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54EA2D9B-F23A-4240-BF64-99FB7A12F654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 a day" sheetId="2" r:id="rId1"/>
    <sheet name="Daily" sheetId="4" r:id="rId2"/>
    <sheet name="Cal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" i="2" l="1"/>
  <c r="O5" i="2"/>
  <c r="J37" i="2" l="1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36" i="2"/>
  <c r="Y19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2" i="2" l="1"/>
  <c r="O9" i="2"/>
  <c r="Y22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D2" i="4" s="1"/>
  <c r="E2" i="4" s="1"/>
  <c r="K10" i="2" l="1"/>
  <c r="K8" i="2"/>
  <c r="K6" i="2"/>
  <c r="K4" i="2"/>
  <c r="J9" i="2"/>
  <c r="J7" i="2"/>
  <c r="J5" i="2"/>
  <c r="K9" i="2"/>
  <c r="K7" i="2"/>
  <c r="K5" i="2"/>
  <c r="J10" i="2"/>
  <c r="J8" i="2"/>
  <c r="J6" i="2"/>
  <c r="J4" i="2"/>
  <c r="J13" i="2" s="1"/>
  <c r="F2" i="4"/>
  <c r="E5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E8" i="4" l="1"/>
  <c r="E9" i="4"/>
  <c r="E7" i="4"/>
  <c r="E6" i="4"/>
  <c r="E11" i="4"/>
  <c r="E10" i="4"/>
  <c r="D6" i="4"/>
  <c r="D8" i="4"/>
  <c r="D26" i="4" s="1"/>
  <c r="D10" i="4"/>
  <c r="D28" i="4" s="1"/>
  <c r="D5" i="4"/>
  <c r="D23" i="4" s="1"/>
  <c r="D7" i="4"/>
  <c r="D9" i="4"/>
  <c r="D11" i="4"/>
  <c r="J12" i="2" l="1"/>
  <c r="K12" i="2"/>
  <c r="K13" i="2"/>
  <c r="F8" i="4"/>
  <c r="H26" i="4" s="1"/>
  <c r="F6" i="4"/>
  <c r="H24" i="4" s="1"/>
  <c r="E13" i="4"/>
  <c r="D24" i="4"/>
  <c r="F10" i="4"/>
  <c r="H28" i="4" s="1"/>
  <c r="F9" i="4"/>
  <c r="D27" i="4"/>
  <c r="F11" i="4"/>
  <c r="D29" i="4"/>
  <c r="F7" i="4"/>
  <c r="D25" i="4"/>
  <c r="D15" i="4"/>
  <c r="F5" i="4"/>
  <c r="D13" i="4"/>
  <c r="F13" i="4" l="1"/>
  <c r="H5" i="4" s="1"/>
  <c r="E24" i="4"/>
  <c r="I24" i="4" s="1"/>
  <c r="E26" i="4"/>
  <c r="I26" i="4" s="1"/>
  <c r="E28" i="4"/>
  <c r="I28" i="4" s="1"/>
  <c r="E23" i="4"/>
  <c r="E25" i="4"/>
  <c r="I25" i="4" s="1"/>
  <c r="E27" i="4"/>
  <c r="I27" i="4" s="1"/>
  <c r="E29" i="4"/>
  <c r="I29" i="4" s="1"/>
  <c r="H7" i="4"/>
  <c r="H25" i="4"/>
  <c r="H29" i="4"/>
  <c r="H23" i="4"/>
  <c r="H27" i="4"/>
  <c r="F15" i="4"/>
  <c r="G11" i="4" l="1"/>
  <c r="G7" i="4"/>
  <c r="H11" i="4"/>
  <c r="G10" i="4"/>
  <c r="G9" i="4"/>
  <c r="G5" i="4"/>
  <c r="G6" i="4"/>
  <c r="G8" i="4"/>
  <c r="H9" i="4"/>
  <c r="I23" i="4"/>
  <c r="H31" i="4" s="1"/>
  <c r="D31" i="4"/>
  <c r="H10" i="4"/>
  <c r="H8" i="4"/>
  <c r="H6" i="4"/>
  <c r="G15" i="4" l="1"/>
</calcChain>
</file>

<file path=xl/sharedStrings.xml><?xml version="1.0" encoding="utf-8"?>
<sst xmlns="http://schemas.openxmlformats.org/spreadsheetml/2006/main" count="145" uniqueCount="46">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</sst>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6" xfId="0" applyFill="1" applyBorder="1"/>
    <xf numFmtId="0" fontId="0" fillId="0" borderId="7" xfId="0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14" fontId="2" fillId="3" borderId="19" xfId="3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'scrobbles a day'!$I$3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'scrobbles a day'!$H$4:$H$10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day'!$I$4:$I$10</c:f>
              <c:numCache>
                <c:formatCode>0.0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'scrobbles a day'!$J$3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'scrobbles a day'!$H$4:$H$10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day'!$J$4:$J$10</c:f>
              <c:numCache>
                <c:formatCode>0.0</c:formatCode>
                <c:ptCount val="7"/>
                <c:pt idx="0">
                  <c:v>2.7998904193536207</c:v>
                </c:pt>
                <c:pt idx="1">
                  <c:v>5.5200870558768083</c:v>
                </c:pt>
                <c:pt idx="2">
                  <c:v>7.4647679667531879</c:v>
                </c:pt>
                <c:pt idx="3">
                  <c:v>6.9249286090928335</c:v>
                </c:pt>
                <c:pt idx="4">
                  <c:v>4.4068379648774911</c:v>
                </c:pt>
                <c:pt idx="5">
                  <c:v>1.923348679995442</c:v>
                </c:pt>
                <c:pt idx="6">
                  <c:v>0.57549691490058463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'scrobbles a day'!$K$3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'scrobbles a day'!$H$4:$H$10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day'!$K$4:$K$10</c:f>
              <c:numCache>
                <c:formatCode>0.0</c:formatCode>
                <c:ptCount val="7"/>
                <c:pt idx="0">
                  <c:v>4.1315852122666566E-7</c:v>
                </c:pt>
                <c:pt idx="1">
                  <c:v>0.38480957143762945</c:v>
                </c:pt>
                <c:pt idx="2">
                  <c:v>21.595873094127384</c:v>
                </c:pt>
                <c:pt idx="3">
                  <c:v>8.9828958172328068</c:v>
                </c:pt>
                <c:pt idx="4">
                  <c:v>3.6419542651275963E-2</c:v>
                </c:pt>
                <c:pt idx="5">
                  <c:v>1.5613909739712304E-6</c:v>
                </c:pt>
                <c:pt idx="6">
                  <c:v>1.4129070509007738E-12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'scrobbles a day'!$C$2:$C$42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day'!$I$35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day'!$H$36:$H$175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'scrobbles a day'!$I$36:$I$175</c:f>
              <c:numCache>
                <c:formatCode>General</c:formatCode>
                <c:ptCount val="140"/>
                <c:pt idx="0">
                  <c:v>2.777739070728558E-3</c:v>
                </c:pt>
                <c:pt idx="1">
                  <c:v>2.9305171325019921E-3</c:v>
                </c:pt>
                <c:pt idx="2">
                  <c:v>3.0886907493779259E-3</c:v>
                </c:pt>
                <c:pt idx="3">
                  <c:v>3.2522351212576472E-3</c:v>
                </c:pt>
                <c:pt idx="4">
                  <c:v>3.4211080358095389E-3</c:v>
                </c:pt>
                <c:pt idx="5">
                  <c:v>3.5952491153207491E-3</c:v>
                </c:pt>
                <c:pt idx="6">
                  <c:v>3.7745791146808747E-3</c:v>
                </c:pt>
                <c:pt idx="7">
                  <c:v>3.9589992773516229E-3</c:v>
                </c:pt>
                <c:pt idx="8">
                  <c:v>4.1483907561240211E-3</c:v>
                </c:pt>
                <c:pt idx="9">
                  <c:v>4.3426141053554074E-3</c:v>
                </c:pt>
                <c:pt idx="10">
                  <c:v>4.5415088512104282E-3</c:v>
                </c:pt>
                <c:pt idx="11">
                  <c:v>4.7448931462019924E-3</c:v>
                </c:pt>
                <c:pt idx="12">
                  <c:v>4.9525635140389461E-3</c:v>
                </c:pt>
                <c:pt idx="13">
                  <c:v>5.1642946904366278E-3</c:v>
                </c:pt>
                <c:pt idx="14">
                  <c:v>5.3798395651349059E-3</c:v>
                </c:pt>
                <c:pt idx="15">
                  <c:v>5.5989292298966259E-3</c:v>
                </c:pt>
                <c:pt idx="16">
                  <c:v>5.8212731367291203E-3</c:v>
                </c:pt>
                <c:pt idx="17">
                  <c:v>6.0465593699849654E-3</c:v>
                </c:pt>
                <c:pt idx="18">
                  <c:v>6.2744550353580012E-3</c:v>
                </c:pt>
                <c:pt idx="19">
                  <c:v>6.504606768100705E-3</c:v>
                </c:pt>
                <c:pt idx="20">
                  <c:v>6.7366413620531355E-3</c:v>
                </c:pt>
                <c:pt idx="21">
                  <c:v>6.97016652029675E-3</c:v>
                </c:pt>
                <c:pt idx="22">
                  <c:v>7.2047717274338185E-3</c:v>
                </c:pt>
                <c:pt idx="23">
                  <c:v>7.4400292426507154E-3</c:v>
                </c:pt>
                <c:pt idx="24">
                  <c:v>7.6754952118576504E-3</c:v>
                </c:pt>
                <c:pt idx="25">
                  <c:v>7.910710896315119E-3</c:v>
                </c:pt>
                <c:pt idx="26">
                  <c:v>8.1452040142658607E-3</c:v>
                </c:pt>
                <c:pt idx="27">
                  <c:v>8.3784901911981222E-3</c:v>
                </c:pt>
                <c:pt idx="28">
                  <c:v>8.6100745134792319E-3</c:v>
                </c:pt>
                <c:pt idx="29">
                  <c:v>8.8394531792261345E-3</c:v>
                </c:pt>
                <c:pt idx="30">
                  <c:v>9.0661152394296875E-3</c:v>
                </c:pt>
                <c:pt idx="31">
                  <c:v>9.2895444215304341E-3</c:v>
                </c:pt>
                <c:pt idx="32">
                  <c:v>9.5092210268633813E-3</c:v>
                </c:pt>
                <c:pt idx="33">
                  <c:v>9.724623892655871E-3</c:v>
                </c:pt>
                <c:pt idx="34">
                  <c:v>9.9352324085838686E-3</c:v>
                </c:pt>
                <c:pt idx="35">
                  <c:v>1.0140528577275099E-2</c:v>
                </c:pt>
                <c:pt idx="36">
                  <c:v>1.0339999107599473E-2</c:v>
                </c:pt>
                <c:pt idx="37">
                  <c:v>1.0533137529114627E-2</c:v>
                </c:pt>
                <c:pt idx="38">
                  <c:v>1.0719446315642886E-2</c:v>
                </c:pt>
                <c:pt idx="39">
                  <c:v>1.0898439005650974E-2</c:v>
                </c:pt>
                <c:pt idx="40">
                  <c:v>1.1069642306889385E-2</c:v>
                </c:pt>
                <c:pt idx="41">
                  <c:v>1.1232598172628462E-2</c:v>
                </c:pt>
                <c:pt idx="42">
                  <c:v>1.1386865836805692E-2</c:v>
                </c:pt>
                <c:pt idx="43">
                  <c:v>1.153202379547493E-2</c:v>
                </c:pt>
                <c:pt idx="44">
                  <c:v>1.1667671722124809E-2</c:v>
                </c:pt>
                <c:pt idx="45">
                  <c:v>1.179343230470992E-2</c:v>
                </c:pt>
                <c:pt idx="46">
                  <c:v>1.1908952992613638E-2</c:v>
                </c:pt>
                <c:pt idx="47">
                  <c:v>1.2013907642233802E-2</c:v>
                </c:pt>
                <c:pt idx="48">
                  <c:v>1.2107998050448694E-2</c:v>
                </c:pt>
                <c:pt idx="49">
                  <c:v>1.2190955365877143E-2</c:v>
                </c:pt>
                <c:pt idx="50">
                  <c:v>1.2262541368588101E-2</c:v>
                </c:pt>
                <c:pt idx="51">
                  <c:v>1.232254960973618E-2</c:v>
                </c:pt>
                <c:pt idx="52">
                  <c:v>1.2370806403493622E-2</c:v>
                </c:pt>
                <c:pt idx="53">
                  <c:v>1.240717166460885E-2</c:v>
                </c:pt>
                <c:pt idx="54">
                  <c:v>1.2431539585939106E-2</c:v>
                </c:pt>
                <c:pt idx="55">
                  <c:v>1.2443839151370959E-2</c:v>
                </c:pt>
                <c:pt idx="56">
                  <c:v>1.244403448064877E-2</c:v>
                </c:pt>
                <c:pt idx="57">
                  <c:v>1.2432125003767775E-2</c:v>
                </c:pt>
                <c:pt idx="58">
                  <c:v>1.2408145463745458E-2</c:v>
                </c:pt>
                <c:pt idx="59">
                  <c:v>1.2372165747752416E-2</c:v>
                </c:pt>
                <c:pt idx="60">
                  <c:v>1.2324290547751388E-2</c:v>
                </c:pt>
                <c:pt idx="61">
                  <c:v>1.2264658852950795E-2</c:v>
                </c:pt>
                <c:pt idx="62">
                  <c:v>1.2193443277516428E-2</c:v>
                </c:pt>
                <c:pt idx="63">
                  <c:v>1.2110849228092404E-2</c:v>
                </c:pt>
                <c:pt idx="64">
                  <c:v>1.2017113916750198E-2</c:v>
                </c:pt>
                <c:pt idx="65">
                  <c:v>1.1912505226003638E-2</c:v>
                </c:pt>
                <c:pt idx="66">
                  <c:v>1.179732043348942E-2</c:v>
                </c:pt>
                <c:pt idx="67">
                  <c:v>1.1671884804808909E-2</c:v>
                </c:pt>
                <c:pt idx="68">
                  <c:v>1.153655006385064E-2</c:v>
                </c:pt>
                <c:pt idx="69">
                  <c:v>1.1391692750656988E-2</c:v>
                </c:pt>
                <c:pt idx="70">
                  <c:v>1.1237712477557872E-2</c:v>
                </c:pt>
                <c:pt idx="71">
                  <c:v>1.1075030094863395E-2</c:v>
                </c:pt>
                <c:pt idx="72">
                  <c:v>1.0904085777882839E-2</c:v>
                </c:pt>
                <c:pt idx="73">
                  <c:v>1.0725337047415849E-2</c:v>
                </c:pt>
                <c:pt idx="74">
                  <c:v>1.0539256736141213E-2</c:v>
                </c:pt>
                <c:pt idx="75">
                  <c:v>1.0346330913508355E-2</c:v>
                </c:pt>
                <c:pt idx="76">
                  <c:v>1.0147056781816171E-2</c:v>
                </c:pt>
                <c:pt idx="77">
                  <c:v>9.9419405561444098E-3</c:v>
                </c:pt>
                <c:pt idx="78">
                  <c:v>9.7314953406859896E-3</c:v>
                </c:pt>
                <c:pt idx="79">
                  <c:v>9.5162390138173632E-3</c:v>
                </c:pt>
                <c:pt idx="80">
                  <c:v>9.296692133941787E-3</c:v>
                </c:pt>
                <c:pt idx="81">
                  <c:v>9.0733758777515883E-3</c:v>
                </c:pt>
                <c:pt idx="82">
                  <c:v>8.8468100220854828E-3</c:v>
                </c:pt>
                <c:pt idx="83">
                  <c:v>8.6175109800112511E-3</c:v>
                </c:pt>
                <c:pt idx="84">
                  <c:v>8.3859899011494137E-3</c:v>
                </c:pt>
                <c:pt idx="85">
                  <c:v>8.1527508455765379E-3</c:v>
                </c:pt>
                <c:pt idx="86">
                  <c:v>7.9182890399151357E-3</c:v>
                </c:pt>
                <c:pt idx="87">
                  <c:v>7.6830892234382355E-3</c:v>
                </c:pt>
                <c:pt idx="88">
                  <c:v>7.4476240911987533E-3</c:v>
                </c:pt>
                <c:pt idx="89">
                  <c:v>7.2123528403448761E-3</c:v>
                </c:pt>
                <c:pt idx="90">
                  <c:v>6.9777198249107693E-3</c:v>
                </c:pt>
                <c:pt idx="91">
                  <c:v>6.7441533234856802E-3</c:v>
                </c:pt>
                <c:pt idx="92">
                  <c:v>6.5120644232713673E-3</c:v>
                </c:pt>
                <c:pt idx="93">
                  <c:v>6.2818460231462781E-3</c:v>
                </c:pt>
                <c:pt idx="94">
                  <c:v>6.0538719574721421E-3</c:v>
                </c:pt>
                <c:pt idx="95">
                  <c:v>5.8284962415123169E-3</c:v>
                </c:pt>
                <c:pt idx="96">
                  <c:v>5.6060524384878773E-3</c:v>
                </c:pt>
                <c:pt idx="97">
                  <c:v>5.3868531474838433E-3</c:v>
                </c:pt>
                <c:pt idx="98">
                  <c:v>5.1711896106397745E-3</c:v>
                </c:pt>
                <c:pt idx="99">
                  <c:v>4.9593314373217135E-3</c:v>
                </c:pt>
                <c:pt idx="100">
                  <c:v>4.7515264422809079E-3</c:v>
                </c:pt>
                <c:pt idx="101">
                  <c:v>4.5480005941630017E-3</c:v>
                </c:pt>
                <c:pt idx="102">
                  <c:v>4.3489580701430814E-3</c:v>
                </c:pt>
                <c:pt idx="103">
                  <c:v>4.1545814119298445E-3</c:v>
                </c:pt>
                <c:pt idx="104">
                  <c:v>3.9650317779085942E-3</c:v>
                </c:pt>
                <c:pt idx="105">
                  <c:v>3.7804492857791837E-3</c:v>
                </c:pt>
                <c:pt idx="106">
                  <c:v>3.6009534396925671E-3</c:v>
                </c:pt>
                <c:pt idx="107">
                  <c:v>3.426643635598301E-3</c:v>
                </c:pt>
                <c:pt idx="108">
                  <c:v>3.2575997382852631E-3</c:v>
                </c:pt>
                <c:pt idx="109">
                  <c:v>3.0938827234277878E-3</c:v>
                </c:pt>
                <c:pt idx="110">
                  <c:v>2.9355353778383179E-3</c:v>
                </c:pt>
                <c:pt idx="111">
                  <c:v>2.7825830510734158E-3</c:v>
                </c:pt>
                <c:pt idx="112">
                  <c:v>2.6350344515404136E-3</c:v>
                </c:pt>
                <c:pt idx="113">
                  <c:v>2.4928824803043038E-3</c:v>
                </c:pt>
                <c:pt idx="114">
                  <c:v>2.3561050958956255E-3</c:v>
                </c:pt>
                <c:pt idx="115">
                  <c:v>2.2246662035667014E-3</c:v>
                </c:pt>
                <c:pt idx="116">
                  <c:v>2.0985165626320255E-3</c:v>
                </c:pt>
                <c:pt idx="117">
                  <c:v>1.9775947057549675E-3</c:v>
                </c:pt>
                <c:pt idx="118">
                  <c:v>1.8618278643033738E-3</c:v>
                </c:pt>
                <c:pt idx="119">
                  <c:v>1.7511328941868993E-3</c:v>
                </c:pt>
                <c:pt idx="120">
                  <c:v>1.6454171969049435E-3</c:v>
                </c:pt>
                <c:pt idx="121">
                  <c:v>1.5445796308716697E-3</c:v>
                </c:pt>
                <c:pt idx="122">
                  <c:v>1.4485114084396963E-3</c:v>
                </c:pt>
                <c:pt idx="123">
                  <c:v>1.3570969744125256E-3</c:v>
                </c:pt>
                <c:pt idx="124">
                  <c:v>1.2702148622138489E-3</c:v>
                </c:pt>
                <c:pt idx="125">
                  <c:v>1.1877385242655572E-3</c:v>
                </c:pt>
                <c:pt idx="126">
                  <c:v>1.1095371335121758E-3</c:v>
                </c:pt>
                <c:pt idx="127">
                  <c:v>1.0354763534139695E-3</c:v>
                </c:pt>
                <c:pt idx="128">
                  <c:v>9.6541907411112177E-4</c:v>
                </c:pt>
                <c:pt idx="129">
                  <c:v>8.992261128340503E-4</c:v>
                </c:pt>
                <c:pt idx="130">
                  <c:v>8.367568769976515E-4</c:v>
                </c:pt>
                <c:pt idx="131">
                  <c:v>7.7786998876741011E-4</c:v>
                </c:pt>
                <c:pt idx="132">
                  <c:v>7.2242387022099035E-4</c:v>
                </c:pt>
                <c:pt idx="133">
                  <c:v>6.7027728854810223E-4</c:v>
                </c:pt>
                <c:pt idx="134">
                  <c:v>6.2128986103266966E-4</c:v>
                </c:pt>
                <c:pt idx="135">
                  <c:v>5.7532251984331419E-4</c:v>
                </c:pt>
                <c:pt idx="136">
                  <c:v>5.3223793691979768E-4</c:v>
                </c:pt>
                <c:pt idx="137">
                  <c:v>4.9190090948377765E-4</c:v>
                </c:pt>
                <c:pt idx="138">
                  <c:v>4.5417870692128671E-4</c:v>
                </c:pt>
                <c:pt idx="139">
                  <c:v>4.1894137998171795E-4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4-4CAB-A384-6663CD2E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day'!$J$35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day'!$H$36:$H$175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'scrobbles a day'!$J$36:$J$175</c:f>
              <c:numCache>
                <c:formatCode>General</c:formatCode>
                <c:ptCount val="140"/>
                <c:pt idx="0">
                  <c:v>7.7562447460909767E-25</c:v>
                </c:pt>
                <c:pt idx="1">
                  <c:v>4.3059668412976032E-23</c:v>
                </c:pt>
                <c:pt idx="2">
                  <c:v>1.1952530538505083E-21</c:v>
                </c:pt>
                <c:pt idx="3">
                  <c:v>2.2118607587921819E-20</c:v>
                </c:pt>
                <c:pt idx="4">
                  <c:v>3.0698486821623783E-19</c:v>
                </c:pt>
                <c:pt idx="5">
                  <c:v>3.4085223109686981E-18</c:v>
                </c:pt>
                <c:pt idx="6">
                  <c:v>3.1537994070844571E-17</c:v>
                </c:pt>
                <c:pt idx="7">
                  <c:v>2.5012390689365611E-16</c:v>
                </c:pt>
                <c:pt idx="8">
                  <c:v>1.7357388861450922E-15</c:v>
                </c:pt>
                <c:pt idx="9">
                  <c:v>1.0706833774393255E-14</c:v>
                </c:pt>
                <c:pt idx="10">
                  <c:v>5.9440196534615352E-14</c:v>
                </c:pt>
                <c:pt idx="11">
                  <c:v>2.9998996550168102E-13</c:v>
                </c:pt>
                <c:pt idx="12">
                  <c:v>1.3878568027644878E-12</c:v>
                </c:pt>
                <c:pt idx="13">
                  <c:v>5.9268028723516005E-12</c:v>
                </c:pt>
                <c:pt idx="14">
                  <c:v>2.3502368072159227E-11</c:v>
                </c:pt>
                <c:pt idx="15">
                  <c:v>8.6984033230507256E-11</c:v>
                </c:pt>
                <c:pt idx="16">
                  <c:v>3.0181355078569193E-10</c:v>
                </c:pt>
                <c:pt idx="17">
                  <c:v>9.8561882524132063E-10</c:v>
                </c:pt>
                <c:pt idx="18">
                  <c:v>3.0398745488177591E-9</c:v>
                </c:pt>
                <c:pt idx="19">
                  <c:v>8.8822140891602317E-9</c:v>
                </c:pt>
                <c:pt idx="20">
                  <c:v>2.4655307173297935E-8</c:v>
                </c:pt>
                <c:pt idx="21">
                  <c:v>6.5179391160131876E-8</c:v>
                </c:pt>
                <c:pt idx="22">
                  <c:v>1.6447761317681344E-7</c:v>
                </c:pt>
                <c:pt idx="23">
                  <c:v>3.9700697374094796E-7</c:v>
                </c:pt>
                <c:pt idx="24">
                  <c:v>9.1834543253786657E-7</c:v>
                </c:pt>
                <c:pt idx="25">
                  <c:v>2.0393193411582836E-6</c:v>
                </c:pt>
                <c:pt idx="26">
                  <c:v>4.3544275262201145E-6</c:v>
                </c:pt>
                <c:pt idx="27">
                  <c:v>8.9533689039722812E-6</c:v>
                </c:pt>
                <c:pt idx="28">
                  <c:v>1.7752013690940382E-5</c:v>
                </c:pt>
                <c:pt idx="29">
                  <c:v>3.3983554574091852E-5</c:v>
                </c:pt>
                <c:pt idx="30">
                  <c:v>6.2887846690335244E-5</c:v>
                </c:pt>
                <c:pt idx="31">
                  <c:v>1.1262225198133981E-4</c:v>
                </c:pt>
                <c:pt idx="32">
                  <c:v>1.9538598352811004E-4</c:v>
                </c:pt>
                <c:pt idx="33">
                  <c:v>3.2869919614064345E-4</c:v>
                </c:pt>
                <c:pt idx="34">
                  <c:v>5.367090289924532E-4</c:v>
                </c:pt>
                <c:pt idx="35">
                  <c:v>8.5131450589494468E-4</c:v>
                </c:pt>
                <c:pt idx="36">
                  <c:v>1.3128246098971276E-3</c:v>
                </c:pt>
                <c:pt idx="37">
                  <c:v>1.9698092010749491E-3</c:v>
                </c:pt>
                <c:pt idx="38">
                  <c:v>2.8777942572580473E-3</c:v>
                </c:pt>
                <c:pt idx="39">
                  <c:v>4.0965127516468924E-3</c:v>
                </c:pt>
                <c:pt idx="40">
                  <c:v>5.6855632625679936E-3</c:v>
                </c:pt>
                <c:pt idx="41">
                  <c:v>7.6985478952631839E-3</c:v>
                </c:pt>
                <c:pt idx="42">
                  <c:v>1.0176037578915467E-2</c:v>
                </c:pt>
                <c:pt idx="43">
                  <c:v>1.3138005006236691E-2</c:v>
                </c:pt>
                <c:pt idx="44">
                  <c:v>1.6576617753470215E-2</c:v>
                </c:pt>
                <c:pt idx="45">
                  <c:v>2.0450436669334902E-2</c:v>
                </c:pt>
                <c:pt idx="46">
                  <c:v>2.4681066976104761E-2</c:v>
                </c:pt>
                <c:pt idx="47">
                  <c:v>2.9153134019132651E-2</c:v>
                </c:pt>
                <c:pt idx="48">
                  <c:v>3.3718107289601736E-2</c:v>
                </c:pt>
                <c:pt idx="49">
                  <c:v>3.8202016224756108E-2</c:v>
                </c:pt>
                <c:pt idx="50">
                  <c:v>4.2416561240519533E-2</c:v>
                </c:pt>
                <c:pt idx="51">
                  <c:v>4.6172613469281504E-2</c:v>
                </c:pt>
                <c:pt idx="52">
                  <c:v>4.9294707059946326E-2</c:v>
                </c:pt>
                <c:pt idx="53">
                  <c:v>5.1634930523534781E-2</c:v>
                </c:pt>
                <c:pt idx="54">
                  <c:v>5.3084656768819197E-2</c:v>
                </c:pt>
                <c:pt idx="55">
                  <c:v>5.3582811905652707E-2</c:v>
                </c:pt>
                <c:pt idx="56">
                  <c:v>5.3119826779739802E-2</c:v>
                </c:pt>
                <c:pt idx="57">
                  <c:v>5.1736967678512852E-2</c:v>
                </c:pt>
                <c:pt idx="58">
                  <c:v>4.9521313334104873E-2</c:v>
                </c:pt>
                <c:pt idx="59">
                  <c:v>4.6597146117000825E-2</c:v>
                </c:pt>
                <c:pt idx="60">
                  <c:v>4.3114886272773351E-2</c:v>
                </c:pt>
                <c:pt idx="61">
                  <c:v>3.9238878516892117E-2</c:v>
                </c:pt>
                <c:pt idx="62">
                  <c:v>3.51353329487884E-2</c:v>
                </c:pt>
                <c:pt idx="63">
                  <c:v>3.0961550437718782E-2</c:v>
                </c:pt>
                <c:pt idx="64">
                  <c:v>2.6857272330299432E-2</c:v>
                </c:pt>
                <c:pt idx="65">
                  <c:v>2.2938643017590708E-2</c:v>
                </c:pt>
                <c:pt idx="66">
                  <c:v>1.9294919175598075E-2</c:v>
                </c:pt>
                <c:pt idx="67">
                  <c:v>1.5987749591335695E-2</c:v>
                </c:pt>
                <c:pt idx="68">
                  <c:v>1.3052617194823889E-2</c:v>
                </c:pt>
                <c:pt idx="69">
                  <c:v>1.0501895368065402E-2</c:v>
                </c:pt>
                <c:pt idx="70">
                  <c:v>8.3289225476684704E-3</c:v>
                </c:pt>
                <c:pt idx="71">
                  <c:v>6.5125287162823469E-3</c:v>
                </c:pt>
                <c:pt idx="72">
                  <c:v>5.0215331186030006E-3</c:v>
                </c:pt>
                <c:pt idx="73">
                  <c:v>3.8188504185222081E-3</c:v>
                </c:pt>
                <c:pt idx="74">
                  <c:v>2.8649701701293482E-3</c:v>
                </c:pt>
                <c:pt idx="75">
                  <c:v>2.1206940485129491E-3</c:v>
                </c:pt>
                <c:pt idx="76">
                  <c:v>1.5491147951998282E-3</c:v>
                </c:pt>
                <c:pt idx="77">
                  <c:v>1.1168942448843344E-3</c:v>
                </c:pt>
                <c:pt idx="78">
                  <c:v>7.9494416685108764E-4</c:v>
                </c:pt>
                <c:pt idx="79">
                  <c:v>5.5863573342209956E-4</c:v>
                </c:pt>
                <c:pt idx="80">
                  <c:v>3.8766616823364197E-4</c:v>
                </c:pt>
                <c:pt idx="81">
                  <c:v>2.657003088530864E-4</c:v>
                </c:pt>
                <c:pt idx="82">
                  <c:v>1.7988600768535141E-4</c:v>
                </c:pt>
                <c:pt idx="83">
                  <c:v>1.2032017847900789E-4</c:v>
                </c:pt>
                <c:pt idx="84">
                  <c:v>7.9520363733630371E-5</c:v>
                </c:pt>
                <c:pt idx="85">
                  <c:v>5.1937209102686461E-5</c:v>
                </c:pt>
                <c:pt idx="86">
                  <c:v>3.3527358164187029E-5</c:v>
                </c:pt>
                <c:pt idx="87">
                  <c:v>2.1394357953491228E-5</c:v>
                </c:pt>
                <c:pt idx="88">
                  <c:v>1.3496953826231142E-5</c:v>
                </c:pt>
                <c:pt idx="89">
                  <c:v>8.4190857321289649E-6</c:v>
                </c:pt>
                <c:pt idx="90">
                  <c:v>5.1932783315389986E-6</c:v>
                </c:pt>
                <c:pt idx="91">
                  <c:v>3.1682495599357172E-6</c:v>
                </c:pt>
                <c:pt idx="92">
                  <c:v>1.911836427997694E-6</c:v>
                </c:pt>
                <c:pt idx="93">
                  <c:v>1.1412662131751816E-6</c:v>
                </c:pt>
                <c:pt idx="94">
                  <c:v>6.7402853564668815E-7</c:v>
                </c:pt>
                <c:pt idx="95">
                  <c:v>3.9388900164616381E-7</c:v>
                </c:pt>
                <c:pt idx="96">
                  <c:v>2.2778325666433135E-7</c:v>
                </c:pt>
                <c:pt idx="97">
                  <c:v>1.3036747080788775E-7</c:v>
                </c:pt>
                <c:pt idx="98">
                  <c:v>7.3852013581426006E-8</c:v>
                </c:pt>
                <c:pt idx="99">
                  <c:v>4.1413918336147053E-8</c:v>
                </c:pt>
                <c:pt idx="100">
                  <c:v>2.2991404340809226E-8</c:v>
                </c:pt>
                <c:pt idx="101">
                  <c:v>1.2637562079378197E-8</c:v>
                </c:pt>
                <c:pt idx="102">
                  <c:v>6.878318892665868E-9</c:v>
                </c:pt>
                <c:pt idx="103">
                  <c:v>3.7073557200996019E-9</c:v>
                </c:pt>
                <c:pt idx="104">
                  <c:v>1.9790196012070235E-9</c:v>
                </c:pt>
                <c:pt idx="105">
                  <c:v>1.0463572146473905E-9</c:v>
                </c:pt>
                <c:pt idx="106">
                  <c:v>5.4801605794527163E-10</c:v>
                </c:pt>
                <c:pt idx="107">
                  <c:v>2.843339269592464E-10</c:v>
                </c:pt>
                <c:pt idx="108">
                  <c:v>1.4615850904924144E-10</c:v>
                </c:pt>
                <c:pt idx="109">
                  <c:v>7.4441785757247914E-11</c:v>
                </c:pt>
                <c:pt idx="110">
                  <c:v>3.7570179849919542E-11</c:v>
                </c:pt>
                <c:pt idx="111">
                  <c:v>1.8790549119939464E-11</c:v>
                </c:pt>
                <c:pt idx="112">
                  <c:v>9.3140941922280367E-12</c:v>
                </c:pt>
                <c:pt idx="113">
                  <c:v>4.5759509291533876E-12</c:v>
                </c:pt>
                <c:pt idx="114">
                  <c:v>2.2284130020014474E-12</c:v>
                </c:pt>
                <c:pt idx="115">
                  <c:v>1.0757640326632394E-12</c:v>
                </c:pt>
                <c:pt idx="116">
                  <c:v>5.1484702453099331E-13</c:v>
                </c:pt>
                <c:pt idx="117">
                  <c:v>2.4429328073279158E-13</c:v>
                </c:pt>
                <c:pt idx="118">
                  <c:v>1.1493404487182539E-13</c:v>
                </c:pt>
                <c:pt idx="119">
                  <c:v>5.3619271137003627E-14</c:v>
                </c:pt>
                <c:pt idx="120">
                  <c:v>2.4806119792146475E-14</c:v>
                </c:pt>
                <c:pt idx="121">
                  <c:v>1.1381320224549252E-14</c:v>
                </c:pt>
                <c:pt idx="122">
                  <c:v>5.1790724765862734E-15</c:v>
                </c:pt>
                <c:pt idx="123">
                  <c:v>2.3375776900616085E-15</c:v>
                </c:pt>
                <c:pt idx="124">
                  <c:v>1.0465585860031394E-15</c:v>
                </c:pt>
                <c:pt idx="125">
                  <c:v>4.6480705200294169E-16</c:v>
                </c:pt>
                <c:pt idx="126">
                  <c:v>2.0479593868331903E-16</c:v>
                </c:pt>
                <c:pt idx="127">
                  <c:v>8.9523446907289032E-17</c:v>
                </c:pt>
                <c:pt idx="128">
                  <c:v>3.8828087733730809E-17</c:v>
                </c:pt>
                <c:pt idx="129">
                  <c:v>1.6709962237997303E-17</c:v>
                </c:pt>
                <c:pt idx="130">
                  <c:v>7.1359416902216336E-18</c:v>
                </c:pt>
                <c:pt idx="131">
                  <c:v>3.0241210659619725E-18</c:v>
                </c:pt>
                <c:pt idx="132">
                  <c:v>1.2718749644478353E-18</c:v>
                </c:pt>
                <c:pt idx="133">
                  <c:v>5.3089905743747963E-19</c:v>
                </c:pt>
                <c:pt idx="134">
                  <c:v>2.1995119832688677E-19</c:v>
                </c:pt>
                <c:pt idx="135">
                  <c:v>9.0450660052704943E-20</c:v>
                </c:pt>
                <c:pt idx="136">
                  <c:v>3.6922577312786635E-20</c:v>
                </c:pt>
                <c:pt idx="137">
                  <c:v>1.4962033330658136E-20</c:v>
                </c:pt>
                <c:pt idx="138">
                  <c:v>6.0190882099258864E-21</c:v>
                </c:pt>
                <c:pt idx="139">
                  <c:v>2.404003436825834E-21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2-4DC7-8C4F-67397C72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67.25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23</xdr:col>
      <xdr:colOff>290764</xdr:colOff>
      <xdr:row>48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3A0FEA-C79F-4A26-8260-6412178E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304801</xdr:colOff>
      <xdr:row>64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5F8B5A8-4B63-485E-B05E-6EE363231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Y175"/>
  <sheetViews>
    <sheetView tabSelected="1" zoomScale="85" zoomScaleNormal="85" workbookViewId="0">
      <selection activeCell="N25" sqref="N25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12.2851562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2" t="s">
        <v>26</v>
      </c>
      <c r="I3" s="24" t="s">
        <v>37</v>
      </c>
      <c r="J3" s="24" t="s">
        <v>42</v>
      </c>
      <c r="K3" s="26" t="s">
        <v>40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9">
        <f>SUM(Calc!K2:K406)</f>
        <v>5</v>
      </c>
      <c r="J4" s="29">
        <f>SUM(I36:I55)*I12</f>
        <v>2.7998904193536207</v>
      </c>
      <c r="K4" s="30">
        <f>SUM(J36:J55)*I12</f>
        <v>4.1315852122666566E-7</v>
      </c>
      <c r="N4" s="32" t="s">
        <v>20</v>
      </c>
      <c r="O4" s="33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9">
        <f>SUM(Calc!L2:L406)</f>
        <v>5</v>
      </c>
      <c r="J5" s="29">
        <f>SUM(I56:I75)*I12</f>
        <v>5.5200870558768083</v>
      </c>
      <c r="K5" s="30">
        <f>SUM(J56:J75)*I12</f>
        <v>0.38480957143762945</v>
      </c>
      <c r="N5" s="4" t="s">
        <v>14</v>
      </c>
      <c r="O5" s="31">
        <f ca="1">TODAY()</f>
        <v>43570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9">
        <f>SUM(Calc!M2:M406)</f>
        <v>11</v>
      </c>
      <c r="J6" s="29">
        <f>SUM(I76:I95)*I12</f>
        <v>7.4647679667531879</v>
      </c>
      <c r="K6" s="30">
        <f>SUM(J76:J95)*I12</f>
        <v>21.595873094127384</v>
      </c>
      <c r="N6" s="4" t="s">
        <v>13</v>
      </c>
      <c r="O6" s="5">
        <f ca="1">O5-C2</f>
        <v>31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9">
        <f>SUM(Calc!N2:N406)</f>
        <v>3</v>
      </c>
      <c r="J7" s="29">
        <f>SUM(I96:I115)*I12</f>
        <v>6.9249286090928335</v>
      </c>
      <c r="K7" s="30">
        <f>SUM(J96:J115)*I12</f>
        <v>8.9828958172328068</v>
      </c>
      <c r="N7" s="4"/>
      <c r="O7" s="5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9">
        <f>SUM(Calc!O2:O406)</f>
        <v>4</v>
      </c>
      <c r="J8" s="29">
        <f>SUM(I116:I135)*I12</f>
        <v>4.4068379648774911</v>
      </c>
      <c r="K8" s="30">
        <f>SUM(J116:J135)*I12</f>
        <v>3.6419542651275963E-2</v>
      </c>
      <c r="N8" s="4" t="s">
        <v>17</v>
      </c>
      <c r="O8" s="6">
        <f>_xlfn.STDEV.P(D:D)</f>
        <v>32.055265752056457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9">
        <f>SUM(Calc!P2:P406)</f>
        <v>1</v>
      </c>
      <c r="J9" s="29">
        <f>SUM(I136:I155)*I12</f>
        <v>1.923348679995442</v>
      </c>
      <c r="K9" s="30">
        <f>SUM(J136:J155)*I12</f>
        <v>1.5613909739712304E-6</v>
      </c>
      <c r="N9" s="4" t="s">
        <v>18</v>
      </c>
      <c r="O9" s="6">
        <f>AVERAGE(D:D)</f>
        <v>55.516129032258064</v>
      </c>
    </row>
    <row r="10" spans="1:15" ht="15.75" thickBot="1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9">
        <f>SUM(Calc!Q2:Q406)</f>
        <v>2</v>
      </c>
      <c r="J10" s="29">
        <f>SUM(I156:I175)*I12</f>
        <v>0.57549691490058463</v>
      </c>
      <c r="K10" s="30">
        <f>SUM(J156:J175)*I12</f>
        <v>1.4129070509007738E-12</v>
      </c>
      <c r="N10" s="20" t="s">
        <v>15</v>
      </c>
      <c r="O10" s="21">
        <f>SUM(D:D)</f>
        <v>1721</v>
      </c>
    </row>
    <row r="11" spans="1:15" x14ac:dyDescent="0.2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/>
      <c r="I11" s="29"/>
      <c r="J11" s="29"/>
      <c r="K11" s="30"/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 t="s">
        <v>15</v>
      </c>
      <c r="I12" s="29">
        <f>SUM(I4:I10)</f>
        <v>31</v>
      </c>
      <c r="J12" s="29">
        <f>SUM(J4:J10)</f>
        <v>29.615357610849969</v>
      </c>
      <c r="K12" s="30">
        <f>SUM(K4:K10)</f>
        <v>31.000000000000004</v>
      </c>
    </row>
    <row r="13" spans="1:15" ht="15.75" thickBot="1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23" t="s">
        <v>38</v>
      </c>
      <c r="I13" s="25" t="s">
        <v>23</v>
      </c>
      <c r="J13" s="27">
        <f>_xlfn.CHISQ.TEST(I4:I10,J4:J10)</f>
        <v>0.13862955666788954</v>
      </c>
      <c r="K13" s="28">
        <f>_xlfn.CHISQ.TEST(I4:I10,K4:K10)</f>
        <v>0</v>
      </c>
    </row>
    <row r="14" spans="1:15" x14ac:dyDescent="0.2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5" x14ac:dyDescent="0.25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5" x14ac:dyDescent="0.25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5" x14ac:dyDescent="0.25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>
        <f>SLOPE(F2:F32,A2:A32)</f>
        <v>54.333467741935472</v>
      </c>
    </row>
    <row r="20" spans="1:25" x14ac:dyDescent="0.25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</row>
    <row r="21" spans="1:25" x14ac:dyDescent="0.25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</row>
    <row r="22" spans="1:25" x14ac:dyDescent="0.25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  <c r="Y22">
        <f>365*O9</f>
        <v>20263.387096774193</v>
      </c>
    </row>
    <row r="23" spans="1:25" x14ac:dyDescent="0.25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5" x14ac:dyDescent="0.25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5" x14ac:dyDescent="0.25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5" x14ac:dyDescent="0.25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5" x14ac:dyDescent="0.25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5" x14ac:dyDescent="0.25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5" x14ac:dyDescent="0.25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5" x14ac:dyDescent="0.25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5" x14ac:dyDescent="0.25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5" x14ac:dyDescent="0.25">
      <c r="A32">
        <v>31</v>
      </c>
      <c r="B32" t="s">
        <v>6</v>
      </c>
      <c r="C32" s="1">
        <v>43569</v>
      </c>
      <c r="D32">
        <v>72</v>
      </c>
      <c r="E32" s="3">
        <f>AVERAGE(D$2:D32)</f>
        <v>55.516129032258064</v>
      </c>
      <c r="F32">
        <f>SUM($D$2:D32)</f>
        <v>1721</v>
      </c>
    </row>
    <row r="33" spans="1:10" x14ac:dyDescent="0.25">
      <c r="A33">
        <v>32</v>
      </c>
      <c r="B33" t="s">
        <v>7</v>
      </c>
      <c r="C33" s="1">
        <v>43570</v>
      </c>
    </row>
    <row r="34" spans="1:10" x14ac:dyDescent="0.25">
      <c r="A34">
        <v>33</v>
      </c>
      <c r="B34" t="s">
        <v>8</v>
      </c>
      <c r="C34" s="1">
        <v>43571</v>
      </c>
    </row>
    <row r="35" spans="1:10" x14ac:dyDescent="0.25">
      <c r="A35">
        <v>34</v>
      </c>
      <c r="B35" t="s">
        <v>9</v>
      </c>
      <c r="C35" s="1">
        <v>43572</v>
      </c>
      <c r="H35" t="s">
        <v>36</v>
      </c>
      <c r="I35" t="s">
        <v>39</v>
      </c>
      <c r="J35" t="s">
        <v>40</v>
      </c>
    </row>
    <row r="36" spans="1:10" x14ac:dyDescent="0.25">
      <c r="A36">
        <v>35</v>
      </c>
      <c r="B36" t="s">
        <v>10</v>
      </c>
      <c r="C36" s="1">
        <v>43573</v>
      </c>
      <c r="H36">
        <v>0</v>
      </c>
      <c r="I36">
        <f t="shared" ref="I36:I67" si="0">_xlfn.NORM.DIST(H36,$O$9,$O$8,FALSE)</f>
        <v>2.777739070728558E-3</v>
      </c>
      <c r="J36">
        <f t="shared" ref="J36:J67" si="1">_xlfn.POISSON.DIST(H36,$O$9,FALSE)</f>
        <v>7.7562447460909767E-25</v>
      </c>
    </row>
    <row r="37" spans="1:10" x14ac:dyDescent="0.25">
      <c r="A37">
        <v>36</v>
      </c>
      <c r="B37" s="2" t="s">
        <v>3</v>
      </c>
      <c r="C37" s="1">
        <v>43574</v>
      </c>
      <c r="H37">
        <v>1</v>
      </c>
      <c r="I37">
        <f t="shared" si="0"/>
        <v>2.9305171325019921E-3</v>
      </c>
      <c r="J37">
        <f t="shared" si="1"/>
        <v>4.3059668412976032E-23</v>
      </c>
    </row>
    <row r="38" spans="1:10" x14ac:dyDescent="0.25">
      <c r="A38">
        <v>37</v>
      </c>
      <c r="B38" t="s">
        <v>4</v>
      </c>
      <c r="C38" s="1">
        <v>43575</v>
      </c>
      <c r="H38">
        <v>2</v>
      </c>
      <c r="I38">
        <f t="shared" si="0"/>
        <v>3.0886907493779259E-3</v>
      </c>
      <c r="J38">
        <f t="shared" si="1"/>
        <v>1.1952530538505083E-21</v>
      </c>
    </row>
    <row r="39" spans="1:10" x14ac:dyDescent="0.25">
      <c r="A39">
        <v>38</v>
      </c>
      <c r="B39" t="s">
        <v>6</v>
      </c>
      <c r="C39" s="1">
        <v>43576</v>
      </c>
      <c r="H39">
        <v>3</v>
      </c>
      <c r="I39">
        <f t="shared" si="0"/>
        <v>3.2522351212576472E-3</v>
      </c>
      <c r="J39">
        <f t="shared" si="1"/>
        <v>2.2118607587921819E-20</v>
      </c>
    </row>
    <row r="40" spans="1:10" x14ac:dyDescent="0.25">
      <c r="A40">
        <v>39</v>
      </c>
      <c r="B40" t="s">
        <v>7</v>
      </c>
      <c r="C40" s="1">
        <v>43577</v>
      </c>
      <c r="H40">
        <v>4</v>
      </c>
      <c r="I40">
        <f t="shared" si="0"/>
        <v>3.4211080358095389E-3</v>
      </c>
      <c r="J40">
        <f t="shared" si="1"/>
        <v>3.0698486821623783E-19</v>
      </c>
    </row>
    <row r="41" spans="1:10" x14ac:dyDescent="0.25">
      <c r="A41">
        <v>40</v>
      </c>
      <c r="B41" t="s">
        <v>8</v>
      </c>
      <c r="C41" s="1">
        <v>43578</v>
      </c>
      <c r="H41">
        <v>5</v>
      </c>
      <c r="I41">
        <f t="shared" si="0"/>
        <v>3.5952491153207491E-3</v>
      </c>
      <c r="J41">
        <f t="shared" si="1"/>
        <v>3.4085223109686981E-18</v>
      </c>
    </row>
    <row r="42" spans="1:10" x14ac:dyDescent="0.25">
      <c r="A42">
        <v>41</v>
      </c>
      <c r="B42" t="s">
        <v>9</v>
      </c>
      <c r="C42" s="1">
        <v>43579</v>
      </c>
      <c r="H42">
        <v>6</v>
      </c>
      <c r="I42">
        <f t="shared" si="0"/>
        <v>3.7745791146808747E-3</v>
      </c>
      <c r="J42">
        <f t="shared" si="1"/>
        <v>3.1537994070844571E-17</v>
      </c>
    </row>
    <row r="43" spans="1:10" x14ac:dyDescent="0.25">
      <c r="A43">
        <v>42</v>
      </c>
      <c r="B43" t="s">
        <v>10</v>
      </c>
      <c r="H43">
        <v>7</v>
      </c>
      <c r="I43">
        <f t="shared" si="0"/>
        <v>3.9589992773516229E-3</v>
      </c>
      <c r="J43">
        <f t="shared" si="1"/>
        <v>2.5012390689365611E-16</v>
      </c>
    </row>
    <row r="44" spans="1:10" x14ac:dyDescent="0.25">
      <c r="A44">
        <v>43</v>
      </c>
      <c r="B44" s="2" t="s">
        <v>3</v>
      </c>
      <c r="H44">
        <v>8</v>
      </c>
      <c r="I44">
        <f t="shared" si="0"/>
        <v>4.1483907561240211E-3</v>
      </c>
      <c r="J44">
        <f t="shared" si="1"/>
        <v>1.7357388861450922E-15</v>
      </c>
    </row>
    <row r="45" spans="1:10" x14ac:dyDescent="0.25">
      <c r="A45">
        <v>44</v>
      </c>
      <c r="B45" t="s">
        <v>4</v>
      </c>
      <c r="H45">
        <v>9</v>
      </c>
      <c r="I45">
        <f t="shared" si="0"/>
        <v>4.3426141053554074E-3</v>
      </c>
      <c r="J45">
        <f t="shared" si="1"/>
        <v>1.0706833774393255E-14</v>
      </c>
    </row>
    <row r="46" spans="1:10" x14ac:dyDescent="0.25">
      <c r="A46">
        <v>45</v>
      </c>
      <c r="B46" t="s">
        <v>6</v>
      </c>
      <c r="H46">
        <v>10</v>
      </c>
      <c r="I46">
        <f t="shared" si="0"/>
        <v>4.5415088512104282E-3</v>
      </c>
      <c r="J46">
        <f t="shared" si="1"/>
        <v>5.9440196534615352E-14</v>
      </c>
    </row>
    <row r="47" spans="1:10" x14ac:dyDescent="0.25">
      <c r="A47">
        <v>46</v>
      </c>
      <c r="B47" t="s">
        <v>7</v>
      </c>
      <c r="H47">
        <v>11</v>
      </c>
      <c r="I47">
        <f t="shared" si="0"/>
        <v>4.7448931462019924E-3</v>
      </c>
      <c r="J47">
        <f t="shared" si="1"/>
        <v>2.9998996550168102E-13</v>
      </c>
    </row>
    <row r="48" spans="1:10" x14ac:dyDescent="0.25">
      <c r="A48">
        <v>47</v>
      </c>
      <c r="B48" t="s">
        <v>8</v>
      </c>
      <c r="H48">
        <v>12</v>
      </c>
      <c r="I48">
        <f t="shared" si="0"/>
        <v>4.9525635140389461E-3</v>
      </c>
      <c r="J48">
        <f t="shared" si="1"/>
        <v>1.3878568027644878E-12</v>
      </c>
    </row>
    <row r="49" spans="1:10" x14ac:dyDescent="0.25">
      <c r="A49">
        <v>48</v>
      </c>
      <c r="B49" t="s">
        <v>9</v>
      </c>
      <c r="H49">
        <v>13</v>
      </c>
      <c r="I49">
        <f t="shared" si="0"/>
        <v>5.1642946904366278E-3</v>
      </c>
      <c r="J49">
        <f t="shared" si="1"/>
        <v>5.9268028723516005E-12</v>
      </c>
    </row>
    <row r="50" spans="1:10" x14ac:dyDescent="0.25">
      <c r="A50">
        <v>49</v>
      </c>
      <c r="B50" t="s">
        <v>10</v>
      </c>
      <c r="H50">
        <v>14</v>
      </c>
      <c r="I50">
        <f t="shared" si="0"/>
        <v>5.3798395651349059E-3</v>
      </c>
      <c r="J50">
        <f t="shared" si="1"/>
        <v>2.3502368072159227E-11</v>
      </c>
    </row>
    <row r="51" spans="1:10" x14ac:dyDescent="0.25">
      <c r="A51">
        <v>50</v>
      </c>
      <c r="B51" s="2" t="s">
        <v>3</v>
      </c>
      <c r="H51">
        <v>15</v>
      </c>
      <c r="I51">
        <f t="shared" si="0"/>
        <v>5.5989292298966259E-3</v>
      </c>
      <c r="J51">
        <f t="shared" si="1"/>
        <v>8.6984033230507256E-11</v>
      </c>
    </row>
    <row r="52" spans="1:10" x14ac:dyDescent="0.25">
      <c r="A52">
        <v>51</v>
      </c>
      <c r="B52" t="s">
        <v>4</v>
      </c>
      <c r="H52">
        <v>16</v>
      </c>
      <c r="I52">
        <f t="shared" si="0"/>
        <v>5.8212731367291203E-3</v>
      </c>
      <c r="J52">
        <f t="shared" si="1"/>
        <v>3.0181355078569193E-10</v>
      </c>
    </row>
    <row r="53" spans="1:10" x14ac:dyDescent="0.25">
      <c r="A53">
        <v>52</v>
      </c>
      <c r="B53" t="s">
        <v>6</v>
      </c>
      <c r="H53">
        <v>17</v>
      </c>
      <c r="I53">
        <f t="shared" si="0"/>
        <v>6.0465593699849654E-3</v>
      </c>
      <c r="J53">
        <f t="shared" si="1"/>
        <v>9.8561882524132063E-10</v>
      </c>
    </row>
    <row r="54" spans="1:10" x14ac:dyDescent="0.25">
      <c r="A54">
        <v>53</v>
      </c>
      <c r="B54" t="s">
        <v>7</v>
      </c>
      <c r="H54">
        <v>18</v>
      </c>
      <c r="I54">
        <f t="shared" si="0"/>
        <v>6.2744550353580012E-3</v>
      </c>
      <c r="J54">
        <f t="shared" si="1"/>
        <v>3.0398745488177591E-9</v>
      </c>
    </row>
    <row r="55" spans="1:10" x14ac:dyDescent="0.25">
      <c r="A55">
        <v>54</v>
      </c>
      <c r="B55" t="s">
        <v>8</v>
      </c>
      <c r="H55">
        <v>19</v>
      </c>
      <c r="I55">
        <f t="shared" si="0"/>
        <v>6.504606768100705E-3</v>
      </c>
      <c r="J55">
        <f t="shared" si="1"/>
        <v>8.8822140891602317E-9</v>
      </c>
    </row>
    <row r="56" spans="1:10" x14ac:dyDescent="0.25">
      <c r="A56">
        <v>55</v>
      </c>
      <c r="B56" t="s">
        <v>9</v>
      </c>
      <c r="H56">
        <v>20</v>
      </c>
      <c r="I56">
        <f t="shared" si="0"/>
        <v>6.7366413620531355E-3</v>
      </c>
      <c r="J56">
        <f t="shared" si="1"/>
        <v>2.4655307173297935E-8</v>
      </c>
    </row>
    <row r="57" spans="1:10" x14ac:dyDescent="0.25">
      <c r="A57">
        <v>56</v>
      </c>
      <c r="B57" t="s">
        <v>10</v>
      </c>
      <c r="H57">
        <v>21</v>
      </c>
      <c r="I57">
        <f t="shared" si="0"/>
        <v>6.97016652029675E-3</v>
      </c>
      <c r="J57">
        <f t="shared" si="1"/>
        <v>6.5179391160131876E-8</v>
      </c>
    </row>
    <row r="58" spans="1:10" x14ac:dyDescent="0.25">
      <c r="A58">
        <v>57</v>
      </c>
      <c r="B58" s="2" t="s">
        <v>3</v>
      </c>
      <c r="H58">
        <v>22</v>
      </c>
      <c r="I58">
        <f t="shared" si="0"/>
        <v>7.2047717274338185E-3</v>
      </c>
      <c r="J58">
        <f t="shared" si="1"/>
        <v>1.6447761317681344E-7</v>
      </c>
    </row>
    <row r="59" spans="1:10" x14ac:dyDescent="0.25">
      <c r="A59">
        <v>58</v>
      </c>
      <c r="B59" t="s">
        <v>4</v>
      </c>
      <c r="H59">
        <v>23</v>
      </c>
      <c r="I59">
        <f t="shared" si="0"/>
        <v>7.4400292426507154E-3</v>
      </c>
      <c r="J59">
        <f t="shared" si="1"/>
        <v>3.9700697374094796E-7</v>
      </c>
    </row>
    <row r="60" spans="1:10" x14ac:dyDescent="0.25">
      <c r="A60">
        <v>59</v>
      </c>
      <c r="B60" t="s">
        <v>6</v>
      </c>
      <c r="H60">
        <v>24</v>
      </c>
      <c r="I60">
        <f t="shared" si="0"/>
        <v>7.6754952118576504E-3</v>
      </c>
      <c r="J60">
        <f t="shared" si="1"/>
        <v>9.1834543253786657E-7</v>
      </c>
    </row>
    <row r="61" spans="1:10" x14ac:dyDescent="0.25">
      <c r="A61">
        <v>60</v>
      </c>
      <c r="B61" t="s">
        <v>7</v>
      </c>
      <c r="H61">
        <v>25</v>
      </c>
      <c r="I61">
        <f t="shared" si="0"/>
        <v>7.910710896315119E-3</v>
      </c>
      <c r="J61">
        <f t="shared" si="1"/>
        <v>2.0393193411582836E-6</v>
      </c>
    </row>
    <row r="62" spans="1:10" x14ac:dyDescent="0.25">
      <c r="A62">
        <v>61</v>
      </c>
      <c r="B62" t="s">
        <v>8</v>
      </c>
      <c r="H62">
        <v>26</v>
      </c>
      <c r="I62">
        <f t="shared" si="0"/>
        <v>8.1452040142658607E-3</v>
      </c>
      <c r="J62">
        <f t="shared" si="1"/>
        <v>4.3544275262201145E-6</v>
      </c>
    </row>
    <row r="63" spans="1:10" x14ac:dyDescent="0.25">
      <c r="A63">
        <v>62</v>
      </c>
      <c r="B63" t="s">
        <v>9</v>
      </c>
      <c r="H63">
        <v>27</v>
      </c>
      <c r="I63">
        <f t="shared" si="0"/>
        <v>8.3784901911981222E-3</v>
      </c>
      <c r="J63">
        <f t="shared" si="1"/>
        <v>8.9533689039722812E-6</v>
      </c>
    </row>
    <row r="64" spans="1:10" x14ac:dyDescent="0.25">
      <c r="A64">
        <v>63</v>
      </c>
      <c r="B64" t="s">
        <v>10</v>
      </c>
      <c r="H64">
        <v>28</v>
      </c>
      <c r="I64">
        <f t="shared" si="0"/>
        <v>8.6100745134792319E-3</v>
      </c>
      <c r="J64">
        <f t="shared" si="1"/>
        <v>1.7752013690940382E-5</v>
      </c>
    </row>
    <row r="65" spans="8:10" x14ac:dyDescent="0.25">
      <c r="H65">
        <v>29</v>
      </c>
      <c r="I65">
        <f t="shared" si="0"/>
        <v>8.8394531792261345E-3</v>
      </c>
      <c r="J65">
        <f t="shared" si="1"/>
        <v>3.3983554574091852E-5</v>
      </c>
    </row>
    <row r="66" spans="8:10" x14ac:dyDescent="0.25">
      <c r="H66">
        <v>30</v>
      </c>
      <c r="I66">
        <f t="shared" si="0"/>
        <v>9.0661152394296875E-3</v>
      </c>
      <c r="J66">
        <f t="shared" si="1"/>
        <v>6.2887846690335244E-5</v>
      </c>
    </row>
    <row r="67" spans="8:10" x14ac:dyDescent="0.25">
      <c r="H67">
        <v>31</v>
      </c>
      <c r="I67">
        <f t="shared" si="0"/>
        <v>9.2895444215304341E-3</v>
      </c>
      <c r="J67">
        <f t="shared" si="1"/>
        <v>1.1262225198133981E-4</v>
      </c>
    </row>
    <row r="68" spans="8:10" x14ac:dyDescent="0.25">
      <c r="H68">
        <v>32</v>
      </c>
      <c r="I68">
        <f t="shared" ref="I68:I99" si="2">_xlfn.NORM.DIST(H68,$O$9,$O$8,FALSE)</f>
        <v>9.5092210268633813E-3</v>
      </c>
      <c r="J68">
        <f t="shared" ref="J68:J99" si="3">_xlfn.POISSON.DIST(H68,$O$9,FALSE)</f>
        <v>1.9538598352811004E-4</v>
      </c>
    </row>
    <row r="69" spans="8:10" x14ac:dyDescent="0.25">
      <c r="H69">
        <v>33</v>
      </c>
      <c r="I69">
        <f t="shared" si="2"/>
        <v>9.724623892655871E-3</v>
      </c>
      <c r="J69">
        <f t="shared" si="3"/>
        <v>3.2869919614064345E-4</v>
      </c>
    </row>
    <row r="70" spans="8:10" x14ac:dyDescent="0.25">
      <c r="H70">
        <v>34</v>
      </c>
      <c r="I70">
        <f t="shared" si="2"/>
        <v>9.9352324085838686E-3</v>
      </c>
      <c r="J70">
        <f t="shared" si="3"/>
        <v>5.367090289924532E-4</v>
      </c>
    </row>
    <row r="71" spans="8:10" x14ac:dyDescent="0.25">
      <c r="H71">
        <v>35</v>
      </c>
      <c r="I71">
        <f t="shared" si="2"/>
        <v>1.0140528577275099E-2</v>
      </c>
      <c r="J71">
        <f t="shared" si="3"/>
        <v>8.5131450589494468E-4</v>
      </c>
    </row>
    <row r="72" spans="8:10" x14ac:dyDescent="0.25">
      <c r="H72">
        <v>36</v>
      </c>
      <c r="I72">
        <f t="shared" si="2"/>
        <v>1.0339999107599473E-2</v>
      </c>
      <c r="J72">
        <f t="shared" si="3"/>
        <v>1.3128246098971276E-3</v>
      </c>
    </row>
    <row r="73" spans="8:10" x14ac:dyDescent="0.25">
      <c r="H73">
        <v>37</v>
      </c>
      <c r="I73">
        <f t="shared" si="2"/>
        <v>1.0533137529114627E-2</v>
      </c>
      <c r="J73">
        <f t="shared" si="3"/>
        <v>1.9698092010749491E-3</v>
      </c>
    </row>
    <row r="74" spans="8:10" x14ac:dyDescent="0.25">
      <c r="H74">
        <v>38</v>
      </c>
      <c r="I74">
        <f t="shared" si="2"/>
        <v>1.0719446315642886E-2</v>
      </c>
      <c r="J74">
        <f t="shared" si="3"/>
        <v>2.8777942572580473E-3</v>
      </c>
    </row>
    <row r="75" spans="8:10" x14ac:dyDescent="0.25">
      <c r="H75">
        <v>39</v>
      </c>
      <c r="I75">
        <f t="shared" si="2"/>
        <v>1.0898439005650974E-2</v>
      </c>
      <c r="J75">
        <f t="shared" si="3"/>
        <v>4.0965127516468924E-3</v>
      </c>
    </row>
    <row r="76" spans="8:10" x14ac:dyDescent="0.25">
      <c r="H76">
        <v>40</v>
      </c>
      <c r="I76">
        <f t="shared" si="2"/>
        <v>1.1069642306889385E-2</v>
      </c>
      <c r="J76">
        <f t="shared" si="3"/>
        <v>5.6855632625679936E-3</v>
      </c>
    </row>
    <row r="77" spans="8:10" x14ac:dyDescent="0.25">
      <c r="H77">
        <v>41</v>
      </c>
      <c r="I77">
        <f t="shared" si="2"/>
        <v>1.1232598172628462E-2</v>
      </c>
      <c r="J77">
        <f t="shared" si="3"/>
        <v>7.6985478952631839E-3</v>
      </c>
    </row>
    <row r="78" spans="8:10" x14ac:dyDescent="0.25">
      <c r="H78">
        <v>42</v>
      </c>
      <c r="I78">
        <f t="shared" si="2"/>
        <v>1.1386865836805692E-2</v>
      </c>
      <c r="J78">
        <f t="shared" si="3"/>
        <v>1.0176037578915467E-2</v>
      </c>
    </row>
    <row r="79" spans="8:10" x14ac:dyDescent="0.25">
      <c r="H79">
        <v>43</v>
      </c>
      <c r="I79">
        <f t="shared" si="2"/>
        <v>1.153202379547493E-2</v>
      </c>
      <c r="J79">
        <f t="shared" si="3"/>
        <v>1.3138005006236691E-2</v>
      </c>
    </row>
    <row r="80" spans="8:10" x14ac:dyDescent="0.25">
      <c r="H80">
        <v>44</v>
      </c>
      <c r="I80">
        <f t="shared" si="2"/>
        <v>1.1667671722124809E-2</v>
      </c>
      <c r="J80">
        <f t="shared" si="3"/>
        <v>1.6576617753470215E-2</v>
      </c>
    </row>
    <row r="81" spans="8:10" x14ac:dyDescent="0.25">
      <c r="H81">
        <v>45</v>
      </c>
      <c r="I81">
        <f t="shared" si="2"/>
        <v>1.179343230470992E-2</v>
      </c>
      <c r="J81">
        <f t="shared" si="3"/>
        <v>2.0450436669334902E-2</v>
      </c>
    </row>
    <row r="82" spans="8:10" x14ac:dyDescent="0.25">
      <c r="H82">
        <v>46</v>
      </c>
      <c r="I82">
        <f t="shared" si="2"/>
        <v>1.1908952992613638E-2</v>
      </c>
      <c r="J82">
        <f t="shared" si="3"/>
        <v>2.4681066976104761E-2</v>
      </c>
    </row>
    <row r="83" spans="8:10" x14ac:dyDescent="0.25">
      <c r="H83">
        <v>47</v>
      </c>
      <c r="I83">
        <f t="shared" si="2"/>
        <v>1.2013907642233802E-2</v>
      </c>
      <c r="J83">
        <f t="shared" si="3"/>
        <v>2.9153134019132651E-2</v>
      </c>
    </row>
    <row r="84" spans="8:10" x14ac:dyDescent="0.25">
      <c r="H84">
        <v>48</v>
      </c>
      <c r="I84">
        <f t="shared" si="2"/>
        <v>1.2107998050448694E-2</v>
      </c>
      <c r="J84">
        <f t="shared" si="3"/>
        <v>3.3718107289601736E-2</v>
      </c>
    </row>
    <row r="85" spans="8:10" x14ac:dyDescent="0.25">
      <c r="H85">
        <v>49</v>
      </c>
      <c r="I85">
        <f t="shared" si="2"/>
        <v>1.2190955365877143E-2</v>
      </c>
      <c r="J85">
        <f t="shared" si="3"/>
        <v>3.8202016224756108E-2</v>
      </c>
    </row>
    <row r="86" spans="8:10" x14ac:dyDescent="0.25">
      <c r="H86">
        <v>50</v>
      </c>
      <c r="I86">
        <f t="shared" si="2"/>
        <v>1.2262541368588101E-2</v>
      </c>
      <c r="J86">
        <f t="shared" si="3"/>
        <v>4.2416561240519533E-2</v>
      </c>
    </row>
    <row r="87" spans="8:10" x14ac:dyDescent="0.25">
      <c r="H87">
        <v>51</v>
      </c>
      <c r="I87">
        <f t="shared" si="2"/>
        <v>1.232254960973618E-2</v>
      </c>
      <c r="J87">
        <f t="shared" si="3"/>
        <v>4.6172613469281504E-2</v>
      </c>
    </row>
    <row r="88" spans="8:10" x14ac:dyDescent="0.25">
      <c r="H88">
        <v>52</v>
      </c>
      <c r="I88">
        <f t="shared" si="2"/>
        <v>1.2370806403493622E-2</v>
      </c>
      <c r="J88">
        <f t="shared" si="3"/>
        <v>4.9294707059946326E-2</v>
      </c>
    </row>
    <row r="89" spans="8:10" x14ac:dyDescent="0.25">
      <c r="H89">
        <v>53</v>
      </c>
      <c r="I89">
        <f t="shared" si="2"/>
        <v>1.240717166460885E-2</v>
      </c>
      <c r="J89">
        <f t="shared" si="3"/>
        <v>5.1634930523534781E-2</v>
      </c>
    </row>
    <row r="90" spans="8:10" x14ac:dyDescent="0.25">
      <c r="H90">
        <v>54</v>
      </c>
      <c r="I90">
        <f t="shared" si="2"/>
        <v>1.2431539585939106E-2</v>
      </c>
      <c r="J90">
        <f t="shared" si="3"/>
        <v>5.3084656768819197E-2</v>
      </c>
    </row>
    <row r="91" spans="8:10" x14ac:dyDescent="0.25">
      <c r="H91">
        <v>55</v>
      </c>
      <c r="I91">
        <f t="shared" si="2"/>
        <v>1.2443839151370959E-2</v>
      </c>
      <c r="J91">
        <f t="shared" si="3"/>
        <v>5.3582811905652707E-2</v>
      </c>
    </row>
    <row r="92" spans="8:10" x14ac:dyDescent="0.25">
      <c r="H92">
        <v>56</v>
      </c>
      <c r="I92">
        <f t="shared" si="2"/>
        <v>1.244403448064877E-2</v>
      </c>
      <c r="J92">
        <f t="shared" si="3"/>
        <v>5.3119826779739802E-2</v>
      </c>
    </row>
    <row r="93" spans="8:10" x14ac:dyDescent="0.25">
      <c r="H93">
        <v>57</v>
      </c>
      <c r="I93">
        <f t="shared" si="2"/>
        <v>1.2432125003767775E-2</v>
      </c>
      <c r="J93">
        <f t="shared" si="3"/>
        <v>5.1736967678512852E-2</v>
      </c>
    </row>
    <row r="94" spans="8:10" x14ac:dyDescent="0.25">
      <c r="H94">
        <v>58</v>
      </c>
      <c r="I94">
        <f t="shared" si="2"/>
        <v>1.2408145463745458E-2</v>
      </c>
      <c r="J94">
        <f t="shared" si="3"/>
        <v>4.9521313334104873E-2</v>
      </c>
    </row>
    <row r="95" spans="8:10" x14ac:dyDescent="0.25">
      <c r="H95">
        <v>59</v>
      </c>
      <c r="I95">
        <f t="shared" si="2"/>
        <v>1.2372165747752416E-2</v>
      </c>
      <c r="J95">
        <f t="shared" si="3"/>
        <v>4.6597146117000825E-2</v>
      </c>
    </row>
    <row r="96" spans="8:10" x14ac:dyDescent="0.25">
      <c r="H96">
        <v>60</v>
      </c>
      <c r="I96">
        <f t="shared" si="2"/>
        <v>1.2324290547751388E-2</v>
      </c>
      <c r="J96">
        <f t="shared" si="3"/>
        <v>4.3114886272773351E-2</v>
      </c>
    </row>
    <row r="97" spans="8:10" x14ac:dyDescent="0.25">
      <c r="H97">
        <v>61</v>
      </c>
      <c r="I97">
        <f t="shared" si="2"/>
        <v>1.2264658852950795E-2</v>
      </c>
      <c r="J97">
        <f t="shared" si="3"/>
        <v>3.9238878516892117E-2</v>
      </c>
    </row>
    <row r="98" spans="8:10" x14ac:dyDescent="0.25">
      <c r="H98">
        <v>62</v>
      </c>
      <c r="I98">
        <f t="shared" si="2"/>
        <v>1.2193443277516428E-2</v>
      </c>
      <c r="J98">
        <f t="shared" si="3"/>
        <v>3.51353329487884E-2</v>
      </c>
    </row>
    <row r="99" spans="8:10" x14ac:dyDescent="0.25">
      <c r="H99">
        <v>63</v>
      </c>
      <c r="I99">
        <f t="shared" si="2"/>
        <v>1.2110849228092404E-2</v>
      </c>
      <c r="J99">
        <f t="shared" si="3"/>
        <v>3.0961550437718782E-2</v>
      </c>
    </row>
    <row r="100" spans="8:10" x14ac:dyDescent="0.25">
      <c r="H100">
        <v>64</v>
      </c>
      <c r="I100">
        <f t="shared" ref="I100:I131" si="4">_xlfn.NORM.DIST(H100,$O$9,$O$8,FALSE)</f>
        <v>1.2017113916750198E-2</v>
      </c>
      <c r="J100">
        <f t="shared" ref="J100:J131" si="5">_xlfn.POISSON.DIST(H100,$O$9,FALSE)</f>
        <v>2.6857272330299432E-2</v>
      </c>
    </row>
    <row r="101" spans="8:10" x14ac:dyDescent="0.25">
      <c r="H101">
        <v>65</v>
      </c>
      <c r="I101">
        <f t="shared" si="4"/>
        <v>1.1912505226003638E-2</v>
      </c>
      <c r="J101">
        <f t="shared" si="5"/>
        <v>2.2938643017590708E-2</v>
      </c>
    </row>
    <row r="102" spans="8:10" x14ac:dyDescent="0.25">
      <c r="H102">
        <v>66</v>
      </c>
      <c r="I102">
        <f t="shared" si="4"/>
        <v>1.179732043348942E-2</v>
      </c>
      <c r="J102">
        <f t="shared" si="5"/>
        <v>1.9294919175598075E-2</v>
      </c>
    </row>
    <row r="103" spans="8:10" x14ac:dyDescent="0.25">
      <c r="H103">
        <v>67</v>
      </c>
      <c r="I103">
        <f t="shared" si="4"/>
        <v>1.1671884804808909E-2</v>
      </c>
      <c r="J103">
        <f t="shared" si="5"/>
        <v>1.5987749591335695E-2</v>
      </c>
    </row>
    <row r="104" spans="8:10" x14ac:dyDescent="0.25">
      <c r="H104">
        <v>68</v>
      </c>
      <c r="I104">
        <f t="shared" si="4"/>
        <v>1.153655006385064E-2</v>
      </c>
      <c r="J104">
        <f t="shared" si="5"/>
        <v>1.3052617194823889E-2</v>
      </c>
    </row>
    <row r="105" spans="8:10" x14ac:dyDescent="0.25">
      <c r="H105">
        <v>69</v>
      </c>
      <c r="I105">
        <f t="shared" si="4"/>
        <v>1.1391692750656988E-2</v>
      </c>
      <c r="J105">
        <f t="shared" si="5"/>
        <v>1.0501895368065402E-2</v>
      </c>
    </row>
    <row r="106" spans="8:10" x14ac:dyDescent="0.25">
      <c r="H106">
        <v>70</v>
      </c>
      <c r="I106">
        <f t="shared" si="4"/>
        <v>1.1237712477557872E-2</v>
      </c>
      <c r="J106">
        <f t="shared" si="5"/>
        <v>8.3289225476684704E-3</v>
      </c>
    </row>
    <row r="107" spans="8:10" x14ac:dyDescent="0.25">
      <c r="H107">
        <v>71</v>
      </c>
      <c r="I107">
        <f t="shared" si="4"/>
        <v>1.1075030094863395E-2</v>
      </c>
      <c r="J107">
        <f t="shared" si="5"/>
        <v>6.5125287162823469E-3</v>
      </c>
    </row>
    <row r="108" spans="8:10" x14ac:dyDescent="0.25">
      <c r="H108">
        <v>72</v>
      </c>
      <c r="I108">
        <f t="shared" si="4"/>
        <v>1.0904085777882839E-2</v>
      </c>
      <c r="J108">
        <f t="shared" si="5"/>
        <v>5.0215331186030006E-3</v>
      </c>
    </row>
    <row r="109" spans="8:10" x14ac:dyDescent="0.25">
      <c r="H109">
        <v>73</v>
      </c>
      <c r="I109">
        <f t="shared" si="4"/>
        <v>1.0725337047415849E-2</v>
      </c>
      <c r="J109">
        <f t="shared" si="5"/>
        <v>3.8188504185222081E-3</v>
      </c>
    </row>
    <row r="110" spans="8:10" x14ac:dyDescent="0.25">
      <c r="H110">
        <v>74</v>
      </c>
      <c r="I110">
        <f t="shared" si="4"/>
        <v>1.0539256736141213E-2</v>
      </c>
      <c r="J110">
        <f t="shared" si="5"/>
        <v>2.8649701701293482E-3</v>
      </c>
    </row>
    <row r="111" spans="8:10" x14ac:dyDescent="0.25">
      <c r="H111">
        <v>75</v>
      </c>
      <c r="I111">
        <f t="shared" si="4"/>
        <v>1.0346330913508355E-2</v>
      </c>
      <c r="J111">
        <f t="shared" si="5"/>
        <v>2.1206940485129491E-3</v>
      </c>
    </row>
    <row r="112" spans="8:10" x14ac:dyDescent="0.25">
      <c r="H112">
        <v>76</v>
      </c>
      <c r="I112">
        <f t="shared" si="4"/>
        <v>1.0147056781816171E-2</v>
      </c>
      <c r="J112">
        <f t="shared" si="5"/>
        <v>1.5491147951998282E-3</v>
      </c>
    </row>
    <row r="113" spans="8:10" x14ac:dyDescent="0.25">
      <c r="H113">
        <v>77</v>
      </c>
      <c r="I113">
        <f t="shared" si="4"/>
        <v>9.9419405561444098E-3</v>
      </c>
      <c r="J113">
        <f t="shared" si="5"/>
        <v>1.1168942448843344E-3</v>
      </c>
    </row>
    <row r="114" spans="8:10" x14ac:dyDescent="0.25">
      <c r="H114">
        <v>78</v>
      </c>
      <c r="I114">
        <f t="shared" si="4"/>
        <v>9.7314953406859896E-3</v>
      </c>
      <c r="J114">
        <f t="shared" si="5"/>
        <v>7.9494416685108764E-4</v>
      </c>
    </row>
    <row r="115" spans="8:10" x14ac:dyDescent="0.25">
      <c r="H115">
        <v>79</v>
      </c>
      <c r="I115">
        <f t="shared" si="4"/>
        <v>9.5162390138173632E-3</v>
      </c>
      <c r="J115">
        <f t="shared" si="5"/>
        <v>5.5863573342209956E-4</v>
      </c>
    </row>
    <row r="116" spans="8:10" x14ac:dyDescent="0.25">
      <c r="H116">
        <v>80</v>
      </c>
      <c r="I116">
        <f t="shared" si="4"/>
        <v>9.296692133941787E-3</v>
      </c>
      <c r="J116">
        <f t="shared" si="5"/>
        <v>3.8766616823364197E-4</v>
      </c>
    </row>
    <row r="117" spans="8:10" x14ac:dyDescent="0.25">
      <c r="H117">
        <v>81</v>
      </c>
      <c r="I117">
        <f t="shared" si="4"/>
        <v>9.0733758777515883E-3</v>
      </c>
      <c r="J117">
        <f t="shared" si="5"/>
        <v>2.657003088530864E-4</v>
      </c>
    </row>
    <row r="118" spans="8:10" x14ac:dyDescent="0.25">
      <c r="H118">
        <v>82</v>
      </c>
      <c r="I118">
        <f t="shared" si="4"/>
        <v>8.8468100220854828E-3</v>
      </c>
      <c r="J118">
        <f t="shared" si="5"/>
        <v>1.7988600768535141E-4</v>
      </c>
    </row>
    <row r="119" spans="8:10" x14ac:dyDescent="0.25">
      <c r="H119">
        <v>83</v>
      </c>
      <c r="I119">
        <f t="shared" si="4"/>
        <v>8.6175109800112511E-3</v>
      </c>
      <c r="J119">
        <f t="shared" si="5"/>
        <v>1.2032017847900789E-4</v>
      </c>
    </row>
    <row r="120" spans="8:10" x14ac:dyDescent="0.25">
      <c r="H120">
        <v>84</v>
      </c>
      <c r="I120">
        <f t="shared" si="4"/>
        <v>8.3859899011494137E-3</v>
      </c>
      <c r="J120">
        <f t="shared" si="5"/>
        <v>7.9520363733630371E-5</v>
      </c>
    </row>
    <row r="121" spans="8:10" x14ac:dyDescent="0.25">
      <c r="H121">
        <v>85</v>
      </c>
      <c r="I121">
        <f t="shared" si="4"/>
        <v>8.1527508455765379E-3</v>
      </c>
      <c r="J121">
        <f t="shared" si="5"/>
        <v>5.1937209102686461E-5</v>
      </c>
    </row>
    <row r="122" spans="8:10" x14ac:dyDescent="0.25">
      <c r="H122">
        <v>86</v>
      </c>
      <c r="I122">
        <f t="shared" si="4"/>
        <v>7.9182890399151357E-3</v>
      </c>
      <c r="J122">
        <f t="shared" si="5"/>
        <v>3.3527358164187029E-5</v>
      </c>
    </row>
    <row r="123" spans="8:10" x14ac:dyDescent="0.25">
      <c r="H123">
        <v>87</v>
      </c>
      <c r="I123">
        <f t="shared" si="4"/>
        <v>7.6830892234382355E-3</v>
      </c>
      <c r="J123">
        <f t="shared" si="5"/>
        <v>2.1394357953491228E-5</v>
      </c>
    </row>
    <row r="124" spans="8:10" x14ac:dyDescent="0.25">
      <c r="H124">
        <v>88</v>
      </c>
      <c r="I124">
        <f t="shared" si="4"/>
        <v>7.4476240911987533E-3</v>
      </c>
      <c r="J124">
        <f t="shared" si="5"/>
        <v>1.3496953826231142E-5</v>
      </c>
    </row>
    <row r="125" spans="8:10" x14ac:dyDescent="0.25">
      <c r="H125">
        <v>89</v>
      </c>
      <c r="I125">
        <f t="shared" si="4"/>
        <v>7.2123528403448761E-3</v>
      </c>
      <c r="J125">
        <f t="shared" si="5"/>
        <v>8.4190857321289649E-6</v>
      </c>
    </row>
    <row r="126" spans="8:10" x14ac:dyDescent="0.25">
      <c r="H126">
        <v>90</v>
      </c>
      <c r="I126">
        <f t="shared" si="4"/>
        <v>6.9777198249107693E-3</v>
      </c>
      <c r="J126">
        <f t="shared" si="5"/>
        <v>5.1932783315389986E-6</v>
      </c>
    </row>
    <row r="127" spans="8:10" x14ac:dyDescent="0.25">
      <c r="H127">
        <v>91</v>
      </c>
      <c r="I127">
        <f t="shared" si="4"/>
        <v>6.7441533234856802E-3</v>
      </c>
      <c r="J127">
        <f t="shared" si="5"/>
        <v>3.1682495599357172E-6</v>
      </c>
    </row>
    <row r="128" spans="8:10" x14ac:dyDescent="0.25">
      <c r="H128">
        <v>92</v>
      </c>
      <c r="I128">
        <f t="shared" si="4"/>
        <v>6.5120644232713673E-3</v>
      </c>
      <c r="J128">
        <f t="shared" si="5"/>
        <v>1.911836427997694E-6</v>
      </c>
    </row>
    <row r="129" spans="8:10" x14ac:dyDescent="0.25">
      <c r="H129">
        <v>93</v>
      </c>
      <c r="I129">
        <f t="shared" si="4"/>
        <v>6.2818460231462781E-3</v>
      </c>
      <c r="J129">
        <f t="shared" si="5"/>
        <v>1.1412662131751816E-6</v>
      </c>
    </row>
    <row r="130" spans="8:10" x14ac:dyDescent="0.25">
      <c r="H130">
        <v>94</v>
      </c>
      <c r="I130">
        <f t="shared" si="4"/>
        <v>6.0538719574721421E-3</v>
      </c>
      <c r="J130">
        <f t="shared" si="5"/>
        <v>6.7402853564668815E-7</v>
      </c>
    </row>
    <row r="131" spans="8:10" x14ac:dyDescent="0.25">
      <c r="H131">
        <v>95</v>
      </c>
      <c r="I131">
        <f t="shared" si="4"/>
        <v>5.8284962415123169E-3</v>
      </c>
      <c r="J131">
        <f t="shared" si="5"/>
        <v>3.9388900164616381E-7</v>
      </c>
    </row>
    <row r="132" spans="8:10" x14ac:dyDescent="0.25">
      <c r="H132">
        <v>96</v>
      </c>
      <c r="I132">
        <f t="shared" ref="I132:I163" si="6">_xlfn.NORM.DIST(H132,$O$9,$O$8,FALSE)</f>
        <v>5.6060524384878773E-3</v>
      </c>
      <c r="J132">
        <f t="shared" ref="J132:J163" si="7">_xlfn.POISSON.DIST(H132,$O$9,FALSE)</f>
        <v>2.2778325666433135E-7</v>
      </c>
    </row>
    <row r="133" spans="8:10" x14ac:dyDescent="0.25">
      <c r="H133">
        <v>97</v>
      </c>
      <c r="I133">
        <f t="shared" si="6"/>
        <v>5.3868531474838433E-3</v>
      </c>
      <c r="J133">
        <f t="shared" si="7"/>
        <v>1.3036747080788775E-7</v>
      </c>
    </row>
    <row r="134" spans="8:10" x14ac:dyDescent="0.25">
      <c r="H134">
        <v>98</v>
      </c>
      <c r="I134">
        <f t="shared" si="6"/>
        <v>5.1711896106397745E-3</v>
      </c>
      <c r="J134">
        <f t="shared" si="7"/>
        <v>7.3852013581426006E-8</v>
      </c>
    </row>
    <row r="135" spans="8:10" x14ac:dyDescent="0.25">
      <c r="H135">
        <v>99</v>
      </c>
      <c r="I135">
        <f t="shared" si="6"/>
        <v>4.9593314373217135E-3</v>
      </c>
      <c r="J135">
        <f t="shared" si="7"/>
        <v>4.1413918336147053E-8</v>
      </c>
    </row>
    <row r="136" spans="8:10" x14ac:dyDescent="0.25">
      <c r="H136">
        <v>100</v>
      </c>
      <c r="I136">
        <f t="shared" si="6"/>
        <v>4.7515264422809079E-3</v>
      </c>
      <c r="J136">
        <f t="shared" si="7"/>
        <v>2.2991404340809226E-8</v>
      </c>
    </row>
    <row r="137" spans="8:10" x14ac:dyDescent="0.25">
      <c r="H137">
        <v>101</v>
      </c>
      <c r="I137">
        <f t="shared" si="6"/>
        <v>4.5480005941630017E-3</v>
      </c>
      <c r="J137">
        <f t="shared" si="7"/>
        <v>1.2637562079378197E-8</v>
      </c>
    </row>
    <row r="138" spans="8:10" x14ac:dyDescent="0.25">
      <c r="H138">
        <v>102</v>
      </c>
      <c r="I138">
        <f t="shared" si="6"/>
        <v>4.3489580701430814E-3</v>
      </c>
      <c r="J138">
        <f t="shared" si="7"/>
        <v>6.878318892665868E-9</v>
      </c>
    </row>
    <row r="139" spans="8:10" x14ac:dyDescent="0.25">
      <c r="H139">
        <v>103</v>
      </c>
      <c r="I139">
        <f t="shared" si="6"/>
        <v>4.1545814119298445E-3</v>
      </c>
      <c r="J139">
        <f t="shared" si="7"/>
        <v>3.7073557200996019E-9</v>
      </c>
    </row>
    <row r="140" spans="8:10" x14ac:dyDescent="0.25">
      <c r="H140">
        <v>104</v>
      </c>
      <c r="I140">
        <f t="shared" si="6"/>
        <v>3.9650317779085942E-3</v>
      </c>
      <c r="J140">
        <f t="shared" si="7"/>
        <v>1.9790196012070235E-9</v>
      </c>
    </row>
    <row r="141" spans="8:10" x14ac:dyDescent="0.25">
      <c r="H141">
        <v>105</v>
      </c>
      <c r="I141">
        <f t="shared" si="6"/>
        <v>3.7804492857791837E-3</v>
      </c>
      <c r="J141">
        <f t="shared" si="7"/>
        <v>1.0463572146473905E-9</v>
      </c>
    </row>
    <row r="142" spans="8:10" x14ac:dyDescent="0.25">
      <c r="H142">
        <v>106</v>
      </c>
      <c r="I142">
        <f t="shared" si="6"/>
        <v>3.6009534396925671E-3</v>
      </c>
      <c r="J142">
        <f t="shared" si="7"/>
        <v>5.4801605794527163E-10</v>
      </c>
    </row>
    <row r="143" spans="8:10" x14ac:dyDescent="0.25">
      <c r="H143">
        <v>107</v>
      </c>
      <c r="I143">
        <f t="shared" si="6"/>
        <v>3.426643635598301E-3</v>
      </c>
      <c r="J143">
        <f t="shared" si="7"/>
        <v>2.843339269592464E-10</v>
      </c>
    </row>
    <row r="144" spans="8:10" x14ac:dyDescent="0.25">
      <c r="H144">
        <v>108</v>
      </c>
      <c r="I144">
        <f t="shared" si="6"/>
        <v>3.2575997382852631E-3</v>
      </c>
      <c r="J144">
        <f t="shared" si="7"/>
        <v>1.4615850904924144E-10</v>
      </c>
    </row>
    <row r="145" spans="8:10" x14ac:dyDescent="0.25">
      <c r="H145">
        <v>109</v>
      </c>
      <c r="I145">
        <f t="shared" si="6"/>
        <v>3.0938827234277878E-3</v>
      </c>
      <c r="J145">
        <f t="shared" si="7"/>
        <v>7.4441785757247914E-11</v>
      </c>
    </row>
    <row r="146" spans="8:10" x14ac:dyDescent="0.25">
      <c r="H146">
        <v>110</v>
      </c>
      <c r="I146">
        <f t="shared" si="6"/>
        <v>2.9355353778383179E-3</v>
      </c>
      <c r="J146">
        <f t="shared" si="7"/>
        <v>3.7570179849919542E-11</v>
      </c>
    </row>
    <row r="147" spans="8:10" x14ac:dyDescent="0.25">
      <c r="H147">
        <v>111</v>
      </c>
      <c r="I147">
        <f t="shared" si="6"/>
        <v>2.7825830510734158E-3</v>
      </c>
      <c r="J147">
        <f t="shared" si="7"/>
        <v>1.8790549119939464E-11</v>
      </c>
    </row>
    <row r="148" spans="8:10" x14ac:dyDescent="0.25">
      <c r="H148">
        <v>112</v>
      </c>
      <c r="I148">
        <f t="shared" si="6"/>
        <v>2.6350344515404136E-3</v>
      </c>
      <c r="J148">
        <f t="shared" si="7"/>
        <v>9.3140941922280367E-12</v>
      </c>
    </row>
    <row r="149" spans="8:10" x14ac:dyDescent="0.25">
      <c r="H149">
        <v>113</v>
      </c>
      <c r="I149">
        <f t="shared" si="6"/>
        <v>2.4928824803043038E-3</v>
      </c>
      <c r="J149">
        <f t="shared" si="7"/>
        <v>4.5759509291533876E-12</v>
      </c>
    </row>
    <row r="150" spans="8:10" x14ac:dyDescent="0.25">
      <c r="H150">
        <v>114</v>
      </c>
      <c r="I150">
        <f t="shared" si="6"/>
        <v>2.3561050958956255E-3</v>
      </c>
      <c r="J150">
        <f t="shared" si="7"/>
        <v>2.2284130020014474E-12</v>
      </c>
    </row>
    <row r="151" spans="8:10" x14ac:dyDescent="0.25">
      <c r="H151">
        <v>115</v>
      </c>
      <c r="I151">
        <f t="shared" si="6"/>
        <v>2.2246662035667014E-3</v>
      </c>
      <c r="J151">
        <f t="shared" si="7"/>
        <v>1.0757640326632394E-12</v>
      </c>
    </row>
    <row r="152" spans="8:10" x14ac:dyDescent="0.25">
      <c r="H152">
        <v>116</v>
      </c>
      <c r="I152">
        <f t="shared" si="6"/>
        <v>2.0985165626320255E-3</v>
      </c>
      <c r="J152">
        <f t="shared" si="7"/>
        <v>5.1484702453099331E-13</v>
      </c>
    </row>
    <row r="153" spans="8:10" x14ac:dyDescent="0.25">
      <c r="H153">
        <v>117</v>
      </c>
      <c r="I153">
        <f t="shared" si="6"/>
        <v>1.9775947057549675E-3</v>
      </c>
      <c r="J153">
        <f t="shared" si="7"/>
        <v>2.4429328073279158E-13</v>
      </c>
    </row>
    <row r="154" spans="8:10" x14ac:dyDescent="0.25">
      <c r="H154">
        <v>118</v>
      </c>
      <c r="I154">
        <f t="shared" si="6"/>
        <v>1.8618278643033738E-3</v>
      </c>
      <c r="J154">
        <f t="shared" si="7"/>
        <v>1.1493404487182539E-13</v>
      </c>
    </row>
    <row r="155" spans="8:10" x14ac:dyDescent="0.25">
      <c r="H155">
        <v>119</v>
      </c>
      <c r="I155">
        <f t="shared" si="6"/>
        <v>1.7511328941868993E-3</v>
      </c>
      <c r="J155">
        <f t="shared" si="7"/>
        <v>5.3619271137003627E-14</v>
      </c>
    </row>
    <row r="156" spans="8:10" x14ac:dyDescent="0.25">
      <c r="H156">
        <v>120</v>
      </c>
      <c r="I156">
        <f t="shared" si="6"/>
        <v>1.6454171969049435E-3</v>
      </c>
      <c r="J156">
        <f t="shared" si="7"/>
        <v>2.4806119792146475E-14</v>
      </c>
    </row>
    <row r="157" spans="8:10" x14ac:dyDescent="0.25">
      <c r="H157">
        <v>121</v>
      </c>
      <c r="I157">
        <f t="shared" si="6"/>
        <v>1.5445796308716697E-3</v>
      </c>
      <c r="J157">
        <f t="shared" si="7"/>
        <v>1.1381320224549252E-14</v>
      </c>
    </row>
    <row r="158" spans="8:10" x14ac:dyDescent="0.25">
      <c r="H158">
        <v>122</v>
      </c>
      <c r="I158">
        <f t="shared" si="6"/>
        <v>1.4485114084396963E-3</v>
      </c>
      <c r="J158">
        <f t="shared" si="7"/>
        <v>5.1790724765862734E-15</v>
      </c>
    </row>
    <row r="159" spans="8:10" x14ac:dyDescent="0.25">
      <c r="H159">
        <v>123</v>
      </c>
      <c r="I159">
        <f t="shared" si="6"/>
        <v>1.3570969744125256E-3</v>
      </c>
      <c r="J159">
        <f t="shared" si="7"/>
        <v>2.3375776900616085E-15</v>
      </c>
    </row>
    <row r="160" spans="8:10" x14ac:dyDescent="0.25">
      <c r="H160">
        <v>124</v>
      </c>
      <c r="I160">
        <f t="shared" si="6"/>
        <v>1.2702148622138489E-3</v>
      </c>
      <c r="J160">
        <f t="shared" si="7"/>
        <v>1.0465585860031394E-15</v>
      </c>
    </row>
    <row r="161" spans="8:10" x14ac:dyDescent="0.25">
      <c r="H161">
        <v>125</v>
      </c>
      <c r="I161">
        <f t="shared" si="6"/>
        <v>1.1877385242655572E-3</v>
      </c>
      <c r="J161">
        <f t="shared" si="7"/>
        <v>4.6480705200294169E-16</v>
      </c>
    </row>
    <row r="162" spans="8:10" x14ac:dyDescent="0.25">
      <c r="H162">
        <v>126</v>
      </c>
      <c r="I162">
        <f t="shared" si="6"/>
        <v>1.1095371335121758E-3</v>
      </c>
      <c r="J162">
        <f t="shared" si="7"/>
        <v>2.0479593868331903E-16</v>
      </c>
    </row>
    <row r="163" spans="8:10" x14ac:dyDescent="0.25">
      <c r="H163">
        <v>127</v>
      </c>
      <c r="I163">
        <f t="shared" si="6"/>
        <v>1.0354763534139695E-3</v>
      </c>
      <c r="J163">
        <f t="shared" si="7"/>
        <v>8.9523446907289032E-17</v>
      </c>
    </row>
    <row r="164" spans="8:10" x14ac:dyDescent="0.25">
      <c r="H164">
        <v>128</v>
      </c>
      <c r="I164">
        <f t="shared" ref="I164:I195" si="8">_xlfn.NORM.DIST(H164,$O$9,$O$8,FALSE)</f>
        <v>9.6541907411112177E-4</v>
      </c>
      <c r="J164">
        <f t="shared" ref="J164:J175" si="9">_xlfn.POISSON.DIST(H164,$O$9,FALSE)</f>
        <v>3.8828087733730809E-17</v>
      </c>
    </row>
    <row r="165" spans="8:10" x14ac:dyDescent="0.25">
      <c r="H165">
        <v>129</v>
      </c>
      <c r="I165">
        <f t="shared" si="8"/>
        <v>8.992261128340503E-4</v>
      </c>
      <c r="J165">
        <f t="shared" si="9"/>
        <v>1.6709962237997303E-17</v>
      </c>
    </row>
    <row r="166" spans="8:10" x14ac:dyDescent="0.25">
      <c r="H166">
        <v>130</v>
      </c>
      <c r="I166">
        <f t="shared" si="8"/>
        <v>8.367568769976515E-4</v>
      </c>
      <c r="J166">
        <f t="shared" si="9"/>
        <v>7.1359416902216336E-18</v>
      </c>
    </row>
    <row r="167" spans="8:10" x14ac:dyDescent="0.25">
      <c r="H167">
        <v>131</v>
      </c>
      <c r="I167">
        <f t="shared" si="8"/>
        <v>7.7786998876741011E-4</v>
      </c>
      <c r="J167">
        <f t="shared" si="9"/>
        <v>3.0241210659619725E-18</v>
      </c>
    </row>
    <row r="168" spans="8:10" x14ac:dyDescent="0.25">
      <c r="H168">
        <v>132</v>
      </c>
      <c r="I168">
        <f t="shared" si="8"/>
        <v>7.2242387022099035E-4</v>
      </c>
      <c r="J168">
        <f t="shared" si="9"/>
        <v>1.2718749644478353E-18</v>
      </c>
    </row>
    <row r="169" spans="8:10" x14ac:dyDescent="0.25">
      <c r="H169">
        <v>133</v>
      </c>
      <c r="I169">
        <f t="shared" si="8"/>
        <v>6.7027728854810223E-4</v>
      </c>
      <c r="J169">
        <f t="shared" si="9"/>
        <v>5.3089905743747963E-19</v>
      </c>
    </row>
    <row r="170" spans="8:10" x14ac:dyDescent="0.25">
      <c r="H170">
        <v>134</v>
      </c>
      <c r="I170">
        <f t="shared" si="8"/>
        <v>6.2128986103266966E-4</v>
      </c>
      <c r="J170">
        <f t="shared" si="9"/>
        <v>2.1995119832688677E-19</v>
      </c>
    </row>
    <row r="171" spans="8:10" x14ac:dyDescent="0.25">
      <c r="H171">
        <v>135</v>
      </c>
      <c r="I171">
        <f t="shared" si="8"/>
        <v>5.7532251984331419E-4</v>
      </c>
      <c r="J171">
        <f t="shared" si="9"/>
        <v>9.0450660052704943E-20</v>
      </c>
    </row>
    <row r="172" spans="8:10" x14ac:dyDescent="0.25">
      <c r="H172">
        <v>136</v>
      </c>
      <c r="I172">
        <f t="shared" si="8"/>
        <v>5.3223793691979768E-4</v>
      </c>
      <c r="J172">
        <f t="shared" si="9"/>
        <v>3.6922577312786635E-20</v>
      </c>
    </row>
    <row r="173" spans="8:10" x14ac:dyDescent="0.25">
      <c r="H173">
        <v>137</v>
      </c>
      <c r="I173">
        <f t="shared" si="8"/>
        <v>4.9190090948377765E-4</v>
      </c>
      <c r="J173">
        <f t="shared" si="9"/>
        <v>1.4962033330658136E-20</v>
      </c>
    </row>
    <row r="174" spans="8:10" x14ac:dyDescent="0.25">
      <c r="H174">
        <v>138</v>
      </c>
      <c r="I174">
        <f t="shared" si="8"/>
        <v>4.5417870692128671E-4</v>
      </c>
      <c r="J174">
        <f t="shared" si="9"/>
        <v>6.0190882099258864E-21</v>
      </c>
    </row>
    <row r="175" spans="8:10" x14ac:dyDescent="0.25">
      <c r="H175">
        <v>139</v>
      </c>
      <c r="I175">
        <f t="shared" si="8"/>
        <v>4.1894137998171795E-4</v>
      </c>
      <c r="J175">
        <f t="shared" si="9"/>
        <v>2.404003436825834E-21</v>
      </c>
    </row>
  </sheetData>
  <mergeCells count="1">
    <mergeCell ref="N4:O4"/>
  </mergeCells>
  <conditionalFormatting sqref="J13:K13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E38" sqref="E38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'scrobbles a day'!O6</f>
        <v>31</v>
      </c>
      <c r="E2">
        <f ca="1">ROUNDDOWN(D2/7,0)</f>
        <v>4</v>
      </c>
      <c r="F2">
        <f ca="1">MOD(D2,7)</f>
        <v>3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269</v>
      </c>
      <c r="E5" s="11">
        <f ca="1">$E$2+IF($F$2&gt;3,1,0)</f>
        <v>4</v>
      </c>
      <c r="F5" s="12">
        <f t="shared" ref="F5:F11" ca="1" si="0">D5/E5</f>
        <v>67.25</v>
      </c>
      <c r="G5" s="12">
        <f t="shared" ref="G5:G11" ca="1" si="1">F5-F$13</f>
        <v>11.733870967741936</v>
      </c>
      <c r="H5" s="13">
        <f ca="1">F5/$F$13</f>
        <v>1.2113596746077862</v>
      </c>
    </row>
    <row r="6" spans="3:8" x14ac:dyDescent="0.25">
      <c r="C6" s="10" t="s">
        <v>8</v>
      </c>
      <c r="D6" s="11">
        <f>SUM(Calc!D2:D1000)</f>
        <v>325</v>
      </c>
      <c r="E6" s="11">
        <f ca="1">$E$2+IF($F$2&gt;4,1,0)</f>
        <v>4</v>
      </c>
      <c r="F6" s="12">
        <f t="shared" ca="1" si="0"/>
        <v>81.25</v>
      </c>
      <c r="G6" s="12">
        <f t="shared" ca="1" si="1"/>
        <v>25.733870967741936</v>
      </c>
      <c r="H6" s="13">
        <f t="shared" ref="H6:H11" ca="1" si="2">F6/$F$13</f>
        <v>1.4635386403253923</v>
      </c>
    </row>
    <row r="7" spans="3:8" x14ac:dyDescent="0.25">
      <c r="C7" s="10" t="s">
        <v>9</v>
      </c>
      <c r="D7" s="11">
        <f>SUM(Calc!E2:E1000)</f>
        <v>225</v>
      </c>
      <c r="E7" s="11">
        <f ca="1">$E$2+IF($F$2&gt;5,1,0)</f>
        <v>4</v>
      </c>
      <c r="F7" s="12">
        <f t="shared" ca="1" si="0"/>
        <v>56.25</v>
      </c>
      <c r="G7" s="12">
        <f t="shared" ca="1" si="1"/>
        <v>0.73387096774193594</v>
      </c>
      <c r="H7" s="13">
        <f t="shared" ca="1" si="2"/>
        <v>1.0132190586868099</v>
      </c>
    </row>
    <row r="8" spans="3:8" x14ac:dyDescent="0.25">
      <c r="C8" s="10" t="s">
        <v>10</v>
      </c>
      <c r="D8" s="11">
        <f>SUM(Calc!F2:F1000)</f>
        <v>156</v>
      </c>
      <c r="E8" s="11">
        <f ca="1">$E$2+IF($F$2&gt;6,1,0)</f>
        <v>4</v>
      </c>
      <c r="F8" s="12">
        <f t="shared" ca="1" si="0"/>
        <v>39</v>
      </c>
      <c r="G8" s="12">
        <f t="shared" ca="1" si="1"/>
        <v>-16.516129032258064</v>
      </c>
      <c r="H8" s="13">
        <f t="shared" ca="1" si="2"/>
        <v>0.70249854735618822</v>
      </c>
    </row>
    <row r="9" spans="3:8" x14ac:dyDescent="0.25">
      <c r="C9" s="10" t="s">
        <v>3</v>
      </c>
      <c r="D9" s="11">
        <f>SUM(Calc!G2:G1000)</f>
        <v>216</v>
      </c>
      <c r="E9" s="11">
        <f ca="1">$E$2+IF($F$2&gt;0,1,0)</f>
        <v>5</v>
      </c>
      <c r="F9" s="12">
        <f t="shared" ca="1" si="0"/>
        <v>43.2</v>
      </c>
      <c r="G9" s="12">
        <f t="shared" ca="1" si="1"/>
        <v>-12.316129032258061</v>
      </c>
      <c r="H9" s="13">
        <f t="shared" ca="1" si="2"/>
        <v>0.77815223707147019</v>
      </c>
    </row>
    <row r="10" spans="3:8" x14ac:dyDescent="0.25">
      <c r="C10" s="10" t="s">
        <v>4</v>
      </c>
      <c r="D10" s="11">
        <f>SUM(Calc!H2:H1000)</f>
        <v>274</v>
      </c>
      <c r="E10" s="11">
        <f ca="1">$E$2+IF($F$2&gt;1,1,0)</f>
        <v>5</v>
      </c>
      <c r="F10" s="12">
        <f t="shared" ca="1" si="0"/>
        <v>54.8</v>
      </c>
      <c r="G10" s="12">
        <f t="shared" ca="1" si="1"/>
        <v>-0.7161290322580669</v>
      </c>
      <c r="H10" s="13">
        <f t="shared" ca="1" si="2"/>
        <v>0.9871005229517722</v>
      </c>
    </row>
    <row r="11" spans="3:8" x14ac:dyDescent="0.25">
      <c r="C11" s="10" t="s">
        <v>6</v>
      </c>
      <c r="D11" s="11">
        <f>SUM(Calc!I2:I1000)</f>
        <v>256</v>
      </c>
      <c r="E11" s="11">
        <f ca="1">$E$2+IF($F$2&gt;2,1,0)</f>
        <v>5</v>
      </c>
      <c r="F11" s="12">
        <f t="shared" ca="1" si="0"/>
        <v>51.2</v>
      </c>
      <c r="G11" s="12">
        <f t="shared" ca="1" si="1"/>
        <v>-4.3161290322580612</v>
      </c>
      <c r="H11" s="13">
        <f t="shared" ca="1" si="2"/>
        <v>0.92225450319581648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1721</v>
      </c>
      <c r="E13" s="11">
        <f ca="1">SUM(E5:E11)</f>
        <v>31</v>
      </c>
      <c r="F13" s="12">
        <f ca="1">D13/E13</f>
        <v>55.516129032258064</v>
      </c>
      <c r="G13" s="11"/>
      <c r="H13" s="14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49.417835332798539</v>
      </c>
      <c r="E15" s="16"/>
      <c r="F15" s="16">
        <f ca="1">_xlfn.STDEV.P(F5:F11)</f>
        <v>13.316898885189744</v>
      </c>
      <c r="G15" s="16">
        <f ca="1">_xlfn.STDEV.P(G5:G11)</f>
        <v>13.316898885189724</v>
      </c>
      <c r="H15" s="17"/>
    </row>
    <row r="20" spans="3:9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9" x14ac:dyDescent="0.25">
      <c r="C21" s="10"/>
      <c r="D21" s="11"/>
      <c r="E21" s="14"/>
      <c r="G21" s="10"/>
      <c r="H21" s="11"/>
      <c r="I21" s="14"/>
    </row>
    <row r="22" spans="3:9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25">
      <c r="C23" s="10" t="s">
        <v>7</v>
      </c>
      <c r="D23" s="11">
        <f t="shared" ref="D23:D29" si="3">D5</f>
        <v>269</v>
      </c>
      <c r="E23" s="18">
        <f t="shared" ref="E23:E29" ca="1" si="4">$D$13/$E$13*E5</f>
        <v>222.06451612903226</v>
      </c>
      <c r="G23" s="10" t="s">
        <v>7</v>
      </c>
      <c r="H23" s="12">
        <f t="shared" ref="H23:H29" ca="1" si="5">F5</f>
        <v>67.25</v>
      </c>
      <c r="I23" s="18">
        <f ca="1">E23/7</f>
        <v>31.723502304147466</v>
      </c>
    </row>
    <row r="24" spans="3:9" x14ac:dyDescent="0.25">
      <c r="C24" s="10" t="s">
        <v>8</v>
      </c>
      <c r="D24" s="11">
        <f t="shared" si="3"/>
        <v>325</v>
      </c>
      <c r="E24" s="18">
        <f t="shared" ca="1" si="4"/>
        <v>222.06451612903226</v>
      </c>
      <c r="G24" s="10" t="s">
        <v>8</v>
      </c>
      <c r="H24" s="12">
        <f t="shared" ca="1" si="5"/>
        <v>81.25</v>
      </c>
      <c r="I24" s="18">
        <f t="shared" ref="I24:I29" ca="1" si="6">E24/7</f>
        <v>31.723502304147466</v>
      </c>
    </row>
    <row r="25" spans="3:9" x14ac:dyDescent="0.25">
      <c r="C25" s="10" t="s">
        <v>9</v>
      </c>
      <c r="D25" s="11">
        <f t="shared" si="3"/>
        <v>225</v>
      </c>
      <c r="E25" s="18">
        <f t="shared" ca="1" si="4"/>
        <v>222.06451612903226</v>
      </c>
      <c r="G25" s="10" t="s">
        <v>9</v>
      </c>
      <c r="H25" s="12">
        <f t="shared" ca="1" si="5"/>
        <v>56.25</v>
      </c>
      <c r="I25" s="18">
        <f t="shared" ca="1" si="6"/>
        <v>31.723502304147466</v>
      </c>
    </row>
    <row r="26" spans="3:9" x14ac:dyDescent="0.25">
      <c r="C26" s="10" t="s">
        <v>10</v>
      </c>
      <c r="D26" s="11">
        <f t="shared" si="3"/>
        <v>156</v>
      </c>
      <c r="E26" s="18">
        <f t="shared" ca="1" si="4"/>
        <v>222.06451612903226</v>
      </c>
      <c r="G26" s="10" t="s">
        <v>10</v>
      </c>
      <c r="H26" s="12">
        <f t="shared" ca="1" si="5"/>
        <v>39</v>
      </c>
      <c r="I26" s="18">
        <f t="shared" ca="1" si="6"/>
        <v>31.723502304147466</v>
      </c>
    </row>
    <row r="27" spans="3:9" x14ac:dyDescent="0.25">
      <c r="C27" s="10" t="s">
        <v>3</v>
      </c>
      <c r="D27" s="11">
        <f t="shared" si="3"/>
        <v>216</v>
      </c>
      <c r="E27" s="18">
        <f t="shared" ca="1" si="4"/>
        <v>277.58064516129031</v>
      </c>
      <c r="G27" s="10" t="s">
        <v>3</v>
      </c>
      <c r="H27" s="12">
        <f t="shared" ca="1" si="5"/>
        <v>43.2</v>
      </c>
      <c r="I27" s="18">
        <f t="shared" ca="1" si="6"/>
        <v>39.654377880184327</v>
      </c>
    </row>
    <row r="28" spans="3:9" x14ac:dyDescent="0.25">
      <c r="C28" s="10" t="s">
        <v>4</v>
      </c>
      <c r="D28" s="11">
        <f t="shared" si="3"/>
        <v>274</v>
      </c>
      <c r="E28" s="18">
        <f t="shared" ca="1" si="4"/>
        <v>277.58064516129031</v>
      </c>
      <c r="G28" s="10" t="s">
        <v>4</v>
      </c>
      <c r="H28" s="12">
        <f t="shared" ca="1" si="5"/>
        <v>54.8</v>
      </c>
      <c r="I28" s="18">
        <f t="shared" ca="1" si="6"/>
        <v>39.654377880184327</v>
      </c>
    </row>
    <row r="29" spans="3:9" x14ac:dyDescent="0.25">
      <c r="C29" s="10" t="s">
        <v>6</v>
      </c>
      <c r="D29" s="11">
        <f t="shared" si="3"/>
        <v>256</v>
      </c>
      <c r="E29" s="18">
        <f t="shared" ca="1" si="4"/>
        <v>277.58064516129031</v>
      </c>
      <c r="G29" s="10" t="s">
        <v>6</v>
      </c>
      <c r="H29" s="12">
        <f t="shared" ca="1" si="5"/>
        <v>51.2</v>
      </c>
      <c r="I29" s="18">
        <f t="shared" ca="1" si="6"/>
        <v>39.654377880184327</v>
      </c>
    </row>
    <row r="30" spans="3:9" x14ac:dyDescent="0.25">
      <c r="C30" s="10"/>
      <c r="D30" s="11"/>
      <c r="E30" s="14"/>
      <c r="G30" s="10"/>
      <c r="H30" s="11"/>
      <c r="I30" s="14"/>
    </row>
    <row r="31" spans="3:9" x14ac:dyDescent="0.25">
      <c r="C31" s="15" t="s">
        <v>23</v>
      </c>
      <c r="D31" s="19">
        <f ca="1">_xlfn.CHISQ.TEST(D23:D29,E23:E29)</f>
        <v>8.2690717324359392E-18</v>
      </c>
      <c r="E31" s="17"/>
      <c r="G31" s="15" t="s">
        <v>23</v>
      </c>
      <c r="H31" s="19">
        <f ca="1">_xlfn.CHISQ.TEST(H23:H29,I23:I29)</f>
        <v>3.0224860410729423E-29</v>
      </c>
      <c r="I31" s="17"/>
    </row>
    <row r="33" spans="3:3" x14ac:dyDescent="0.25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Q406"/>
  <sheetViews>
    <sheetView workbookViewId="0">
      <selection activeCell="V387" sqref="V387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17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</row>
    <row r="2" spans="3:17" x14ac:dyDescent="0.25">
      <c r="C2">
        <f>IF('scrobbles a day'!$B2=C$1,'scrobbles a day'!$D2,0)</f>
        <v>0</v>
      </c>
      <c r="D2">
        <f>IF('scrobbles a day'!$B2=D$1,'scrobbles a day'!$D2,0)</f>
        <v>0</v>
      </c>
      <c r="E2">
        <f>IF('scrobbles a day'!$B2=E$1,'scrobbles a day'!$D2,0)</f>
        <v>0</v>
      </c>
      <c r="F2">
        <f>IF('scrobbles a day'!$B2=F$1,'scrobbles a day'!$D2,0)</f>
        <v>0</v>
      </c>
      <c r="G2">
        <f>IF('scrobbles a day'!$B2=G$1,'scrobbles a day'!$D2,0)</f>
        <v>10</v>
      </c>
      <c r="H2">
        <f>IF('scrobbles a day'!$B2=H$1,'scrobbles a day'!$D2,0)</f>
        <v>0</v>
      </c>
      <c r="I2">
        <f>IF('scrobbles a day'!$B2=I$1,'scrobbles a day'!$D2,0)</f>
        <v>0</v>
      </c>
      <c r="K2">
        <f>IF(AND('scrobbles a day'!$D2&gt;=Calc!J$1+1,'scrobbles a day'!$D2&lt;=Calc!K$1,ISBLANK('scrobbles a day'!$D2)=FALSE),1,0)</f>
        <v>1</v>
      </c>
      <c r="L2">
        <f>IF(AND('scrobbles a day'!$D2&gt;=Calc!K$1+1,'scrobbles a day'!$D2&lt;=Calc!L$1,ISBLANK('scrobbles a day'!$D2)=FALSE),1,0)</f>
        <v>0</v>
      </c>
      <c r="M2">
        <f>IF(AND('scrobbles a day'!$D2&gt;=Calc!L$1+1,'scrobbles a day'!$D2&lt;=Calc!M$1,ISBLANK('scrobbles a day'!$D2)=FALSE),1,0)</f>
        <v>0</v>
      </c>
      <c r="N2">
        <f>IF(AND('scrobbles a day'!$D2&gt;=Calc!M$1+1,'scrobbles a day'!$D2&lt;=Calc!N$1,ISBLANK('scrobbles a day'!$D2)=FALSE),1,0)</f>
        <v>0</v>
      </c>
      <c r="O2">
        <f>IF(AND('scrobbles a day'!$D2&gt;=Calc!N$1+1,'scrobbles a day'!$D2&lt;=Calc!O$1,ISBLANK('scrobbles a day'!$D2)=FALSE),1,0)</f>
        <v>0</v>
      </c>
      <c r="P2">
        <f>IF(AND('scrobbles a day'!$D2&gt;=Calc!O$1+1,'scrobbles a day'!$D2&lt;=Calc!P$1,ISBLANK('scrobbles a day'!$D2)=FALSE),1,0)</f>
        <v>0</v>
      </c>
      <c r="Q2">
        <f>IF(AND('scrobbles a day'!$D2&gt;=Calc!P$1+1,'scrobbles a day'!$D2&lt;=Calc!Q$1,ISBLANK('scrobbles a day'!$D2)=FALSE),1,0)</f>
        <v>0</v>
      </c>
    </row>
    <row r="3" spans="3:17" x14ac:dyDescent="0.25">
      <c r="C3">
        <f>IF('scrobbles a day'!$B3=C$1,'scrobbles a day'!$D3,0)</f>
        <v>0</v>
      </c>
      <c r="D3">
        <f>IF('scrobbles a day'!$B3=D$1,'scrobbles a day'!$D3,0)</f>
        <v>0</v>
      </c>
      <c r="E3">
        <f>IF('scrobbles a day'!$B3=E$1,'scrobbles a day'!$D3,0)</f>
        <v>0</v>
      </c>
      <c r="F3">
        <f>IF('scrobbles a day'!$B3=F$1,'scrobbles a day'!$D3,0)</f>
        <v>0</v>
      </c>
      <c r="G3">
        <f>IF('scrobbles a day'!$B3=G$1,'scrobbles a day'!$D3,0)</f>
        <v>0</v>
      </c>
      <c r="H3">
        <f>IF('scrobbles a day'!$B3=H$1,'scrobbles a day'!$D3,0)</f>
        <v>36</v>
      </c>
      <c r="I3">
        <f>IF('scrobbles a day'!$B3=I$1,'scrobbles a day'!$D3,0)</f>
        <v>0</v>
      </c>
      <c r="K3">
        <f>IF(AND('scrobbles a day'!$D3&gt;=Calc!J$1+1,'scrobbles a day'!$D3&lt;=Calc!K$1,ISBLANK('scrobbles a day'!$D3)=FALSE),1,0)</f>
        <v>0</v>
      </c>
      <c r="L3">
        <f>IF(AND('scrobbles a day'!$D3&gt;=Calc!K$1+1,'scrobbles a day'!$D3&lt;=Calc!L$1,ISBLANK('scrobbles a day'!$D3)=FALSE),1,0)</f>
        <v>1</v>
      </c>
      <c r="M3">
        <f>IF(AND('scrobbles a day'!$D3&gt;=Calc!L$1+1,'scrobbles a day'!$D3&lt;=Calc!M$1,ISBLANK('scrobbles a day'!$D3)=FALSE),1,0)</f>
        <v>0</v>
      </c>
      <c r="N3">
        <f>IF(AND('scrobbles a day'!$D3&gt;=Calc!M$1+1,'scrobbles a day'!$D3&lt;=Calc!N$1,ISBLANK('scrobbles a day'!$D3)=FALSE),1,0)</f>
        <v>0</v>
      </c>
      <c r="O3">
        <f>IF(AND('scrobbles a day'!$D3&gt;=Calc!N$1+1,'scrobbles a day'!$D3&lt;=Calc!O$1,ISBLANK('scrobbles a day'!$D3)=FALSE),1,0)</f>
        <v>0</v>
      </c>
      <c r="P3">
        <f>IF(AND('scrobbles a day'!$D3&gt;=Calc!O$1+1,'scrobbles a day'!$D3&lt;=Calc!P$1,ISBLANK('scrobbles a day'!$D3)=FALSE),1,0)</f>
        <v>0</v>
      </c>
      <c r="Q3">
        <f>IF(AND('scrobbles a day'!$D3&gt;=Calc!P$1+1,'scrobbles a day'!$D3&lt;=Calc!Q$1,ISBLANK('scrobbles a day'!$D3)=FALSE),1,0)</f>
        <v>0</v>
      </c>
    </row>
    <row r="4" spans="3:17" x14ac:dyDescent="0.25">
      <c r="C4">
        <f>IF('scrobbles a day'!$B4=C$1,'scrobbles a day'!$D4,0)</f>
        <v>0</v>
      </c>
      <c r="D4">
        <f>IF('scrobbles a day'!$B4=D$1,'scrobbles a day'!$D4,0)</f>
        <v>0</v>
      </c>
      <c r="E4">
        <f>IF('scrobbles a day'!$B4=E$1,'scrobbles a day'!$D4,0)</f>
        <v>0</v>
      </c>
      <c r="F4">
        <f>IF('scrobbles a day'!$B4=F$1,'scrobbles a day'!$D4,0)</f>
        <v>0</v>
      </c>
      <c r="G4">
        <f>IF('scrobbles a day'!$B4=G$1,'scrobbles a day'!$D4,0)</f>
        <v>0</v>
      </c>
      <c r="H4">
        <f>IF('scrobbles a day'!$B4=H$1,'scrobbles a day'!$D4,0)</f>
        <v>0</v>
      </c>
      <c r="I4">
        <f>IF('scrobbles a day'!$B4=I$1,'scrobbles a day'!$D4,0)</f>
        <v>39</v>
      </c>
      <c r="K4">
        <f>IF(AND('scrobbles a day'!$D4&gt;=Calc!J$1+1,'scrobbles a day'!$D4&lt;=Calc!K$1,ISBLANK('scrobbles a day'!$D4)=FALSE),1,0)</f>
        <v>0</v>
      </c>
      <c r="L4">
        <f>IF(AND('scrobbles a day'!$D4&gt;=Calc!K$1+1,'scrobbles a day'!$D4&lt;=Calc!L$1,ISBLANK('scrobbles a day'!$D4)=FALSE),1,0)</f>
        <v>1</v>
      </c>
      <c r="M4">
        <f>IF(AND('scrobbles a day'!$D4&gt;=Calc!L$1+1,'scrobbles a day'!$D4&lt;=Calc!M$1,ISBLANK('scrobbles a day'!$D4)=FALSE),1,0)</f>
        <v>0</v>
      </c>
      <c r="N4">
        <f>IF(AND('scrobbles a day'!$D4&gt;=Calc!M$1+1,'scrobbles a day'!$D4&lt;=Calc!N$1,ISBLANK('scrobbles a day'!$D4)=FALSE),1,0)</f>
        <v>0</v>
      </c>
      <c r="O4">
        <f>IF(AND('scrobbles a day'!$D4&gt;=Calc!N$1+1,'scrobbles a day'!$D4&lt;=Calc!O$1,ISBLANK('scrobbles a day'!$D4)=FALSE),1,0)</f>
        <v>0</v>
      </c>
      <c r="P4">
        <f>IF(AND('scrobbles a day'!$D4&gt;=Calc!O$1+1,'scrobbles a day'!$D4&lt;=Calc!P$1,ISBLANK('scrobbles a day'!$D4)=FALSE),1,0)</f>
        <v>0</v>
      </c>
      <c r="Q4">
        <f>IF(AND('scrobbles a day'!$D4&gt;=Calc!P$1+1,'scrobbles a day'!$D4&lt;=Calc!Q$1,ISBLANK('scrobbles a day'!$D4)=FALSE),1,0)</f>
        <v>0</v>
      </c>
    </row>
    <row r="5" spans="3:17" x14ac:dyDescent="0.25">
      <c r="C5">
        <f>IF('scrobbles a day'!$B5=C$1,'scrobbles a day'!$D5,0)</f>
        <v>52</v>
      </c>
      <c r="D5">
        <f>IF('scrobbles a day'!$B5=D$1,'scrobbles a day'!$D5,0)</f>
        <v>0</v>
      </c>
      <c r="E5">
        <f>IF('scrobbles a day'!$B5=E$1,'scrobbles a day'!$D5,0)</f>
        <v>0</v>
      </c>
      <c r="F5">
        <f>IF('scrobbles a day'!$B5=F$1,'scrobbles a day'!$D5,0)</f>
        <v>0</v>
      </c>
      <c r="G5">
        <f>IF('scrobbles a day'!$B5=G$1,'scrobbles a day'!$D5,0)</f>
        <v>0</v>
      </c>
      <c r="H5">
        <f>IF('scrobbles a day'!$B5=H$1,'scrobbles a day'!$D5,0)</f>
        <v>0</v>
      </c>
      <c r="I5">
        <f>IF('scrobbles a day'!$B5=I$1,'scrobbles a day'!$D5,0)</f>
        <v>0</v>
      </c>
      <c r="K5">
        <f>IF(AND('scrobbles a day'!$D5&gt;=Calc!J$1+1,'scrobbles a day'!$D5&lt;=Calc!K$1,ISBLANK('scrobbles a day'!$D5)=FALSE),1,0)</f>
        <v>0</v>
      </c>
      <c r="L5">
        <f>IF(AND('scrobbles a day'!$D5&gt;=Calc!K$1+1,'scrobbles a day'!$D5&lt;=Calc!L$1,ISBLANK('scrobbles a day'!$D5)=FALSE),1,0)</f>
        <v>0</v>
      </c>
      <c r="M5">
        <f>IF(AND('scrobbles a day'!$D5&gt;=Calc!L$1+1,'scrobbles a day'!$D5&lt;=Calc!M$1,ISBLANK('scrobbles a day'!$D5)=FALSE),1,0)</f>
        <v>1</v>
      </c>
      <c r="N5">
        <f>IF(AND('scrobbles a day'!$D5&gt;=Calc!M$1+1,'scrobbles a day'!$D5&lt;=Calc!N$1,ISBLANK('scrobbles a day'!$D5)=FALSE),1,0)</f>
        <v>0</v>
      </c>
      <c r="O5">
        <f>IF(AND('scrobbles a day'!$D5&gt;=Calc!N$1+1,'scrobbles a day'!$D5&lt;=Calc!O$1,ISBLANK('scrobbles a day'!$D5)=FALSE),1,0)</f>
        <v>0</v>
      </c>
      <c r="P5">
        <f>IF(AND('scrobbles a day'!$D5&gt;=Calc!O$1+1,'scrobbles a day'!$D5&lt;=Calc!P$1,ISBLANK('scrobbles a day'!$D5)=FALSE),1,0)</f>
        <v>0</v>
      </c>
      <c r="Q5">
        <f>IF(AND('scrobbles a day'!$D5&gt;=Calc!P$1+1,'scrobbles a day'!$D5&lt;=Calc!Q$1,ISBLANK('scrobbles a day'!$D5)=FALSE),1,0)</f>
        <v>0</v>
      </c>
    </row>
    <row r="6" spans="3:17" x14ac:dyDescent="0.25">
      <c r="C6">
        <f>IF('scrobbles a day'!$B6=C$1,'scrobbles a day'!$D6,0)</f>
        <v>0</v>
      </c>
      <c r="D6">
        <f>IF('scrobbles a day'!$B6=D$1,'scrobbles a day'!$D6,0)</f>
        <v>64</v>
      </c>
      <c r="E6">
        <f>IF('scrobbles a day'!$B6=E$1,'scrobbles a day'!$D6,0)</f>
        <v>0</v>
      </c>
      <c r="F6">
        <f>IF('scrobbles a day'!$B6=F$1,'scrobbles a day'!$D6,0)</f>
        <v>0</v>
      </c>
      <c r="G6">
        <f>IF('scrobbles a day'!$B6=G$1,'scrobbles a day'!$D6,0)</f>
        <v>0</v>
      </c>
      <c r="H6">
        <f>IF('scrobbles a day'!$B6=H$1,'scrobbles a day'!$D6,0)</f>
        <v>0</v>
      </c>
      <c r="I6">
        <f>IF('scrobbles a day'!$B6=I$1,'scrobbles a day'!$D6,0)</f>
        <v>0</v>
      </c>
      <c r="K6">
        <f>IF(AND('scrobbles a day'!$D6&gt;=Calc!J$1+1,'scrobbles a day'!$D6&lt;=Calc!K$1,ISBLANK('scrobbles a day'!$D6)=FALSE),1,0)</f>
        <v>0</v>
      </c>
      <c r="L6">
        <f>IF(AND('scrobbles a day'!$D6&gt;=Calc!K$1+1,'scrobbles a day'!$D6&lt;=Calc!L$1,ISBLANK('scrobbles a day'!$D6)=FALSE),1,0)</f>
        <v>0</v>
      </c>
      <c r="M6">
        <f>IF(AND('scrobbles a day'!$D6&gt;=Calc!L$1+1,'scrobbles a day'!$D6&lt;=Calc!M$1,ISBLANK('scrobbles a day'!$D6)=FALSE),1,0)</f>
        <v>0</v>
      </c>
      <c r="N6">
        <f>IF(AND('scrobbles a day'!$D6&gt;=Calc!M$1+1,'scrobbles a day'!$D6&lt;=Calc!N$1,ISBLANK('scrobbles a day'!$D6)=FALSE),1,0)</f>
        <v>1</v>
      </c>
      <c r="O6">
        <f>IF(AND('scrobbles a day'!$D6&gt;=Calc!N$1+1,'scrobbles a day'!$D6&lt;=Calc!O$1,ISBLANK('scrobbles a day'!$D6)=FALSE),1,0)</f>
        <v>0</v>
      </c>
      <c r="P6">
        <f>IF(AND('scrobbles a day'!$D6&gt;=Calc!O$1+1,'scrobbles a day'!$D6&lt;=Calc!P$1,ISBLANK('scrobbles a day'!$D6)=FALSE),1,0)</f>
        <v>0</v>
      </c>
      <c r="Q6">
        <f>IF(AND('scrobbles a day'!$D6&gt;=Calc!P$1+1,'scrobbles a day'!$D6&lt;=Calc!Q$1,ISBLANK('scrobbles a day'!$D6)=FALSE),1,0)</f>
        <v>0</v>
      </c>
    </row>
    <row r="7" spans="3:17" x14ac:dyDescent="0.25">
      <c r="C7">
        <f>IF('scrobbles a day'!$B7=C$1,'scrobbles a day'!$D7,0)</f>
        <v>0</v>
      </c>
      <c r="D7">
        <f>IF('scrobbles a day'!$B7=D$1,'scrobbles a day'!$D7,0)</f>
        <v>0</v>
      </c>
      <c r="E7">
        <f>IF('scrobbles a day'!$B7=E$1,'scrobbles a day'!$D7,0)</f>
        <v>46</v>
      </c>
      <c r="F7">
        <f>IF('scrobbles a day'!$B7=F$1,'scrobbles a day'!$D7,0)</f>
        <v>0</v>
      </c>
      <c r="G7">
        <f>IF('scrobbles a day'!$B7=G$1,'scrobbles a day'!$D7,0)</f>
        <v>0</v>
      </c>
      <c r="H7">
        <f>IF('scrobbles a day'!$B7=H$1,'scrobbles a day'!$D7,0)</f>
        <v>0</v>
      </c>
      <c r="I7">
        <f>IF('scrobbles a day'!$B7=I$1,'scrobbles a day'!$D7,0)</f>
        <v>0</v>
      </c>
      <c r="K7">
        <f>IF(AND('scrobbles a day'!$D7&gt;=Calc!J$1+1,'scrobbles a day'!$D7&lt;=Calc!K$1,ISBLANK('scrobbles a day'!$D7)=FALSE),1,0)</f>
        <v>0</v>
      </c>
      <c r="L7">
        <f>IF(AND('scrobbles a day'!$D7&gt;=Calc!K$1+1,'scrobbles a day'!$D7&lt;=Calc!L$1,ISBLANK('scrobbles a day'!$D7)=FALSE),1,0)</f>
        <v>0</v>
      </c>
      <c r="M7">
        <f>IF(AND('scrobbles a day'!$D7&gt;=Calc!L$1+1,'scrobbles a day'!$D7&lt;=Calc!M$1,ISBLANK('scrobbles a day'!$D7)=FALSE),1,0)</f>
        <v>1</v>
      </c>
      <c r="N7">
        <f>IF(AND('scrobbles a day'!$D7&gt;=Calc!M$1+1,'scrobbles a day'!$D7&lt;=Calc!N$1,ISBLANK('scrobbles a day'!$D7)=FALSE),1,0)</f>
        <v>0</v>
      </c>
      <c r="O7">
        <f>IF(AND('scrobbles a day'!$D7&gt;=Calc!N$1+1,'scrobbles a day'!$D7&lt;=Calc!O$1,ISBLANK('scrobbles a day'!$D7)=FALSE),1,0)</f>
        <v>0</v>
      </c>
      <c r="P7">
        <f>IF(AND('scrobbles a day'!$D7&gt;=Calc!O$1+1,'scrobbles a day'!$D7&lt;=Calc!P$1,ISBLANK('scrobbles a day'!$D7)=FALSE),1,0)</f>
        <v>0</v>
      </c>
      <c r="Q7">
        <f>IF(AND('scrobbles a day'!$D7&gt;=Calc!P$1+1,'scrobbles a day'!$D7&lt;=Calc!Q$1,ISBLANK('scrobbles a day'!$D7)=FALSE),1,0)</f>
        <v>0</v>
      </c>
    </row>
    <row r="8" spans="3:17" x14ac:dyDescent="0.25">
      <c r="C8">
        <f>IF('scrobbles a day'!$B8=C$1,'scrobbles a day'!$D8,0)</f>
        <v>0</v>
      </c>
      <c r="D8">
        <f>IF('scrobbles a day'!$B8=D$1,'scrobbles a day'!$D8,0)</f>
        <v>0</v>
      </c>
      <c r="E8">
        <f>IF('scrobbles a day'!$B8=E$1,'scrobbles a day'!$D8,0)</f>
        <v>0</v>
      </c>
      <c r="F8">
        <f>IF('scrobbles a day'!$B8=F$1,'scrobbles a day'!$D8,0)</f>
        <v>0</v>
      </c>
      <c r="G8">
        <f>IF('scrobbles a day'!$B8=G$1,'scrobbles a day'!$D8,0)</f>
        <v>0</v>
      </c>
      <c r="H8">
        <f>IF('scrobbles a day'!$B8=H$1,'scrobbles a day'!$D8,0)</f>
        <v>0</v>
      </c>
      <c r="I8">
        <f>IF('scrobbles a day'!$B8=I$1,'scrobbles a day'!$D8,0)</f>
        <v>0</v>
      </c>
      <c r="K8">
        <f>IF(AND('scrobbles a day'!$D8&gt;=Calc!J$1+1,'scrobbles a day'!$D8&lt;=Calc!K$1,ISBLANK('scrobbles a day'!$D8)=FALSE),1,0)</f>
        <v>1</v>
      </c>
      <c r="L8">
        <f>IF(AND('scrobbles a day'!$D8&gt;=Calc!K$1+1,'scrobbles a day'!$D8&lt;=Calc!L$1,ISBLANK('scrobbles a day'!$D8)=FALSE),1,0)</f>
        <v>0</v>
      </c>
      <c r="M8">
        <f>IF(AND('scrobbles a day'!$D8&gt;=Calc!L$1+1,'scrobbles a day'!$D8&lt;=Calc!M$1,ISBLANK('scrobbles a day'!$D8)=FALSE),1,0)</f>
        <v>0</v>
      </c>
      <c r="N8">
        <f>IF(AND('scrobbles a day'!$D8&gt;=Calc!M$1+1,'scrobbles a day'!$D8&lt;=Calc!N$1,ISBLANK('scrobbles a day'!$D8)=FALSE),1,0)</f>
        <v>0</v>
      </c>
      <c r="O8">
        <f>IF(AND('scrobbles a day'!$D8&gt;=Calc!N$1+1,'scrobbles a day'!$D8&lt;=Calc!O$1,ISBLANK('scrobbles a day'!$D8)=FALSE),1,0)</f>
        <v>0</v>
      </c>
      <c r="P8">
        <f>IF(AND('scrobbles a day'!$D8&gt;=Calc!O$1+1,'scrobbles a day'!$D8&lt;=Calc!P$1,ISBLANK('scrobbles a day'!$D8)=FALSE),1,0)</f>
        <v>0</v>
      </c>
      <c r="Q8">
        <f>IF(AND('scrobbles a day'!$D8&gt;=Calc!P$1+1,'scrobbles a day'!$D8&lt;=Calc!Q$1,ISBLANK('scrobbles a day'!$D8)=FALSE),1,0)</f>
        <v>0</v>
      </c>
    </row>
    <row r="9" spans="3:17" x14ac:dyDescent="0.25">
      <c r="C9">
        <f>IF('scrobbles a day'!$B9=C$1,'scrobbles a day'!$D9,0)</f>
        <v>0</v>
      </c>
      <c r="D9">
        <f>IF('scrobbles a day'!$B9=D$1,'scrobbles a day'!$D9,0)</f>
        <v>0</v>
      </c>
      <c r="E9">
        <f>IF('scrobbles a day'!$B9=E$1,'scrobbles a day'!$D9,0)</f>
        <v>0</v>
      </c>
      <c r="F9">
        <f>IF('scrobbles a day'!$B9=F$1,'scrobbles a day'!$D9,0)</f>
        <v>0</v>
      </c>
      <c r="G9">
        <f>IF('scrobbles a day'!$B9=G$1,'scrobbles a day'!$D9,0)</f>
        <v>87</v>
      </c>
      <c r="H9">
        <f>IF('scrobbles a day'!$B9=H$1,'scrobbles a day'!$D9,0)</f>
        <v>0</v>
      </c>
      <c r="I9">
        <f>IF('scrobbles a day'!$B9=I$1,'scrobbles a day'!$D9,0)</f>
        <v>0</v>
      </c>
      <c r="K9">
        <f>IF(AND('scrobbles a day'!$D9&gt;=Calc!J$1+1,'scrobbles a day'!$D9&lt;=Calc!K$1,ISBLANK('scrobbles a day'!$D9)=FALSE),1,0)</f>
        <v>0</v>
      </c>
      <c r="L9">
        <f>IF(AND('scrobbles a day'!$D9&gt;=Calc!K$1+1,'scrobbles a day'!$D9&lt;=Calc!L$1,ISBLANK('scrobbles a day'!$D9)=FALSE),1,0)</f>
        <v>0</v>
      </c>
      <c r="M9">
        <f>IF(AND('scrobbles a day'!$D9&gt;=Calc!L$1+1,'scrobbles a day'!$D9&lt;=Calc!M$1,ISBLANK('scrobbles a day'!$D9)=FALSE),1,0)</f>
        <v>0</v>
      </c>
      <c r="N9">
        <f>IF(AND('scrobbles a day'!$D9&gt;=Calc!M$1+1,'scrobbles a day'!$D9&lt;=Calc!N$1,ISBLANK('scrobbles a day'!$D9)=FALSE),1,0)</f>
        <v>0</v>
      </c>
      <c r="O9">
        <f>IF(AND('scrobbles a day'!$D9&gt;=Calc!N$1+1,'scrobbles a day'!$D9&lt;=Calc!O$1,ISBLANK('scrobbles a day'!$D9)=FALSE),1,0)</f>
        <v>1</v>
      </c>
      <c r="P9">
        <f>IF(AND('scrobbles a day'!$D9&gt;=Calc!O$1+1,'scrobbles a day'!$D9&lt;=Calc!P$1,ISBLANK('scrobbles a day'!$D9)=FALSE),1,0)</f>
        <v>0</v>
      </c>
      <c r="Q9">
        <f>IF(AND('scrobbles a day'!$D9&gt;=Calc!P$1+1,'scrobbles a day'!$D9&lt;=Calc!Q$1,ISBLANK('scrobbles a day'!$D9)=FALSE),1,0)</f>
        <v>0</v>
      </c>
    </row>
    <row r="10" spans="3:17" x14ac:dyDescent="0.25">
      <c r="C10">
        <f>IF('scrobbles a day'!$B10=C$1,'scrobbles a day'!$D10,0)</f>
        <v>0</v>
      </c>
      <c r="D10">
        <f>IF('scrobbles a day'!$B10=D$1,'scrobbles a day'!$D10,0)</f>
        <v>0</v>
      </c>
      <c r="E10">
        <f>IF('scrobbles a day'!$B10=E$1,'scrobbles a day'!$D10,0)</f>
        <v>0</v>
      </c>
      <c r="F10">
        <f>IF('scrobbles a day'!$B10=F$1,'scrobbles a day'!$D10,0)</f>
        <v>0</v>
      </c>
      <c r="G10">
        <f>IF('scrobbles a day'!$B10=G$1,'scrobbles a day'!$D10,0)</f>
        <v>0</v>
      </c>
      <c r="H10">
        <f>IF('scrobbles a day'!$B10=H$1,'scrobbles a day'!$D10,0)</f>
        <v>54</v>
      </c>
      <c r="I10">
        <f>IF('scrobbles a day'!$B10=I$1,'scrobbles a day'!$D10,0)</f>
        <v>0</v>
      </c>
      <c r="K10">
        <f>IF(AND('scrobbles a day'!$D10&gt;=Calc!J$1+1,'scrobbles a day'!$D10&lt;=Calc!K$1,ISBLANK('scrobbles a day'!$D10)=FALSE),1,0)</f>
        <v>0</v>
      </c>
      <c r="L10">
        <f>IF(AND('scrobbles a day'!$D10&gt;=Calc!K$1+1,'scrobbles a day'!$D10&lt;=Calc!L$1,ISBLANK('scrobbles a day'!$D10)=FALSE),1,0)</f>
        <v>0</v>
      </c>
      <c r="M10">
        <f>IF(AND('scrobbles a day'!$D10&gt;=Calc!L$1+1,'scrobbles a day'!$D10&lt;=Calc!M$1,ISBLANK('scrobbles a day'!$D10)=FALSE),1,0)</f>
        <v>1</v>
      </c>
      <c r="N10">
        <f>IF(AND('scrobbles a day'!$D10&gt;=Calc!M$1+1,'scrobbles a day'!$D10&lt;=Calc!N$1,ISBLANK('scrobbles a day'!$D10)=FALSE),1,0)</f>
        <v>0</v>
      </c>
      <c r="O10">
        <f>IF(AND('scrobbles a day'!$D10&gt;=Calc!N$1+1,'scrobbles a day'!$D10&lt;=Calc!O$1,ISBLANK('scrobbles a day'!$D10)=FALSE),1,0)</f>
        <v>0</v>
      </c>
      <c r="P10">
        <f>IF(AND('scrobbles a day'!$D10&gt;=Calc!O$1+1,'scrobbles a day'!$D10&lt;=Calc!P$1,ISBLANK('scrobbles a day'!$D10)=FALSE),1,0)</f>
        <v>0</v>
      </c>
      <c r="Q10">
        <f>IF(AND('scrobbles a day'!$D10&gt;=Calc!P$1+1,'scrobbles a day'!$D10&lt;=Calc!Q$1,ISBLANK('scrobbles a day'!$D10)=FALSE),1,0)</f>
        <v>0</v>
      </c>
    </row>
    <row r="11" spans="3:17" x14ac:dyDescent="0.25">
      <c r="C11">
        <f>IF('scrobbles a day'!$B11=C$1,'scrobbles a day'!$D11,0)</f>
        <v>0</v>
      </c>
      <c r="D11">
        <f>IF('scrobbles a day'!$B11=D$1,'scrobbles a day'!$D11,0)</f>
        <v>0</v>
      </c>
      <c r="E11">
        <f>IF('scrobbles a day'!$B11=E$1,'scrobbles a day'!$D11,0)</f>
        <v>0</v>
      </c>
      <c r="F11">
        <f>IF('scrobbles a day'!$B11=F$1,'scrobbles a day'!$D11,0)</f>
        <v>0</v>
      </c>
      <c r="G11">
        <f>IF('scrobbles a day'!$B11=G$1,'scrobbles a day'!$D11,0)</f>
        <v>0</v>
      </c>
      <c r="H11">
        <f>IF('scrobbles a day'!$B11=H$1,'scrobbles a day'!$D11,0)</f>
        <v>0</v>
      </c>
      <c r="I11">
        <f>IF('scrobbles a day'!$B11=I$1,'scrobbles a day'!$D11,0)</f>
        <v>16</v>
      </c>
      <c r="K11">
        <f>IF(AND('scrobbles a day'!$D11&gt;=Calc!J$1+1,'scrobbles a day'!$D11&lt;=Calc!K$1,ISBLANK('scrobbles a day'!$D11)=FALSE),1,0)</f>
        <v>1</v>
      </c>
      <c r="L11">
        <f>IF(AND('scrobbles a day'!$D11&gt;=Calc!K$1+1,'scrobbles a day'!$D11&lt;=Calc!L$1,ISBLANK('scrobbles a day'!$D11)=FALSE),1,0)</f>
        <v>0</v>
      </c>
      <c r="M11">
        <f>IF(AND('scrobbles a day'!$D11&gt;=Calc!L$1+1,'scrobbles a day'!$D11&lt;=Calc!M$1,ISBLANK('scrobbles a day'!$D11)=FALSE),1,0)</f>
        <v>0</v>
      </c>
      <c r="N11">
        <f>IF(AND('scrobbles a day'!$D11&gt;=Calc!M$1+1,'scrobbles a day'!$D11&lt;=Calc!N$1,ISBLANK('scrobbles a day'!$D11)=FALSE),1,0)</f>
        <v>0</v>
      </c>
      <c r="O11">
        <f>IF(AND('scrobbles a day'!$D11&gt;=Calc!N$1+1,'scrobbles a day'!$D11&lt;=Calc!O$1,ISBLANK('scrobbles a day'!$D11)=FALSE),1,0)</f>
        <v>0</v>
      </c>
      <c r="P11">
        <f>IF(AND('scrobbles a day'!$D11&gt;=Calc!O$1+1,'scrobbles a day'!$D11&lt;=Calc!P$1,ISBLANK('scrobbles a day'!$D11)=FALSE),1,0)</f>
        <v>0</v>
      </c>
      <c r="Q11">
        <f>IF(AND('scrobbles a day'!$D11&gt;=Calc!P$1+1,'scrobbles a day'!$D11&lt;=Calc!Q$1,ISBLANK('scrobbles a day'!$D11)=FALSE),1,0)</f>
        <v>0</v>
      </c>
    </row>
    <row r="12" spans="3:17" x14ac:dyDescent="0.25">
      <c r="C12">
        <f>IF('scrobbles a day'!$B12=C$1,'scrobbles a day'!$D12,0)</f>
        <v>92</v>
      </c>
      <c r="D12">
        <f>IF('scrobbles a day'!$B12=D$1,'scrobbles a day'!$D12,0)</f>
        <v>0</v>
      </c>
      <c r="E12">
        <f>IF('scrobbles a day'!$B12=E$1,'scrobbles a day'!$D12,0)</f>
        <v>0</v>
      </c>
      <c r="F12">
        <f>IF('scrobbles a day'!$B12=F$1,'scrobbles a day'!$D12,0)</f>
        <v>0</v>
      </c>
      <c r="G12">
        <f>IF('scrobbles a day'!$B12=G$1,'scrobbles a day'!$D12,0)</f>
        <v>0</v>
      </c>
      <c r="H12">
        <f>IF('scrobbles a day'!$B12=H$1,'scrobbles a day'!$D12,0)</f>
        <v>0</v>
      </c>
      <c r="I12">
        <f>IF('scrobbles a day'!$B12=I$1,'scrobbles a day'!$D12,0)</f>
        <v>0</v>
      </c>
      <c r="K12">
        <f>IF(AND('scrobbles a day'!$D12&gt;=Calc!J$1+1,'scrobbles a day'!$D12&lt;=Calc!K$1,ISBLANK('scrobbles a day'!$D12)=FALSE),1,0)</f>
        <v>0</v>
      </c>
      <c r="L12">
        <f>IF(AND('scrobbles a day'!$D12&gt;=Calc!K$1+1,'scrobbles a day'!$D12&lt;=Calc!L$1,ISBLANK('scrobbles a day'!$D12)=FALSE),1,0)</f>
        <v>0</v>
      </c>
      <c r="M12">
        <f>IF(AND('scrobbles a day'!$D12&gt;=Calc!L$1+1,'scrobbles a day'!$D12&lt;=Calc!M$1,ISBLANK('scrobbles a day'!$D12)=FALSE),1,0)</f>
        <v>0</v>
      </c>
      <c r="N12">
        <f>IF(AND('scrobbles a day'!$D12&gt;=Calc!M$1+1,'scrobbles a day'!$D12&lt;=Calc!N$1,ISBLANK('scrobbles a day'!$D12)=FALSE),1,0)</f>
        <v>0</v>
      </c>
      <c r="O12">
        <f>IF(AND('scrobbles a day'!$D12&gt;=Calc!N$1+1,'scrobbles a day'!$D12&lt;=Calc!O$1,ISBLANK('scrobbles a day'!$D12)=FALSE),1,0)</f>
        <v>1</v>
      </c>
      <c r="P12">
        <f>IF(AND('scrobbles a day'!$D12&gt;=Calc!O$1+1,'scrobbles a day'!$D12&lt;=Calc!P$1,ISBLANK('scrobbles a day'!$D12)=FALSE),1,0)</f>
        <v>0</v>
      </c>
      <c r="Q12">
        <f>IF(AND('scrobbles a day'!$D12&gt;=Calc!P$1+1,'scrobbles a day'!$D12&lt;=Calc!Q$1,ISBLANK('scrobbles a day'!$D12)=FALSE),1,0)</f>
        <v>0</v>
      </c>
    </row>
    <row r="13" spans="3:17" x14ac:dyDescent="0.25">
      <c r="C13">
        <f>IF('scrobbles a day'!$B13=C$1,'scrobbles a day'!$D13,0)</f>
        <v>0</v>
      </c>
      <c r="D13">
        <f>IF('scrobbles a day'!$B13=D$1,'scrobbles a day'!$D13,0)</f>
        <v>76</v>
      </c>
      <c r="E13">
        <f>IF('scrobbles a day'!$B13=E$1,'scrobbles a day'!$D13,0)</f>
        <v>0</v>
      </c>
      <c r="F13">
        <f>IF('scrobbles a day'!$B13=F$1,'scrobbles a day'!$D13,0)</f>
        <v>0</v>
      </c>
      <c r="G13">
        <f>IF('scrobbles a day'!$B13=G$1,'scrobbles a day'!$D13,0)</f>
        <v>0</v>
      </c>
      <c r="H13">
        <f>IF('scrobbles a day'!$B13=H$1,'scrobbles a day'!$D13,0)</f>
        <v>0</v>
      </c>
      <c r="I13">
        <f>IF('scrobbles a day'!$B13=I$1,'scrobbles a day'!$D13,0)</f>
        <v>0</v>
      </c>
      <c r="K13">
        <f>IF(AND('scrobbles a day'!$D13&gt;=Calc!J$1+1,'scrobbles a day'!$D13&lt;=Calc!K$1,ISBLANK('scrobbles a day'!$D13)=FALSE),1,0)</f>
        <v>0</v>
      </c>
      <c r="L13">
        <f>IF(AND('scrobbles a day'!$D13&gt;=Calc!K$1+1,'scrobbles a day'!$D13&lt;=Calc!L$1,ISBLANK('scrobbles a day'!$D13)=FALSE),1,0)</f>
        <v>0</v>
      </c>
      <c r="M13">
        <f>IF(AND('scrobbles a day'!$D13&gt;=Calc!L$1+1,'scrobbles a day'!$D13&lt;=Calc!M$1,ISBLANK('scrobbles a day'!$D13)=FALSE),1,0)</f>
        <v>0</v>
      </c>
      <c r="N13">
        <f>IF(AND('scrobbles a day'!$D13&gt;=Calc!M$1+1,'scrobbles a day'!$D13&lt;=Calc!N$1,ISBLANK('scrobbles a day'!$D13)=FALSE),1,0)</f>
        <v>1</v>
      </c>
      <c r="O13">
        <f>IF(AND('scrobbles a day'!$D13&gt;=Calc!N$1+1,'scrobbles a day'!$D13&lt;=Calc!O$1,ISBLANK('scrobbles a day'!$D13)=FALSE),1,0)</f>
        <v>0</v>
      </c>
      <c r="P13">
        <f>IF(AND('scrobbles a day'!$D13&gt;=Calc!O$1+1,'scrobbles a day'!$D13&lt;=Calc!P$1,ISBLANK('scrobbles a day'!$D13)=FALSE),1,0)</f>
        <v>0</v>
      </c>
      <c r="Q13">
        <f>IF(AND('scrobbles a day'!$D13&gt;=Calc!P$1+1,'scrobbles a day'!$D13&lt;=Calc!Q$1,ISBLANK('scrobbles a day'!$D13)=FALSE),1,0)</f>
        <v>0</v>
      </c>
    </row>
    <row r="14" spans="3:17" x14ac:dyDescent="0.25">
      <c r="C14">
        <f>IF('scrobbles a day'!$B14=C$1,'scrobbles a day'!$D14,0)</f>
        <v>0</v>
      </c>
      <c r="D14">
        <f>IF('scrobbles a day'!$B14=D$1,'scrobbles a day'!$D14,0)</f>
        <v>0</v>
      </c>
      <c r="E14">
        <f>IF('scrobbles a day'!$B14=E$1,'scrobbles a day'!$D14,0)</f>
        <v>31</v>
      </c>
      <c r="F14">
        <f>IF('scrobbles a day'!$B14=F$1,'scrobbles a day'!$D14,0)</f>
        <v>0</v>
      </c>
      <c r="G14">
        <f>IF('scrobbles a day'!$B14=G$1,'scrobbles a day'!$D14,0)</f>
        <v>0</v>
      </c>
      <c r="H14">
        <f>IF('scrobbles a day'!$B14=H$1,'scrobbles a day'!$D14,0)</f>
        <v>0</v>
      </c>
      <c r="I14">
        <f>IF('scrobbles a day'!$B14=I$1,'scrobbles a day'!$D14,0)</f>
        <v>0</v>
      </c>
      <c r="K14">
        <f>IF(AND('scrobbles a day'!$D14&gt;=Calc!J$1+1,'scrobbles a day'!$D14&lt;=Calc!K$1,ISBLANK('scrobbles a day'!$D14)=FALSE),1,0)</f>
        <v>0</v>
      </c>
      <c r="L14">
        <f>IF(AND('scrobbles a day'!$D14&gt;=Calc!K$1+1,'scrobbles a day'!$D14&lt;=Calc!L$1,ISBLANK('scrobbles a day'!$D14)=FALSE),1,0)</f>
        <v>1</v>
      </c>
      <c r="M14">
        <f>IF(AND('scrobbles a day'!$D14&gt;=Calc!L$1+1,'scrobbles a day'!$D14&lt;=Calc!M$1,ISBLANK('scrobbles a day'!$D14)=FALSE),1,0)</f>
        <v>0</v>
      </c>
      <c r="N14">
        <f>IF(AND('scrobbles a day'!$D14&gt;=Calc!M$1+1,'scrobbles a day'!$D14&lt;=Calc!N$1,ISBLANK('scrobbles a day'!$D14)=FALSE),1,0)</f>
        <v>0</v>
      </c>
      <c r="O14">
        <f>IF(AND('scrobbles a day'!$D14&gt;=Calc!N$1+1,'scrobbles a day'!$D14&lt;=Calc!O$1,ISBLANK('scrobbles a day'!$D14)=FALSE),1,0)</f>
        <v>0</v>
      </c>
      <c r="P14">
        <f>IF(AND('scrobbles a day'!$D14&gt;=Calc!O$1+1,'scrobbles a day'!$D14&lt;=Calc!P$1,ISBLANK('scrobbles a day'!$D14)=FALSE),1,0)</f>
        <v>0</v>
      </c>
      <c r="Q14">
        <f>IF(AND('scrobbles a day'!$D14&gt;=Calc!P$1+1,'scrobbles a day'!$D14&lt;=Calc!Q$1,ISBLANK('scrobbles a day'!$D14)=FALSE),1,0)</f>
        <v>0</v>
      </c>
    </row>
    <row r="15" spans="3:17" x14ac:dyDescent="0.25">
      <c r="C15">
        <f>IF('scrobbles a day'!$B15=C$1,'scrobbles a day'!$D15,0)</f>
        <v>0</v>
      </c>
      <c r="D15">
        <f>IF('scrobbles a day'!$B15=D$1,'scrobbles a day'!$D15,0)</f>
        <v>0</v>
      </c>
      <c r="E15">
        <f>IF('scrobbles a day'!$B15=E$1,'scrobbles a day'!$D15,0)</f>
        <v>0</v>
      </c>
      <c r="F15">
        <f>IF('scrobbles a day'!$B15=F$1,'scrobbles a day'!$D15,0)</f>
        <v>51</v>
      </c>
      <c r="G15">
        <f>IF('scrobbles a day'!$B15=G$1,'scrobbles a day'!$D15,0)</f>
        <v>0</v>
      </c>
      <c r="H15">
        <f>IF('scrobbles a day'!$B15=H$1,'scrobbles a day'!$D15,0)</f>
        <v>0</v>
      </c>
      <c r="I15">
        <f>IF('scrobbles a day'!$B15=I$1,'scrobbles a day'!$D15,0)</f>
        <v>0</v>
      </c>
      <c r="K15">
        <f>IF(AND('scrobbles a day'!$D15&gt;=Calc!J$1+1,'scrobbles a day'!$D15&lt;=Calc!K$1,ISBLANK('scrobbles a day'!$D15)=FALSE),1,0)</f>
        <v>0</v>
      </c>
      <c r="L15">
        <f>IF(AND('scrobbles a day'!$D15&gt;=Calc!K$1+1,'scrobbles a day'!$D15&lt;=Calc!L$1,ISBLANK('scrobbles a day'!$D15)=FALSE),1,0)</f>
        <v>0</v>
      </c>
      <c r="M15">
        <f>IF(AND('scrobbles a day'!$D15&gt;=Calc!L$1+1,'scrobbles a day'!$D15&lt;=Calc!M$1,ISBLANK('scrobbles a day'!$D15)=FALSE),1,0)</f>
        <v>1</v>
      </c>
      <c r="N15">
        <f>IF(AND('scrobbles a day'!$D15&gt;=Calc!M$1+1,'scrobbles a day'!$D15&lt;=Calc!N$1,ISBLANK('scrobbles a day'!$D15)=FALSE),1,0)</f>
        <v>0</v>
      </c>
      <c r="O15">
        <f>IF(AND('scrobbles a day'!$D15&gt;=Calc!N$1+1,'scrobbles a day'!$D15&lt;=Calc!O$1,ISBLANK('scrobbles a day'!$D15)=FALSE),1,0)</f>
        <v>0</v>
      </c>
      <c r="P15">
        <f>IF(AND('scrobbles a day'!$D15&gt;=Calc!O$1+1,'scrobbles a day'!$D15&lt;=Calc!P$1,ISBLANK('scrobbles a day'!$D15)=FALSE),1,0)</f>
        <v>0</v>
      </c>
      <c r="Q15">
        <f>IF(AND('scrobbles a day'!$D15&gt;=Calc!P$1+1,'scrobbles a day'!$D15&lt;=Calc!Q$1,ISBLANK('scrobbles a day'!$D15)=FALSE),1,0)</f>
        <v>0</v>
      </c>
    </row>
    <row r="16" spans="3:17" x14ac:dyDescent="0.25">
      <c r="C16">
        <f>IF('scrobbles a day'!$B16=C$1,'scrobbles a day'!$D16,0)</f>
        <v>0</v>
      </c>
      <c r="D16">
        <f>IF('scrobbles a day'!$B16=D$1,'scrobbles a day'!$D16,0)</f>
        <v>0</v>
      </c>
      <c r="E16">
        <f>IF('scrobbles a day'!$B16=E$1,'scrobbles a day'!$D16,0)</f>
        <v>0</v>
      </c>
      <c r="F16">
        <f>IF('scrobbles a day'!$B16=F$1,'scrobbles a day'!$D16,0)</f>
        <v>0</v>
      </c>
      <c r="G16">
        <f>IF('scrobbles a day'!$B16=G$1,'scrobbles a day'!$D16,0)</f>
        <v>46</v>
      </c>
      <c r="H16">
        <f>IF('scrobbles a day'!$B16=H$1,'scrobbles a day'!$D16,0)</f>
        <v>0</v>
      </c>
      <c r="I16">
        <f>IF('scrobbles a day'!$B16=I$1,'scrobbles a day'!$D16,0)</f>
        <v>0</v>
      </c>
      <c r="K16">
        <f>IF(AND('scrobbles a day'!$D16&gt;=Calc!J$1+1,'scrobbles a day'!$D16&lt;=Calc!K$1,ISBLANK('scrobbles a day'!$D16)=FALSE),1,0)</f>
        <v>0</v>
      </c>
      <c r="L16">
        <f>IF(AND('scrobbles a day'!$D16&gt;=Calc!K$1+1,'scrobbles a day'!$D16&lt;=Calc!L$1,ISBLANK('scrobbles a day'!$D16)=FALSE),1,0)</f>
        <v>0</v>
      </c>
      <c r="M16">
        <f>IF(AND('scrobbles a day'!$D16&gt;=Calc!L$1+1,'scrobbles a day'!$D16&lt;=Calc!M$1,ISBLANK('scrobbles a day'!$D16)=FALSE),1,0)</f>
        <v>1</v>
      </c>
      <c r="N16">
        <f>IF(AND('scrobbles a day'!$D16&gt;=Calc!M$1+1,'scrobbles a day'!$D16&lt;=Calc!N$1,ISBLANK('scrobbles a day'!$D16)=FALSE),1,0)</f>
        <v>0</v>
      </c>
      <c r="O16">
        <f>IF(AND('scrobbles a day'!$D16&gt;=Calc!N$1+1,'scrobbles a day'!$D16&lt;=Calc!O$1,ISBLANK('scrobbles a day'!$D16)=FALSE),1,0)</f>
        <v>0</v>
      </c>
      <c r="P16">
        <f>IF(AND('scrobbles a day'!$D16&gt;=Calc!O$1+1,'scrobbles a day'!$D16&lt;=Calc!P$1,ISBLANK('scrobbles a day'!$D16)=FALSE),1,0)</f>
        <v>0</v>
      </c>
      <c r="Q16">
        <f>IF(AND('scrobbles a day'!$D16&gt;=Calc!P$1+1,'scrobbles a day'!$D16&lt;=Calc!Q$1,ISBLANK('scrobbles a day'!$D16)=FALSE),1,0)</f>
        <v>0</v>
      </c>
    </row>
    <row r="17" spans="3:17" x14ac:dyDescent="0.25">
      <c r="C17">
        <f>IF('scrobbles a day'!$B17=C$1,'scrobbles a day'!$D17,0)</f>
        <v>0</v>
      </c>
      <c r="D17">
        <f>IF('scrobbles a day'!$B17=D$1,'scrobbles a day'!$D17,0)</f>
        <v>0</v>
      </c>
      <c r="E17">
        <f>IF('scrobbles a day'!$B17=E$1,'scrobbles a day'!$D17,0)</f>
        <v>0</v>
      </c>
      <c r="F17">
        <f>IF('scrobbles a day'!$B17=F$1,'scrobbles a day'!$D17,0)</f>
        <v>0</v>
      </c>
      <c r="G17">
        <f>IF('scrobbles a day'!$B17=G$1,'scrobbles a day'!$D17,0)</f>
        <v>0</v>
      </c>
      <c r="H17">
        <f>IF('scrobbles a day'!$B17=H$1,'scrobbles a day'!$D17,0)</f>
        <v>50</v>
      </c>
      <c r="I17">
        <f>IF('scrobbles a day'!$B17=I$1,'scrobbles a day'!$D17,0)</f>
        <v>0</v>
      </c>
      <c r="K17">
        <f>IF(AND('scrobbles a day'!$D17&gt;=Calc!J$1+1,'scrobbles a day'!$D17&lt;=Calc!K$1,ISBLANK('scrobbles a day'!$D17)=FALSE),1,0)</f>
        <v>0</v>
      </c>
      <c r="L17">
        <f>IF(AND('scrobbles a day'!$D17&gt;=Calc!K$1+1,'scrobbles a day'!$D17&lt;=Calc!L$1,ISBLANK('scrobbles a day'!$D17)=FALSE),1,0)</f>
        <v>0</v>
      </c>
      <c r="M17">
        <f>IF(AND('scrobbles a day'!$D17&gt;=Calc!L$1+1,'scrobbles a day'!$D17&lt;=Calc!M$1,ISBLANK('scrobbles a day'!$D17)=FALSE),1,0)</f>
        <v>1</v>
      </c>
      <c r="N17">
        <f>IF(AND('scrobbles a day'!$D17&gt;=Calc!M$1+1,'scrobbles a day'!$D17&lt;=Calc!N$1,ISBLANK('scrobbles a day'!$D17)=FALSE),1,0)</f>
        <v>0</v>
      </c>
      <c r="O17">
        <f>IF(AND('scrobbles a day'!$D17&gt;=Calc!N$1+1,'scrobbles a day'!$D17&lt;=Calc!O$1,ISBLANK('scrobbles a day'!$D17)=FALSE),1,0)</f>
        <v>0</v>
      </c>
      <c r="P17">
        <f>IF(AND('scrobbles a day'!$D17&gt;=Calc!O$1+1,'scrobbles a day'!$D17&lt;=Calc!P$1,ISBLANK('scrobbles a day'!$D17)=FALSE),1,0)</f>
        <v>0</v>
      </c>
      <c r="Q17">
        <f>IF(AND('scrobbles a day'!$D17&gt;=Calc!P$1+1,'scrobbles a day'!$D17&lt;=Calc!Q$1,ISBLANK('scrobbles a day'!$D17)=FALSE),1,0)</f>
        <v>0</v>
      </c>
    </row>
    <row r="18" spans="3:17" x14ac:dyDescent="0.25">
      <c r="C18">
        <f>IF('scrobbles a day'!$B18=C$1,'scrobbles a day'!$D18,0)</f>
        <v>0</v>
      </c>
      <c r="D18">
        <f>IF('scrobbles a day'!$B18=D$1,'scrobbles a day'!$D18,0)</f>
        <v>0</v>
      </c>
      <c r="E18">
        <f>IF('scrobbles a day'!$B18=E$1,'scrobbles a day'!$D18,0)</f>
        <v>0</v>
      </c>
      <c r="F18">
        <f>IF('scrobbles a day'!$B18=F$1,'scrobbles a day'!$D18,0)</f>
        <v>0</v>
      </c>
      <c r="G18">
        <f>IF('scrobbles a day'!$B18=G$1,'scrobbles a day'!$D18,0)</f>
        <v>0</v>
      </c>
      <c r="H18">
        <f>IF('scrobbles a day'!$B18=H$1,'scrobbles a day'!$D18,0)</f>
        <v>0</v>
      </c>
      <c r="I18">
        <f>IF('scrobbles a day'!$B18=I$1,'scrobbles a day'!$D18,0)</f>
        <v>85</v>
      </c>
      <c r="K18">
        <f>IF(AND('scrobbles a day'!$D18&gt;=Calc!J$1+1,'scrobbles a day'!$D18&lt;=Calc!K$1,ISBLANK('scrobbles a day'!$D18)=FALSE),1,0)</f>
        <v>0</v>
      </c>
      <c r="L18">
        <f>IF(AND('scrobbles a day'!$D18&gt;=Calc!K$1+1,'scrobbles a day'!$D18&lt;=Calc!L$1,ISBLANK('scrobbles a day'!$D18)=FALSE),1,0)</f>
        <v>0</v>
      </c>
      <c r="M18">
        <f>IF(AND('scrobbles a day'!$D18&gt;=Calc!L$1+1,'scrobbles a day'!$D18&lt;=Calc!M$1,ISBLANK('scrobbles a day'!$D18)=FALSE),1,0)</f>
        <v>0</v>
      </c>
      <c r="N18">
        <f>IF(AND('scrobbles a day'!$D18&gt;=Calc!M$1+1,'scrobbles a day'!$D18&lt;=Calc!N$1,ISBLANK('scrobbles a day'!$D18)=FALSE),1,0)</f>
        <v>0</v>
      </c>
      <c r="O18">
        <f>IF(AND('scrobbles a day'!$D18&gt;=Calc!N$1+1,'scrobbles a day'!$D18&lt;=Calc!O$1,ISBLANK('scrobbles a day'!$D18)=FALSE),1,0)</f>
        <v>1</v>
      </c>
      <c r="P18">
        <f>IF(AND('scrobbles a day'!$D18&gt;=Calc!O$1+1,'scrobbles a day'!$D18&lt;=Calc!P$1,ISBLANK('scrobbles a day'!$D18)=FALSE),1,0)</f>
        <v>0</v>
      </c>
      <c r="Q18">
        <f>IF(AND('scrobbles a day'!$D18&gt;=Calc!P$1+1,'scrobbles a day'!$D18&lt;=Calc!Q$1,ISBLANK('scrobbles a day'!$D18)=FALSE),1,0)</f>
        <v>0</v>
      </c>
    </row>
    <row r="19" spans="3:17" x14ac:dyDescent="0.25">
      <c r="C19">
        <f>IF('scrobbles a day'!$B19=C$1,'scrobbles a day'!$D19,0)</f>
        <v>32</v>
      </c>
      <c r="D19">
        <f>IF('scrobbles a day'!$B19=D$1,'scrobbles a day'!$D19,0)</f>
        <v>0</v>
      </c>
      <c r="E19">
        <f>IF('scrobbles a day'!$B19=E$1,'scrobbles a day'!$D19,0)</f>
        <v>0</v>
      </c>
      <c r="F19">
        <f>IF('scrobbles a day'!$B19=F$1,'scrobbles a day'!$D19,0)</f>
        <v>0</v>
      </c>
      <c r="G19">
        <f>IF('scrobbles a day'!$B19=G$1,'scrobbles a day'!$D19,0)</f>
        <v>0</v>
      </c>
      <c r="H19">
        <f>IF('scrobbles a day'!$B19=H$1,'scrobbles a day'!$D19,0)</f>
        <v>0</v>
      </c>
      <c r="I19">
        <f>IF('scrobbles a day'!$B19=I$1,'scrobbles a day'!$D19,0)</f>
        <v>0</v>
      </c>
      <c r="K19">
        <f>IF(AND('scrobbles a day'!$D19&gt;=Calc!J$1+1,'scrobbles a day'!$D19&lt;=Calc!K$1,ISBLANK('scrobbles a day'!$D19)=FALSE),1,0)</f>
        <v>0</v>
      </c>
      <c r="L19">
        <f>IF(AND('scrobbles a day'!$D19&gt;=Calc!K$1+1,'scrobbles a day'!$D19&lt;=Calc!L$1,ISBLANK('scrobbles a day'!$D19)=FALSE),1,0)</f>
        <v>1</v>
      </c>
      <c r="M19">
        <f>IF(AND('scrobbles a day'!$D19&gt;=Calc!L$1+1,'scrobbles a day'!$D19&lt;=Calc!M$1,ISBLANK('scrobbles a day'!$D19)=FALSE),1,0)</f>
        <v>0</v>
      </c>
      <c r="N19">
        <f>IF(AND('scrobbles a day'!$D19&gt;=Calc!M$1+1,'scrobbles a day'!$D19&lt;=Calc!N$1,ISBLANK('scrobbles a day'!$D19)=FALSE),1,0)</f>
        <v>0</v>
      </c>
      <c r="O19">
        <f>IF(AND('scrobbles a day'!$D19&gt;=Calc!N$1+1,'scrobbles a day'!$D19&lt;=Calc!O$1,ISBLANK('scrobbles a day'!$D19)=FALSE),1,0)</f>
        <v>0</v>
      </c>
      <c r="P19">
        <f>IF(AND('scrobbles a day'!$D19&gt;=Calc!O$1+1,'scrobbles a day'!$D19&lt;=Calc!P$1,ISBLANK('scrobbles a day'!$D19)=FALSE),1,0)</f>
        <v>0</v>
      </c>
      <c r="Q19">
        <f>IF(AND('scrobbles a day'!$D19&gt;=Calc!P$1+1,'scrobbles a day'!$D19&lt;=Calc!Q$1,ISBLANK('scrobbles a day'!$D19)=FALSE),1,0)</f>
        <v>0</v>
      </c>
    </row>
    <row r="20" spans="3:17" x14ac:dyDescent="0.25">
      <c r="C20">
        <f>IF('scrobbles a day'!$B20=C$1,'scrobbles a day'!$D20,0)</f>
        <v>0</v>
      </c>
      <c r="D20">
        <f>IF('scrobbles a day'!$B20=D$1,'scrobbles a day'!$D20,0)</f>
        <v>57</v>
      </c>
      <c r="E20">
        <f>IF('scrobbles a day'!$B20=E$1,'scrobbles a day'!$D20,0)</f>
        <v>0</v>
      </c>
      <c r="F20">
        <f>IF('scrobbles a day'!$B20=F$1,'scrobbles a day'!$D20,0)</f>
        <v>0</v>
      </c>
      <c r="G20">
        <f>IF('scrobbles a day'!$B20=G$1,'scrobbles a day'!$D20,0)</f>
        <v>0</v>
      </c>
      <c r="H20">
        <f>IF('scrobbles a day'!$B20=H$1,'scrobbles a day'!$D20,0)</f>
        <v>0</v>
      </c>
      <c r="I20">
        <f>IF('scrobbles a day'!$B20=I$1,'scrobbles a day'!$D20,0)</f>
        <v>0</v>
      </c>
      <c r="K20">
        <f>IF(AND('scrobbles a day'!$D20&gt;=Calc!J$1+1,'scrobbles a day'!$D20&lt;=Calc!K$1,ISBLANK('scrobbles a day'!$D20)=FALSE),1,0)</f>
        <v>0</v>
      </c>
      <c r="L20">
        <f>IF(AND('scrobbles a day'!$D20&gt;=Calc!K$1+1,'scrobbles a day'!$D20&lt;=Calc!L$1,ISBLANK('scrobbles a day'!$D20)=FALSE),1,0)</f>
        <v>0</v>
      </c>
      <c r="M20">
        <f>IF(AND('scrobbles a day'!$D20&gt;=Calc!L$1+1,'scrobbles a day'!$D20&lt;=Calc!M$1,ISBLANK('scrobbles a day'!$D20)=FALSE),1,0)</f>
        <v>1</v>
      </c>
      <c r="N20">
        <f>IF(AND('scrobbles a day'!$D20&gt;=Calc!M$1+1,'scrobbles a day'!$D20&lt;=Calc!N$1,ISBLANK('scrobbles a day'!$D20)=FALSE),1,0)</f>
        <v>0</v>
      </c>
      <c r="O20">
        <f>IF(AND('scrobbles a day'!$D20&gt;=Calc!N$1+1,'scrobbles a day'!$D20&lt;=Calc!O$1,ISBLANK('scrobbles a day'!$D20)=FALSE),1,0)</f>
        <v>0</v>
      </c>
      <c r="P20">
        <f>IF(AND('scrobbles a day'!$D20&gt;=Calc!O$1+1,'scrobbles a day'!$D20&lt;=Calc!P$1,ISBLANK('scrobbles a day'!$D20)=FALSE),1,0)</f>
        <v>0</v>
      </c>
      <c r="Q20">
        <f>IF(AND('scrobbles a day'!$D20&gt;=Calc!P$1+1,'scrobbles a day'!$D20&lt;=Calc!Q$1,ISBLANK('scrobbles a day'!$D20)=FALSE),1,0)</f>
        <v>0</v>
      </c>
    </row>
    <row r="21" spans="3:17" x14ac:dyDescent="0.25">
      <c r="C21">
        <f>IF('scrobbles a day'!$B21=C$1,'scrobbles a day'!$D21,0)</f>
        <v>0</v>
      </c>
      <c r="D21">
        <f>IF('scrobbles a day'!$B21=D$1,'scrobbles a day'!$D21,0)</f>
        <v>0</v>
      </c>
      <c r="E21">
        <f>IF('scrobbles a day'!$B21=E$1,'scrobbles a day'!$D21,0)</f>
        <v>30</v>
      </c>
      <c r="F21">
        <f>IF('scrobbles a day'!$B21=F$1,'scrobbles a day'!$D21,0)</f>
        <v>0</v>
      </c>
      <c r="G21">
        <f>IF('scrobbles a day'!$B21=G$1,'scrobbles a day'!$D21,0)</f>
        <v>0</v>
      </c>
      <c r="H21">
        <f>IF('scrobbles a day'!$B21=H$1,'scrobbles a day'!$D21,0)</f>
        <v>0</v>
      </c>
      <c r="I21">
        <f>IF('scrobbles a day'!$B21=I$1,'scrobbles a day'!$D21,0)</f>
        <v>0</v>
      </c>
      <c r="K21">
        <f>IF(AND('scrobbles a day'!$D21&gt;=Calc!J$1+1,'scrobbles a day'!$D21&lt;=Calc!K$1,ISBLANK('scrobbles a day'!$D21)=FALSE),1,0)</f>
        <v>0</v>
      </c>
      <c r="L21">
        <f>IF(AND('scrobbles a day'!$D21&gt;=Calc!K$1+1,'scrobbles a day'!$D21&lt;=Calc!L$1,ISBLANK('scrobbles a day'!$D21)=FALSE),1,0)</f>
        <v>1</v>
      </c>
      <c r="M21">
        <f>IF(AND('scrobbles a day'!$D21&gt;=Calc!L$1+1,'scrobbles a day'!$D21&lt;=Calc!M$1,ISBLANK('scrobbles a day'!$D21)=FALSE),1,0)</f>
        <v>0</v>
      </c>
      <c r="N21">
        <f>IF(AND('scrobbles a day'!$D21&gt;=Calc!M$1+1,'scrobbles a day'!$D21&lt;=Calc!N$1,ISBLANK('scrobbles a day'!$D21)=FALSE),1,0)</f>
        <v>0</v>
      </c>
      <c r="O21">
        <f>IF(AND('scrobbles a day'!$D21&gt;=Calc!N$1+1,'scrobbles a day'!$D21&lt;=Calc!O$1,ISBLANK('scrobbles a day'!$D21)=FALSE),1,0)</f>
        <v>0</v>
      </c>
      <c r="P21">
        <f>IF(AND('scrobbles a day'!$D21&gt;=Calc!O$1+1,'scrobbles a day'!$D21&lt;=Calc!P$1,ISBLANK('scrobbles a day'!$D21)=FALSE),1,0)</f>
        <v>0</v>
      </c>
      <c r="Q21">
        <f>IF(AND('scrobbles a day'!$D21&gt;=Calc!P$1+1,'scrobbles a day'!$D21&lt;=Calc!Q$1,ISBLANK('scrobbles a day'!$D21)=FALSE),1,0)</f>
        <v>0</v>
      </c>
    </row>
    <row r="22" spans="3:17" x14ac:dyDescent="0.25">
      <c r="C22">
        <f>IF('scrobbles a day'!$B22=C$1,'scrobbles a day'!$D22,0)</f>
        <v>0</v>
      </c>
      <c r="D22">
        <f>IF('scrobbles a day'!$B22=D$1,'scrobbles a day'!$D22,0)</f>
        <v>0</v>
      </c>
      <c r="E22">
        <f>IF('scrobbles a day'!$B22=E$1,'scrobbles a day'!$D22,0)</f>
        <v>0</v>
      </c>
      <c r="F22">
        <f>IF('scrobbles a day'!$B22=F$1,'scrobbles a day'!$D22,0)</f>
        <v>48</v>
      </c>
      <c r="G22">
        <f>IF('scrobbles a day'!$B22=G$1,'scrobbles a day'!$D22,0)</f>
        <v>0</v>
      </c>
      <c r="H22">
        <f>IF('scrobbles a day'!$B22=H$1,'scrobbles a day'!$D22,0)</f>
        <v>0</v>
      </c>
      <c r="I22">
        <f>IF('scrobbles a day'!$B22=I$1,'scrobbles a day'!$D22,0)</f>
        <v>0</v>
      </c>
      <c r="K22">
        <f>IF(AND('scrobbles a day'!$D22&gt;=Calc!J$1+1,'scrobbles a day'!$D22&lt;=Calc!K$1,ISBLANK('scrobbles a day'!$D22)=FALSE),1,0)</f>
        <v>0</v>
      </c>
      <c r="L22">
        <f>IF(AND('scrobbles a day'!$D22&gt;=Calc!K$1+1,'scrobbles a day'!$D22&lt;=Calc!L$1,ISBLANK('scrobbles a day'!$D22)=FALSE),1,0)</f>
        <v>0</v>
      </c>
      <c r="M22">
        <f>IF(AND('scrobbles a day'!$D22&gt;=Calc!L$1+1,'scrobbles a day'!$D22&lt;=Calc!M$1,ISBLANK('scrobbles a day'!$D22)=FALSE),1,0)</f>
        <v>1</v>
      </c>
      <c r="N22">
        <f>IF(AND('scrobbles a day'!$D22&gt;=Calc!M$1+1,'scrobbles a day'!$D22&lt;=Calc!N$1,ISBLANK('scrobbles a day'!$D22)=FALSE),1,0)</f>
        <v>0</v>
      </c>
      <c r="O22">
        <f>IF(AND('scrobbles a day'!$D22&gt;=Calc!N$1+1,'scrobbles a day'!$D22&lt;=Calc!O$1,ISBLANK('scrobbles a day'!$D22)=FALSE),1,0)</f>
        <v>0</v>
      </c>
      <c r="P22">
        <f>IF(AND('scrobbles a day'!$D22&gt;=Calc!O$1+1,'scrobbles a day'!$D22&lt;=Calc!P$1,ISBLANK('scrobbles a day'!$D22)=FALSE),1,0)</f>
        <v>0</v>
      </c>
      <c r="Q22">
        <f>IF(AND('scrobbles a day'!$D22&gt;=Calc!P$1+1,'scrobbles a day'!$D22&lt;=Calc!Q$1,ISBLANK('scrobbles a day'!$D22)=FALSE),1,0)</f>
        <v>0</v>
      </c>
    </row>
    <row r="23" spans="3:17" x14ac:dyDescent="0.25">
      <c r="C23">
        <f>IF('scrobbles a day'!$B23=C$1,'scrobbles a day'!$D23,0)</f>
        <v>0</v>
      </c>
      <c r="D23">
        <f>IF('scrobbles a day'!$B23=D$1,'scrobbles a day'!$D23,0)</f>
        <v>0</v>
      </c>
      <c r="E23">
        <f>IF('scrobbles a day'!$B23=E$1,'scrobbles a day'!$D23,0)</f>
        <v>0</v>
      </c>
      <c r="F23">
        <f>IF('scrobbles a day'!$B23=F$1,'scrobbles a day'!$D23,0)</f>
        <v>0</v>
      </c>
      <c r="G23">
        <f>IF('scrobbles a day'!$B23=G$1,'scrobbles a day'!$D23,0)</f>
        <v>18</v>
      </c>
      <c r="H23">
        <f>IF('scrobbles a day'!$B23=H$1,'scrobbles a day'!$D23,0)</f>
        <v>0</v>
      </c>
      <c r="I23">
        <f>IF('scrobbles a day'!$B23=I$1,'scrobbles a day'!$D23,0)</f>
        <v>0</v>
      </c>
      <c r="K23">
        <f>IF(AND('scrobbles a day'!$D23&gt;=Calc!J$1+1,'scrobbles a day'!$D23&lt;=Calc!K$1,ISBLANK('scrobbles a day'!$D23)=FALSE),1,0)</f>
        <v>1</v>
      </c>
      <c r="L23">
        <f>IF(AND('scrobbles a day'!$D23&gt;=Calc!K$1+1,'scrobbles a day'!$D23&lt;=Calc!L$1,ISBLANK('scrobbles a day'!$D23)=FALSE),1,0)</f>
        <v>0</v>
      </c>
      <c r="M23">
        <f>IF(AND('scrobbles a day'!$D23&gt;=Calc!L$1+1,'scrobbles a day'!$D23&lt;=Calc!M$1,ISBLANK('scrobbles a day'!$D23)=FALSE),1,0)</f>
        <v>0</v>
      </c>
      <c r="N23">
        <f>IF(AND('scrobbles a day'!$D23&gt;=Calc!M$1+1,'scrobbles a day'!$D23&lt;=Calc!N$1,ISBLANK('scrobbles a day'!$D23)=FALSE),1,0)</f>
        <v>0</v>
      </c>
      <c r="O23">
        <f>IF(AND('scrobbles a day'!$D23&gt;=Calc!N$1+1,'scrobbles a day'!$D23&lt;=Calc!O$1,ISBLANK('scrobbles a day'!$D23)=FALSE),1,0)</f>
        <v>0</v>
      </c>
      <c r="P23">
        <f>IF(AND('scrobbles a day'!$D23&gt;=Calc!O$1+1,'scrobbles a day'!$D23&lt;=Calc!P$1,ISBLANK('scrobbles a day'!$D23)=FALSE),1,0)</f>
        <v>0</v>
      </c>
      <c r="Q23">
        <f>IF(AND('scrobbles a day'!$D23&gt;=Calc!P$1+1,'scrobbles a day'!$D23&lt;=Calc!Q$1,ISBLANK('scrobbles a day'!$D23)=FALSE),1,0)</f>
        <v>0</v>
      </c>
    </row>
    <row r="24" spans="3:17" x14ac:dyDescent="0.25">
      <c r="C24">
        <f>IF('scrobbles a day'!$B24=C$1,'scrobbles a day'!$D24,0)</f>
        <v>0</v>
      </c>
      <c r="D24">
        <f>IF('scrobbles a day'!$B24=D$1,'scrobbles a day'!$D24,0)</f>
        <v>0</v>
      </c>
      <c r="E24">
        <f>IF('scrobbles a day'!$B24=E$1,'scrobbles a day'!$D24,0)</f>
        <v>0</v>
      </c>
      <c r="F24">
        <f>IF('scrobbles a day'!$B24=F$1,'scrobbles a day'!$D24,0)</f>
        <v>0</v>
      </c>
      <c r="G24">
        <f>IF('scrobbles a day'!$B24=G$1,'scrobbles a day'!$D24,0)</f>
        <v>0</v>
      </c>
      <c r="H24">
        <f>IF('scrobbles a day'!$B24=H$1,'scrobbles a day'!$D24,0)</f>
        <v>12</v>
      </c>
      <c r="I24">
        <f>IF('scrobbles a day'!$B24=I$1,'scrobbles a day'!$D24,0)</f>
        <v>0</v>
      </c>
      <c r="K24">
        <f>IF(AND('scrobbles a day'!$D24&gt;=Calc!J$1+1,'scrobbles a day'!$D24&lt;=Calc!K$1,ISBLANK('scrobbles a day'!$D24)=FALSE),1,0)</f>
        <v>1</v>
      </c>
      <c r="L24">
        <f>IF(AND('scrobbles a day'!$D24&gt;=Calc!K$1+1,'scrobbles a day'!$D24&lt;=Calc!L$1,ISBLANK('scrobbles a day'!$D24)=FALSE),1,0)</f>
        <v>0</v>
      </c>
      <c r="M24">
        <f>IF(AND('scrobbles a day'!$D24&gt;=Calc!L$1+1,'scrobbles a day'!$D24&lt;=Calc!M$1,ISBLANK('scrobbles a day'!$D24)=FALSE),1,0)</f>
        <v>0</v>
      </c>
      <c r="N24">
        <f>IF(AND('scrobbles a day'!$D24&gt;=Calc!M$1+1,'scrobbles a day'!$D24&lt;=Calc!N$1,ISBLANK('scrobbles a day'!$D24)=FALSE),1,0)</f>
        <v>0</v>
      </c>
      <c r="O24">
        <f>IF(AND('scrobbles a day'!$D24&gt;=Calc!N$1+1,'scrobbles a day'!$D24&lt;=Calc!O$1,ISBLANK('scrobbles a day'!$D24)=FALSE),1,0)</f>
        <v>0</v>
      </c>
      <c r="P24">
        <f>IF(AND('scrobbles a day'!$D24&gt;=Calc!O$1+1,'scrobbles a day'!$D24&lt;=Calc!P$1,ISBLANK('scrobbles a day'!$D24)=FALSE),1,0)</f>
        <v>0</v>
      </c>
      <c r="Q24">
        <f>IF(AND('scrobbles a day'!$D24&gt;=Calc!P$1+1,'scrobbles a day'!$D24&lt;=Calc!Q$1,ISBLANK('scrobbles a day'!$D24)=FALSE),1,0)</f>
        <v>0</v>
      </c>
    </row>
    <row r="25" spans="3:17" x14ac:dyDescent="0.25">
      <c r="C25">
        <f>IF('scrobbles a day'!$B25=C$1,'scrobbles a day'!$D25,0)</f>
        <v>0</v>
      </c>
      <c r="D25">
        <f>IF('scrobbles a day'!$B25=D$1,'scrobbles a day'!$D25,0)</f>
        <v>0</v>
      </c>
      <c r="E25">
        <f>IF('scrobbles a day'!$B25=E$1,'scrobbles a day'!$D25,0)</f>
        <v>0</v>
      </c>
      <c r="F25">
        <f>IF('scrobbles a day'!$B25=F$1,'scrobbles a day'!$D25,0)</f>
        <v>0</v>
      </c>
      <c r="G25">
        <f>IF('scrobbles a day'!$B25=G$1,'scrobbles a day'!$D25,0)</f>
        <v>0</v>
      </c>
      <c r="H25">
        <f>IF('scrobbles a day'!$B25=H$1,'scrobbles a day'!$D25,0)</f>
        <v>0</v>
      </c>
      <c r="I25">
        <f>IF('scrobbles a day'!$B25=I$1,'scrobbles a day'!$D25,0)</f>
        <v>44</v>
      </c>
      <c r="K25">
        <f>IF(AND('scrobbles a day'!$D25&gt;=Calc!J$1+1,'scrobbles a day'!$D25&lt;=Calc!K$1,ISBLANK('scrobbles a day'!$D25)=FALSE),1,0)</f>
        <v>0</v>
      </c>
      <c r="L25">
        <f>IF(AND('scrobbles a day'!$D25&gt;=Calc!K$1+1,'scrobbles a day'!$D25&lt;=Calc!L$1,ISBLANK('scrobbles a day'!$D25)=FALSE),1,0)</f>
        <v>0</v>
      </c>
      <c r="M25">
        <f>IF(AND('scrobbles a day'!$D25&gt;=Calc!L$1+1,'scrobbles a day'!$D25&lt;=Calc!M$1,ISBLANK('scrobbles a day'!$D25)=FALSE),1,0)</f>
        <v>1</v>
      </c>
      <c r="N25">
        <f>IF(AND('scrobbles a day'!$D25&gt;=Calc!M$1+1,'scrobbles a day'!$D25&lt;=Calc!N$1,ISBLANK('scrobbles a day'!$D25)=FALSE),1,0)</f>
        <v>0</v>
      </c>
      <c r="O25">
        <f>IF(AND('scrobbles a day'!$D25&gt;=Calc!N$1+1,'scrobbles a day'!$D25&lt;=Calc!O$1,ISBLANK('scrobbles a day'!$D25)=FALSE),1,0)</f>
        <v>0</v>
      </c>
      <c r="P25">
        <f>IF(AND('scrobbles a day'!$D25&gt;=Calc!O$1+1,'scrobbles a day'!$D25&lt;=Calc!P$1,ISBLANK('scrobbles a day'!$D25)=FALSE),1,0)</f>
        <v>0</v>
      </c>
      <c r="Q25">
        <f>IF(AND('scrobbles a day'!$D25&gt;=Calc!P$1+1,'scrobbles a day'!$D25&lt;=Calc!Q$1,ISBLANK('scrobbles a day'!$D25)=FALSE),1,0)</f>
        <v>0</v>
      </c>
    </row>
    <row r="26" spans="3:17" x14ac:dyDescent="0.25">
      <c r="C26">
        <f>IF('scrobbles a day'!$B26=C$1,'scrobbles a day'!$D26,0)</f>
        <v>93</v>
      </c>
      <c r="D26">
        <f>IF('scrobbles a day'!$B26=D$1,'scrobbles a day'!$D26,0)</f>
        <v>0</v>
      </c>
      <c r="E26">
        <f>IF('scrobbles a day'!$B26=E$1,'scrobbles a day'!$D26,0)</f>
        <v>0</v>
      </c>
      <c r="F26">
        <f>IF('scrobbles a day'!$B26=F$1,'scrobbles a day'!$D26,0)</f>
        <v>0</v>
      </c>
      <c r="G26">
        <f>IF('scrobbles a day'!$B26=G$1,'scrobbles a day'!$D26,0)</f>
        <v>0</v>
      </c>
      <c r="H26">
        <f>IF('scrobbles a day'!$B26=H$1,'scrobbles a day'!$D26,0)</f>
        <v>0</v>
      </c>
      <c r="I26">
        <f>IF('scrobbles a day'!$B26=I$1,'scrobbles a day'!$D26,0)</f>
        <v>0</v>
      </c>
      <c r="K26">
        <f>IF(AND('scrobbles a day'!$D26&gt;=Calc!J$1+1,'scrobbles a day'!$D26&lt;=Calc!K$1,ISBLANK('scrobbles a day'!$D26)=FALSE),1,0)</f>
        <v>0</v>
      </c>
      <c r="L26">
        <f>IF(AND('scrobbles a day'!$D26&gt;=Calc!K$1+1,'scrobbles a day'!$D26&lt;=Calc!L$1,ISBLANK('scrobbles a day'!$D26)=FALSE),1,0)</f>
        <v>0</v>
      </c>
      <c r="M26">
        <f>IF(AND('scrobbles a day'!$D26&gt;=Calc!L$1+1,'scrobbles a day'!$D26&lt;=Calc!M$1,ISBLANK('scrobbles a day'!$D26)=FALSE),1,0)</f>
        <v>0</v>
      </c>
      <c r="N26">
        <f>IF(AND('scrobbles a day'!$D26&gt;=Calc!M$1+1,'scrobbles a day'!$D26&lt;=Calc!N$1,ISBLANK('scrobbles a day'!$D26)=FALSE),1,0)</f>
        <v>0</v>
      </c>
      <c r="O26">
        <f>IF(AND('scrobbles a day'!$D26&gt;=Calc!N$1+1,'scrobbles a day'!$D26&lt;=Calc!O$1,ISBLANK('scrobbles a day'!$D26)=FALSE),1,0)</f>
        <v>1</v>
      </c>
      <c r="P26">
        <f>IF(AND('scrobbles a day'!$D26&gt;=Calc!O$1+1,'scrobbles a day'!$D26&lt;=Calc!P$1,ISBLANK('scrobbles a day'!$D26)=FALSE),1,0)</f>
        <v>0</v>
      </c>
      <c r="Q26">
        <f>IF(AND('scrobbles a day'!$D26&gt;=Calc!P$1+1,'scrobbles a day'!$D26&lt;=Calc!Q$1,ISBLANK('scrobbles a day'!$D26)=FALSE),1,0)</f>
        <v>0</v>
      </c>
    </row>
    <row r="27" spans="3:17" x14ac:dyDescent="0.25">
      <c r="C27">
        <f>IF('scrobbles a day'!$B27=C$1,'scrobbles a day'!$D27,0)</f>
        <v>0</v>
      </c>
      <c r="D27">
        <f>IF('scrobbles a day'!$B27=D$1,'scrobbles a day'!$D27,0)</f>
        <v>128</v>
      </c>
      <c r="E27">
        <f>IF('scrobbles a day'!$B27=E$1,'scrobbles a day'!$D27,0)</f>
        <v>0</v>
      </c>
      <c r="F27">
        <f>IF('scrobbles a day'!$B27=F$1,'scrobbles a day'!$D27,0)</f>
        <v>0</v>
      </c>
      <c r="G27">
        <f>IF('scrobbles a day'!$B27=G$1,'scrobbles a day'!$D27,0)</f>
        <v>0</v>
      </c>
      <c r="H27">
        <f>IF('scrobbles a day'!$B27=H$1,'scrobbles a day'!$D27,0)</f>
        <v>0</v>
      </c>
      <c r="I27">
        <f>IF('scrobbles a day'!$B27=I$1,'scrobbles a day'!$D27,0)</f>
        <v>0</v>
      </c>
      <c r="K27">
        <f>IF(AND('scrobbles a day'!$D27&gt;=Calc!J$1+1,'scrobbles a day'!$D27&lt;=Calc!K$1,ISBLANK('scrobbles a day'!$D27)=FALSE),1,0)</f>
        <v>0</v>
      </c>
      <c r="L27">
        <f>IF(AND('scrobbles a day'!$D27&gt;=Calc!K$1+1,'scrobbles a day'!$D27&lt;=Calc!L$1,ISBLANK('scrobbles a day'!$D27)=FALSE),1,0)</f>
        <v>0</v>
      </c>
      <c r="M27">
        <f>IF(AND('scrobbles a day'!$D27&gt;=Calc!L$1+1,'scrobbles a day'!$D27&lt;=Calc!M$1,ISBLANK('scrobbles a day'!$D27)=FALSE),1,0)</f>
        <v>0</v>
      </c>
      <c r="N27">
        <f>IF(AND('scrobbles a day'!$D27&gt;=Calc!M$1+1,'scrobbles a day'!$D27&lt;=Calc!N$1,ISBLANK('scrobbles a day'!$D27)=FALSE),1,0)</f>
        <v>0</v>
      </c>
      <c r="O27">
        <f>IF(AND('scrobbles a day'!$D27&gt;=Calc!N$1+1,'scrobbles a day'!$D27&lt;=Calc!O$1,ISBLANK('scrobbles a day'!$D27)=FALSE),1,0)</f>
        <v>0</v>
      </c>
      <c r="P27">
        <f>IF(AND('scrobbles a day'!$D27&gt;=Calc!O$1+1,'scrobbles a day'!$D27&lt;=Calc!P$1,ISBLANK('scrobbles a day'!$D27)=FALSE),1,0)</f>
        <v>0</v>
      </c>
      <c r="Q27">
        <f>IF(AND('scrobbles a day'!$D27&gt;=Calc!P$1+1,'scrobbles a day'!$D27&lt;=Calc!Q$1,ISBLANK('scrobbles a day'!$D27)=FALSE),1,0)</f>
        <v>1</v>
      </c>
    </row>
    <row r="28" spans="3:17" x14ac:dyDescent="0.25">
      <c r="C28">
        <f>IF('scrobbles a day'!$B28=C$1,'scrobbles a day'!$D28,0)</f>
        <v>0</v>
      </c>
      <c r="D28">
        <f>IF('scrobbles a day'!$B28=D$1,'scrobbles a day'!$D28,0)</f>
        <v>0</v>
      </c>
      <c r="E28">
        <f>IF('scrobbles a day'!$B28=E$1,'scrobbles a day'!$D28,0)</f>
        <v>118</v>
      </c>
      <c r="F28">
        <f>IF('scrobbles a day'!$B28=F$1,'scrobbles a day'!$D28,0)</f>
        <v>0</v>
      </c>
      <c r="G28">
        <f>IF('scrobbles a day'!$B28=G$1,'scrobbles a day'!$D28,0)</f>
        <v>0</v>
      </c>
      <c r="H28">
        <f>IF('scrobbles a day'!$B28=H$1,'scrobbles a day'!$D28,0)</f>
        <v>0</v>
      </c>
      <c r="I28">
        <f>IF('scrobbles a day'!$B28=I$1,'scrobbles a day'!$D28,0)</f>
        <v>0</v>
      </c>
      <c r="K28">
        <f>IF(AND('scrobbles a day'!$D28&gt;=Calc!J$1+1,'scrobbles a day'!$D28&lt;=Calc!K$1,ISBLANK('scrobbles a day'!$D28)=FALSE),1,0)</f>
        <v>0</v>
      </c>
      <c r="L28">
        <f>IF(AND('scrobbles a day'!$D28&gt;=Calc!K$1+1,'scrobbles a day'!$D28&lt;=Calc!L$1,ISBLANK('scrobbles a day'!$D28)=FALSE),1,0)</f>
        <v>0</v>
      </c>
      <c r="M28">
        <f>IF(AND('scrobbles a day'!$D28&gt;=Calc!L$1+1,'scrobbles a day'!$D28&lt;=Calc!M$1,ISBLANK('scrobbles a day'!$D28)=FALSE),1,0)</f>
        <v>0</v>
      </c>
      <c r="N28">
        <f>IF(AND('scrobbles a day'!$D28&gt;=Calc!M$1+1,'scrobbles a day'!$D28&lt;=Calc!N$1,ISBLANK('scrobbles a day'!$D28)=FALSE),1,0)</f>
        <v>0</v>
      </c>
      <c r="O28">
        <f>IF(AND('scrobbles a day'!$D28&gt;=Calc!N$1+1,'scrobbles a day'!$D28&lt;=Calc!O$1,ISBLANK('scrobbles a day'!$D28)=FALSE),1,0)</f>
        <v>0</v>
      </c>
      <c r="P28">
        <f>IF(AND('scrobbles a day'!$D28&gt;=Calc!O$1+1,'scrobbles a day'!$D28&lt;=Calc!P$1,ISBLANK('scrobbles a day'!$D28)=FALSE),1,0)</f>
        <v>1</v>
      </c>
      <c r="Q28">
        <f>IF(AND('scrobbles a day'!$D28&gt;=Calc!P$1+1,'scrobbles a day'!$D28&lt;=Calc!Q$1,ISBLANK('scrobbles a day'!$D28)=FALSE),1,0)</f>
        <v>0</v>
      </c>
    </row>
    <row r="29" spans="3:17" x14ac:dyDescent="0.25">
      <c r="C29">
        <f>IF('scrobbles a day'!$B29=C$1,'scrobbles a day'!$D29,0)</f>
        <v>0</v>
      </c>
      <c r="D29">
        <f>IF('scrobbles a day'!$B29=D$1,'scrobbles a day'!$D29,0)</f>
        <v>0</v>
      </c>
      <c r="E29">
        <f>IF('scrobbles a day'!$B29=E$1,'scrobbles a day'!$D29,0)</f>
        <v>0</v>
      </c>
      <c r="F29">
        <f>IF('scrobbles a day'!$B29=F$1,'scrobbles a day'!$D29,0)</f>
        <v>57</v>
      </c>
      <c r="G29">
        <f>IF('scrobbles a day'!$B29=G$1,'scrobbles a day'!$D29,0)</f>
        <v>0</v>
      </c>
      <c r="H29">
        <f>IF('scrobbles a day'!$B29=H$1,'scrobbles a day'!$D29,0)</f>
        <v>0</v>
      </c>
      <c r="I29">
        <f>IF('scrobbles a day'!$B29=I$1,'scrobbles a day'!$D29,0)</f>
        <v>0</v>
      </c>
      <c r="K29">
        <f>IF(AND('scrobbles a day'!$D29&gt;=Calc!J$1+1,'scrobbles a day'!$D29&lt;=Calc!K$1,ISBLANK('scrobbles a day'!$D29)=FALSE),1,0)</f>
        <v>0</v>
      </c>
      <c r="L29">
        <f>IF(AND('scrobbles a day'!$D29&gt;=Calc!K$1+1,'scrobbles a day'!$D29&lt;=Calc!L$1,ISBLANK('scrobbles a day'!$D29)=FALSE),1,0)</f>
        <v>0</v>
      </c>
      <c r="M29">
        <f>IF(AND('scrobbles a day'!$D29&gt;=Calc!L$1+1,'scrobbles a day'!$D29&lt;=Calc!M$1,ISBLANK('scrobbles a day'!$D29)=FALSE),1,0)</f>
        <v>1</v>
      </c>
      <c r="N29">
        <f>IF(AND('scrobbles a day'!$D29&gt;=Calc!M$1+1,'scrobbles a day'!$D29&lt;=Calc!N$1,ISBLANK('scrobbles a day'!$D29)=FALSE),1,0)</f>
        <v>0</v>
      </c>
      <c r="O29">
        <f>IF(AND('scrobbles a day'!$D29&gt;=Calc!N$1+1,'scrobbles a day'!$D29&lt;=Calc!O$1,ISBLANK('scrobbles a day'!$D29)=FALSE),1,0)</f>
        <v>0</v>
      </c>
      <c r="P29">
        <f>IF(AND('scrobbles a day'!$D29&gt;=Calc!O$1+1,'scrobbles a day'!$D29&lt;=Calc!P$1,ISBLANK('scrobbles a day'!$D29)=FALSE),1,0)</f>
        <v>0</v>
      </c>
      <c r="Q29">
        <f>IF(AND('scrobbles a day'!$D29&gt;=Calc!P$1+1,'scrobbles a day'!$D29&lt;=Calc!Q$1,ISBLANK('scrobbles a day'!$D29)=FALSE),1,0)</f>
        <v>0</v>
      </c>
    </row>
    <row r="30" spans="3:17" x14ac:dyDescent="0.25">
      <c r="C30">
        <f>IF('scrobbles a day'!$B30=C$1,'scrobbles a day'!$D30,0)</f>
        <v>0</v>
      </c>
      <c r="D30">
        <f>IF('scrobbles a day'!$B30=D$1,'scrobbles a day'!$D30,0)</f>
        <v>0</v>
      </c>
      <c r="E30">
        <f>IF('scrobbles a day'!$B30=E$1,'scrobbles a day'!$D30,0)</f>
        <v>0</v>
      </c>
      <c r="F30">
        <f>IF('scrobbles a day'!$B30=F$1,'scrobbles a day'!$D30,0)</f>
        <v>0</v>
      </c>
      <c r="G30">
        <f>IF('scrobbles a day'!$B30=G$1,'scrobbles a day'!$D30,0)</f>
        <v>55</v>
      </c>
      <c r="H30">
        <f>IF('scrobbles a day'!$B30=H$1,'scrobbles a day'!$D30,0)</f>
        <v>0</v>
      </c>
      <c r="I30">
        <f>IF('scrobbles a day'!$B30=I$1,'scrobbles a day'!$D30,0)</f>
        <v>0</v>
      </c>
      <c r="K30">
        <f>IF(AND('scrobbles a day'!$D30&gt;=Calc!J$1+1,'scrobbles a day'!$D30&lt;=Calc!K$1,ISBLANK('scrobbles a day'!$D30)=FALSE),1,0)</f>
        <v>0</v>
      </c>
      <c r="L30">
        <f>IF(AND('scrobbles a day'!$D30&gt;=Calc!K$1+1,'scrobbles a day'!$D30&lt;=Calc!L$1,ISBLANK('scrobbles a day'!$D30)=FALSE),1,0)</f>
        <v>0</v>
      </c>
      <c r="M30">
        <f>IF(AND('scrobbles a day'!$D30&gt;=Calc!L$1+1,'scrobbles a day'!$D30&lt;=Calc!M$1,ISBLANK('scrobbles a day'!$D30)=FALSE),1,0)</f>
        <v>1</v>
      </c>
      <c r="N30">
        <f>IF(AND('scrobbles a day'!$D30&gt;=Calc!M$1+1,'scrobbles a day'!$D30&lt;=Calc!N$1,ISBLANK('scrobbles a day'!$D30)=FALSE),1,0)</f>
        <v>0</v>
      </c>
      <c r="O30">
        <f>IF(AND('scrobbles a day'!$D30&gt;=Calc!N$1+1,'scrobbles a day'!$D30&lt;=Calc!O$1,ISBLANK('scrobbles a day'!$D30)=FALSE),1,0)</f>
        <v>0</v>
      </c>
      <c r="P30">
        <f>IF(AND('scrobbles a day'!$D30&gt;=Calc!O$1+1,'scrobbles a day'!$D30&lt;=Calc!P$1,ISBLANK('scrobbles a day'!$D30)=FALSE),1,0)</f>
        <v>0</v>
      </c>
      <c r="Q30">
        <f>IF(AND('scrobbles a day'!$D30&gt;=Calc!P$1+1,'scrobbles a day'!$D30&lt;=Calc!Q$1,ISBLANK('scrobbles a day'!$D30)=FALSE),1,0)</f>
        <v>0</v>
      </c>
    </row>
    <row r="31" spans="3:17" x14ac:dyDescent="0.25">
      <c r="C31">
        <f>IF('scrobbles a day'!$B31=C$1,'scrobbles a day'!$D31,0)</f>
        <v>0</v>
      </c>
      <c r="D31">
        <f>IF('scrobbles a day'!$B31=D$1,'scrobbles a day'!$D31,0)</f>
        <v>0</v>
      </c>
      <c r="E31">
        <f>IF('scrobbles a day'!$B31=E$1,'scrobbles a day'!$D31,0)</f>
        <v>0</v>
      </c>
      <c r="F31">
        <f>IF('scrobbles a day'!$B31=F$1,'scrobbles a day'!$D31,0)</f>
        <v>0</v>
      </c>
      <c r="G31">
        <f>IF('scrobbles a day'!$B31=G$1,'scrobbles a day'!$D31,0)</f>
        <v>0</v>
      </c>
      <c r="H31">
        <f>IF('scrobbles a day'!$B31=H$1,'scrobbles a day'!$D31,0)</f>
        <v>122</v>
      </c>
      <c r="I31">
        <f>IF('scrobbles a day'!$B31=I$1,'scrobbles a day'!$D31,0)</f>
        <v>0</v>
      </c>
      <c r="K31">
        <f>IF(AND('scrobbles a day'!$D31&gt;=Calc!J$1+1,'scrobbles a day'!$D31&lt;=Calc!K$1,ISBLANK('scrobbles a day'!$D31)=FALSE),1,0)</f>
        <v>0</v>
      </c>
      <c r="L31">
        <f>IF(AND('scrobbles a day'!$D31&gt;=Calc!K$1+1,'scrobbles a day'!$D31&lt;=Calc!L$1,ISBLANK('scrobbles a day'!$D31)=FALSE),1,0)</f>
        <v>0</v>
      </c>
      <c r="M31">
        <f>IF(AND('scrobbles a day'!$D31&gt;=Calc!L$1+1,'scrobbles a day'!$D31&lt;=Calc!M$1,ISBLANK('scrobbles a day'!$D31)=FALSE),1,0)</f>
        <v>0</v>
      </c>
      <c r="N31">
        <f>IF(AND('scrobbles a day'!$D31&gt;=Calc!M$1+1,'scrobbles a day'!$D31&lt;=Calc!N$1,ISBLANK('scrobbles a day'!$D31)=FALSE),1,0)</f>
        <v>0</v>
      </c>
      <c r="O31">
        <f>IF(AND('scrobbles a day'!$D31&gt;=Calc!N$1+1,'scrobbles a day'!$D31&lt;=Calc!O$1,ISBLANK('scrobbles a day'!$D31)=FALSE),1,0)</f>
        <v>0</v>
      </c>
      <c r="P31">
        <f>IF(AND('scrobbles a day'!$D31&gt;=Calc!O$1+1,'scrobbles a day'!$D31&lt;=Calc!P$1,ISBLANK('scrobbles a day'!$D31)=FALSE),1,0)</f>
        <v>0</v>
      </c>
      <c r="Q31">
        <f>IF(AND('scrobbles a day'!$D31&gt;=Calc!P$1+1,'scrobbles a day'!$D31&lt;=Calc!Q$1,ISBLANK('scrobbles a day'!$D31)=FALSE),1,0)</f>
        <v>1</v>
      </c>
    </row>
    <row r="32" spans="3:17" x14ac:dyDescent="0.25">
      <c r="C32">
        <f>IF('scrobbles a day'!$B32=C$1,'scrobbles a day'!$D32,0)</f>
        <v>0</v>
      </c>
      <c r="D32">
        <f>IF('scrobbles a day'!$B32=D$1,'scrobbles a day'!$D32,0)</f>
        <v>0</v>
      </c>
      <c r="E32">
        <f>IF('scrobbles a day'!$B32=E$1,'scrobbles a day'!$D32,0)</f>
        <v>0</v>
      </c>
      <c r="F32">
        <f>IF('scrobbles a day'!$B32=F$1,'scrobbles a day'!$D32,0)</f>
        <v>0</v>
      </c>
      <c r="G32">
        <f>IF('scrobbles a day'!$B32=G$1,'scrobbles a day'!$D32,0)</f>
        <v>0</v>
      </c>
      <c r="H32">
        <f>IF('scrobbles a day'!$B32=H$1,'scrobbles a day'!$D32,0)</f>
        <v>0</v>
      </c>
      <c r="I32">
        <f>IF('scrobbles a day'!$B32=I$1,'scrobbles a day'!$D32,0)</f>
        <v>72</v>
      </c>
      <c r="K32">
        <f>IF(AND('scrobbles a day'!$D32&gt;=Calc!J$1+1,'scrobbles a day'!$D32&lt;=Calc!K$1,ISBLANK('scrobbles a day'!$D32)=FALSE),1,0)</f>
        <v>0</v>
      </c>
      <c r="L32">
        <f>IF(AND('scrobbles a day'!$D32&gt;=Calc!K$1+1,'scrobbles a day'!$D32&lt;=Calc!L$1,ISBLANK('scrobbles a day'!$D32)=FALSE),1,0)</f>
        <v>0</v>
      </c>
      <c r="M32">
        <f>IF(AND('scrobbles a day'!$D32&gt;=Calc!L$1+1,'scrobbles a day'!$D32&lt;=Calc!M$1,ISBLANK('scrobbles a day'!$D32)=FALSE),1,0)</f>
        <v>0</v>
      </c>
      <c r="N32">
        <f>IF(AND('scrobbles a day'!$D32&gt;=Calc!M$1+1,'scrobbles a day'!$D32&lt;=Calc!N$1,ISBLANK('scrobbles a day'!$D32)=FALSE),1,0)</f>
        <v>1</v>
      </c>
      <c r="O32">
        <f>IF(AND('scrobbles a day'!$D32&gt;=Calc!N$1+1,'scrobbles a day'!$D32&lt;=Calc!O$1,ISBLANK('scrobbles a day'!$D32)=FALSE),1,0)</f>
        <v>0</v>
      </c>
      <c r="P32">
        <f>IF(AND('scrobbles a day'!$D32&gt;=Calc!O$1+1,'scrobbles a day'!$D32&lt;=Calc!P$1,ISBLANK('scrobbles a day'!$D32)=FALSE),1,0)</f>
        <v>0</v>
      </c>
      <c r="Q32">
        <f>IF(AND('scrobbles a day'!$D32&gt;=Calc!P$1+1,'scrobbles a day'!$D32&lt;=Calc!Q$1,ISBLANK('scrobbles a day'!$D32)=FALSE),1,0)</f>
        <v>0</v>
      </c>
    </row>
    <row r="33" spans="3:17" x14ac:dyDescent="0.25">
      <c r="C33">
        <f>IF('scrobbles a day'!$B33=C$1,'scrobbles a day'!$D33,0)</f>
        <v>0</v>
      </c>
      <c r="D33">
        <f>IF('scrobbles a day'!$B33=D$1,'scrobbles a day'!$D33,0)</f>
        <v>0</v>
      </c>
      <c r="E33">
        <f>IF('scrobbles a day'!$B33=E$1,'scrobbles a day'!$D33,0)</f>
        <v>0</v>
      </c>
      <c r="F33">
        <f>IF('scrobbles a day'!$B33=F$1,'scrobbles a day'!$D33,0)</f>
        <v>0</v>
      </c>
      <c r="G33">
        <f>IF('scrobbles a day'!$B33=G$1,'scrobbles a day'!$D33,0)</f>
        <v>0</v>
      </c>
      <c r="H33">
        <f>IF('scrobbles a day'!$B33=H$1,'scrobbles a day'!$D33,0)</f>
        <v>0</v>
      </c>
      <c r="I33">
        <f>IF('scrobbles a day'!$B33=I$1,'scrobbles a day'!$D33,0)</f>
        <v>0</v>
      </c>
      <c r="K33">
        <f>IF(AND('scrobbles a day'!$D33&gt;=Calc!J$1+1,'scrobbles a day'!$D33&lt;=Calc!K$1,ISBLANK('scrobbles a day'!$D33)=FALSE),1,0)</f>
        <v>0</v>
      </c>
      <c r="L33">
        <f>IF(AND('scrobbles a day'!$D33&gt;=Calc!K$1+1,'scrobbles a day'!$D33&lt;=Calc!L$1,ISBLANK('scrobbles a day'!$D33)=FALSE),1,0)</f>
        <v>0</v>
      </c>
      <c r="M33">
        <f>IF(AND('scrobbles a day'!$D33&gt;=Calc!L$1+1,'scrobbles a day'!$D33&lt;=Calc!M$1,ISBLANK('scrobbles a day'!$D33)=FALSE),1,0)</f>
        <v>0</v>
      </c>
      <c r="N33">
        <f>IF(AND('scrobbles a day'!$D33&gt;=Calc!M$1+1,'scrobbles a day'!$D33&lt;=Calc!N$1,ISBLANK('scrobbles a day'!$D33)=FALSE),1,0)</f>
        <v>0</v>
      </c>
      <c r="O33">
        <f>IF(AND('scrobbles a day'!$D33&gt;=Calc!N$1+1,'scrobbles a day'!$D33&lt;=Calc!O$1,ISBLANK('scrobbles a day'!$D33)=FALSE),1,0)</f>
        <v>0</v>
      </c>
      <c r="P33">
        <f>IF(AND('scrobbles a day'!$D33&gt;=Calc!O$1+1,'scrobbles a day'!$D33&lt;=Calc!P$1,ISBLANK('scrobbles a day'!$D33)=FALSE),1,0)</f>
        <v>0</v>
      </c>
      <c r="Q33">
        <f>IF(AND('scrobbles a day'!$D33&gt;=Calc!P$1+1,'scrobbles a day'!$D33&lt;=Calc!Q$1,ISBLANK('scrobbles a day'!$D33)=FALSE),1,0)</f>
        <v>0</v>
      </c>
    </row>
    <row r="34" spans="3:17" x14ac:dyDescent="0.25">
      <c r="C34">
        <f>IF('scrobbles a day'!$B34=C$1,'scrobbles a day'!$D34,0)</f>
        <v>0</v>
      </c>
      <c r="D34">
        <f>IF('scrobbles a day'!$B34=D$1,'scrobbles a day'!$D34,0)</f>
        <v>0</v>
      </c>
      <c r="E34">
        <f>IF('scrobbles a day'!$B34=E$1,'scrobbles a day'!$D34,0)</f>
        <v>0</v>
      </c>
      <c r="F34">
        <f>IF('scrobbles a day'!$B34=F$1,'scrobbles a day'!$D34,0)</f>
        <v>0</v>
      </c>
      <c r="G34">
        <f>IF('scrobbles a day'!$B34=G$1,'scrobbles a day'!$D34,0)</f>
        <v>0</v>
      </c>
      <c r="H34">
        <f>IF('scrobbles a day'!$B34=H$1,'scrobbles a day'!$D34,0)</f>
        <v>0</v>
      </c>
      <c r="I34">
        <f>IF('scrobbles a day'!$B34=I$1,'scrobbles a day'!$D34,0)</f>
        <v>0</v>
      </c>
      <c r="K34">
        <f>IF(AND('scrobbles a day'!$D34&gt;=Calc!J$1+1,'scrobbles a day'!$D34&lt;=Calc!K$1,ISBLANK('scrobbles a day'!$D34)=FALSE),1,0)</f>
        <v>0</v>
      </c>
      <c r="L34">
        <f>IF(AND('scrobbles a day'!$D34&gt;=Calc!K$1+1,'scrobbles a day'!$D34&lt;=Calc!L$1,ISBLANK('scrobbles a day'!$D34)=FALSE),1,0)</f>
        <v>0</v>
      </c>
      <c r="M34">
        <f>IF(AND('scrobbles a day'!$D34&gt;=Calc!L$1+1,'scrobbles a day'!$D34&lt;=Calc!M$1,ISBLANK('scrobbles a day'!$D34)=FALSE),1,0)</f>
        <v>0</v>
      </c>
      <c r="N34">
        <f>IF(AND('scrobbles a day'!$D34&gt;=Calc!M$1+1,'scrobbles a day'!$D34&lt;=Calc!N$1,ISBLANK('scrobbles a day'!$D34)=FALSE),1,0)</f>
        <v>0</v>
      </c>
      <c r="O34">
        <f>IF(AND('scrobbles a day'!$D34&gt;=Calc!N$1+1,'scrobbles a day'!$D34&lt;=Calc!O$1,ISBLANK('scrobbles a day'!$D34)=FALSE),1,0)</f>
        <v>0</v>
      </c>
      <c r="P34">
        <f>IF(AND('scrobbles a day'!$D34&gt;=Calc!O$1+1,'scrobbles a day'!$D34&lt;=Calc!P$1,ISBLANK('scrobbles a day'!$D34)=FALSE),1,0)</f>
        <v>0</v>
      </c>
      <c r="Q34">
        <f>IF(AND('scrobbles a day'!$D34&gt;=Calc!P$1+1,'scrobbles a day'!$D34&lt;=Calc!Q$1,ISBLANK('scrobbles a day'!$D34)=FALSE),1,0)</f>
        <v>0</v>
      </c>
    </row>
    <row r="35" spans="3:17" x14ac:dyDescent="0.25">
      <c r="C35">
        <f>IF('scrobbles a day'!$B35=C$1,'scrobbles a day'!$D35,0)</f>
        <v>0</v>
      </c>
      <c r="D35">
        <f>IF('scrobbles a day'!$B35=D$1,'scrobbles a day'!$D35,0)</f>
        <v>0</v>
      </c>
      <c r="E35">
        <f>IF('scrobbles a day'!$B35=E$1,'scrobbles a day'!$D35,0)</f>
        <v>0</v>
      </c>
      <c r="F35">
        <f>IF('scrobbles a day'!$B35=F$1,'scrobbles a day'!$D35,0)</f>
        <v>0</v>
      </c>
      <c r="G35">
        <f>IF('scrobbles a day'!$B35=G$1,'scrobbles a day'!$D35,0)</f>
        <v>0</v>
      </c>
      <c r="H35">
        <f>IF('scrobbles a day'!$B35=H$1,'scrobbles a day'!$D35,0)</f>
        <v>0</v>
      </c>
      <c r="I35">
        <f>IF('scrobbles a day'!$B35=I$1,'scrobbles a day'!$D35,0)</f>
        <v>0</v>
      </c>
      <c r="K35">
        <f>IF(AND('scrobbles a day'!$D35&gt;=Calc!J$1+1,'scrobbles a day'!$D35&lt;=Calc!K$1,ISBLANK('scrobbles a day'!$D35)=FALSE),1,0)</f>
        <v>0</v>
      </c>
      <c r="L35">
        <f>IF(AND('scrobbles a day'!$D35&gt;=Calc!K$1+1,'scrobbles a day'!$D35&lt;=Calc!L$1,ISBLANK('scrobbles a day'!$D35)=FALSE),1,0)</f>
        <v>0</v>
      </c>
      <c r="M35">
        <f>IF(AND('scrobbles a day'!$D35&gt;=Calc!L$1+1,'scrobbles a day'!$D35&lt;=Calc!M$1,ISBLANK('scrobbles a day'!$D35)=FALSE),1,0)</f>
        <v>0</v>
      </c>
      <c r="N35">
        <f>IF(AND('scrobbles a day'!$D35&gt;=Calc!M$1+1,'scrobbles a day'!$D35&lt;=Calc!N$1,ISBLANK('scrobbles a day'!$D35)=FALSE),1,0)</f>
        <v>0</v>
      </c>
      <c r="O35">
        <f>IF(AND('scrobbles a day'!$D35&gt;=Calc!N$1+1,'scrobbles a day'!$D35&lt;=Calc!O$1,ISBLANK('scrobbles a day'!$D35)=FALSE),1,0)</f>
        <v>0</v>
      </c>
      <c r="P35">
        <f>IF(AND('scrobbles a day'!$D35&gt;=Calc!O$1+1,'scrobbles a day'!$D35&lt;=Calc!P$1,ISBLANK('scrobbles a day'!$D35)=FALSE),1,0)</f>
        <v>0</v>
      </c>
      <c r="Q35">
        <f>IF(AND('scrobbles a day'!$D35&gt;=Calc!P$1+1,'scrobbles a day'!$D35&lt;=Calc!Q$1,ISBLANK('scrobbles a day'!$D35)=FALSE),1,0)</f>
        <v>0</v>
      </c>
    </row>
    <row r="36" spans="3:17" x14ac:dyDescent="0.25">
      <c r="C36">
        <f>IF('scrobbles a day'!$B36=C$1,'scrobbles a day'!$D36,0)</f>
        <v>0</v>
      </c>
      <c r="D36">
        <f>IF('scrobbles a day'!$B36=D$1,'scrobbles a day'!$D36,0)</f>
        <v>0</v>
      </c>
      <c r="E36">
        <f>IF('scrobbles a day'!$B36=E$1,'scrobbles a day'!$D36,0)</f>
        <v>0</v>
      </c>
      <c r="F36">
        <f>IF('scrobbles a day'!$B36=F$1,'scrobbles a day'!$D36,0)</f>
        <v>0</v>
      </c>
      <c r="G36">
        <f>IF('scrobbles a day'!$B36=G$1,'scrobbles a day'!$D36,0)</f>
        <v>0</v>
      </c>
      <c r="H36">
        <f>IF('scrobbles a day'!$B36=H$1,'scrobbles a day'!$D36,0)</f>
        <v>0</v>
      </c>
      <c r="I36">
        <f>IF('scrobbles a day'!$B36=I$1,'scrobbles a day'!$D36,0)</f>
        <v>0</v>
      </c>
      <c r="K36">
        <f>IF(AND('scrobbles a day'!$D36&gt;=Calc!J$1+1,'scrobbles a day'!$D36&lt;=Calc!K$1,ISBLANK('scrobbles a day'!$D36)=FALSE),1,0)</f>
        <v>0</v>
      </c>
      <c r="L36">
        <f>IF(AND('scrobbles a day'!$D36&gt;=Calc!K$1+1,'scrobbles a day'!$D36&lt;=Calc!L$1,ISBLANK('scrobbles a day'!$D36)=FALSE),1,0)</f>
        <v>0</v>
      </c>
      <c r="M36">
        <f>IF(AND('scrobbles a day'!$D36&gt;=Calc!L$1+1,'scrobbles a day'!$D36&lt;=Calc!M$1,ISBLANK('scrobbles a day'!$D36)=FALSE),1,0)</f>
        <v>0</v>
      </c>
      <c r="N36">
        <f>IF(AND('scrobbles a day'!$D36&gt;=Calc!M$1+1,'scrobbles a day'!$D36&lt;=Calc!N$1,ISBLANK('scrobbles a day'!$D36)=FALSE),1,0)</f>
        <v>0</v>
      </c>
      <c r="O36">
        <f>IF(AND('scrobbles a day'!$D36&gt;=Calc!N$1+1,'scrobbles a day'!$D36&lt;=Calc!O$1,ISBLANK('scrobbles a day'!$D36)=FALSE),1,0)</f>
        <v>0</v>
      </c>
      <c r="P36">
        <f>IF(AND('scrobbles a day'!$D36&gt;=Calc!O$1+1,'scrobbles a day'!$D36&lt;=Calc!P$1,ISBLANK('scrobbles a day'!$D36)=FALSE),1,0)</f>
        <v>0</v>
      </c>
      <c r="Q36">
        <f>IF(AND('scrobbles a day'!$D36&gt;=Calc!P$1+1,'scrobbles a day'!$D36&lt;=Calc!Q$1,ISBLANK('scrobbles a day'!$D36)=FALSE),1,0)</f>
        <v>0</v>
      </c>
    </row>
    <row r="37" spans="3:17" x14ac:dyDescent="0.25">
      <c r="C37">
        <f>IF('scrobbles a day'!$B37=C$1,'scrobbles a day'!$D37,0)</f>
        <v>0</v>
      </c>
      <c r="D37">
        <f>IF('scrobbles a day'!$B37=D$1,'scrobbles a day'!$D37,0)</f>
        <v>0</v>
      </c>
      <c r="E37">
        <f>IF('scrobbles a day'!$B37=E$1,'scrobbles a day'!$D37,0)</f>
        <v>0</v>
      </c>
      <c r="F37">
        <f>IF('scrobbles a day'!$B37=F$1,'scrobbles a day'!$D37,0)</f>
        <v>0</v>
      </c>
      <c r="G37">
        <f>IF('scrobbles a day'!$B37=G$1,'scrobbles a day'!$D37,0)</f>
        <v>0</v>
      </c>
      <c r="H37">
        <f>IF('scrobbles a day'!$B37=H$1,'scrobbles a day'!$D37,0)</f>
        <v>0</v>
      </c>
      <c r="I37">
        <f>IF('scrobbles a day'!$B37=I$1,'scrobbles a day'!$D37,0)</f>
        <v>0</v>
      </c>
      <c r="K37">
        <f>IF(AND('scrobbles a day'!$D37&gt;=Calc!J$1+1,'scrobbles a day'!$D37&lt;=Calc!K$1,ISBLANK('scrobbles a day'!$D37)=FALSE),1,0)</f>
        <v>0</v>
      </c>
      <c r="L37">
        <f>IF(AND('scrobbles a day'!$D37&gt;=Calc!K$1+1,'scrobbles a day'!$D37&lt;=Calc!L$1,ISBLANK('scrobbles a day'!$D37)=FALSE),1,0)</f>
        <v>0</v>
      </c>
      <c r="M37">
        <f>IF(AND('scrobbles a day'!$D37&gt;=Calc!L$1+1,'scrobbles a day'!$D37&lt;=Calc!M$1,ISBLANK('scrobbles a day'!$D37)=FALSE),1,0)</f>
        <v>0</v>
      </c>
      <c r="N37">
        <f>IF(AND('scrobbles a day'!$D37&gt;=Calc!M$1+1,'scrobbles a day'!$D37&lt;=Calc!N$1,ISBLANK('scrobbles a day'!$D37)=FALSE),1,0)</f>
        <v>0</v>
      </c>
      <c r="O37">
        <f>IF(AND('scrobbles a day'!$D37&gt;=Calc!N$1+1,'scrobbles a day'!$D37&lt;=Calc!O$1,ISBLANK('scrobbles a day'!$D37)=FALSE),1,0)</f>
        <v>0</v>
      </c>
      <c r="P37">
        <f>IF(AND('scrobbles a day'!$D37&gt;=Calc!O$1+1,'scrobbles a day'!$D37&lt;=Calc!P$1,ISBLANK('scrobbles a day'!$D37)=FALSE),1,0)</f>
        <v>0</v>
      </c>
      <c r="Q37">
        <f>IF(AND('scrobbles a day'!$D37&gt;=Calc!P$1+1,'scrobbles a day'!$D37&lt;=Calc!Q$1,ISBLANK('scrobbles a day'!$D37)=FALSE),1,0)</f>
        <v>0</v>
      </c>
    </row>
    <row r="38" spans="3:17" x14ac:dyDescent="0.25">
      <c r="C38">
        <f>IF('scrobbles a day'!$B38=C$1,'scrobbles a day'!$D38,0)</f>
        <v>0</v>
      </c>
      <c r="D38">
        <f>IF('scrobbles a day'!$B38=D$1,'scrobbles a day'!$D38,0)</f>
        <v>0</v>
      </c>
      <c r="E38">
        <f>IF('scrobbles a day'!$B38=E$1,'scrobbles a day'!$D38,0)</f>
        <v>0</v>
      </c>
      <c r="F38">
        <f>IF('scrobbles a day'!$B38=F$1,'scrobbles a day'!$D38,0)</f>
        <v>0</v>
      </c>
      <c r="G38">
        <f>IF('scrobbles a day'!$B38=G$1,'scrobbles a day'!$D38,0)</f>
        <v>0</v>
      </c>
      <c r="H38">
        <f>IF('scrobbles a day'!$B38=H$1,'scrobbles a day'!$D38,0)</f>
        <v>0</v>
      </c>
      <c r="I38">
        <f>IF('scrobbles a day'!$B38=I$1,'scrobbles a day'!$D38,0)</f>
        <v>0</v>
      </c>
      <c r="K38">
        <f>IF(AND('scrobbles a day'!$D38&gt;=Calc!J$1+1,'scrobbles a day'!$D38&lt;=Calc!K$1,ISBLANK('scrobbles a day'!$D38)=FALSE),1,0)</f>
        <v>0</v>
      </c>
      <c r="L38">
        <f>IF(AND('scrobbles a day'!$D38&gt;=Calc!K$1+1,'scrobbles a day'!$D38&lt;=Calc!L$1,ISBLANK('scrobbles a day'!$D38)=FALSE),1,0)</f>
        <v>0</v>
      </c>
      <c r="M38">
        <f>IF(AND('scrobbles a day'!$D38&gt;=Calc!L$1+1,'scrobbles a day'!$D38&lt;=Calc!M$1,ISBLANK('scrobbles a day'!$D38)=FALSE),1,0)</f>
        <v>0</v>
      </c>
      <c r="N38">
        <f>IF(AND('scrobbles a day'!$D38&gt;=Calc!M$1+1,'scrobbles a day'!$D38&lt;=Calc!N$1,ISBLANK('scrobbles a day'!$D38)=FALSE),1,0)</f>
        <v>0</v>
      </c>
      <c r="O38">
        <f>IF(AND('scrobbles a day'!$D38&gt;=Calc!N$1+1,'scrobbles a day'!$D38&lt;=Calc!O$1,ISBLANK('scrobbles a day'!$D38)=FALSE),1,0)</f>
        <v>0</v>
      </c>
      <c r="P38">
        <f>IF(AND('scrobbles a day'!$D38&gt;=Calc!O$1+1,'scrobbles a day'!$D38&lt;=Calc!P$1,ISBLANK('scrobbles a day'!$D38)=FALSE),1,0)</f>
        <v>0</v>
      </c>
      <c r="Q38">
        <f>IF(AND('scrobbles a day'!$D38&gt;=Calc!P$1+1,'scrobbles a day'!$D38&lt;=Calc!Q$1,ISBLANK('scrobbles a day'!$D38)=FALSE),1,0)</f>
        <v>0</v>
      </c>
    </row>
    <row r="39" spans="3:17" x14ac:dyDescent="0.25">
      <c r="C39">
        <f>IF('scrobbles a day'!$B39=C$1,'scrobbles a day'!$D39,0)</f>
        <v>0</v>
      </c>
      <c r="D39">
        <f>IF('scrobbles a day'!$B39=D$1,'scrobbles a day'!$D39,0)</f>
        <v>0</v>
      </c>
      <c r="E39">
        <f>IF('scrobbles a day'!$B39=E$1,'scrobbles a day'!$D39,0)</f>
        <v>0</v>
      </c>
      <c r="F39">
        <f>IF('scrobbles a day'!$B39=F$1,'scrobbles a day'!$D39,0)</f>
        <v>0</v>
      </c>
      <c r="G39">
        <f>IF('scrobbles a day'!$B39=G$1,'scrobbles a day'!$D39,0)</f>
        <v>0</v>
      </c>
      <c r="H39">
        <f>IF('scrobbles a day'!$B39=H$1,'scrobbles a day'!$D39,0)</f>
        <v>0</v>
      </c>
      <c r="I39">
        <f>IF('scrobbles a day'!$B39=I$1,'scrobbles a day'!$D39,0)</f>
        <v>0</v>
      </c>
      <c r="K39">
        <f>IF(AND('scrobbles a day'!$D39&gt;=Calc!J$1+1,'scrobbles a day'!$D39&lt;=Calc!K$1,ISBLANK('scrobbles a day'!$D39)=FALSE),1,0)</f>
        <v>0</v>
      </c>
      <c r="L39">
        <f>IF(AND('scrobbles a day'!$D39&gt;=Calc!K$1+1,'scrobbles a day'!$D39&lt;=Calc!L$1,ISBLANK('scrobbles a day'!$D39)=FALSE),1,0)</f>
        <v>0</v>
      </c>
      <c r="M39">
        <f>IF(AND('scrobbles a day'!$D39&gt;=Calc!L$1+1,'scrobbles a day'!$D39&lt;=Calc!M$1,ISBLANK('scrobbles a day'!$D39)=FALSE),1,0)</f>
        <v>0</v>
      </c>
      <c r="N39">
        <f>IF(AND('scrobbles a day'!$D39&gt;=Calc!M$1+1,'scrobbles a day'!$D39&lt;=Calc!N$1,ISBLANK('scrobbles a day'!$D39)=FALSE),1,0)</f>
        <v>0</v>
      </c>
      <c r="O39">
        <f>IF(AND('scrobbles a day'!$D39&gt;=Calc!N$1+1,'scrobbles a day'!$D39&lt;=Calc!O$1,ISBLANK('scrobbles a day'!$D39)=FALSE),1,0)</f>
        <v>0</v>
      </c>
      <c r="P39">
        <f>IF(AND('scrobbles a day'!$D39&gt;=Calc!O$1+1,'scrobbles a day'!$D39&lt;=Calc!P$1,ISBLANK('scrobbles a day'!$D39)=FALSE),1,0)</f>
        <v>0</v>
      </c>
      <c r="Q39">
        <f>IF(AND('scrobbles a day'!$D39&gt;=Calc!P$1+1,'scrobbles a day'!$D39&lt;=Calc!Q$1,ISBLANK('scrobbles a day'!$D39)=FALSE),1,0)</f>
        <v>0</v>
      </c>
    </row>
    <row r="40" spans="3:17" x14ac:dyDescent="0.25">
      <c r="C40">
        <f>IF('scrobbles a day'!$B40=C$1,'scrobbles a day'!$D40,0)</f>
        <v>0</v>
      </c>
      <c r="D40">
        <f>IF('scrobbles a day'!$B40=D$1,'scrobbles a day'!$D40,0)</f>
        <v>0</v>
      </c>
      <c r="E40">
        <f>IF('scrobbles a day'!$B40=E$1,'scrobbles a day'!$D40,0)</f>
        <v>0</v>
      </c>
      <c r="F40">
        <f>IF('scrobbles a day'!$B40=F$1,'scrobbles a day'!$D40,0)</f>
        <v>0</v>
      </c>
      <c r="G40">
        <f>IF('scrobbles a day'!$B40=G$1,'scrobbles a day'!$D40,0)</f>
        <v>0</v>
      </c>
      <c r="H40">
        <f>IF('scrobbles a day'!$B40=H$1,'scrobbles a day'!$D40,0)</f>
        <v>0</v>
      </c>
      <c r="I40">
        <f>IF('scrobbles a day'!$B40=I$1,'scrobbles a day'!$D40,0)</f>
        <v>0</v>
      </c>
      <c r="K40">
        <f>IF(AND('scrobbles a day'!$D40&gt;=Calc!J$1+1,'scrobbles a day'!$D40&lt;=Calc!K$1,ISBLANK('scrobbles a day'!$D40)=FALSE),1,0)</f>
        <v>0</v>
      </c>
      <c r="L40">
        <f>IF(AND('scrobbles a day'!$D40&gt;=Calc!K$1+1,'scrobbles a day'!$D40&lt;=Calc!L$1,ISBLANK('scrobbles a day'!$D40)=FALSE),1,0)</f>
        <v>0</v>
      </c>
      <c r="M40">
        <f>IF(AND('scrobbles a day'!$D40&gt;=Calc!L$1+1,'scrobbles a day'!$D40&lt;=Calc!M$1,ISBLANK('scrobbles a day'!$D40)=FALSE),1,0)</f>
        <v>0</v>
      </c>
      <c r="N40">
        <f>IF(AND('scrobbles a day'!$D40&gt;=Calc!M$1+1,'scrobbles a day'!$D40&lt;=Calc!N$1,ISBLANK('scrobbles a day'!$D40)=FALSE),1,0)</f>
        <v>0</v>
      </c>
      <c r="O40">
        <f>IF(AND('scrobbles a day'!$D40&gt;=Calc!N$1+1,'scrobbles a day'!$D40&lt;=Calc!O$1,ISBLANK('scrobbles a day'!$D40)=FALSE),1,0)</f>
        <v>0</v>
      </c>
      <c r="P40">
        <f>IF(AND('scrobbles a day'!$D40&gt;=Calc!O$1+1,'scrobbles a day'!$D40&lt;=Calc!P$1,ISBLANK('scrobbles a day'!$D40)=FALSE),1,0)</f>
        <v>0</v>
      </c>
      <c r="Q40">
        <f>IF(AND('scrobbles a day'!$D40&gt;=Calc!P$1+1,'scrobbles a day'!$D40&lt;=Calc!Q$1,ISBLANK('scrobbles a day'!$D40)=FALSE),1,0)</f>
        <v>0</v>
      </c>
    </row>
    <row r="41" spans="3:17" x14ac:dyDescent="0.25">
      <c r="C41">
        <f>IF('scrobbles a day'!$B41=C$1,'scrobbles a day'!$D41,0)</f>
        <v>0</v>
      </c>
      <c r="D41">
        <f>IF('scrobbles a day'!$B41=D$1,'scrobbles a day'!$D41,0)</f>
        <v>0</v>
      </c>
      <c r="E41">
        <f>IF('scrobbles a day'!$B41=E$1,'scrobbles a day'!$D41,0)</f>
        <v>0</v>
      </c>
      <c r="F41">
        <f>IF('scrobbles a day'!$B41=F$1,'scrobbles a day'!$D41,0)</f>
        <v>0</v>
      </c>
      <c r="G41">
        <f>IF('scrobbles a day'!$B41=G$1,'scrobbles a day'!$D41,0)</f>
        <v>0</v>
      </c>
      <c r="H41">
        <f>IF('scrobbles a day'!$B41=H$1,'scrobbles a day'!$D41,0)</f>
        <v>0</v>
      </c>
      <c r="I41">
        <f>IF('scrobbles a day'!$B41=I$1,'scrobbles a day'!$D41,0)</f>
        <v>0</v>
      </c>
      <c r="K41">
        <f>IF(AND('scrobbles a day'!$D41&gt;=Calc!J$1+1,'scrobbles a day'!$D41&lt;=Calc!K$1,ISBLANK('scrobbles a day'!$D41)=FALSE),1,0)</f>
        <v>0</v>
      </c>
      <c r="L41">
        <f>IF(AND('scrobbles a day'!$D41&gt;=Calc!K$1+1,'scrobbles a day'!$D41&lt;=Calc!L$1,ISBLANK('scrobbles a day'!$D41)=FALSE),1,0)</f>
        <v>0</v>
      </c>
      <c r="M41">
        <f>IF(AND('scrobbles a day'!$D41&gt;=Calc!L$1+1,'scrobbles a day'!$D41&lt;=Calc!M$1,ISBLANK('scrobbles a day'!$D41)=FALSE),1,0)</f>
        <v>0</v>
      </c>
      <c r="N41">
        <f>IF(AND('scrobbles a day'!$D41&gt;=Calc!M$1+1,'scrobbles a day'!$D41&lt;=Calc!N$1,ISBLANK('scrobbles a day'!$D41)=FALSE),1,0)</f>
        <v>0</v>
      </c>
      <c r="O41">
        <f>IF(AND('scrobbles a day'!$D41&gt;=Calc!N$1+1,'scrobbles a day'!$D41&lt;=Calc!O$1,ISBLANK('scrobbles a day'!$D41)=FALSE),1,0)</f>
        <v>0</v>
      </c>
      <c r="P41">
        <f>IF(AND('scrobbles a day'!$D41&gt;=Calc!O$1+1,'scrobbles a day'!$D41&lt;=Calc!P$1,ISBLANK('scrobbles a day'!$D41)=FALSE),1,0)</f>
        <v>0</v>
      </c>
      <c r="Q41">
        <f>IF(AND('scrobbles a day'!$D41&gt;=Calc!P$1+1,'scrobbles a day'!$D41&lt;=Calc!Q$1,ISBLANK('scrobbles a day'!$D41)=FALSE),1,0)</f>
        <v>0</v>
      </c>
    </row>
    <row r="42" spans="3:17" x14ac:dyDescent="0.25">
      <c r="C42">
        <f>IF('scrobbles a day'!$B42=C$1,'scrobbles a day'!$D42,0)</f>
        <v>0</v>
      </c>
      <c r="D42">
        <f>IF('scrobbles a day'!$B42=D$1,'scrobbles a day'!$D42,0)</f>
        <v>0</v>
      </c>
      <c r="E42">
        <f>IF('scrobbles a day'!$B42=E$1,'scrobbles a day'!$D42,0)</f>
        <v>0</v>
      </c>
      <c r="F42">
        <f>IF('scrobbles a day'!$B42=F$1,'scrobbles a day'!$D42,0)</f>
        <v>0</v>
      </c>
      <c r="G42">
        <f>IF('scrobbles a day'!$B42=G$1,'scrobbles a day'!$D42,0)</f>
        <v>0</v>
      </c>
      <c r="H42">
        <f>IF('scrobbles a day'!$B42=H$1,'scrobbles a day'!$D42,0)</f>
        <v>0</v>
      </c>
      <c r="I42">
        <f>IF('scrobbles a day'!$B42=I$1,'scrobbles a day'!$D42,0)</f>
        <v>0</v>
      </c>
      <c r="K42">
        <f>IF(AND('scrobbles a day'!$D42&gt;=Calc!J$1+1,'scrobbles a day'!$D42&lt;=Calc!K$1,ISBLANK('scrobbles a day'!$D42)=FALSE),1,0)</f>
        <v>0</v>
      </c>
      <c r="L42">
        <f>IF(AND('scrobbles a day'!$D42&gt;=Calc!K$1+1,'scrobbles a day'!$D42&lt;=Calc!L$1,ISBLANK('scrobbles a day'!$D42)=FALSE),1,0)</f>
        <v>0</v>
      </c>
      <c r="M42">
        <f>IF(AND('scrobbles a day'!$D42&gt;=Calc!L$1+1,'scrobbles a day'!$D42&lt;=Calc!M$1,ISBLANK('scrobbles a day'!$D42)=FALSE),1,0)</f>
        <v>0</v>
      </c>
      <c r="N42">
        <f>IF(AND('scrobbles a day'!$D42&gt;=Calc!M$1+1,'scrobbles a day'!$D42&lt;=Calc!N$1,ISBLANK('scrobbles a day'!$D42)=FALSE),1,0)</f>
        <v>0</v>
      </c>
      <c r="O42">
        <f>IF(AND('scrobbles a day'!$D42&gt;=Calc!N$1+1,'scrobbles a day'!$D42&lt;=Calc!O$1,ISBLANK('scrobbles a day'!$D42)=FALSE),1,0)</f>
        <v>0</v>
      </c>
      <c r="P42">
        <f>IF(AND('scrobbles a day'!$D42&gt;=Calc!O$1+1,'scrobbles a day'!$D42&lt;=Calc!P$1,ISBLANK('scrobbles a day'!$D42)=FALSE),1,0)</f>
        <v>0</v>
      </c>
      <c r="Q42">
        <f>IF(AND('scrobbles a day'!$D42&gt;=Calc!P$1+1,'scrobbles a day'!$D42&lt;=Calc!Q$1,ISBLANK('scrobbles a day'!$D42)=FALSE),1,0)</f>
        <v>0</v>
      </c>
    </row>
    <row r="43" spans="3:17" x14ac:dyDescent="0.25">
      <c r="C43">
        <f>IF('scrobbles a day'!$B43=C$1,'scrobbles a day'!$D43,0)</f>
        <v>0</v>
      </c>
      <c r="D43">
        <f>IF('scrobbles a day'!$B43=D$1,'scrobbles a day'!$D43,0)</f>
        <v>0</v>
      </c>
      <c r="E43">
        <f>IF('scrobbles a day'!$B43=E$1,'scrobbles a day'!$D43,0)</f>
        <v>0</v>
      </c>
      <c r="F43">
        <f>IF('scrobbles a day'!$B43=F$1,'scrobbles a day'!$D43,0)</f>
        <v>0</v>
      </c>
      <c r="G43">
        <f>IF('scrobbles a day'!$B43=G$1,'scrobbles a day'!$D43,0)</f>
        <v>0</v>
      </c>
      <c r="H43">
        <f>IF('scrobbles a day'!$B43=H$1,'scrobbles a day'!$D43,0)</f>
        <v>0</v>
      </c>
      <c r="I43">
        <f>IF('scrobbles a day'!$B43=I$1,'scrobbles a day'!$D43,0)</f>
        <v>0</v>
      </c>
      <c r="K43">
        <f>IF(AND('scrobbles a day'!$D43&gt;=Calc!J$1+1,'scrobbles a day'!$D43&lt;=Calc!K$1,ISBLANK('scrobbles a day'!$D43)=FALSE),1,0)</f>
        <v>0</v>
      </c>
      <c r="L43">
        <f>IF(AND('scrobbles a day'!$D43&gt;=Calc!K$1+1,'scrobbles a day'!$D43&lt;=Calc!L$1,ISBLANK('scrobbles a day'!$D43)=FALSE),1,0)</f>
        <v>0</v>
      </c>
      <c r="M43">
        <f>IF(AND('scrobbles a day'!$D43&gt;=Calc!L$1+1,'scrobbles a day'!$D43&lt;=Calc!M$1,ISBLANK('scrobbles a day'!$D43)=FALSE),1,0)</f>
        <v>0</v>
      </c>
      <c r="N43">
        <f>IF(AND('scrobbles a day'!$D43&gt;=Calc!M$1+1,'scrobbles a day'!$D43&lt;=Calc!N$1,ISBLANK('scrobbles a day'!$D43)=FALSE),1,0)</f>
        <v>0</v>
      </c>
      <c r="O43">
        <f>IF(AND('scrobbles a day'!$D43&gt;=Calc!N$1+1,'scrobbles a day'!$D43&lt;=Calc!O$1,ISBLANK('scrobbles a day'!$D43)=FALSE),1,0)</f>
        <v>0</v>
      </c>
      <c r="P43">
        <f>IF(AND('scrobbles a day'!$D43&gt;=Calc!O$1+1,'scrobbles a day'!$D43&lt;=Calc!P$1,ISBLANK('scrobbles a day'!$D43)=FALSE),1,0)</f>
        <v>0</v>
      </c>
      <c r="Q43">
        <f>IF(AND('scrobbles a day'!$D43&gt;=Calc!P$1+1,'scrobbles a day'!$D43&lt;=Calc!Q$1,ISBLANK('scrobbles a day'!$D43)=FALSE),1,0)</f>
        <v>0</v>
      </c>
    </row>
    <row r="44" spans="3:17" x14ac:dyDescent="0.25">
      <c r="C44">
        <f>IF('scrobbles a day'!$B44=C$1,'scrobbles a day'!$D44,0)</f>
        <v>0</v>
      </c>
      <c r="D44">
        <f>IF('scrobbles a day'!$B44=D$1,'scrobbles a day'!$D44,0)</f>
        <v>0</v>
      </c>
      <c r="E44">
        <f>IF('scrobbles a day'!$B44=E$1,'scrobbles a day'!$D44,0)</f>
        <v>0</v>
      </c>
      <c r="F44">
        <f>IF('scrobbles a day'!$B44=F$1,'scrobbles a day'!$D44,0)</f>
        <v>0</v>
      </c>
      <c r="G44">
        <f>IF('scrobbles a day'!$B44=G$1,'scrobbles a day'!$D44,0)</f>
        <v>0</v>
      </c>
      <c r="H44">
        <f>IF('scrobbles a day'!$B44=H$1,'scrobbles a day'!$D44,0)</f>
        <v>0</v>
      </c>
      <c r="I44">
        <f>IF('scrobbles a day'!$B44=I$1,'scrobbles a day'!$D44,0)</f>
        <v>0</v>
      </c>
      <c r="K44">
        <f>IF(AND('scrobbles a day'!$D44&gt;=Calc!J$1+1,'scrobbles a day'!$D44&lt;=Calc!K$1,ISBLANK('scrobbles a day'!$D44)=FALSE),1,0)</f>
        <v>0</v>
      </c>
      <c r="L44">
        <f>IF(AND('scrobbles a day'!$D44&gt;=Calc!K$1+1,'scrobbles a day'!$D44&lt;=Calc!L$1,ISBLANK('scrobbles a day'!$D44)=FALSE),1,0)</f>
        <v>0</v>
      </c>
      <c r="M44">
        <f>IF(AND('scrobbles a day'!$D44&gt;=Calc!L$1+1,'scrobbles a day'!$D44&lt;=Calc!M$1,ISBLANK('scrobbles a day'!$D44)=FALSE),1,0)</f>
        <v>0</v>
      </c>
      <c r="N44">
        <f>IF(AND('scrobbles a day'!$D44&gt;=Calc!M$1+1,'scrobbles a day'!$D44&lt;=Calc!N$1,ISBLANK('scrobbles a day'!$D44)=FALSE),1,0)</f>
        <v>0</v>
      </c>
      <c r="O44">
        <f>IF(AND('scrobbles a day'!$D44&gt;=Calc!N$1+1,'scrobbles a day'!$D44&lt;=Calc!O$1,ISBLANK('scrobbles a day'!$D44)=FALSE),1,0)</f>
        <v>0</v>
      </c>
      <c r="P44">
        <f>IF(AND('scrobbles a day'!$D44&gt;=Calc!O$1+1,'scrobbles a day'!$D44&lt;=Calc!P$1,ISBLANK('scrobbles a day'!$D44)=FALSE),1,0)</f>
        <v>0</v>
      </c>
      <c r="Q44">
        <f>IF(AND('scrobbles a day'!$D44&gt;=Calc!P$1+1,'scrobbles a day'!$D44&lt;=Calc!Q$1,ISBLANK('scrobbles a day'!$D44)=FALSE),1,0)</f>
        <v>0</v>
      </c>
    </row>
    <row r="45" spans="3:17" x14ac:dyDescent="0.25">
      <c r="C45">
        <f>IF('scrobbles a day'!$B45=C$1,'scrobbles a day'!$D45,0)</f>
        <v>0</v>
      </c>
      <c r="D45">
        <f>IF('scrobbles a day'!$B45=D$1,'scrobbles a day'!$D45,0)</f>
        <v>0</v>
      </c>
      <c r="E45">
        <f>IF('scrobbles a day'!$B45=E$1,'scrobbles a day'!$D45,0)</f>
        <v>0</v>
      </c>
      <c r="F45">
        <f>IF('scrobbles a day'!$B45=F$1,'scrobbles a day'!$D45,0)</f>
        <v>0</v>
      </c>
      <c r="G45">
        <f>IF('scrobbles a day'!$B45=G$1,'scrobbles a day'!$D45,0)</f>
        <v>0</v>
      </c>
      <c r="H45">
        <f>IF('scrobbles a day'!$B45=H$1,'scrobbles a day'!$D45,0)</f>
        <v>0</v>
      </c>
      <c r="I45">
        <f>IF('scrobbles a day'!$B45=I$1,'scrobbles a day'!$D45,0)</f>
        <v>0</v>
      </c>
      <c r="K45">
        <f>IF(AND('scrobbles a day'!$D45&gt;=Calc!J$1+1,'scrobbles a day'!$D45&lt;=Calc!K$1,ISBLANK('scrobbles a day'!$D45)=FALSE),1,0)</f>
        <v>0</v>
      </c>
      <c r="L45">
        <f>IF(AND('scrobbles a day'!$D45&gt;=Calc!K$1+1,'scrobbles a day'!$D45&lt;=Calc!L$1,ISBLANK('scrobbles a day'!$D45)=FALSE),1,0)</f>
        <v>0</v>
      </c>
      <c r="M45">
        <f>IF(AND('scrobbles a day'!$D45&gt;=Calc!L$1+1,'scrobbles a day'!$D45&lt;=Calc!M$1,ISBLANK('scrobbles a day'!$D45)=FALSE),1,0)</f>
        <v>0</v>
      </c>
      <c r="N45">
        <f>IF(AND('scrobbles a day'!$D45&gt;=Calc!M$1+1,'scrobbles a day'!$D45&lt;=Calc!N$1,ISBLANK('scrobbles a day'!$D45)=FALSE),1,0)</f>
        <v>0</v>
      </c>
      <c r="O45">
        <f>IF(AND('scrobbles a day'!$D45&gt;=Calc!N$1+1,'scrobbles a day'!$D45&lt;=Calc!O$1,ISBLANK('scrobbles a day'!$D45)=FALSE),1,0)</f>
        <v>0</v>
      </c>
      <c r="P45">
        <f>IF(AND('scrobbles a day'!$D45&gt;=Calc!O$1+1,'scrobbles a day'!$D45&lt;=Calc!P$1,ISBLANK('scrobbles a day'!$D45)=FALSE),1,0)</f>
        <v>0</v>
      </c>
      <c r="Q45">
        <f>IF(AND('scrobbles a day'!$D45&gt;=Calc!P$1+1,'scrobbles a day'!$D45&lt;=Calc!Q$1,ISBLANK('scrobbles a day'!$D45)=FALSE),1,0)</f>
        <v>0</v>
      </c>
    </row>
    <row r="46" spans="3:17" x14ac:dyDescent="0.25">
      <c r="C46">
        <f>IF('scrobbles a day'!$B46=C$1,'scrobbles a day'!$D46,0)</f>
        <v>0</v>
      </c>
      <c r="D46">
        <f>IF('scrobbles a day'!$B46=D$1,'scrobbles a day'!$D46,0)</f>
        <v>0</v>
      </c>
      <c r="E46">
        <f>IF('scrobbles a day'!$B46=E$1,'scrobbles a day'!$D46,0)</f>
        <v>0</v>
      </c>
      <c r="F46">
        <f>IF('scrobbles a day'!$B46=F$1,'scrobbles a day'!$D46,0)</f>
        <v>0</v>
      </c>
      <c r="G46">
        <f>IF('scrobbles a day'!$B46=G$1,'scrobbles a day'!$D46,0)</f>
        <v>0</v>
      </c>
      <c r="H46">
        <f>IF('scrobbles a day'!$B46=H$1,'scrobbles a day'!$D46,0)</f>
        <v>0</v>
      </c>
      <c r="I46">
        <f>IF('scrobbles a day'!$B46=I$1,'scrobbles a day'!$D46,0)</f>
        <v>0</v>
      </c>
      <c r="K46">
        <f>IF(AND('scrobbles a day'!$D46&gt;=Calc!J$1+1,'scrobbles a day'!$D46&lt;=Calc!K$1,ISBLANK('scrobbles a day'!$D46)=FALSE),1,0)</f>
        <v>0</v>
      </c>
      <c r="L46">
        <f>IF(AND('scrobbles a day'!$D46&gt;=Calc!K$1+1,'scrobbles a day'!$D46&lt;=Calc!L$1,ISBLANK('scrobbles a day'!$D46)=FALSE),1,0)</f>
        <v>0</v>
      </c>
      <c r="M46">
        <f>IF(AND('scrobbles a day'!$D46&gt;=Calc!L$1+1,'scrobbles a day'!$D46&lt;=Calc!M$1,ISBLANK('scrobbles a day'!$D46)=FALSE),1,0)</f>
        <v>0</v>
      </c>
      <c r="N46">
        <f>IF(AND('scrobbles a day'!$D46&gt;=Calc!M$1+1,'scrobbles a day'!$D46&lt;=Calc!N$1,ISBLANK('scrobbles a day'!$D46)=FALSE),1,0)</f>
        <v>0</v>
      </c>
      <c r="O46">
        <f>IF(AND('scrobbles a day'!$D46&gt;=Calc!N$1+1,'scrobbles a day'!$D46&lt;=Calc!O$1,ISBLANK('scrobbles a day'!$D46)=FALSE),1,0)</f>
        <v>0</v>
      </c>
      <c r="P46">
        <f>IF(AND('scrobbles a day'!$D46&gt;=Calc!O$1+1,'scrobbles a day'!$D46&lt;=Calc!P$1,ISBLANK('scrobbles a day'!$D46)=FALSE),1,0)</f>
        <v>0</v>
      </c>
      <c r="Q46">
        <f>IF(AND('scrobbles a day'!$D46&gt;=Calc!P$1+1,'scrobbles a day'!$D46&lt;=Calc!Q$1,ISBLANK('scrobbles a day'!$D46)=FALSE),1,0)</f>
        <v>0</v>
      </c>
    </row>
    <row r="47" spans="3:17" x14ac:dyDescent="0.25">
      <c r="C47">
        <f>IF('scrobbles a day'!$B47=C$1,'scrobbles a day'!$D47,0)</f>
        <v>0</v>
      </c>
      <c r="D47">
        <f>IF('scrobbles a day'!$B47=D$1,'scrobbles a day'!$D47,0)</f>
        <v>0</v>
      </c>
      <c r="E47">
        <f>IF('scrobbles a day'!$B47=E$1,'scrobbles a day'!$D47,0)</f>
        <v>0</v>
      </c>
      <c r="F47">
        <f>IF('scrobbles a day'!$B47=F$1,'scrobbles a day'!$D47,0)</f>
        <v>0</v>
      </c>
      <c r="G47">
        <f>IF('scrobbles a day'!$B47=G$1,'scrobbles a day'!$D47,0)</f>
        <v>0</v>
      </c>
      <c r="H47">
        <f>IF('scrobbles a day'!$B47=H$1,'scrobbles a day'!$D47,0)</f>
        <v>0</v>
      </c>
      <c r="I47">
        <f>IF('scrobbles a day'!$B47=I$1,'scrobbles a day'!$D47,0)</f>
        <v>0</v>
      </c>
      <c r="K47">
        <f>IF(AND('scrobbles a day'!$D47&gt;=Calc!J$1+1,'scrobbles a day'!$D47&lt;=Calc!K$1,ISBLANK('scrobbles a day'!$D47)=FALSE),1,0)</f>
        <v>0</v>
      </c>
      <c r="L47">
        <f>IF(AND('scrobbles a day'!$D47&gt;=Calc!K$1+1,'scrobbles a day'!$D47&lt;=Calc!L$1,ISBLANK('scrobbles a day'!$D47)=FALSE),1,0)</f>
        <v>0</v>
      </c>
      <c r="M47">
        <f>IF(AND('scrobbles a day'!$D47&gt;=Calc!L$1+1,'scrobbles a day'!$D47&lt;=Calc!M$1,ISBLANK('scrobbles a day'!$D47)=FALSE),1,0)</f>
        <v>0</v>
      </c>
      <c r="N47">
        <f>IF(AND('scrobbles a day'!$D47&gt;=Calc!M$1+1,'scrobbles a day'!$D47&lt;=Calc!N$1,ISBLANK('scrobbles a day'!$D47)=FALSE),1,0)</f>
        <v>0</v>
      </c>
      <c r="O47">
        <f>IF(AND('scrobbles a day'!$D47&gt;=Calc!N$1+1,'scrobbles a day'!$D47&lt;=Calc!O$1,ISBLANK('scrobbles a day'!$D47)=FALSE),1,0)</f>
        <v>0</v>
      </c>
      <c r="P47">
        <f>IF(AND('scrobbles a day'!$D47&gt;=Calc!O$1+1,'scrobbles a day'!$D47&lt;=Calc!P$1,ISBLANK('scrobbles a day'!$D47)=FALSE),1,0)</f>
        <v>0</v>
      </c>
      <c r="Q47">
        <f>IF(AND('scrobbles a day'!$D47&gt;=Calc!P$1+1,'scrobbles a day'!$D47&lt;=Calc!Q$1,ISBLANK('scrobbles a day'!$D47)=FALSE),1,0)</f>
        <v>0</v>
      </c>
    </row>
    <row r="48" spans="3:17" x14ac:dyDescent="0.25">
      <c r="C48">
        <f>IF('scrobbles a day'!$B48=C$1,'scrobbles a day'!$D48,0)</f>
        <v>0</v>
      </c>
      <c r="D48">
        <f>IF('scrobbles a day'!$B48=D$1,'scrobbles a day'!$D48,0)</f>
        <v>0</v>
      </c>
      <c r="E48">
        <f>IF('scrobbles a day'!$B48=E$1,'scrobbles a day'!$D48,0)</f>
        <v>0</v>
      </c>
      <c r="F48">
        <f>IF('scrobbles a day'!$B48=F$1,'scrobbles a day'!$D48,0)</f>
        <v>0</v>
      </c>
      <c r="G48">
        <f>IF('scrobbles a day'!$B48=G$1,'scrobbles a day'!$D48,0)</f>
        <v>0</v>
      </c>
      <c r="H48">
        <f>IF('scrobbles a day'!$B48=H$1,'scrobbles a day'!$D48,0)</f>
        <v>0</v>
      </c>
      <c r="I48">
        <f>IF('scrobbles a day'!$B48=I$1,'scrobbles a day'!$D48,0)</f>
        <v>0</v>
      </c>
      <c r="K48">
        <f>IF(AND('scrobbles a day'!$D48&gt;=Calc!J$1+1,'scrobbles a day'!$D48&lt;=Calc!K$1,ISBLANK('scrobbles a day'!$D48)=FALSE),1,0)</f>
        <v>0</v>
      </c>
      <c r="L48">
        <f>IF(AND('scrobbles a day'!$D48&gt;=Calc!K$1+1,'scrobbles a day'!$D48&lt;=Calc!L$1,ISBLANK('scrobbles a day'!$D48)=FALSE),1,0)</f>
        <v>0</v>
      </c>
      <c r="M48">
        <f>IF(AND('scrobbles a day'!$D48&gt;=Calc!L$1+1,'scrobbles a day'!$D48&lt;=Calc!M$1,ISBLANK('scrobbles a day'!$D48)=FALSE),1,0)</f>
        <v>0</v>
      </c>
      <c r="N48">
        <f>IF(AND('scrobbles a day'!$D48&gt;=Calc!M$1+1,'scrobbles a day'!$D48&lt;=Calc!N$1,ISBLANK('scrobbles a day'!$D48)=FALSE),1,0)</f>
        <v>0</v>
      </c>
      <c r="O48">
        <f>IF(AND('scrobbles a day'!$D48&gt;=Calc!N$1+1,'scrobbles a day'!$D48&lt;=Calc!O$1,ISBLANK('scrobbles a day'!$D48)=FALSE),1,0)</f>
        <v>0</v>
      </c>
      <c r="P48">
        <f>IF(AND('scrobbles a day'!$D48&gt;=Calc!O$1+1,'scrobbles a day'!$D48&lt;=Calc!P$1,ISBLANK('scrobbles a day'!$D48)=FALSE),1,0)</f>
        <v>0</v>
      </c>
      <c r="Q48">
        <f>IF(AND('scrobbles a day'!$D48&gt;=Calc!P$1+1,'scrobbles a day'!$D48&lt;=Calc!Q$1,ISBLANK('scrobbles a day'!$D48)=FALSE),1,0)</f>
        <v>0</v>
      </c>
    </row>
    <row r="49" spans="3:17" x14ac:dyDescent="0.25">
      <c r="C49">
        <f>IF('scrobbles a day'!$B49=C$1,'scrobbles a day'!$D49,0)</f>
        <v>0</v>
      </c>
      <c r="D49">
        <f>IF('scrobbles a day'!$B49=D$1,'scrobbles a day'!$D49,0)</f>
        <v>0</v>
      </c>
      <c r="E49">
        <f>IF('scrobbles a day'!$B49=E$1,'scrobbles a day'!$D49,0)</f>
        <v>0</v>
      </c>
      <c r="F49">
        <f>IF('scrobbles a day'!$B49=F$1,'scrobbles a day'!$D49,0)</f>
        <v>0</v>
      </c>
      <c r="G49">
        <f>IF('scrobbles a day'!$B49=G$1,'scrobbles a day'!$D49,0)</f>
        <v>0</v>
      </c>
      <c r="H49">
        <f>IF('scrobbles a day'!$B49=H$1,'scrobbles a day'!$D49,0)</f>
        <v>0</v>
      </c>
      <c r="I49">
        <f>IF('scrobbles a day'!$B49=I$1,'scrobbles a day'!$D49,0)</f>
        <v>0</v>
      </c>
      <c r="K49">
        <f>IF(AND('scrobbles a day'!$D49&gt;=Calc!J$1+1,'scrobbles a day'!$D49&lt;=Calc!K$1,ISBLANK('scrobbles a day'!$D49)=FALSE),1,0)</f>
        <v>0</v>
      </c>
      <c r="L49">
        <f>IF(AND('scrobbles a day'!$D49&gt;=Calc!K$1+1,'scrobbles a day'!$D49&lt;=Calc!L$1,ISBLANK('scrobbles a day'!$D49)=FALSE),1,0)</f>
        <v>0</v>
      </c>
      <c r="M49">
        <f>IF(AND('scrobbles a day'!$D49&gt;=Calc!L$1+1,'scrobbles a day'!$D49&lt;=Calc!M$1,ISBLANK('scrobbles a day'!$D49)=FALSE),1,0)</f>
        <v>0</v>
      </c>
      <c r="N49">
        <f>IF(AND('scrobbles a day'!$D49&gt;=Calc!M$1+1,'scrobbles a day'!$D49&lt;=Calc!N$1,ISBLANK('scrobbles a day'!$D49)=FALSE),1,0)</f>
        <v>0</v>
      </c>
      <c r="O49">
        <f>IF(AND('scrobbles a day'!$D49&gt;=Calc!N$1+1,'scrobbles a day'!$D49&lt;=Calc!O$1,ISBLANK('scrobbles a day'!$D49)=FALSE),1,0)</f>
        <v>0</v>
      </c>
      <c r="P49">
        <f>IF(AND('scrobbles a day'!$D49&gt;=Calc!O$1+1,'scrobbles a day'!$D49&lt;=Calc!P$1,ISBLANK('scrobbles a day'!$D49)=FALSE),1,0)</f>
        <v>0</v>
      </c>
      <c r="Q49">
        <f>IF(AND('scrobbles a day'!$D49&gt;=Calc!P$1+1,'scrobbles a day'!$D49&lt;=Calc!Q$1,ISBLANK('scrobbles a day'!$D49)=FALSE),1,0)</f>
        <v>0</v>
      </c>
    </row>
    <row r="50" spans="3:17" x14ac:dyDescent="0.25">
      <c r="C50">
        <f>IF('scrobbles a day'!$B50=C$1,'scrobbles a day'!$D50,0)</f>
        <v>0</v>
      </c>
      <c r="D50">
        <f>IF('scrobbles a day'!$B50=D$1,'scrobbles a day'!$D50,0)</f>
        <v>0</v>
      </c>
      <c r="E50">
        <f>IF('scrobbles a day'!$B50=E$1,'scrobbles a day'!$D50,0)</f>
        <v>0</v>
      </c>
      <c r="F50">
        <f>IF('scrobbles a day'!$B50=F$1,'scrobbles a day'!$D50,0)</f>
        <v>0</v>
      </c>
      <c r="G50">
        <f>IF('scrobbles a day'!$B50=G$1,'scrobbles a day'!$D50,0)</f>
        <v>0</v>
      </c>
      <c r="H50">
        <f>IF('scrobbles a day'!$B50=H$1,'scrobbles a day'!$D50,0)</f>
        <v>0</v>
      </c>
      <c r="I50">
        <f>IF('scrobbles a day'!$B50=I$1,'scrobbles a day'!$D50,0)</f>
        <v>0</v>
      </c>
      <c r="K50">
        <f>IF(AND('scrobbles a day'!$D50&gt;=Calc!J$1+1,'scrobbles a day'!$D50&lt;=Calc!K$1,ISBLANK('scrobbles a day'!$D50)=FALSE),1,0)</f>
        <v>0</v>
      </c>
      <c r="L50">
        <f>IF(AND('scrobbles a day'!$D50&gt;=Calc!K$1+1,'scrobbles a day'!$D50&lt;=Calc!L$1,ISBLANK('scrobbles a day'!$D50)=FALSE),1,0)</f>
        <v>0</v>
      </c>
      <c r="M50">
        <f>IF(AND('scrobbles a day'!$D50&gt;=Calc!L$1+1,'scrobbles a day'!$D50&lt;=Calc!M$1,ISBLANK('scrobbles a day'!$D50)=FALSE),1,0)</f>
        <v>0</v>
      </c>
      <c r="N50">
        <f>IF(AND('scrobbles a day'!$D50&gt;=Calc!M$1+1,'scrobbles a day'!$D50&lt;=Calc!N$1,ISBLANK('scrobbles a day'!$D50)=FALSE),1,0)</f>
        <v>0</v>
      </c>
      <c r="O50">
        <f>IF(AND('scrobbles a day'!$D50&gt;=Calc!N$1+1,'scrobbles a day'!$D50&lt;=Calc!O$1,ISBLANK('scrobbles a day'!$D50)=FALSE),1,0)</f>
        <v>0</v>
      </c>
      <c r="P50">
        <f>IF(AND('scrobbles a day'!$D50&gt;=Calc!O$1+1,'scrobbles a day'!$D50&lt;=Calc!P$1,ISBLANK('scrobbles a day'!$D50)=FALSE),1,0)</f>
        <v>0</v>
      </c>
      <c r="Q50">
        <f>IF(AND('scrobbles a day'!$D50&gt;=Calc!P$1+1,'scrobbles a day'!$D50&lt;=Calc!Q$1,ISBLANK('scrobbles a day'!$D50)=FALSE),1,0)</f>
        <v>0</v>
      </c>
    </row>
    <row r="51" spans="3:17" x14ac:dyDescent="0.25">
      <c r="C51">
        <f>IF('scrobbles a day'!$B51=C$1,'scrobbles a day'!$D51,0)</f>
        <v>0</v>
      </c>
      <c r="D51">
        <f>IF('scrobbles a day'!$B51=D$1,'scrobbles a day'!$D51,0)</f>
        <v>0</v>
      </c>
      <c r="E51">
        <f>IF('scrobbles a day'!$B51=E$1,'scrobbles a day'!$D51,0)</f>
        <v>0</v>
      </c>
      <c r="F51">
        <f>IF('scrobbles a day'!$B51=F$1,'scrobbles a day'!$D51,0)</f>
        <v>0</v>
      </c>
      <c r="G51">
        <f>IF('scrobbles a day'!$B51=G$1,'scrobbles a day'!$D51,0)</f>
        <v>0</v>
      </c>
      <c r="H51">
        <f>IF('scrobbles a day'!$B51=H$1,'scrobbles a day'!$D51,0)</f>
        <v>0</v>
      </c>
      <c r="I51">
        <f>IF('scrobbles a day'!$B51=I$1,'scrobbles a day'!$D51,0)</f>
        <v>0</v>
      </c>
      <c r="K51">
        <f>IF(AND('scrobbles a day'!$D51&gt;=Calc!J$1+1,'scrobbles a day'!$D51&lt;=Calc!K$1,ISBLANK('scrobbles a day'!$D51)=FALSE),1,0)</f>
        <v>0</v>
      </c>
      <c r="L51">
        <f>IF(AND('scrobbles a day'!$D51&gt;=Calc!K$1+1,'scrobbles a day'!$D51&lt;=Calc!L$1,ISBLANK('scrobbles a day'!$D51)=FALSE),1,0)</f>
        <v>0</v>
      </c>
      <c r="M51">
        <f>IF(AND('scrobbles a day'!$D51&gt;=Calc!L$1+1,'scrobbles a day'!$D51&lt;=Calc!M$1,ISBLANK('scrobbles a day'!$D51)=FALSE),1,0)</f>
        <v>0</v>
      </c>
      <c r="N51">
        <f>IF(AND('scrobbles a day'!$D51&gt;=Calc!M$1+1,'scrobbles a day'!$D51&lt;=Calc!N$1,ISBLANK('scrobbles a day'!$D51)=FALSE),1,0)</f>
        <v>0</v>
      </c>
      <c r="O51">
        <f>IF(AND('scrobbles a day'!$D51&gt;=Calc!N$1+1,'scrobbles a day'!$D51&lt;=Calc!O$1,ISBLANK('scrobbles a day'!$D51)=FALSE),1,0)</f>
        <v>0</v>
      </c>
      <c r="P51">
        <f>IF(AND('scrobbles a day'!$D51&gt;=Calc!O$1+1,'scrobbles a day'!$D51&lt;=Calc!P$1,ISBLANK('scrobbles a day'!$D51)=FALSE),1,0)</f>
        <v>0</v>
      </c>
      <c r="Q51">
        <f>IF(AND('scrobbles a day'!$D51&gt;=Calc!P$1+1,'scrobbles a day'!$D51&lt;=Calc!Q$1,ISBLANK('scrobbles a day'!$D51)=FALSE),1,0)</f>
        <v>0</v>
      </c>
    </row>
    <row r="52" spans="3:17" x14ac:dyDescent="0.25">
      <c r="C52">
        <f>IF('scrobbles a day'!$B52=C$1,'scrobbles a day'!$D52,0)</f>
        <v>0</v>
      </c>
      <c r="D52">
        <f>IF('scrobbles a day'!$B52=D$1,'scrobbles a day'!$D52,0)</f>
        <v>0</v>
      </c>
      <c r="E52">
        <f>IF('scrobbles a day'!$B52=E$1,'scrobbles a day'!$D52,0)</f>
        <v>0</v>
      </c>
      <c r="F52">
        <f>IF('scrobbles a day'!$B52=F$1,'scrobbles a day'!$D52,0)</f>
        <v>0</v>
      </c>
      <c r="G52">
        <f>IF('scrobbles a day'!$B52=G$1,'scrobbles a day'!$D52,0)</f>
        <v>0</v>
      </c>
      <c r="H52">
        <f>IF('scrobbles a day'!$B52=H$1,'scrobbles a day'!$D52,0)</f>
        <v>0</v>
      </c>
      <c r="I52">
        <f>IF('scrobbles a day'!$B52=I$1,'scrobbles a day'!$D52,0)</f>
        <v>0</v>
      </c>
      <c r="K52">
        <f>IF(AND('scrobbles a day'!$D52&gt;=Calc!J$1+1,'scrobbles a day'!$D52&lt;=Calc!K$1,ISBLANK('scrobbles a day'!$D52)=FALSE),1,0)</f>
        <v>0</v>
      </c>
      <c r="L52">
        <f>IF(AND('scrobbles a day'!$D52&gt;=Calc!K$1+1,'scrobbles a day'!$D52&lt;=Calc!L$1,ISBLANK('scrobbles a day'!$D52)=FALSE),1,0)</f>
        <v>0</v>
      </c>
      <c r="M52">
        <f>IF(AND('scrobbles a day'!$D52&gt;=Calc!L$1+1,'scrobbles a day'!$D52&lt;=Calc!M$1,ISBLANK('scrobbles a day'!$D52)=FALSE),1,0)</f>
        <v>0</v>
      </c>
      <c r="N52">
        <f>IF(AND('scrobbles a day'!$D52&gt;=Calc!M$1+1,'scrobbles a day'!$D52&lt;=Calc!N$1,ISBLANK('scrobbles a day'!$D52)=FALSE),1,0)</f>
        <v>0</v>
      </c>
      <c r="O52">
        <f>IF(AND('scrobbles a day'!$D52&gt;=Calc!N$1+1,'scrobbles a day'!$D52&lt;=Calc!O$1,ISBLANK('scrobbles a day'!$D52)=FALSE),1,0)</f>
        <v>0</v>
      </c>
      <c r="P52">
        <f>IF(AND('scrobbles a day'!$D52&gt;=Calc!O$1+1,'scrobbles a day'!$D52&lt;=Calc!P$1,ISBLANK('scrobbles a day'!$D52)=FALSE),1,0)</f>
        <v>0</v>
      </c>
      <c r="Q52">
        <f>IF(AND('scrobbles a day'!$D52&gt;=Calc!P$1+1,'scrobbles a day'!$D52&lt;=Calc!Q$1,ISBLANK('scrobbles a day'!$D52)=FALSE),1,0)</f>
        <v>0</v>
      </c>
    </row>
    <row r="53" spans="3:17" x14ac:dyDescent="0.25">
      <c r="C53">
        <f>IF('scrobbles a day'!$B53=C$1,'scrobbles a day'!$D53,0)</f>
        <v>0</v>
      </c>
      <c r="D53">
        <f>IF('scrobbles a day'!$B53=D$1,'scrobbles a day'!$D53,0)</f>
        <v>0</v>
      </c>
      <c r="E53">
        <f>IF('scrobbles a day'!$B53=E$1,'scrobbles a day'!$D53,0)</f>
        <v>0</v>
      </c>
      <c r="F53">
        <f>IF('scrobbles a day'!$B53=F$1,'scrobbles a day'!$D53,0)</f>
        <v>0</v>
      </c>
      <c r="G53">
        <f>IF('scrobbles a day'!$B53=G$1,'scrobbles a day'!$D53,0)</f>
        <v>0</v>
      </c>
      <c r="H53">
        <f>IF('scrobbles a day'!$B53=H$1,'scrobbles a day'!$D53,0)</f>
        <v>0</v>
      </c>
      <c r="I53">
        <f>IF('scrobbles a day'!$B53=I$1,'scrobbles a day'!$D53,0)</f>
        <v>0</v>
      </c>
      <c r="K53">
        <f>IF(AND('scrobbles a day'!$D53&gt;=Calc!J$1+1,'scrobbles a day'!$D53&lt;=Calc!K$1,ISBLANK('scrobbles a day'!$D53)=FALSE),1,0)</f>
        <v>0</v>
      </c>
      <c r="L53">
        <f>IF(AND('scrobbles a day'!$D53&gt;=Calc!K$1+1,'scrobbles a day'!$D53&lt;=Calc!L$1,ISBLANK('scrobbles a day'!$D53)=FALSE),1,0)</f>
        <v>0</v>
      </c>
      <c r="M53">
        <f>IF(AND('scrobbles a day'!$D53&gt;=Calc!L$1+1,'scrobbles a day'!$D53&lt;=Calc!M$1,ISBLANK('scrobbles a day'!$D53)=FALSE),1,0)</f>
        <v>0</v>
      </c>
      <c r="N53">
        <f>IF(AND('scrobbles a day'!$D53&gt;=Calc!M$1+1,'scrobbles a day'!$D53&lt;=Calc!N$1,ISBLANK('scrobbles a day'!$D53)=FALSE),1,0)</f>
        <v>0</v>
      </c>
      <c r="O53">
        <f>IF(AND('scrobbles a day'!$D53&gt;=Calc!N$1+1,'scrobbles a day'!$D53&lt;=Calc!O$1,ISBLANK('scrobbles a day'!$D53)=FALSE),1,0)</f>
        <v>0</v>
      </c>
      <c r="P53">
        <f>IF(AND('scrobbles a day'!$D53&gt;=Calc!O$1+1,'scrobbles a day'!$D53&lt;=Calc!P$1,ISBLANK('scrobbles a day'!$D53)=FALSE),1,0)</f>
        <v>0</v>
      </c>
      <c r="Q53">
        <f>IF(AND('scrobbles a day'!$D53&gt;=Calc!P$1+1,'scrobbles a day'!$D53&lt;=Calc!Q$1,ISBLANK('scrobbles a day'!$D53)=FALSE),1,0)</f>
        <v>0</v>
      </c>
    </row>
    <row r="54" spans="3:17" x14ac:dyDescent="0.25">
      <c r="C54">
        <f>IF('scrobbles a day'!$B54=C$1,'scrobbles a day'!$D54,0)</f>
        <v>0</v>
      </c>
      <c r="D54">
        <f>IF('scrobbles a day'!$B54=D$1,'scrobbles a day'!$D54,0)</f>
        <v>0</v>
      </c>
      <c r="E54">
        <f>IF('scrobbles a day'!$B54=E$1,'scrobbles a day'!$D54,0)</f>
        <v>0</v>
      </c>
      <c r="F54">
        <f>IF('scrobbles a day'!$B54=F$1,'scrobbles a day'!$D54,0)</f>
        <v>0</v>
      </c>
      <c r="G54">
        <f>IF('scrobbles a day'!$B54=G$1,'scrobbles a day'!$D54,0)</f>
        <v>0</v>
      </c>
      <c r="H54">
        <f>IF('scrobbles a day'!$B54=H$1,'scrobbles a day'!$D54,0)</f>
        <v>0</v>
      </c>
      <c r="I54">
        <f>IF('scrobbles a day'!$B54=I$1,'scrobbles a day'!$D54,0)</f>
        <v>0</v>
      </c>
      <c r="K54">
        <f>IF(AND('scrobbles a day'!$D54&gt;=Calc!J$1+1,'scrobbles a day'!$D54&lt;=Calc!K$1,ISBLANK('scrobbles a day'!$D54)=FALSE),1,0)</f>
        <v>0</v>
      </c>
      <c r="L54">
        <f>IF(AND('scrobbles a day'!$D54&gt;=Calc!K$1+1,'scrobbles a day'!$D54&lt;=Calc!L$1,ISBLANK('scrobbles a day'!$D54)=FALSE),1,0)</f>
        <v>0</v>
      </c>
      <c r="M54">
        <f>IF(AND('scrobbles a day'!$D54&gt;=Calc!L$1+1,'scrobbles a day'!$D54&lt;=Calc!M$1,ISBLANK('scrobbles a day'!$D54)=FALSE),1,0)</f>
        <v>0</v>
      </c>
      <c r="N54">
        <f>IF(AND('scrobbles a day'!$D54&gt;=Calc!M$1+1,'scrobbles a day'!$D54&lt;=Calc!N$1,ISBLANK('scrobbles a day'!$D54)=FALSE),1,0)</f>
        <v>0</v>
      </c>
      <c r="O54">
        <f>IF(AND('scrobbles a day'!$D54&gt;=Calc!N$1+1,'scrobbles a day'!$D54&lt;=Calc!O$1,ISBLANK('scrobbles a day'!$D54)=FALSE),1,0)</f>
        <v>0</v>
      </c>
      <c r="P54">
        <f>IF(AND('scrobbles a day'!$D54&gt;=Calc!O$1+1,'scrobbles a day'!$D54&lt;=Calc!P$1,ISBLANK('scrobbles a day'!$D54)=FALSE),1,0)</f>
        <v>0</v>
      </c>
      <c r="Q54">
        <f>IF(AND('scrobbles a day'!$D54&gt;=Calc!P$1+1,'scrobbles a day'!$D54&lt;=Calc!Q$1,ISBLANK('scrobbles a day'!$D54)=FALSE),1,0)</f>
        <v>0</v>
      </c>
    </row>
    <row r="55" spans="3:17" x14ac:dyDescent="0.25">
      <c r="C55">
        <f>IF('scrobbles a day'!$B55=C$1,'scrobbles a day'!$D55,0)</f>
        <v>0</v>
      </c>
      <c r="D55">
        <f>IF('scrobbles a day'!$B55=D$1,'scrobbles a day'!$D55,0)</f>
        <v>0</v>
      </c>
      <c r="E55">
        <f>IF('scrobbles a day'!$B55=E$1,'scrobbles a day'!$D55,0)</f>
        <v>0</v>
      </c>
      <c r="F55">
        <f>IF('scrobbles a day'!$B55=F$1,'scrobbles a day'!$D55,0)</f>
        <v>0</v>
      </c>
      <c r="G55">
        <f>IF('scrobbles a day'!$B55=G$1,'scrobbles a day'!$D55,0)</f>
        <v>0</v>
      </c>
      <c r="H55">
        <f>IF('scrobbles a day'!$B55=H$1,'scrobbles a day'!$D55,0)</f>
        <v>0</v>
      </c>
      <c r="I55">
        <f>IF('scrobbles a day'!$B55=I$1,'scrobbles a day'!$D55,0)</f>
        <v>0</v>
      </c>
      <c r="K55">
        <f>IF(AND('scrobbles a day'!$D55&gt;=Calc!J$1+1,'scrobbles a day'!$D55&lt;=Calc!K$1,ISBLANK('scrobbles a day'!$D55)=FALSE),1,0)</f>
        <v>0</v>
      </c>
      <c r="L55">
        <f>IF(AND('scrobbles a day'!$D55&gt;=Calc!K$1+1,'scrobbles a day'!$D55&lt;=Calc!L$1,ISBLANK('scrobbles a day'!$D55)=FALSE),1,0)</f>
        <v>0</v>
      </c>
      <c r="M55">
        <f>IF(AND('scrobbles a day'!$D55&gt;=Calc!L$1+1,'scrobbles a day'!$D55&lt;=Calc!M$1,ISBLANK('scrobbles a day'!$D55)=FALSE),1,0)</f>
        <v>0</v>
      </c>
      <c r="N55">
        <f>IF(AND('scrobbles a day'!$D55&gt;=Calc!M$1+1,'scrobbles a day'!$D55&lt;=Calc!N$1,ISBLANK('scrobbles a day'!$D55)=FALSE),1,0)</f>
        <v>0</v>
      </c>
      <c r="O55">
        <f>IF(AND('scrobbles a day'!$D55&gt;=Calc!N$1+1,'scrobbles a day'!$D55&lt;=Calc!O$1,ISBLANK('scrobbles a day'!$D55)=FALSE),1,0)</f>
        <v>0</v>
      </c>
      <c r="P55">
        <f>IF(AND('scrobbles a day'!$D55&gt;=Calc!O$1+1,'scrobbles a day'!$D55&lt;=Calc!P$1,ISBLANK('scrobbles a day'!$D55)=FALSE),1,0)</f>
        <v>0</v>
      </c>
      <c r="Q55">
        <f>IF(AND('scrobbles a day'!$D55&gt;=Calc!P$1+1,'scrobbles a day'!$D55&lt;=Calc!Q$1,ISBLANK('scrobbles a day'!$D55)=FALSE),1,0)</f>
        <v>0</v>
      </c>
    </row>
    <row r="56" spans="3:17" x14ac:dyDescent="0.25">
      <c r="C56">
        <f>IF('scrobbles a day'!$B56=C$1,'scrobbles a day'!$D56,0)</f>
        <v>0</v>
      </c>
      <c r="D56">
        <f>IF('scrobbles a day'!$B56=D$1,'scrobbles a day'!$D56,0)</f>
        <v>0</v>
      </c>
      <c r="E56">
        <f>IF('scrobbles a day'!$B56=E$1,'scrobbles a day'!$D56,0)</f>
        <v>0</v>
      </c>
      <c r="F56">
        <f>IF('scrobbles a day'!$B56=F$1,'scrobbles a day'!$D56,0)</f>
        <v>0</v>
      </c>
      <c r="G56">
        <f>IF('scrobbles a day'!$B56=G$1,'scrobbles a day'!$D56,0)</f>
        <v>0</v>
      </c>
      <c r="H56">
        <f>IF('scrobbles a day'!$B56=H$1,'scrobbles a day'!$D56,0)</f>
        <v>0</v>
      </c>
      <c r="I56">
        <f>IF('scrobbles a day'!$B56=I$1,'scrobbles a day'!$D56,0)</f>
        <v>0</v>
      </c>
      <c r="K56">
        <f>IF(AND('scrobbles a day'!$D56&gt;=Calc!J$1+1,'scrobbles a day'!$D56&lt;=Calc!K$1,ISBLANK('scrobbles a day'!$D56)=FALSE),1,0)</f>
        <v>0</v>
      </c>
      <c r="L56">
        <f>IF(AND('scrobbles a day'!$D56&gt;=Calc!K$1+1,'scrobbles a day'!$D56&lt;=Calc!L$1,ISBLANK('scrobbles a day'!$D56)=FALSE),1,0)</f>
        <v>0</v>
      </c>
      <c r="M56">
        <f>IF(AND('scrobbles a day'!$D56&gt;=Calc!L$1+1,'scrobbles a day'!$D56&lt;=Calc!M$1,ISBLANK('scrobbles a day'!$D56)=FALSE),1,0)</f>
        <v>0</v>
      </c>
      <c r="N56">
        <f>IF(AND('scrobbles a day'!$D56&gt;=Calc!M$1+1,'scrobbles a day'!$D56&lt;=Calc!N$1,ISBLANK('scrobbles a day'!$D56)=FALSE),1,0)</f>
        <v>0</v>
      </c>
      <c r="O56">
        <f>IF(AND('scrobbles a day'!$D56&gt;=Calc!N$1+1,'scrobbles a day'!$D56&lt;=Calc!O$1,ISBLANK('scrobbles a day'!$D56)=FALSE),1,0)</f>
        <v>0</v>
      </c>
      <c r="P56">
        <f>IF(AND('scrobbles a day'!$D56&gt;=Calc!O$1+1,'scrobbles a day'!$D56&lt;=Calc!P$1,ISBLANK('scrobbles a day'!$D56)=FALSE),1,0)</f>
        <v>0</v>
      </c>
      <c r="Q56">
        <f>IF(AND('scrobbles a day'!$D56&gt;=Calc!P$1+1,'scrobbles a day'!$D56&lt;=Calc!Q$1,ISBLANK('scrobbles a day'!$D56)=FALSE),1,0)</f>
        <v>0</v>
      </c>
    </row>
    <row r="57" spans="3:17" x14ac:dyDescent="0.25">
      <c r="C57">
        <f>IF('scrobbles a day'!$B57=C$1,'scrobbles a day'!$D57,0)</f>
        <v>0</v>
      </c>
      <c r="D57">
        <f>IF('scrobbles a day'!$B57=D$1,'scrobbles a day'!$D57,0)</f>
        <v>0</v>
      </c>
      <c r="E57">
        <f>IF('scrobbles a day'!$B57=E$1,'scrobbles a day'!$D57,0)</f>
        <v>0</v>
      </c>
      <c r="F57">
        <f>IF('scrobbles a day'!$B57=F$1,'scrobbles a day'!$D57,0)</f>
        <v>0</v>
      </c>
      <c r="G57">
        <f>IF('scrobbles a day'!$B57=G$1,'scrobbles a day'!$D57,0)</f>
        <v>0</v>
      </c>
      <c r="H57">
        <f>IF('scrobbles a day'!$B57=H$1,'scrobbles a day'!$D57,0)</f>
        <v>0</v>
      </c>
      <c r="I57">
        <f>IF('scrobbles a day'!$B57=I$1,'scrobbles a day'!$D57,0)</f>
        <v>0</v>
      </c>
      <c r="K57">
        <f>IF(AND('scrobbles a day'!$D57&gt;=Calc!J$1+1,'scrobbles a day'!$D57&lt;=Calc!K$1,ISBLANK('scrobbles a day'!$D57)=FALSE),1,0)</f>
        <v>0</v>
      </c>
      <c r="L57">
        <f>IF(AND('scrobbles a day'!$D57&gt;=Calc!K$1+1,'scrobbles a day'!$D57&lt;=Calc!L$1,ISBLANK('scrobbles a day'!$D57)=FALSE),1,0)</f>
        <v>0</v>
      </c>
      <c r="M57">
        <f>IF(AND('scrobbles a day'!$D57&gt;=Calc!L$1+1,'scrobbles a day'!$D57&lt;=Calc!M$1,ISBLANK('scrobbles a day'!$D57)=FALSE),1,0)</f>
        <v>0</v>
      </c>
      <c r="N57">
        <f>IF(AND('scrobbles a day'!$D57&gt;=Calc!M$1+1,'scrobbles a day'!$D57&lt;=Calc!N$1,ISBLANK('scrobbles a day'!$D57)=FALSE),1,0)</f>
        <v>0</v>
      </c>
      <c r="O57">
        <f>IF(AND('scrobbles a day'!$D57&gt;=Calc!N$1+1,'scrobbles a day'!$D57&lt;=Calc!O$1,ISBLANK('scrobbles a day'!$D57)=FALSE),1,0)</f>
        <v>0</v>
      </c>
      <c r="P57">
        <f>IF(AND('scrobbles a day'!$D57&gt;=Calc!O$1+1,'scrobbles a day'!$D57&lt;=Calc!P$1,ISBLANK('scrobbles a day'!$D57)=FALSE),1,0)</f>
        <v>0</v>
      </c>
      <c r="Q57">
        <f>IF(AND('scrobbles a day'!$D57&gt;=Calc!P$1+1,'scrobbles a day'!$D57&lt;=Calc!Q$1,ISBLANK('scrobbles a day'!$D57)=FALSE),1,0)</f>
        <v>0</v>
      </c>
    </row>
    <row r="58" spans="3:17" x14ac:dyDescent="0.25">
      <c r="C58">
        <f>IF('scrobbles a day'!$B58=C$1,'scrobbles a day'!$D58,0)</f>
        <v>0</v>
      </c>
      <c r="D58">
        <f>IF('scrobbles a day'!$B58=D$1,'scrobbles a day'!$D58,0)</f>
        <v>0</v>
      </c>
      <c r="E58">
        <f>IF('scrobbles a day'!$B58=E$1,'scrobbles a day'!$D58,0)</f>
        <v>0</v>
      </c>
      <c r="F58">
        <f>IF('scrobbles a day'!$B58=F$1,'scrobbles a day'!$D58,0)</f>
        <v>0</v>
      </c>
      <c r="G58">
        <f>IF('scrobbles a day'!$B58=G$1,'scrobbles a day'!$D58,0)</f>
        <v>0</v>
      </c>
      <c r="H58">
        <f>IF('scrobbles a day'!$B58=H$1,'scrobbles a day'!$D58,0)</f>
        <v>0</v>
      </c>
      <c r="I58">
        <f>IF('scrobbles a day'!$B58=I$1,'scrobbles a day'!$D58,0)</f>
        <v>0</v>
      </c>
      <c r="K58">
        <f>IF(AND('scrobbles a day'!$D58&gt;=Calc!J$1+1,'scrobbles a day'!$D58&lt;=Calc!K$1,ISBLANK('scrobbles a day'!$D58)=FALSE),1,0)</f>
        <v>0</v>
      </c>
      <c r="L58">
        <f>IF(AND('scrobbles a day'!$D58&gt;=Calc!K$1+1,'scrobbles a day'!$D58&lt;=Calc!L$1,ISBLANK('scrobbles a day'!$D58)=FALSE),1,0)</f>
        <v>0</v>
      </c>
      <c r="M58">
        <f>IF(AND('scrobbles a day'!$D58&gt;=Calc!L$1+1,'scrobbles a day'!$D58&lt;=Calc!M$1,ISBLANK('scrobbles a day'!$D58)=FALSE),1,0)</f>
        <v>0</v>
      </c>
      <c r="N58">
        <f>IF(AND('scrobbles a day'!$D58&gt;=Calc!M$1+1,'scrobbles a day'!$D58&lt;=Calc!N$1,ISBLANK('scrobbles a day'!$D58)=FALSE),1,0)</f>
        <v>0</v>
      </c>
      <c r="O58">
        <f>IF(AND('scrobbles a day'!$D58&gt;=Calc!N$1+1,'scrobbles a day'!$D58&lt;=Calc!O$1,ISBLANK('scrobbles a day'!$D58)=FALSE),1,0)</f>
        <v>0</v>
      </c>
      <c r="P58">
        <f>IF(AND('scrobbles a day'!$D58&gt;=Calc!O$1+1,'scrobbles a day'!$D58&lt;=Calc!P$1,ISBLANK('scrobbles a day'!$D58)=FALSE),1,0)</f>
        <v>0</v>
      </c>
      <c r="Q58">
        <f>IF(AND('scrobbles a day'!$D58&gt;=Calc!P$1+1,'scrobbles a day'!$D58&lt;=Calc!Q$1,ISBLANK('scrobbles a day'!$D58)=FALSE),1,0)</f>
        <v>0</v>
      </c>
    </row>
    <row r="59" spans="3:17" x14ac:dyDescent="0.25">
      <c r="C59">
        <f>IF('scrobbles a day'!$B59=C$1,'scrobbles a day'!$D59,0)</f>
        <v>0</v>
      </c>
      <c r="D59">
        <f>IF('scrobbles a day'!$B59=D$1,'scrobbles a day'!$D59,0)</f>
        <v>0</v>
      </c>
      <c r="E59">
        <f>IF('scrobbles a day'!$B59=E$1,'scrobbles a day'!$D59,0)</f>
        <v>0</v>
      </c>
      <c r="F59">
        <f>IF('scrobbles a day'!$B59=F$1,'scrobbles a day'!$D59,0)</f>
        <v>0</v>
      </c>
      <c r="G59">
        <f>IF('scrobbles a day'!$B59=G$1,'scrobbles a day'!$D59,0)</f>
        <v>0</v>
      </c>
      <c r="H59">
        <f>IF('scrobbles a day'!$B59=H$1,'scrobbles a day'!$D59,0)</f>
        <v>0</v>
      </c>
      <c r="I59">
        <f>IF('scrobbles a day'!$B59=I$1,'scrobbles a day'!$D59,0)</f>
        <v>0</v>
      </c>
      <c r="K59">
        <f>IF(AND('scrobbles a day'!$D59&gt;=Calc!J$1+1,'scrobbles a day'!$D59&lt;=Calc!K$1,ISBLANK('scrobbles a day'!$D59)=FALSE),1,0)</f>
        <v>0</v>
      </c>
      <c r="L59">
        <f>IF(AND('scrobbles a day'!$D59&gt;=Calc!K$1+1,'scrobbles a day'!$D59&lt;=Calc!L$1,ISBLANK('scrobbles a day'!$D59)=FALSE),1,0)</f>
        <v>0</v>
      </c>
      <c r="M59">
        <f>IF(AND('scrobbles a day'!$D59&gt;=Calc!L$1+1,'scrobbles a day'!$D59&lt;=Calc!M$1,ISBLANK('scrobbles a day'!$D59)=FALSE),1,0)</f>
        <v>0</v>
      </c>
      <c r="N59">
        <f>IF(AND('scrobbles a day'!$D59&gt;=Calc!M$1+1,'scrobbles a day'!$D59&lt;=Calc!N$1,ISBLANK('scrobbles a day'!$D59)=FALSE),1,0)</f>
        <v>0</v>
      </c>
      <c r="O59">
        <f>IF(AND('scrobbles a day'!$D59&gt;=Calc!N$1+1,'scrobbles a day'!$D59&lt;=Calc!O$1,ISBLANK('scrobbles a day'!$D59)=FALSE),1,0)</f>
        <v>0</v>
      </c>
      <c r="P59">
        <f>IF(AND('scrobbles a day'!$D59&gt;=Calc!O$1+1,'scrobbles a day'!$D59&lt;=Calc!P$1,ISBLANK('scrobbles a day'!$D59)=FALSE),1,0)</f>
        <v>0</v>
      </c>
      <c r="Q59">
        <f>IF(AND('scrobbles a day'!$D59&gt;=Calc!P$1+1,'scrobbles a day'!$D59&lt;=Calc!Q$1,ISBLANK('scrobbles a day'!$D59)=FALSE),1,0)</f>
        <v>0</v>
      </c>
    </row>
    <row r="60" spans="3:17" x14ac:dyDescent="0.25">
      <c r="C60">
        <f>IF('scrobbles a day'!$B60=C$1,'scrobbles a day'!$D60,0)</f>
        <v>0</v>
      </c>
      <c r="D60">
        <f>IF('scrobbles a day'!$B60=D$1,'scrobbles a day'!$D60,0)</f>
        <v>0</v>
      </c>
      <c r="E60">
        <f>IF('scrobbles a day'!$B60=E$1,'scrobbles a day'!$D60,0)</f>
        <v>0</v>
      </c>
      <c r="F60">
        <f>IF('scrobbles a day'!$B60=F$1,'scrobbles a day'!$D60,0)</f>
        <v>0</v>
      </c>
      <c r="G60">
        <f>IF('scrobbles a day'!$B60=G$1,'scrobbles a day'!$D60,0)</f>
        <v>0</v>
      </c>
      <c r="H60">
        <f>IF('scrobbles a day'!$B60=H$1,'scrobbles a day'!$D60,0)</f>
        <v>0</v>
      </c>
      <c r="I60">
        <f>IF('scrobbles a day'!$B60=I$1,'scrobbles a day'!$D60,0)</f>
        <v>0</v>
      </c>
      <c r="K60">
        <f>IF(AND('scrobbles a day'!$D60&gt;=Calc!J$1+1,'scrobbles a day'!$D60&lt;=Calc!K$1,ISBLANK('scrobbles a day'!$D60)=FALSE),1,0)</f>
        <v>0</v>
      </c>
      <c r="L60">
        <f>IF(AND('scrobbles a day'!$D60&gt;=Calc!K$1+1,'scrobbles a day'!$D60&lt;=Calc!L$1,ISBLANK('scrobbles a day'!$D60)=FALSE),1,0)</f>
        <v>0</v>
      </c>
      <c r="M60">
        <f>IF(AND('scrobbles a day'!$D60&gt;=Calc!L$1+1,'scrobbles a day'!$D60&lt;=Calc!M$1,ISBLANK('scrobbles a day'!$D60)=FALSE),1,0)</f>
        <v>0</v>
      </c>
      <c r="N60">
        <f>IF(AND('scrobbles a day'!$D60&gt;=Calc!M$1+1,'scrobbles a day'!$D60&lt;=Calc!N$1,ISBLANK('scrobbles a day'!$D60)=FALSE),1,0)</f>
        <v>0</v>
      </c>
      <c r="O60">
        <f>IF(AND('scrobbles a day'!$D60&gt;=Calc!N$1+1,'scrobbles a day'!$D60&lt;=Calc!O$1,ISBLANK('scrobbles a day'!$D60)=FALSE),1,0)</f>
        <v>0</v>
      </c>
      <c r="P60">
        <f>IF(AND('scrobbles a day'!$D60&gt;=Calc!O$1+1,'scrobbles a day'!$D60&lt;=Calc!P$1,ISBLANK('scrobbles a day'!$D60)=FALSE),1,0)</f>
        <v>0</v>
      </c>
      <c r="Q60">
        <f>IF(AND('scrobbles a day'!$D60&gt;=Calc!P$1+1,'scrobbles a day'!$D60&lt;=Calc!Q$1,ISBLANK('scrobbles a day'!$D60)=FALSE),1,0)</f>
        <v>0</v>
      </c>
    </row>
    <row r="61" spans="3:17" x14ac:dyDescent="0.25">
      <c r="C61">
        <f>IF('scrobbles a day'!$B61=C$1,'scrobbles a day'!$D61,0)</f>
        <v>0</v>
      </c>
      <c r="D61">
        <f>IF('scrobbles a day'!$B61=D$1,'scrobbles a day'!$D61,0)</f>
        <v>0</v>
      </c>
      <c r="E61">
        <f>IF('scrobbles a day'!$B61=E$1,'scrobbles a day'!$D61,0)</f>
        <v>0</v>
      </c>
      <c r="F61">
        <f>IF('scrobbles a day'!$B61=F$1,'scrobbles a day'!$D61,0)</f>
        <v>0</v>
      </c>
      <c r="G61">
        <f>IF('scrobbles a day'!$B61=G$1,'scrobbles a day'!$D61,0)</f>
        <v>0</v>
      </c>
      <c r="H61">
        <f>IF('scrobbles a day'!$B61=H$1,'scrobbles a day'!$D61,0)</f>
        <v>0</v>
      </c>
      <c r="I61">
        <f>IF('scrobbles a day'!$B61=I$1,'scrobbles a day'!$D61,0)</f>
        <v>0</v>
      </c>
      <c r="K61">
        <f>IF(AND('scrobbles a day'!$D61&gt;=Calc!J$1+1,'scrobbles a day'!$D61&lt;=Calc!K$1,ISBLANK('scrobbles a day'!$D61)=FALSE),1,0)</f>
        <v>0</v>
      </c>
      <c r="L61">
        <f>IF(AND('scrobbles a day'!$D61&gt;=Calc!K$1+1,'scrobbles a day'!$D61&lt;=Calc!L$1,ISBLANK('scrobbles a day'!$D61)=FALSE),1,0)</f>
        <v>0</v>
      </c>
      <c r="M61">
        <f>IF(AND('scrobbles a day'!$D61&gt;=Calc!L$1+1,'scrobbles a day'!$D61&lt;=Calc!M$1,ISBLANK('scrobbles a day'!$D61)=FALSE),1,0)</f>
        <v>0</v>
      </c>
      <c r="N61">
        <f>IF(AND('scrobbles a day'!$D61&gt;=Calc!M$1+1,'scrobbles a day'!$D61&lt;=Calc!N$1,ISBLANK('scrobbles a day'!$D61)=FALSE),1,0)</f>
        <v>0</v>
      </c>
      <c r="O61">
        <f>IF(AND('scrobbles a day'!$D61&gt;=Calc!N$1+1,'scrobbles a day'!$D61&lt;=Calc!O$1,ISBLANK('scrobbles a day'!$D61)=FALSE),1,0)</f>
        <v>0</v>
      </c>
      <c r="P61">
        <f>IF(AND('scrobbles a day'!$D61&gt;=Calc!O$1+1,'scrobbles a day'!$D61&lt;=Calc!P$1,ISBLANK('scrobbles a day'!$D61)=FALSE),1,0)</f>
        <v>0</v>
      </c>
      <c r="Q61">
        <f>IF(AND('scrobbles a day'!$D61&gt;=Calc!P$1+1,'scrobbles a day'!$D61&lt;=Calc!Q$1,ISBLANK('scrobbles a day'!$D61)=FALSE),1,0)</f>
        <v>0</v>
      </c>
    </row>
    <row r="62" spans="3:17" x14ac:dyDescent="0.25">
      <c r="C62">
        <f>IF('scrobbles a day'!$B62=C$1,'scrobbles a day'!$D62,0)</f>
        <v>0</v>
      </c>
      <c r="D62">
        <f>IF('scrobbles a day'!$B62=D$1,'scrobbles a day'!$D62,0)</f>
        <v>0</v>
      </c>
      <c r="E62">
        <f>IF('scrobbles a day'!$B62=E$1,'scrobbles a day'!$D62,0)</f>
        <v>0</v>
      </c>
      <c r="F62">
        <f>IF('scrobbles a day'!$B62=F$1,'scrobbles a day'!$D62,0)</f>
        <v>0</v>
      </c>
      <c r="G62">
        <f>IF('scrobbles a day'!$B62=G$1,'scrobbles a day'!$D62,0)</f>
        <v>0</v>
      </c>
      <c r="H62">
        <f>IF('scrobbles a day'!$B62=H$1,'scrobbles a day'!$D62,0)</f>
        <v>0</v>
      </c>
      <c r="I62">
        <f>IF('scrobbles a day'!$B62=I$1,'scrobbles a day'!$D62,0)</f>
        <v>0</v>
      </c>
      <c r="K62">
        <f>IF(AND('scrobbles a day'!$D62&gt;=Calc!J$1+1,'scrobbles a day'!$D62&lt;=Calc!K$1,ISBLANK('scrobbles a day'!$D62)=FALSE),1,0)</f>
        <v>0</v>
      </c>
      <c r="L62">
        <f>IF(AND('scrobbles a day'!$D62&gt;=Calc!K$1+1,'scrobbles a day'!$D62&lt;=Calc!L$1,ISBLANK('scrobbles a day'!$D62)=FALSE),1,0)</f>
        <v>0</v>
      </c>
      <c r="M62">
        <f>IF(AND('scrobbles a day'!$D62&gt;=Calc!L$1+1,'scrobbles a day'!$D62&lt;=Calc!M$1,ISBLANK('scrobbles a day'!$D62)=FALSE),1,0)</f>
        <v>0</v>
      </c>
      <c r="N62">
        <f>IF(AND('scrobbles a day'!$D62&gt;=Calc!M$1+1,'scrobbles a day'!$D62&lt;=Calc!N$1,ISBLANK('scrobbles a day'!$D62)=FALSE),1,0)</f>
        <v>0</v>
      </c>
      <c r="O62">
        <f>IF(AND('scrobbles a day'!$D62&gt;=Calc!N$1+1,'scrobbles a day'!$D62&lt;=Calc!O$1,ISBLANK('scrobbles a day'!$D62)=FALSE),1,0)</f>
        <v>0</v>
      </c>
      <c r="P62">
        <f>IF(AND('scrobbles a day'!$D62&gt;=Calc!O$1+1,'scrobbles a day'!$D62&lt;=Calc!P$1,ISBLANK('scrobbles a day'!$D62)=FALSE),1,0)</f>
        <v>0</v>
      </c>
      <c r="Q62">
        <f>IF(AND('scrobbles a day'!$D62&gt;=Calc!P$1+1,'scrobbles a day'!$D62&lt;=Calc!Q$1,ISBLANK('scrobbles a day'!$D62)=FALSE),1,0)</f>
        <v>0</v>
      </c>
    </row>
    <row r="63" spans="3:17" x14ac:dyDescent="0.25">
      <c r="C63">
        <f>IF('scrobbles a day'!$B63=C$1,'scrobbles a day'!$D63,0)</f>
        <v>0</v>
      </c>
      <c r="D63">
        <f>IF('scrobbles a day'!$B63=D$1,'scrobbles a day'!$D63,0)</f>
        <v>0</v>
      </c>
      <c r="E63">
        <f>IF('scrobbles a day'!$B63=E$1,'scrobbles a day'!$D63,0)</f>
        <v>0</v>
      </c>
      <c r="F63">
        <f>IF('scrobbles a day'!$B63=F$1,'scrobbles a day'!$D63,0)</f>
        <v>0</v>
      </c>
      <c r="G63">
        <f>IF('scrobbles a day'!$B63=G$1,'scrobbles a day'!$D63,0)</f>
        <v>0</v>
      </c>
      <c r="H63">
        <f>IF('scrobbles a day'!$B63=H$1,'scrobbles a day'!$D63,0)</f>
        <v>0</v>
      </c>
      <c r="I63">
        <f>IF('scrobbles a day'!$B63=I$1,'scrobbles a day'!$D63,0)</f>
        <v>0</v>
      </c>
      <c r="K63">
        <f>IF(AND('scrobbles a day'!$D63&gt;=Calc!J$1+1,'scrobbles a day'!$D63&lt;=Calc!K$1,ISBLANK('scrobbles a day'!$D63)=FALSE),1,0)</f>
        <v>0</v>
      </c>
      <c r="L63">
        <f>IF(AND('scrobbles a day'!$D63&gt;=Calc!K$1+1,'scrobbles a day'!$D63&lt;=Calc!L$1,ISBLANK('scrobbles a day'!$D63)=FALSE),1,0)</f>
        <v>0</v>
      </c>
      <c r="M63">
        <f>IF(AND('scrobbles a day'!$D63&gt;=Calc!L$1+1,'scrobbles a day'!$D63&lt;=Calc!M$1,ISBLANK('scrobbles a day'!$D63)=FALSE),1,0)</f>
        <v>0</v>
      </c>
      <c r="N63">
        <f>IF(AND('scrobbles a day'!$D63&gt;=Calc!M$1+1,'scrobbles a day'!$D63&lt;=Calc!N$1,ISBLANK('scrobbles a day'!$D63)=FALSE),1,0)</f>
        <v>0</v>
      </c>
      <c r="O63">
        <f>IF(AND('scrobbles a day'!$D63&gt;=Calc!N$1+1,'scrobbles a day'!$D63&lt;=Calc!O$1,ISBLANK('scrobbles a day'!$D63)=FALSE),1,0)</f>
        <v>0</v>
      </c>
      <c r="P63">
        <f>IF(AND('scrobbles a day'!$D63&gt;=Calc!O$1+1,'scrobbles a day'!$D63&lt;=Calc!P$1,ISBLANK('scrobbles a day'!$D63)=FALSE),1,0)</f>
        <v>0</v>
      </c>
      <c r="Q63">
        <f>IF(AND('scrobbles a day'!$D63&gt;=Calc!P$1+1,'scrobbles a day'!$D63&lt;=Calc!Q$1,ISBLANK('scrobbles a day'!$D63)=FALSE),1,0)</f>
        <v>0</v>
      </c>
    </row>
    <row r="64" spans="3:17" x14ac:dyDescent="0.25">
      <c r="C64">
        <f>IF('scrobbles a day'!$B64=C$1,'scrobbles a day'!$D64,0)</f>
        <v>0</v>
      </c>
      <c r="D64">
        <f>IF('scrobbles a day'!$B64=D$1,'scrobbles a day'!$D64,0)</f>
        <v>0</v>
      </c>
      <c r="E64">
        <f>IF('scrobbles a day'!$B64=E$1,'scrobbles a day'!$D64,0)</f>
        <v>0</v>
      </c>
      <c r="F64">
        <f>IF('scrobbles a day'!$B64=F$1,'scrobbles a day'!$D64,0)</f>
        <v>0</v>
      </c>
      <c r="G64">
        <f>IF('scrobbles a day'!$B64=G$1,'scrobbles a day'!$D64,0)</f>
        <v>0</v>
      </c>
      <c r="H64">
        <f>IF('scrobbles a day'!$B64=H$1,'scrobbles a day'!$D64,0)</f>
        <v>0</v>
      </c>
      <c r="I64">
        <f>IF('scrobbles a day'!$B64=I$1,'scrobbles a day'!$D64,0)</f>
        <v>0</v>
      </c>
      <c r="K64">
        <f>IF(AND('scrobbles a day'!$D64&gt;=Calc!J$1+1,'scrobbles a day'!$D64&lt;=Calc!K$1,ISBLANK('scrobbles a day'!$D64)=FALSE),1,0)</f>
        <v>0</v>
      </c>
      <c r="L64">
        <f>IF(AND('scrobbles a day'!$D64&gt;=Calc!K$1+1,'scrobbles a day'!$D64&lt;=Calc!L$1,ISBLANK('scrobbles a day'!$D64)=FALSE),1,0)</f>
        <v>0</v>
      </c>
      <c r="M64">
        <f>IF(AND('scrobbles a day'!$D64&gt;=Calc!L$1+1,'scrobbles a day'!$D64&lt;=Calc!M$1,ISBLANK('scrobbles a day'!$D64)=FALSE),1,0)</f>
        <v>0</v>
      </c>
      <c r="N64">
        <f>IF(AND('scrobbles a day'!$D64&gt;=Calc!M$1+1,'scrobbles a day'!$D64&lt;=Calc!N$1,ISBLANK('scrobbles a day'!$D64)=FALSE),1,0)</f>
        <v>0</v>
      </c>
      <c r="O64">
        <f>IF(AND('scrobbles a day'!$D64&gt;=Calc!N$1+1,'scrobbles a day'!$D64&lt;=Calc!O$1,ISBLANK('scrobbles a day'!$D64)=FALSE),1,0)</f>
        <v>0</v>
      </c>
      <c r="P64">
        <f>IF(AND('scrobbles a day'!$D64&gt;=Calc!O$1+1,'scrobbles a day'!$D64&lt;=Calc!P$1,ISBLANK('scrobbles a day'!$D64)=FALSE),1,0)</f>
        <v>0</v>
      </c>
      <c r="Q64">
        <f>IF(AND('scrobbles a day'!$D64&gt;=Calc!P$1+1,'scrobbles a day'!$D64&lt;=Calc!Q$1,ISBLANK('scrobbles a day'!$D64)=FALSE),1,0)</f>
        <v>0</v>
      </c>
    </row>
    <row r="65" spans="3:17" x14ac:dyDescent="0.25">
      <c r="C65">
        <f>IF('scrobbles a day'!$B65=C$1,'scrobbles a day'!$D65,0)</f>
        <v>0</v>
      </c>
      <c r="D65">
        <f>IF('scrobbles a day'!$B65=D$1,'scrobbles a day'!$D65,0)</f>
        <v>0</v>
      </c>
      <c r="E65">
        <f>IF('scrobbles a day'!$B65=E$1,'scrobbles a day'!$D65,0)</f>
        <v>0</v>
      </c>
      <c r="F65">
        <f>IF('scrobbles a day'!$B65=F$1,'scrobbles a day'!$D65,0)</f>
        <v>0</v>
      </c>
      <c r="G65">
        <f>IF('scrobbles a day'!$B65=G$1,'scrobbles a day'!$D65,0)</f>
        <v>0</v>
      </c>
      <c r="H65">
        <f>IF('scrobbles a day'!$B65=H$1,'scrobbles a day'!$D65,0)</f>
        <v>0</v>
      </c>
      <c r="I65">
        <f>IF('scrobbles a day'!$B65=I$1,'scrobbles a day'!$D65,0)</f>
        <v>0</v>
      </c>
      <c r="K65">
        <f>IF(AND('scrobbles a day'!$D65&gt;=Calc!J$1+1,'scrobbles a day'!$D65&lt;=Calc!K$1,ISBLANK('scrobbles a day'!$D65)=FALSE),1,0)</f>
        <v>0</v>
      </c>
      <c r="L65">
        <f>IF(AND('scrobbles a day'!$D65&gt;=Calc!K$1+1,'scrobbles a day'!$D65&lt;=Calc!L$1,ISBLANK('scrobbles a day'!$D65)=FALSE),1,0)</f>
        <v>0</v>
      </c>
      <c r="M65">
        <f>IF(AND('scrobbles a day'!$D65&gt;=Calc!L$1+1,'scrobbles a day'!$D65&lt;=Calc!M$1,ISBLANK('scrobbles a day'!$D65)=FALSE),1,0)</f>
        <v>0</v>
      </c>
      <c r="N65">
        <f>IF(AND('scrobbles a day'!$D65&gt;=Calc!M$1+1,'scrobbles a day'!$D65&lt;=Calc!N$1,ISBLANK('scrobbles a day'!$D65)=FALSE),1,0)</f>
        <v>0</v>
      </c>
      <c r="O65">
        <f>IF(AND('scrobbles a day'!$D65&gt;=Calc!N$1+1,'scrobbles a day'!$D65&lt;=Calc!O$1,ISBLANK('scrobbles a day'!$D65)=FALSE),1,0)</f>
        <v>0</v>
      </c>
      <c r="P65">
        <f>IF(AND('scrobbles a day'!$D65&gt;=Calc!O$1+1,'scrobbles a day'!$D65&lt;=Calc!P$1,ISBLANK('scrobbles a day'!$D65)=FALSE),1,0)</f>
        <v>0</v>
      </c>
      <c r="Q65">
        <f>IF(AND('scrobbles a day'!$D65&gt;=Calc!P$1+1,'scrobbles a day'!$D65&lt;=Calc!Q$1,ISBLANK('scrobbles a day'!$D65)=FALSE),1,0)</f>
        <v>0</v>
      </c>
    </row>
    <row r="66" spans="3:17" x14ac:dyDescent="0.25">
      <c r="C66">
        <f>IF('scrobbles a day'!$B66=C$1,'scrobbles a day'!$D66,0)</f>
        <v>0</v>
      </c>
      <c r="D66">
        <f>IF('scrobbles a day'!$B66=D$1,'scrobbles a day'!$D66,0)</f>
        <v>0</v>
      </c>
      <c r="E66">
        <f>IF('scrobbles a day'!$B66=E$1,'scrobbles a day'!$D66,0)</f>
        <v>0</v>
      </c>
      <c r="F66">
        <f>IF('scrobbles a day'!$B66=F$1,'scrobbles a day'!$D66,0)</f>
        <v>0</v>
      </c>
      <c r="G66">
        <f>IF('scrobbles a day'!$B66=G$1,'scrobbles a day'!$D66,0)</f>
        <v>0</v>
      </c>
      <c r="H66">
        <f>IF('scrobbles a day'!$B66=H$1,'scrobbles a day'!$D66,0)</f>
        <v>0</v>
      </c>
      <c r="I66">
        <f>IF('scrobbles a day'!$B66=I$1,'scrobbles a day'!$D66,0)</f>
        <v>0</v>
      </c>
      <c r="K66">
        <f>IF(AND('scrobbles a day'!$D66&gt;=Calc!J$1+1,'scrobbles a day'!$D66&lt;=Calc!K$1,ISBLANK('scrobbles a day'!$D66)=FALSE),1,0)</f>
        <v>0</v>
      </c>
      <c r="L66">
        <f>IF(AND('scrobbles a day'!$D66&gt;=Calc!K$1+1,'scrobbles a day'!$D66&lt;=Calc!L$1,ISBLANK('scrobbles a day'!$D66)=FALSE),1,0)</f>
        <v>0</v>
      </c>
      <c r="M66">
        <f>IF(AND('scrobbles a day'!$D66&gt;=Calc!L$1+1,'scrobbles a day'!$D66&lt;=Calc!M$1,ISBLANK('scrobbles a day'!$D66)=FALSE),1,0)</f>
        <v>0</v>
      </c>
      <c r="N66">
        <f>IF(AND('scrobbles a day'!$D66&gt;=Calc!M$1+1,'scrobbles a day'!$D66&lt;=Calc!N$1,ISBLANK('scrobbles a day'!$D66)=FALSE),1,0)</f>
        <v>0</v>
      </c>
      <c r="O66">
        <f>IF(AND('scrobbles a day'!$D66&gt;=Calc!N$1+1,'scrobbles a day'!$D66&lt;=Calc!O$1,ISBLANK('scrobbles a day'!$D66)=FALSE),1,0)</f>
        <v>0</v>
      </c>
      <c r="P66">
        <f>IF(AND('scrobbles a day'!$D66&gt;=Calc!O$1+1,'scrobbles a day'!$D66&lt;=Calc!P$1,ISBLANK('scrobbles a day'!$D66)=FALSE),1,0)</f>
        <v>0</v>
      </c>
      <c r="Q66">
        <f>IF(AND('scrobbles a day'!$D66&gt;=Calc!P$1+1,'scrobbles a day'!$D66&lt;=Calc!Q$1,ISBLANK('scrobbles a day'!$D66)=FALSE),1,0)</f>
        <v>0</v>
      </c>
    </row>
    <row r="67" spans="3:17" x14ac:dyDescent="0.25">
      <c r="C67">
        <f>IF('scrobbles a day'!$B67=C$1,'scrobbles a day'!$D67,0)</f>
        <v>0</v>
      </c>
      <c r="D67">
        <f>IF('scrobbles a day'!$B67=D$1,'scrobbles a day'!$D67,0)</f>
        <v>0</v>
      </c>
      <c r="E67">
        <f>IF('scrobbles a day'!$B67=E$1,'scrobbles a day'!$D67,0)</f>
        <v>0</v>
      </c>
      <c r="F67">
        <f>IF('scrobbles a day'!$B67=F$1,'scrobbles a day'!$D67,0)</f>
        <v>0</v>
      </c>
      <c r="G67">
        <f>IF('scrobbles a day'!$B67=G$1,'scrobbles a day'!$D67,0)</f>
        <v>0</v>
      </c>
      <c r="H67">
        <f>IF('scrobbles a day'!$B67=H$1,'scrobbles a day'!$D67,0)</f>
        <v>0</v>
      </c>
      <c r="I67">
        <f>IF('scrobbles a day'!$B67=I$1,'scrobbles a day'!$D67,0)</f>
        <v>0</v>
      </c>
      <c r="K67">
        <f>IF(AND('scrobbles a day'!$D67&gt;=Calc!J$1+1,'scrobbles a day'!$D67&lt;=Calc!K$1,ISBLANK('scrobbles a day'!$D67)=FALSE),1,0)</f>
        <v>0</v>
      </c>
      <c r="L67">
        <f>IF(AND('scrobbles a day'!$D67&gt;=Calc!K$1+1,'scrobbles a day'!$D67&lt;=Calc!L$1,ISBLANK('scrobbles a day'!$D67)=FALSE),1,0)</f>
        <v>0</v>
      </c>
      <c r="M67">
        <f>IF(AND('scrobbles a day'!$D67&gt;=Calc!L$1+1,'scrobbles a day'!$D67&lt;=Calc!M$1,ISBLANK('scrobbles a day'!$D67)=FALSE),1,0)</f>
        <v>0</v>
      </c>
      <c r="N67">
        <f>IF(AND('scrobbles a day'!$D67&gt;=Calc!M$1+1,'scrobbles a day'!$D67&lt;=Calc!N$1,ISBLANK('scrobbles a day'!$D67)=FALSE),1,0)</f>
        <v>0</v>
      </c>
      <c r="O67">
        <f>IF(AND('scrobbles a day'!$D67&gt;=Calc!N$1+1,'scrobbles a day'!$D67&lt;=Calc!O$1,ISBLANK('scrobbles a day'!$D67)=FALSE),1,0)</f>
        <v>0</v>
      </c>
      <c r="P67">
        <f>IF(AND('scrobbles a day'!$D67&gt;=Calc!O$1+1,'scrobbles a day'!$D67&lt;=Calc!P$1,ISBLANK('scrobbles a day'!$D67)=FALSE),1,0)</f>
        <v>0</v>
      </c>
      <c r="Q67">
        <f>IF(AND('scrobbles a day'!$D67&gt;=Calc!P$1+1,'scrobbles a day'!$D67&lt;=Calc!Q$1,ISBLANK('scrobbles a day'!$D67)=FALSE),1,0)</f>
        <v>0</v>
      </c>
    </row>
    <row r="68" spans="3:17" x14ac:dyDescent="0.25">
      <c r="C68">
        <f>IF('scrobbles a day'!$B68=C$1,'scrobbles a day'!$D68,0)</f>
        <v>0</v>
      </c>
      <c r="D68">
        <f>IF('scrobbles a day'!$B68=D$1,'scrobbles a day'!$D68,0)</f>
        <v>0</v>
      </c>
      <c r="E68">
        <f>IF('scrobbles a day'!$B68=E$1,'scrobbles a day'!$D68,0)</f>
        <v>0</v>
      </c>
      <c r="F68">
        <f>IF('scrobbles a day'!$B68=F$1,'scrobbles a day'!$D68,0)</f>
        <v>0</v>
      </c>
      <c r="G68">
        <f>IF('scrobbles a day'!$B68=G$1,'scrobbles a day'!$D68,0)</f>
        <v>0</v>
      </c>
      <c r="H68">
        <f>IF('scrobbles a day'!$B68=H$1,'scrobbles a day'!$D68,0)</f>
        <v>0</v>
      </c>
      <c r="I68">
        <f>IF('scrobbles a day'!$B68=I$1,'scrobbles a day'!$D68,0)</f>
        <v>0</v>
      </c>
      <c r="K68">
        <f>IF(AND('scrobbles a day'!$D68&gt;=Calc!J$1+1,'scrobbles a day'!$D68&lt;=Calc!K$1,ISBLANK('scrobbles a day'!$D68)=FALSE),1,0)</f>
        <v>0</v>
      </c>
      <c r="L68">
        <f>IF(AND('scrobbles a day'!$D68&gt;=Calc!K$1+1,'scrobbles a day'!$D68&lt;=Calc!L$1,ISBLANK('scrobbles a day'!$D68)=FALSE),1,0)</f>
        <v>0</v>
      </c>
      <c r="M68">
        <f>IF(AND('scrobbles a day'!$D68&gt;=Calc!L$1+1,'scrobbles a day'!$D68&lt;=Calc!M$1,ISBLANK('scrobbles a day'!$D68)=FALSE),1,0)</f>
        <v>0</v>
      </c>
      <c r="N68">
        <f>IF(AND('scrobbles a day'!$D68&gt;=Calc!M$1+1,'scrobbles a day'!$D68&lt;=Calc!N$1,ISBLANK('scrobbles a day'!$D68)=FALSE),1,0)</f>
        <v>0</v>
      </c>
      <c r="O68">
        <f>IF(AND('scrobbles a day'!$D68&gt;=Calc!N$1+1,'scrobbles a day'!$D68&lt;=Calc!O$1,ISBLANK('scrobbles a day'!$D68)=FALSE),1,0)</f>
        <v>0</v>
      </c>
      <c r="P68">
        <f>IF(AND('scrobbles a day'!$D68&gt;=Calc!O$1+1,'scrobbles a day'!$D68&lt;=Calc!P$1,ISBLANK('scrobbles a day'!$D68)=FALSE),1,0)</f>
        <v>0</v>
      </c>
      <c r="Q68">
        <f>IF(AND('scrobbles a day'!$D68&gt;=Calc!P$1+1,'scrobbles a day'!$D68&lt;=Calc!Q$1,ISBLANK('scrobbles a day'!$D68)=FALSE),1,0)</f>
        <v>0</v>
      </c>
    </row>
    <row r="69" spans="3:17" x14ac:dyDescent="0.25">
      <c r="C69">
        <f>IF('scrobbles a day'!$B69=C$1,'scrobbles a day'!$D69,0)</f>
        <v>0</v>
      </c>
      <c r="D69">
        <f>IF('scrobbles a day'!$B69=D$1,'scrobbles a day'!$D69,0)</f>
        <v>0</v>
      </c>
      <c r="E69">
        <f>IF('scrobbles a day'!$B69=E$1,'scrobbles a day'!$D69,0)</f>
        <v>0</v>
      </c>
      <c r="F69">
        <f>IF('scrobbles a day'!$B69=F$1,'scrobbles a day'!$D69,0)</f>
        <v>0</v>
      </c>
      <c r="G69">
        <f>IF('scrobbles a day'!$B69=G$1,'scrobbles a day'!$D69,0)</f>
        <v>0</v>
      </c>
      <c r="H69">
        <f>IF('scrobbles a day'!$B69=H$1,'scrobbles a day'!$D69,0)</f>
        <v>0</v>
      </c>
      <c r="I69">
        <f>IF('scrobbles a day'!$B69=I$1,'scrobbles a day'!$D69,0)</f>
        <v>0</v>
      </c>
      <c r="K69">
        <f>IF(AND('scrobbles a day'!$D69&gt;=Calc!J$1+1,'scrobbles a day'!$D69&lt;=Calc!K$1,ISBLANK('scrobbles a day'!$D69)=FALSE),1,0)</f>
        <v>0</v>
      </c>
      <c r="L69">
        <f>IF(AND('scrobbles a day'!$D69&gt;=Calc!K$1+1,'scrobbles a day'!$D69&lt;=Calc!L$1,ISBLANK('scrobbles a day'!$D69)=FALSE),1,0)</f>
        <v>0</v>
      </c>
      <c r="M69">
        <f>IF(AND('scrobbles a day'!$D69&gt;=Calc!L$1+1,'scrobbles a day'!$D69&lt;=Calc!M$1,ISBLANK('scrobbles a day'!$D69)=FALSE),1,0)</f>
        <v>0</v>
      </c>
      <c r="N69">
        <f>IF(AND('scrobbles a day'!$D69&gt;=Calc!M$1+1,'scrobbles a day'!$D69&lt;=Calc!N$1,ISBLANK('scrobbles a day'!$D69)=FALSE),1,0)</f>
        <v>0</v>
      </c>
      <c r="O69">
        <f>IF(AND('scrobbles a day'!$D69&gt;=Calc!N$1+1,'scrobbles a day'!$D69&lt;=Calc!O$1,ISBLANK('scrobbles a day'!$D69)=FALSE),1,0)</f>
        <v>0</v>
      </c>
      <c r="P69">
        <f>IF(AND('scrobbles a day'!$D69&gt;=Calc!O$1+1,'scrobbles a day'!$D69&lt;=Calc!P$1,ISBLANK('scrobbles a day'!$D69)=FALSE),1,0)</f>
        <v>0</v>
      </c>
      <c r="Q69">
        <f>IF(AND('scrobbles a day'!$D69&gt;=Calc!P$1+1,'scrobbles a day'!$D69&lt;=Calc!Q$1,ISBLANK('scrobbles a day'!$D69)=FALSE),1,0)</f>
        <v>0</v>
      </c>
    </row>
    <row r="70" spans="3:17" x14ac:dyDescent="0.25">
      <c r="C70">
        <f>IF('scrobbles a day'!$B70=C$1,'scrobbles a day'!$D70,0)</f>
        <v>0</v>
      </c>
      <c r="D70">
        <f>IF('scrobbles a day'!$B70=D$1,'scrobbles a day'!$D70,0)</f>
        <v>0</v>
      </c>
      <c r="E70">
        <f>IF('scrobbles a day'!$B70=E$1,'scrobbles a day'!$D70,0)</f>
        <v>0</v>
      </c>
      <c r="F70">
        <f>IF('scrobbles a day'!$B70=F$1,'scrobbles a day'!$D70,0)</f>
        <v>0</v>
      </c>
      <c r="G70">
        <f>IF('scrobbles a day'!$B70=G$1,'scrobbles a day'!$D70,0)</f>
        <v>0</v>
      </c>
      <c r="H70">
        <f>IF('scrobbles a day'!$B70=H$1,'scrobbles a day'!$D70,0)</f>
        <v>0</v>
      </c>
      <c r="I70">
        <f>IF('scrobbles a day'!$B70=I$1,'scrobbles a day'!$D70,0)</f>
        <v>0</v>
      </c>
      <c r="K70">
        <f>IF(AND('scrobbles a day'!$D70&gt;=Calc!J$1+1,'scrobbles a day'!$D70&lt;=Calc!K$1,ISBLANK('scrobbles a day'!$D70)=FALSE),1,0)</f>
        <v>0</v>
      </c>
      <c r="L70">
        <f>IF(AND('scrobbles a day'!$D70&gt;=Calc!K$1+1,'scrobbles a day'!$D70&lt;=Calc!L$1,ISBLANK('scrobbles a day'!$D70)=FALSE),1,0)</f>
        <v>0</v>
      </c>
      <c r="M70">
        <f>IF(AND('scrobbles a day'!$D70&gt;=Calc!L$1+1,'scrobbles a day'!$D70&lt;=Calc!M$1,ISBLANK('scrobbles a day'!$D70)=FALSE),1,0)</f>
        <v>0</v>
      </c>
      <c r="N70">
        <f>IF(AND('scrobbles a day'!$D70&gt;=Calc!M$1+1,'scrobbles a day'!$D70&lt;=Calc!N$1,ISBLANK('scrobbles a day'!$D70)=FALSE),1,0)</f>
        <v>0</v>
      </c>
      <c r="O70">
        <f>IF(AND('scrobbles a day'!$D70&gt;=Calc!N$1+1,'scrobbles a day'!$D70&lt;=Calc!O$1,ISBLANK('scrobbles a day'!$D70)=FALSE),1,0)</f>
        <v>0</v>
      </c>
      <c r="P70">
        <f>IF(AND('scrobbles a day'!$D70&gt;=Calc!O$1+1,'scrobbles a day'!$D70&lt;=Calc!P$1,ISBLANK('scrobbles a day'!$D70)=FALSE),1,0)</f>
        <v>0</v>
      </c>
      <c r="Q70">
        <f>IF(AND('scrobbles a day'!$D70&gt;=Calc!P$1+1,'scrobbles a day'!$D70&lt;=Calc!Q$1,ISBLANK('scrobbles a day'!$D70)=FALSE),1,0)</f>
        <v>0</v>
      </c>
    </row>
    <row r="71" spans="3:17" x14ac:dyDescent="0.25">
      <c r="C71">
        <f>IF('scrobbles a day'!$B71=C$1,'scrobbles a day'!$D71,0)</f>
        <v>0</v>
      </c>
      <c r="D71">
        <f>IF('scrobbles a day'!$B71=D$1,'scrobbles a day'!$D71,0)</f>
        <v>0</v>
      </c>
      <c r="E71">
        <f>IF('scrobbles a day'!$B71=E$1,'scrobbles a day'!$D71,0)</f>
        <v>0</v>
      </c>
      <c r="F71">
        <f>IF('scrobbles a day'!$B71=F$1,'scrobbles a day'!$D71,0)</f>
        <v>0</v>
      </c>
      <c r="G71">
        <f>IF('scrobbles a day'!$B71=G$1,'scrobbles a day'!$D71,0)</f>
        <v>0</v>
      </c>
      <c r="H71">
        <f>IF('scrobbles a day'!$B71=H$1,'scrobbles a day'!$D71,0)</f>
        <v>0</v>
      </c>
      <c r="I71">
        <f>IF('scrobbles a day'!$B71=I$1,'scrobbles a day'!$D71,0)</f>
        <v>0</v>
      </c>
      <c r="K71">
        <f>IF(AND('scrobbles a day'!$D71&gt;=Calc!J$1+1,'scrobbles a day'!$D71&lt;=Calc!K$1,ISBLANK('scrobbles a day'!$D71)=FALSE),1,0)</f>
        <v>0</v>
      </c>
      <c r="L71">
        <f>IF(AND('scrobbles a day'!$D71&gt;=Calc!K$1+1,'scrobbles a day'!$D71&lt;=Calc!L$1,ISBLANK('scrobbles a day'!$D71)=FALSE),1,0)</f>
        <v>0</v>
      </c>
      <c r="M71">
        <f>IF(AND('scrobbles a day'!$D71&gt;=Calc!L$1+1,'scrobbles a day'!$D71&lt;=Calc!M$1,ISBLANK('scrobbles a day'!$D71)=FALSE),1,0)</f>
        <v>0</v>
      </c>
      <c r="N71">
        <f>IF(AND('scrobbles a day'!$D71&gt;=Calc!M$1+1,'scrobbles a day'!$D71&lt;=Calc!N$1,ISBLANK('scrobbles a day'!$D71)=FALSE),1,0)</f>
        <v>0</v>
      </c>
      <c r="O71">
        <f>IF(AND('scrobbles a day'!$D71&gt;=Calc!N$1+1,'scrobbles a day'!$D71&lt;=Calc!O$1,ISBLANK('scrobbles a day'!$D71)=FALSE),1,0)</f>
        <v>0</v>
      </c>
      <c r="P71">
        <f>IF(AND('scrobbles a day'!$D71&gt;=Calc!O$1+1,'scrobbles a day'!$D71&lt;=Calc!P$1,ISBLANK('scrobbles a day'!$D71)=FALSE),1,0)</f>
        <v>0</v>
      </c>
      <c r="Q71">
        <f>IF(AND('scrobbles a day'!$D71&gt;=Calc!P$1+1,'scrobbles a day'!$D71&lt;=Calc!Q$1,ISBLANK('scrobbles a day'!$D71)=FALSE),1,0)</f>
        <v>0</v>
      </c>
    </row>
    <row r="72" spans="3:17" x14ac:dyDescent="0.25">
      <c r="C72">
        <f>IF('scrobbles a day'!$B72=C$1,'scrobbles a day'!$D72,0)</f>
        <v>0</v>
      </c>
      <c r="D72">
        <f>IF('scrobbles a day'!$B72=D$1,'scrobbles a day'!$D72,0)</f>
        <v>0</v>
      </c>
      <c r="E72">
        <f>IF('scrobbles a day'!$B72=E$1,'scrobbles a day'!$D72,0)</f>
        <v>0</v>
      </c>
      <c r="F72">
        <f>IF('scrobbles a day'!$B72=F$1,'scrobbles a day'!$D72,0)</f>
        <v>0</v>
      </c>
      <c r="G72">
        <f>IF('scrobbles a day'!$B72=G$1,'scrobbles a day'!$D72,0)</f>
        <v>0</v>
      </c>
      <c r="H72">
        <f>IF('scrobbles a day'!$B72=H$1,'scrobbles a day'!$D72,0)</f>
        <v>0</v>
      </c>
      <c r="I72">
        <f>IF('scrobbles a day'!$B72=I$1,'scrobbles a day'!$D72,0)</f>
        <v>0</v>
      </c>
      <c r="K72">
        <f>IF(AND('scrobbles a day'!$D72&gt;=Calc!J$1+1,'scrobbles a day'!$D72&lt;=Calc!K$1,ISBLANK('scrobbles a day'!$D72)=FALSE),1,0)</f>
        <v>0</v>
      </c>
      <c r="L72">
        <f>IF(AND('scrobbles a day'!$D72&gt;=Calc!K$1+1,'scrobbles a day'!$D72&lt;=Calc!L$1,ISBLANK('scrobbles a day'!$D72)=FALSE),1,0)</f>
        <v>0</v>
      </c>
      <c r="M72">
        <f>IF(AND('scrobbles a day'!$D72&gt;=Calc!L$1+1,'scrobbles a day'!$D72&lt;=Calc!M$1,ISBLANK('scrobbles a day'!$D72)=FALSE),1,0)</f>
        <v>0</v>
      </c>
      <c r="N72">
        <f>IF(AND('scrobbles a day'!$D72&gt;=Calc!M$1+1,'scrobbles a day'!$D72&lt;=Calc!N$1,ISBLANK('scrobbles a day'!$D72)=FALSE),1,0)</f>
        <v>0</v>
      </c>
      <c r="O72">
        <f>IF(AND('scrobbles a day'!$D72&gt;=Calc!N$1+1,'scrobbles a day'!$D72&lt;=Calc!O$1,ISBLANK('scrobbles a day'!$D72)=FALSE),1,0)</f>
        <v>0</v>
      </c>
      <c r="P72">
        <f>IF(AND('scrobbles a day'!$D72&gt;=Calc!O$1+1,'scrobbles a day'!$D72&lt;=Calc!P$1,ISBLANK('scrobbles a day'!$D72)=FALSE),1,0)</f>
        <v>0</v>
      </c>
      <c r="Q72">
        <f>IF(AND('scrobbles a day'!$D72&gt;=Calc!P$1+1,'scrobbles a day'!$D72&lt;=Calc!Q$1,ISBLANK('scrobbles a day'!$D72)=FALSE),1,0)</f>
        <v>0</v>
      </c>
    </row>
    <row r="73" spans="3:17" x14ac:dyDescent="0.25">
      <c r="C73">
        <f>IF('scrobbles a day'!$B73=C$1,'scrobbles a day'!$D73,0)</f>
        <v>0</v>
      </c>
      <c r="D73">
        <f>IF('scrobbles a day'!$B73=D$1,'scrobbles a day'!$D73,0)</f>
        <v>0</v>
      </c>
      <c r="E73">
        <f>IF('scrobbles a day'!$B73=E$1,'scrobbles a day'!$D73,0)</f>
        <v>0</v>
      </c>
      <c r="F73">
        <f>IF('scrobbles a day'!$B73=F$1,'scrobbles a day'!$D73,0)</f>
        <v>0</v>
      </c>
      <c r="G73">
        <f>IF('scrobbles a day'!$B73=G$1,'scrobbles a day'!$D73,0)</f>
        <v>0</v>
      </c>
      <c r="H73">
        <f>IF('scrobbles a day'!$B73=H$1,'scrobbles a day'!$D73,0)</f>
        <v>0</v>
      </c>
      <c r="I73">
        <f>IF('scrobbles a day'!$B73=I$1,'scrobbles a day'!$D73,0)</f>
        <v>0</v>
      </c>
      <c r="K73">
        <f>IF(AND('scrobbles a day'!$D73&gt;=Calc!J$1+1,'scrobbles a day'!$D73&lt;=Calc!K$1,ISBLANK('scrobbles a day'!$D73)=FALSE),1,0)</f>
        <v>0</v>
      </c>
      <c r="L73">
        <f>IF(AND('scrobbles a day'!$D73&gt;=Calc!K$1+1,'scrobbles a day'!$D73&lt;=Calc!L$1,ISBLANK('scrobbles a day'!$D73)=FALSE),1,0)</f>
        <v>0</v>
      </c>
      <c r="M73">
        <f>IF(AND('scrobbles a day'!$D73&gt;=Calc!L$1+1,'scrobbles a day'!$D73&lt;=Calc!M$1,ISBLANK('scrobbles a day'!$D73)=FALSE),1,0)</f>
        <v>0</v>
      </c>
      <c r="N73">
        <f>IF(AND('scrobbles a day'!$D73&gt;=Calc!M$1+1,'scrobbles a day'!$D73&lt;=Calc!N$1,ISBLANK('scrobbles a day'!$D73)=FALSE),1,0)</f>
        <v>0</v>
      </c>
      <c r="O73">
        <f>IF(AND('scrobbles a day'!$D73&gt;=Calc!N$1+1,'scrobbles a day'!$D73&lt;=Calc!O$1,ISBLANK('scrobbles a day'!$D73)=FALSE),1,0)</f>
        <v>0</v>
      </c>
      <c r="P73">
        <f>IF(AND('scrobbles a day'!$D73&gt;=Calc!O$1+1,'scrobbles a day'!$D73&lt;=Calc!P$1,ISBLANK('scrobbles a day'!$D73)=FALSE),1,0)</f>
        <v>0</v>
      </c>
      <c r="Q73">
        <f>IF(AND('scrobbles a day'!$D73&gt;=Calc!P$1+1,'scrobbles a day'!$D73&lt;=Calc!Q$1,ISBLANK('scrobbles a day'!$D73)=FALSE),1,0)</f>
        <v>0</v>
      </c>
    </row>
    <row r="74" spans="3:17" x14ac:dyDescent="0.25">
      <c r="C74">
        <f>IF('scrobbles a day'!$B74=C$1,'scrobbles a day'!$D74,0)</f>
        <v>0</v>
      </c>
      <c r="D74">
        <f>IF('scrobbles a day'!$B74=D$1,'scrobbles a day'!$D74,0)</f>
        <v>0</v>
      </c>
      <c r="E74">
        <f>IF('scrobbles a day'!$B74=E$1,'scrobbles a day'!$D74,0)</f>
        <v>0</v>
      </c>
      <c r="F74">
        <f>IF('scrobbles a day'!$B74=F$1,'scrobbles a day'!$D74,0)</f>
        <v>0</v>
      </c>
      <c r="G74">
        <f>IF('scrobbles a day'!$B74=G$1,'scrobbles a day'!$D74,0)</f>
        <v>0</v>
      </c>
      <c r="H74">
        <f>IF('scrobbles a day'!$B74=H$1,'scrobbles a day'!$D74,0)</f>
        <v>0</v>
      </c>
      <c r="I74">
        <f>IF('scrobbles a day'!$B74=I$1,'scrobbles a day'!$D74,0)</f>
        <v>0</v>
      </c>
      <c r="K74">
        <f>IF(AND('scrobbles a day'!$D74&gt;=Calc!J$1+1,'scrobbles a day'!$D74&lt;=Calc!K$1,ISBLANK('scrobbles a day'!$D74)=FALSE),1,0)</f>
        <v>0</v>
      </c>
      <c r="L74">
        <f>IF(AND('scrobbles a day'!$D74&gt;=Calc!K$1+1,'scrobbles a day'!$D74&lt;=Calc!L$1,ISBLANK('scrobbles a day'!$D74)=FALSE),1,0)</f>
        <v>0</v>
      </c>
      <c r="M74">
        <f>IF(AND('scrobbles a day'!$D74&gt;=Calc!L$1+1,'scrobbles a day'!$D74&lt;=Calc!M$1,ISBLANK('scrobbles a day'!$D74)=FALSE),1,0)</f>
        <v>0</v>
      </c>
      <c r="N74">
        <f>IF(AND('scrobbles a day'!$D74&gt;=Calc!M$1+1,'scrobbles a day'!$D74&lt;=Calc!N$1,ISBLANK('scrobbles a day'!$D74)=FALSE),1,0)</f>
        <v>0</v>
      </c>
      <c r="O74">
        <f>IF(AND('scrobbles a day'!$D74&gt;=Calc!N$1+1,'scrobbles a day'!$D74&lt;=Calc!O$1,ISBLANK('scrobbles a day'!$D74)=FALSE),1,0)</f>
        <v>0</v>
      </c>
      <c r="P74">
        <f>IF(AND('scrobbles a day'!$D74&gt;=Calc!O$1+1,'scrobbles a day'!$D74&lt;=Calc!P$1,ISBLANK('scrobbles a day'!$D74)=FALSE),1,0)</f>
        <v>0</v>
      </c>
      <c r="Q74">
        <f>IF(AND('scrobbles a day'!$D74&gt;=Calc!P$1+1,'scrobbles a day'!$D74&lt;=Calc!Q$1,ISBLANK('scrobbles a day'!$D74)=FALSE),1,0)</f>
        <v>0</v>
      </c>
    </row>
    <row r="75" spans="3:17" x14ac:dyDescent="0.25">
      <c r="C75">
        <f>IF('scrobbles a day'!$B75=C$1,'scrobbles a day'!$D75,0)</f>
        <v>0</v>
      </c>
      <c r="D75">
        <f>IF('scrobbles a day'!$B75=D$1,'scrobbles a day'!$D75,0)</f>
        <v>0</v>
      </c>
      <c r="E75">
        <f>IF('scrobbles a day'!$B75=E$1,'scrobbles a day'!$D75,0)</f>
        <v>0</v>
      </c>
      <c r="F75">
        <f>IF('scrobbles a day'!$B75=F$1,'scrobbles a day'!$D75,0)</f>
        <v>0</v>
      </c>
      <c r="G75">
        <f>IF('scrobbles a day'!$B75=G$1,'scrobbles a day'!$D75,0)</f>
        <v>0</v>
      </c>
      <c r="H75">
        <f>IF('scrobbles a day'!$B75=H$1,'scrobbles a day'!$D75,0)</f>
        <v>0</v>
      </c>
      <c r="I75">
        <f>IF('scrobbles a day'!$B75=I$1,'scrobbles a day'!$D75,0)</f>
        <v>0</v>
      </c>
      <c r="K75">
        <f>IF(AND('scrobbles a day'!$D75&gt;=Calc!J$1+1,'scrobbles a day'!$D75&lt;=Calc!K$1,ISBLANK('scrobbles a day'!$D75)=FALSE),1,0)</f>
        <v>0</v>
      </c>
      <c r="L75">
        <f>IF(AND('scrobbles a day'!$D75&gt;=Calc!K$1+1,'scrobbles a day'!$D75&lt;=Calc!L$1,ISBLANK('scrobbles a day'!$D75)=FALSE),1,0)</f>
        <v>0</v>
      </c>
      <c r="M75">
        <f>IF(AND('scrobbles a day'!$D75&gt;=Calc!L$1+1,'scrobbles a day'!$D75&lt;=Calc!M$1,ISBLANK('scrobbles a day'!$D75)=FALSE),1,0)</f>
        <v>0</v>
      </c>
      <c r="N75">
        <f>IF(AND('scrobbles a day'!$D75&gt;=Calc!M$1+1,'scrobbles a day'!$D75&lt;=Calc!N$1,ISBLANK('scrobbles a day'!$D75)=FALSE),1,0)</f>
        <v>0</v>
      </c>
      <c r="O75">
        <f>IF(AND('scrobbles a day'!$D75&gt;=Calc!N$1+1,'scrobbles a day'!$D75&lt;=Calc!O$1,ISBLANK('scrobbles a day'!$D75)=FALSE),1,0)</f>
        <v>0</v>
      </c>
      <c r="P75">
        <f>IF(AND('scrobbles a day'!$D75&gt;=Calc!O$1+1,'scrobbles a day'!$D75&lt;=Calc!P$1,ISBLANK('scrobbles a day'!$D75)=FALSE),1,0)</f>
        <v>0</v>
      </c>
      <c r="Q75">
        <f>IF(AND('scrobbles a day'!$D75&gt;=Calc!P$1+1,'scrobbles a day'!$D75&lt;=Calc!Q$1,ISBLANK('scrobbles a day'!$D75)=FALSE),1,0)</f>
        <v>0</v>
      </c>
    </row>
    <row r="76" spans="3:17" x14ac:dyDescent="0.25">
      <c r="C76">
        <f>IF('scrobbles a day'!$B76=C$1,'scrobbles a day'!$D76,0)</f>
        <v>0</v>
      </c>
      <c r="D76">
        <f>IF('scrobbles a day'!$B76=D$1,'scrobbles a day'!$D76,0)</f>
        <v>0</v>
      </c>
      <c r="E76">
        <f>IF('scrobbles a day'!$B76=E$1,'scrobbles a day'!$D76,0)</f>
        <v>0</v>
      </c>
      <c r="F76">
        <f>IF('scrobbles a day'!$B76=F$1,'scrobbles a day'!$D76,0)</f>
        <v>0</v>
      </c>
      <c r="G76">
        <f>IF('scrobbles a day'!$B76=G$1,'scrobbles a day'!$D76,0)</f>
        <v>0</v>
      </c>
      <c r="H76">
        <f>IF('scrobbles a day'!$B76=H$1,'scrobbles a day'!$D76,0)</f>
        <v>0</v>
      </c>
      <c r="I76">
        <f>IF('scrobbles a day'!$B76=I$1,'scrobbles a day'!$D76,0)</f>
        <v>0</v>
      </c>
      <c r="K76">
        <f>IF(AND('scrobbles a day'!$D76&gt;=Calc!J$1+1,'scrobbles a day'!$D76&lt;=Calc!K$1,ISBLANK('scrobbles a day'!$D76)=FALSE),1,0)</f>
        <v>0</v>
      </c>
      <c r="L76">
        <f>IF(AND('scrobbles a day'!$D76&gt;=Calc!K$1+1,'scrobbles a day'!$D76&lt;=Calc!L$1,ISBLANK('scrobbles a day'!$D76)=FALSE),1,0)</f>
        <v>0</v>
      </c>
      <c r="M76">
        <f>IF(AND('scrobbles a day'!$D76&gt;=Calc!L$1+1,'scrobbles a day'!$D76&lt;=Calc!M$1,ISBLANK('scrobbles a day'!$D76)=FALSE),1,0)</f>
        <v>0</v>
      </c>
      <c r="N76">
        <f>IF(AND('scrobbles a day'!$D76&gt;=Calc!M$1+1,'scrobbles a day'!$D76&lt;=Calc!N$1,ISBLANK('scrobbles a day'!$D76)=FALSE),1,0)</f>
        <v>0</v>
      </c>
      <c r="O76">
        <f>IF(AND('scrobbles a day'!$D76&gt;=Calc!N$1+1,'scrobbles a day'!$D76&lt;=Calc!O$1,ISBLANK('scrobbles a day'!$D76)=FALSE),1,0)</f>
        <v>0</v>
      </c>
      <c r="P76">
        <f>IF(AND('scrobbles a day'!$D76&gt;=Calc!O$1+1,'scrobbles a day'!$D76&lt;=Calc!P$1,ISBLANK('scrobbles a day'!$D76)=FALSE),1,0)</f>
        <v>0</v>
      </c>
      <c r="Q76">
        <f>IF(AND('scrobbles a day'!$D76&gt;=Calc!P$1+1,'scrobbles a day'!$D76&lt;=Calc!Q$1,ISBLANK('scrobbles a day'!$D76)=FALSE),1,0)</f>
        <v>0</v>
      </c>
    </row>
    <row r="77" spans="3:17" x14ac:dyDescent="0.25">
      <c r="C77">
        <f>IF('scrobbles a day'!$B77=C$1,'scrobbles a day'!$D77,0)</f>
        <v>0</v>
      </c>
      <c r="D77">
        <f>IF('scrobbles a day'!$B77=D$1,'scrobbles a day'!$D77,0)</f>
        <v>0</v>
      </c>
      <c r="E77">
        <f>IF('scrobbles a day'!$B77=E$1,'scrobbles a day'!$D77,0)</f>
        <v>0</v>
      </c>
      <c r="F77">
        <f>IF('scrobbles a day'!$B77=F$1,'scrobbles a day'!$D77,0)</f>
        <v>0</v>
      </c>
      <c r="G77">
        <f>IF('scrobbles a day'!$B77=G$1,'scrobbles a day'!$D77,0)</f>
        <v>0</v>
      </c>
      <c r="H77">
        <f>IF('scrobbles a day'!$B77=H$1,'scrobbles a day'!$D77,0)</f>
        <v>0</v>
      </c>
      <c r="I77">
        <f>IF('scrobbles a day'!$B77=I$1,'scrobbles a day'!$D77,0)</f>
        <v>0</v>
      </c>
      <c r="K77">
        <f>IF(AND('scrobbles a day'!$D77&gt;=Calc!J$1+1,'scrobbles a day'!$D77&lt;=Calc!K$1,ISBLANK('scrobbles a day'!$D77)=FALSE),1,0)</f>
        <v>0</v>
      </c>
      <c r="L77">
        <f>IF(AND('scrobbles a day'!$D77&gt;=Calc!K$1+1,'scrobbles a day'!$D77&lt;=Calc!L$1,ISBLANK('scrobbles a day'!$D77)=FALSE),1,0)</f>
        <v>0</v>
      </c>
      <c r="M77">
        <f>IF(AND('scrobbles a day'!$D77&gt;=Calc!L$1+1,'scrobbles a day'!$D77&lt;=Calc!M$1,ISBLANK('scrobbles a day'!$D77)=FALSE),1,0)</f>
        <v>0</v>
      </c>
      <c r="N77">
        <f>IF(AND('scrobbles a day'!$D77&gt;=Calc!M$1+1,'scrobbles a day'!$D77&lt;=Calc!N$1,ISBLANK('scrobbles a day'!$D77)=FALSE),1,0)</f>
        <v>0</v>
      </c>
      <c r="O77">
        <f>IF(AND('scrobbles a day'!$D77&gt;=Calc!N$1+1,'scrobbles a day'!$D77&lt;=Calc!O$1,ISBLANK('scrobbles a day'!$D77)=FALSE),1,0)</f>
        <v>0</v>
      </c>
      <c r="P77">
        <f>IF(AND('scrobbles a day'!$D77&gt;=Calc!O$1+1,'scrobbles a day'!$D77&lt;=Calc!P$1,ISBLANK('scrobbles a day'!$D77)=FALSE),1,0)</f>
        <v>0</v>
      </c>
      <c r="Q77">
        <f>IF(AND('scrobbles a day'!$D77&gt;=Calc!P$1+1,'scrobbles a day'!$D77&lt;=Calc!Q$1,ISBLANK('scrobbles a day'!$D77)=FALSE),1,0)</f>
        <v>0</v>
      </c>
    </row>
    <row r="78" spans="3:17" x14ac:dyDescent="0.25">
      <c r="C78">
        <f>IF('scrobbles a day'!$B78=C$1,'scrobbles a day'!$D78,0)</f>
        <v>0</v>
      </c>
      <c r="D78">
        <f>IF('scrobbles a day'!$B78=D$1,'scrobbles a day'!$D78,0)</f>
        <v>0</v>
      </c>
      <c r="E78">
        <f>IF('scrobbles a day'!$B78=E$1,'scrobbles a day'!$D78,0)</f>
        <v>0</v>
      </c>
      <c r="F78">
        <f>IF('scrobbles a day'!$B78=F$1,'scrobbles a day'!$D78,0)</f>
        <v>0</v>
      </c>
      <c r="G78">
        <f>IF('scrobbles a day'!$B78=G$1,'scrobbles a day'!$D78,0)</f>
        <v>0</v>
      </c>
      <c r="H78">
        <f>IF('scrobbles a day'!$B78=H$1,'scrobbles a day'!$D78,0)</f>
        <v>0</v>
      </c>
      <c r="I78">
        <f>IF('scrobbles a day'!$B78=I$1,'scrobbles a day'!$D78,0)</f>
        <v>0</v>
      </c>
      <c r="K78">
        <f>IF(AND('scrobbles a day'!$D78&gt;=Calc!J$1+1,'scrobbles a day'!$D78&lt;=Calc!K$1,ISBLANK('scrobbles a day'!$D78)=FALSE),1,0)</f>
        <v>0</v>
      </c>
      <c r="L78">
        <f>IF(AND('scrobbles a day'!$D78&gt;=Calc!K$1+1,'scrobbles a day'!$D78&lt;=Calc!L$1,ISBLANK('scrobbles a day'!$D78)=FALSE),1,0)</f>
        <v>0</v>
      </c>
      <c r="M78">
        <f>IF(AND('scrobbles a day'!$D78&gt;=Calc!L$1+1,'scrobbles a day'!$D78&lt;=Calc!M$1,ISBLANK('scrobbles a day'!$D78)=FALSE),1,0)</f>
        <v>0</v>
      </c>
      <c r="N78">
        <f>IF(AND('scrobbles a day'!$D78&gt;=Calc!M$1+1,'scrobbles a day'!$D78&lt;=Calc!N$1,ISBLANK('scrobbles a day'!$D78)=FALSE),1,0)</f>
        <v>0</v>
      </c>
      <c r="O78">
        <f>IF(AND('scrobbles a day'!$D78&gt;=Calc!N$1+1,'scrobbles a day'!$D78&lt;=Calc!O$1,ISBLANK('scrobbles a day'!$D78)=FALSE),1,0)</f>
        <v>0</v>
      </c>
      <c r="P78">
        <f>IF(AND('scrobbles a day'!$D78&gt;=Calc!O$1+1,'scrobbles a day'!$D78&lt;=Calc!P$1,ISBLANK('scrobbles a day'!$D78)=FALSE),1,0)</f>
        <v>0</v>
      </c>
      <c r="Q78">
        <f>IF(AND('scrobbles a day'!$D78&gt;=Calc!P$1+1,'scrobbles a day'!$D78&lt;=Calc!Q$1,ISBLANK('scrobbles a day'!$D78)=FALSE),1,0)</f>
        <v>0</v>
      </c>
    </row>
    <row r="79" spans="3:17" x14ac:dyDescent="0.25">
      <c r="C79">
        <f>IF('scrobbles a day'!$B79=C$1,'scrobbles a day'!$D79,0)</f>
        <v>0</v>
      </c>
      <c r="D79">
        <f>IF('scrobbles a day'!$B79=D$1,'scrobbles a day'!$D79,0)</f>
        <v>0</v>
      </c>
      <c r="E79">
        <f>IF('scrobbles a day'!$B79=E$1,'scrobbles a day'!$D79,0)</f>
        <v>0</v>
      </c>
      <c r="F79">
        <f>IF('scrobbles a day'!$B79=F$1,'scrobbles a day'!$D79,0)</f>
        <v>0</v>
      </c>
      <c r="G79">
        <f>IF('scrobbles a day'!$B79=G$1,'scrobbles a day'!$D79,0)</f>
        <v>0</v>
      </c>
      <c r="H79">
        <f>IF('scrobbles a day'!$B79=H$1,'scrobbles a day'!$D79,0)</f>
        <v>0</v>
      </c>
      <c r="I79">
        <f>IF('scrobbles a day'!$B79=I$1,'scrobbles a day'!$D79,0)</f>
        <v>0</v>
      </c>
      <c r="K79">
        <f>IF(AND('scrobbles a day'!$D79&gt;=Calc!J$1+1,'scrobbles a day'!$D79&lt;=Calc!K$1,ISBLANK('scrobbles a day'!$D79)=FALSE),1,0)</f>
        <v>0</v>
      </c>
      <c r="L79">
        <f>IF(AND('scrobbles a day'!$D79&gt;=Calc!K$1+1,'scrobbles a day'!$D79&lt;=Calc!L$1,ISBLANK('scrobbles a day'!$D79)=FALSE),1,0)</f>
        <v>0</v>
      </c>
      <c r="M79">
        <f>IF(AND('scrobbles a day'!$D79&gt;=Calc!L$1+1,'scrobbles a day'!$D79&lt;=Calc!M$1,ISBLANK('scrobbles a day'!$D79)=FALSE),1,0)</f>
        <v>0</v>
      </c>
      <c r="N79">
        <f>IF(AND('scrobbles a day'!$D79&gt;=Calc!M$1+1,'scrobbles a day'!$D79&lt;=Calc!N$1,ISBLANK('scrobbles a day'!$D79)=FALSE),1,0)</f>
        <v>0</v>
      </c>
      <c r="O79">
        <f>IF(AND('scrobbles a day'!$D79&gt;=Calc!N$1+1,'scrobbles a day'!$D79&lt;=Calc!O$1,ISBLANK('scrobbles a day'!$D79)=FALSE),1,0)</f>
        <v>0</v>
      </c>
      <c r="P79">
        <f>IF(AND('scrobbles a day'!$D79&gt;=Calc!O$1+1,'scrobbles a day'!$D79&lt;=Calc!P$1,ISBLANK('scrobbles a day'!$D79)=FALSE),1,0)</f>
        <v>0</v>
      </c>
      <c r="Q79">
        <f>IF(AND('scrobbles a day'!$D79&gt;=Calc!P$1+1,'scrobbles a day'!$D79&lt;=Calc!Q$1,ISBLANK('scrobbles a day'!$D79)=FALSE),1,0)</f>
        <v>0</v>
      </c>
    </row>
    <row r="80" spans="3:17" x14ac:dyDescent="0.25">
      <c r="C80">
        <f>IF('scrobbles a day'!$B80=C$1,'scrobbles a day'!$D80,0)</f>
        <v>0</v>
      </c>
      <c r="D80">
        <f>IF('scrobbles a day'!$B80=D$1,'scrobbles a day'!$D80,0)</f>
        <v>0</v>
      </c>
      <c r="E80">
        <f>IF('scrobbles a day'!$B80=E$1,'scrobbles a day'!$D80,0)</f>
        <v>0</v>
      </c>
      <c r="F80">
        <f>IF('scrobbles a day'!$B80=F$1,'scrobbles a day'!$D80,0)</f>
        <v>0</v>
      </c>
      <c r="G80">
        <f>IF('scrobbles a day'!$B80=G$1,'scrobbles a day'!$D80,0)</f>
        <v>0</v>
      </c>
      <c r="H80">
        <f>IF('scrobbles a day'!$B80=H$1,'scrobbles a day'!$D80,0)</f>
        <v>0</v>
      </c>
      <c r="I80">
        <f>IF('scrobbles a day'!$B80=I$1,'scrobbles a day'!$D80,0)</f>
        <v>0</v>
      </c>
      <c r="K80">
        <f>IF(AND('scrobbles a day'!$D80&gt;=Calc!J$1+1,'scrobbles a day'!$D80&lt;=Calc!K$1,ISBLANK('scrobbles a day'!$D80)=FALSE),1,0)</f>
        <v>0</v>
      </c>
      <c r="L80">
        <f>IF(AND('scrobbles a day'!$D80&gt;=Calc!K$1+1,'scrobbles a day'!$D80&lt;=Calc!L$1,ISBLANK('scrobbles a day'!$D80)=FALSE),1,0)</f>
        <v>0</v>
      </c>
      <c r="M80">
        <f>IF(AND('scrobbles a day'!$D80&gt;=Calc!L$1+1,'scrobbles a day'!$D80&lt;=Calc!M$1,ISBLANK('scrobbles a day'!$D80)=FALSE),1,0)</f>
        <v>0</v>
      </c>
      <c r="N80">
        <f>IF(AND('scrobbles a day'!$D80&gt;=Calc!M$1+1,'scrobbles a day'!$D80&lt;=Calc!N$1,ISBLANK('scrobbles a day'!$D80)=FALSE),1,0)</f>
        <v>0</v>
      </c>
      <c r="O80">
        <f>IF(AND('scrobbles a day'!$D80&gt;=Calc!N$1+1,'scrobbles a day'!$D80&lt;=Calc!O$1,ISBLANK('scrobbles a day'!$D80)=FALSE),1,0)</f>
        <v>0</v>
      </c>
      <c r="P80">
        <f>IF(AND('scrobbles a day'!$D80&gt;=Calc!O$1+1,'scrobbles a day'!$D80&lt;=Calc!P$1,ISBLANK('scrobbles a day'!$D80)=FALSE),1,0)</f>
        <v>0</v>
      </c>
      <c r="Q80">
        <f>IF(AND('scrobbles a day'!$D80&gt;=Calc!P$1+1,'scrobbles a day'!$D80&lt;=Calc!Q$1,ISBLANK('scrobbles a day'!$D80)=FALSE),1,0)</f>
        <v>0</v>
      </c>
    </row>
    <row r="81" spans="3:17" x14ac:dyDescent="0.25">
      <c r="C81">
        <f>IF('scrobbles a day'!$B81=C$1,'scrobbles a day'!$D81,0)</f>
        <v>0</v>
      </c>
      <c r="D81">
        <f>IF('scrobbles a day'!$B81=D$1,'scrobbles a day'!$D81,0)</f>
        <v>0</v>
      </c>
      <c r="E81">
        <f>IF('scrobbles a day'!$B81=E$1,'scrobbles a day'!$D81,0)</f>
        <v>0</v>
      </c>
      <c r="F81">
        <f>IF('scrobbles a day'!$B81=F$1,'scrobbles a day'!$D81,0)</f>
        <v>0</v>
      </c>
      <c r="G81">
        <f>IF('scrobbles a day'!$B81=G$1,'scrobbles a day'!$D81,0)</f>
        <v>0</v>
      </c>
      <c r="H81">
        <f>IF('scrobbles a day'!$B81=H$1,'scrobbles a day'!$D81,0)</f>
        <v>0</v>
      </c>
      <c r="I81">
        <f>IF('scrobbles a day'!$B81=I$1,'scrobbles a day'!$D81,0)</f>
        <v>0</v>
      </c>
      <c r="K81">
        <f>IF(AND('scrobbles a day'!$D81&gt;=Calc!J$1+1,'scrobbles a day'!$D81&lt;=Calc!K$1,ISBLANK('scrobbles a day'!$D81)=FALSE),1,0)</f>
        <v>0</v>
      </c>
      <c r="L81">
        <f>IF(AND('scrobbles a day'!$D81&gt;=Calc!K$1+1,'scrobbles a day'!$D81&lt;=Calc!L$1,ISBLANK('scrobbles a day'!$D81)=FALSE),1,0)</f>
        <v>0</v>
      </c>
      <c r="M81">
        <f>IF(AND('scrobbles a day'!$D81&gt;=Calc!L$1+1,'scrobbles a day'!$D81&lt;=Calc!M$1,ISBLANK('scrobbles a day'!$D81)=FALSE),1,0)</f>
        <v>0</v>
      </c>
      <c r="N81">
        <f>IF(AND('scrobbles a day'!$D81&gt;=Calc!M$1+1,'scrobbles a day'!$D81&lt;=Calc!N$1,ISBLANK('scrobbles a day'!$D81)=FALSE),1,0)</f>
        <v>0</v>
      </c>
      <c r="O81">
        <f>IF(AND('scrobbles a day'!$D81&gt;=Calc!N$1+1,'scrobbles a day'!$D81&lt;=Calc!O$1,ISBLANK('scrobbles a day'!$D81)=FALSE),1,0)</f>
        <v>0</v>
      </c>
      <c r="P81">
        <f>IF(AND('scrobbles a day'!$D81&gt;=Calc!O$1+1,'scrobbles a day'!$D81&lt;=Calc!P$1,ISBLANK('scrobbles a day'!$D81)=FALSE),1,0)</f>
        <v>0</v>
      </c>
      <c r="Q81">
        <f>IF(AND('scrobbles a day'!$D81&gt;=Calc!P$1+1,'scrobbles a day'!$D81&lt;=Calc!Q$1,ISBLANK('scrobbles a day'!$D81)=FALSE),1,0)</f>
        <v>0</v>
      </c>
    </row>
    <row r="82" spans="3:17" x14ac:dyDescent="0.25">
      <c r="C82">
        <f>IF('scrobbles a day'!$B82=C$1,'scrobbles a day'!$D82,0)</f>
        <v>0</v>
      </c>
      <c r="D82">
        <f>IF('scrobbles a day'!$B82=D$1,'scrobbles a day'!$D82,0)</f>
        <v>0</v>
      </c>
      <c r="E82">
        <f>IF('scrobbles a day'!$B82=E$1,'scrobbles a day'!$D82,0)</f>
        <v>0</v>
      </c>
      <c r="F82">
        <f>IF('scrobbles a day'!$B82=F$1,'scrobbles a day'!$D82,0)</f>
        <v>0</v>
      </c>
      <c r="G82">
        <f>IF('scrobbles a day'!$B82=G$1,'scrobbles a day'!$D82,0)</f>
        <v>0</v>
      </c>
      <c r="H82">
        <f>IF('scrobbles a day'!$B82=H$1,'scrobbles a day'!$D82,0)</f>
        <v>0</v>
      </c>
      <c r="I82">
        <f>IF('scrobbles a day'!$B82=I$1,'scrobbles a day'!$D82,0)</f>
        <v>0</v>
      </c>
      <c r="K82">
        <f>IF(AND('scrobbles a day'!$D82&gt;=Calc!J$1+1,'scrobbles a day'!$D82&lt;=Calc!K$1,ISBLANK('scrobbles a day'!$D82)=FALSE),1,0)</f>
        <v>0</v>
      </c>
      <c r="L82">
        <f>IF(AND('scrobbles a day'!$D82&gt;=Calc!K$1+1,'scrobbles a day'!$D82&lt;=Calc!L$1,ISBLANK('scrobbles a day'!$D82)=FALSE),1,0)</f>
        <v>0</v>
      </c>
      <c r="M82">
        <f>IF(AND('scrobbles a day'!$D82&gt;=Calc!L$1+1,'scrobbles a day'!$D82&lt;=Calc!M$1,ISBLANK('scrobbles a day'!$D82)=FALSE),1,0)</f>
        <v>0</v>
      </c>
      <c r="N82">
        <f>IF(AND('scrobbles a day'!$D82&gt;=Calc!M$1+1,'scrobbles a day'!$D82&lt;=Calc!N$1,ISBLANK('scrobbles a day'!$D82)=FALSE),1,0)</f>
        <v>0</v>
      </c>
      <c r="O82">
        <f>IF(AND('scrobbles a day'!$D82&gt;=Calc!N$1+1,'scrobbles a day'!$D82&lt;=Calc!O$1,ISBLANK('scrobbles a day'!$D82)=FALSE),1,0)</f>
        <v>0</v>
      </c>
      <c r="P82">
        <f>IF(AND('scrobbles a day'!$D82&gt;=Calc!O$1+1,'scrobbles a day'!$D82&lt;=Calc!P$1,ISBLANK('scrobbles a day'!$D82)=FALSE),1,0)</f>
        <v>0</v>
      </c>
      <c r="Q82">
        <f>IF(AND('scrobbles a day'!$D82&gt;=Calc!P$1+1,'scrobbles a day'!$D82&lt;=Calc!Q$1,ISBLANK('scrobbles a day'!$D82)=FALSE),1,0)</f>
        <v>0</v>
      </c>
    </row>
    <row r="83" spans="3:17" x14ac:dyDescent="0.25">
      <c r="C83">
        <f>IF('scrobbles a day'!$B83=C$1,'scrobbles a day'!$D83,0)</f>
        <v>0</v>
      </c>
      <c r="D83">
        <f>IF('scrobbles a day'!$B83=D$1,'scrobbles a day'!$D83,0)</f>
        <v>0</v>
      </c>
      <c r="E83">
        <f>IF('scrobbles a day'!$B83=E$1,'scrobbles a day'!$D83,0)</f>
        <v>0</v>
      </c>
      <c r="F83">
        <f>IF('scrobbles a day'!$B83=F$1,'scrobbles a day'!$D83,0)</f>
        <v>0</v>
      </c>
      <c r="G83">
        <f>IF('scrobbles a day'!$B83=G$1,'scrobbles a day'!$D83,0)</f>
        <v>0</v>
      </c>
      <c r="H83">
        <f>IF('scrobbles a day'!$B83=H$1,'scrobbles a day'!$D83,0)</f>
        <v>0</v>
      </c>
      <c r="I83">
        <f>IF('scrobbles a day'!$B83=I$1,'scrobbles a day'!$D83,0)</f>
        <v>0</v>
      </c>
      <c r="K83">
        <f>IF(AND('scrobbles a day'!$D83&gt;=Calc!J$1+1,'scrobbles a day'!$D83&lt;=Calc!K$1,ISBLANK('scrobbles a day'!$D83)=FALSE),1,0)</f>
        <v>0</v>
      </c>
      <c r="L83">
        <f>IF(AND('scrobbles a day'!$D83&gt;=Calc!K$1+1,'scrobbles a day'!$D83&lt;=Calc!L$1,ISBLANK('scrobbles a day'!$D83)=FALSE),1,0)</f>
        <v>0</v>
      </c>
      <c r="M83">
        <f>IF(AND('scrobbles a day'!$D83&gt;=Calc!L$1+1,'scrobbles a day'!$D83&lt;=Calc!M$1,ISBLANK('scrobbles a day'!$D83)=FALSE),1,0)</f>
        <v>0</v>
      </c>
      <c r="N83">
        <f>IF(AND('scrobbles a day'!$D83&gt;=Calc!M$1+1,'scrobbles a day'!$D83&lt;=Calc!N$1,ISBLANK('scrobbles a day'!$D83)=FALSE),1,0)</f>
        <v>0</v>
      </c>
      <c r="O83">
        <f>IF(AND('scrobbles a day'!$D83&gt;=Calc!N$1+1,'scrobbles a day'!$D83&lt;=Calc!O$1,ISBLANK('scrobbles a day'!$D83)=FALSE),1,0)</f>
        <v>0</v>
      </c>
      <c r="P83">
        <f>IF(AND('scrobbles a day'!$D83&gt;=Calc!O$1+1,'scrobbles a day'!$D83&lt;=Calc!P$1,ISBLANK('scrobbles a day'!$D83)=FALSE),1,0)</f>
        <v>0</v>
      </c>
      <c r="Q83">
        <f>IF(AND('scrobbles a day'!$D83&gt;=Calc!P$1+1,'scrobbles a day'!$D83&lt;=Calc!Q$1,ISBLANK('scrobbles a day'!$D83)=FALSE),1,0)</f>
        <v>0</v>
      </c>
    </row>
    <row r="84" spans="3:17" x14ac:dyDescent="0.25">
      <c r="C84">
        <f>IF('scrobbles a day'!$B84=C$1,'scrobbles a day'!$D84,0)</f>
        <v>0</v>
      </c>
      <c r="D84">
        <f>IF('scrobbles a day'!$B84=D$1,'scrobbles a day'!$D84,0)</f>
        <v>0</v>
      </c>
      <c r="E84">
        <f>IF('scrobbles a day'!$B84=E$1,'scrobbles a day'!$D84,0)</f>
        <v>0</v>
      </c>
      <c r="F84">
        <f>IF('scrobbles a day'!$B84=F$1,'scrobbles a day'!$D84,0)</f>
        <v>0</v>
      </c>
      <c r="G84">
        <f>IF('scrobbles a day'!$B84=G$1,'scrobbles a day'!$D84,0)</f>
        <v>0</v>
      </c>
      <c r="H84">
        <f>IF('scrobbles a day'!$B84=H$1,'scrobbles a day'!$D84,0)</f>
        <v>0</v>
      </c>
      <c r="I84">
        <f>IF('scrobbles a day'!$B84=I$1,'scrobbles a day'!$D84,0)</f>
        <v>0</v>
      </c>
      <c r="K84">
        <f>IF(AND('scrobbles a day'!$D84&gt;=Calc!J$1+1,'scrobbles a day'!$D84&lt;=Calc!K$1,ISBLANK('scrobbles a day'!$D84)=FALSE),1,0)</f>
        <v>0</v>
      </c>
      <c r="L84">
        <f>IF(AND('scrobbles a day'!$D84&gt;=Calc!K$1+1,'scrobbles a day'!$D84&lt;=Calc!L$1,ISBLANK('scrobbles a day'!$D84)=FALSE),1,0)</f>
        <v>0</v>
      </c>
      <c r="M84">
        <f>IF(AND('scrobbles a day'!$D84&gt;=Calc!L$1+1,'scrobbles a day'!$D84&lt;=Calc!M$1,ISBLANK('scrobbles a day'!$D84)=FALSE),1,0)</f>
        <v>0</v>
      </c>
      <c r="N84">
        <f>IF(AND('scrobbles a day'!$D84&gt;=Calc!M$1+1,'scrobbles a day'!$D84&lt;=Calc!N$1,ISBLANK('scrobbles a day'!$D84)=FALSE),1,0)</f>
        <v>0</v>
      </c>
      <c r="O84">
        <f>IF(AND('scrobbles a day'!$D84&gt;=Calc!N$1+1,'scrobbles a day'!$D84&lt;=Calc!O$1,ISBLANK('scrobbles a day'!$D84)=FALSE),1,0)</f>
        <v>0</v>
      </c>
      <c r="P84">
        <f>IF(AND('scrobbles a day'!$D84&gt;=Calc!O$1+1,'scrobbles a day'!$D84&lt;=Calc!P$1,ISBLANK('scrobbles a day'!$D84)=FALSE),1,0)</f>
        <v>0</v>
      </c>
      <c r="Q84">
        <f>IF(AND('scrobbles a day'!$D84&gt;=Calc!P$1+1,'scrobbles a day'!$D84&lt;=Calc!Q$1,ISBLANK('scrobbles a day'!$D84)=FALSE),1,0)</f>
        <v>0</v>
      </c>
    </row>
    <row r="85" spans="3:17" x14ac:dyDescent="0.25">
      <c r="C85">
        <f>IF('scrobbles a day'!$B85=C$1,'scrobbles a day'!$D85,0)</f>
        <v>0</v>
      </c>
      <c r="D85">
        <f>IF('scrobbles a day'!$B85=D$1,'scrobbles a day'!$D85,0)</f>
        <v>0</v>
      </c>
      <c r="E85">
        <f>IF('scrobbles a day'!$B85=E$1,'scrobbles a day'!$D85,0)</f>
        <v>0</v>
      </c>
      <c r="F85">
        <f>IF('scrobbles a day'!$B85=F$1,'scrobbles a day'!$D85,0)</f>
        <v>0</v>
      </c>
      <c r="G85">
        <f>IF('scrobbles a day'!$B85=G$1,'scrobbles a day'!$D85,0)</f>
        <v>0</v>
      </c>
      <c r="H85">
        <f>IF('scrobbles a day'!$B85=H$1,'scrobbles a day'!$D85,0)</f>
        <v>0</v>
      </c>
      <c r="I85">
        <f>IF('scrobbles a day'!$B85=I$1,'scrobbles a day'!$D85,0)</f>
        <v>0</v>
      </c>
      <c r="K85">
        <f>IF(AND('scrobbles a day'!$D85&gt;=Calc!J$1+1,'scrobbles a day'!$D85&lt;=Calc!K$1,ISBLANK('scrobbles a day'!$D85)=FALSE),1,0)</f>
        <v>0</v>
      </c>
      <c r="L85">
        <f>IF(AND('scrobbles a day'!$D85&gt;=Calc!K$1+1,'scrobbles a day'!$D85&lt;=Calc!L$1,ISBLANK('scrobbles a day'!$D85)=FALSE),1,0)</f>
        <v>0</v>
      </c>
      <c r="M85">
        <f>IF(AND('scrobbles a day'!$D85&gt;=Calc!L$1+1,'scrobbles a day'!$D85&lt;=Calc!M$1,ISBLANK('scrobbles a day'!$D85)=FALSE),1,0)</f>
        <v>0</v>
      </c>
      <c r="N85">
        <f>IF(AND('scrobbles a day'!$D85&gt;=Calc!M$1+1,'scrobbles a day'!$D85&lt;=Calc!N$1,ISBLANK('scrobbles a day'!$D85)=FALSE),1,0)</f>
        <v>0</v>
      </c>
      <c r="O85">
        <f>IF(AND('scrobbles a day'!$D85&gt;=Calc!N$1+1,'scrobbles a day'!$D85&lt;=Calc!O$1,ISBLANK('scrobbles a day'!$D85)=FALSE),1,0)</f>
        <v>0</v>
      </c>
      <c r="P85">
        <f>IF(AND('scrobbles a day'!$D85&gt;=Calc!O$1+1,'scrobbles a day'!$D85&lt;=Calc!P$1,ISBLANK('scrobbles a day'!$D85)=FALSE),1,0)</f>
        <v>0</v>
      </c>
      <c r="Q85">
        <f>IF(AND('scrobbles a day'!$D85&gt;=Calc!P$1+1,'scrobbles a day'!$D85&lt;=Calc!Q$1,ISBLANK('scrobbles a day'!$D85)=FALSE),1,0)</f>
        <v>0</v>
      </c>
    </row>
    <row r="86" spans="3:17" x14ac:dyDescent="0.25">
      <c r="C86">
        <f>IF('scrobbles a day'!$B86=C$1,'scrobbles a day'!$D86,0)</f>
        <v>0</v>
      </c>
      <c r="D86">
        <f>IF('scrobbles a day'!$B86=D$1,'scrobbles a day'!$D86,0)</f>
        <v>0</v>
      </c>
      <c r="E86">
        <f>IF('scrobbles a day'!$B86=E$1,'scrobbles a day'!$D86,0)</f>
        <v>0</v>
      </c>
      <c r="F86">
        <f>IF('scrobbles a day'!$B86=F$1,'scrobbles a day'!$D86,0)</f>
        <v>0</v>
      </c>
      <c r="G86">
        <f>IF('scrobbles a day'!$B86=G$1,'scrobbles a day'!$D86,0)</f>
        <v>0</v>
      </c>
      <c r="H86">
        <f>IF('scrobbles a day'!$B86=H$1,'scrobbles a day'!$D86,0)</f>
        <v>0</v>
      </c>
      <c r="I86">
        <f>IF('scrobbles a day'!$B86=I$1,'scrobbles a day'!$D86,0)</f>
        <v>0</v>
      </c>
      <c r="K86">
        <f>IF(AND('scrobbles a day'!$D86&gt;=Calc!J$1+1,'scrobbles a day'!$D86&lt;=Calc!K$1,ISBLANK('scrobbles a day'!$D86)=FALSE),1,0)</f>
        <v>0</v>
      </c>
      <c r="L86">
        <f>IF(AND('scrobbles a day'!$D86&gt;=Calc!K$1+1,'scrobbles a day'!$D86&lt;=Calc!L$1,ISBLANK('scrobbles a day'!$D86)=FALSE),1,0)</f>
        <v>0</v>
      </c>
      <c r="M86">
        <f>IF(AND('scrobbles a day'!$D86&gt;=Calc!L$1+1,'scrobbles a day'!$D86&lt;=Calc!M$1,ISBLANK('scrobbles a day'!$D86)=FALSE),1,0)</f>
        <v>0</v>
      </c>
      <c r="N86">
        <f>IF(AND('scrobbles a day'!$D86&gt;=Calc!M$1+1,'scrobbles a day'!$D86&lt;=Calc!N$1,ISBLANK('scrobbles a day'!$D86)=FALSE),1,0)</f>
        <v>0</v>
      </c>
      <c r="O86">
        <f>IF(AND('scrobbles a day'!$D86&gt;=Calc!N$1+1,'scrobbles a day'!$D86&lt;=Calc!O$1,ISBLANK('scrobbles a day'!$D86)=FALSE),1,0)</f>
        <v>0</v>
      </c>
      <c r="P86">
        <f>IF(AND('scrobbles a day'!$D86&gt;=Calc!O$1+1,'scrobbles a day'!$D86&lt;=Calc!P$1,ISBLANK('scrobbles a day'!$D86)=FALSE),1,0)</f>
        <v>0</v>
      </c>
      <c r="Q86">
        <f>IF(AND('scrobbles a day'!$D86&gt;=Calc!P$1+1,'scrobbles a day'!$D86&lt;=Calc!Q$1,ISBLANK('scrobbles a day'!$D86)=FALSE),1,0)</f>
        <v>0</v>
      </c>
    </row>
    <row r="87" spans="3:17" x14ac:dyDescent="0.25">
      <c r="C87">
        <f>IF('scrobbles a day'!$B87=C$1,'scrobbles a day'!$D87,0)</f>
        <v>0</v>
      </c>
      <c r="D87">
        <f>IF('scrobbles a day'!$B87=D$1,'scrobbles a day'!$D87,0)</f>
        <v>0</v>
      </c>
      <c r="E87">
        <f>IF('scrobbles a day'!$B87=E$1,'scrobbles a day'!$D87,0)</f>
        <v>0</v>
      </c>
      <c r="F87">
        <f>IF('scrobbles a day'!$B87=F$1,'scrobbles a day'!$D87,0)</f>
        <v>0</v>
      </c>
      <c r="G87">
        <f>IF('scrobbles a day'!$B87=G$1,'scrobbles a day'!$D87,0)</f>
        <v>0</v>
      </c>
      <c r="H87">
        <f>IF('scrobbles a day'!$B87=H$1,'scrobbles a day'!$D87,0)</f>
        <v>0</v>
      </c>
      <c r="I87">
        <f>IF('scrobbles a day'!$B87=I$1,'scrobbles a day'!$D87,0)</f>
        <v>0</v>
      </c>
      <c r="K87">
        <f>IF(AND('scrobbles a day'!$D87&gt;=Calc!J$1+1,'scrobbles a day'!$D87&lt;=Calc!K$1,ISBLANK('scrobbles a day'!$D87)=FALSE),1,0)</f>
        <v>0</v>
      </c>
      <c r="L87">
        <f>IF(AND('scrobbles a day'!$D87&gt;=Calc!K$1+1,'scrobbles a day'!$D87&lt;=Calc!L$1,ISBLANK('scrobbles a day'!$D87)=FALSE),1,0)</f>
        <v>0</v>
      </c>
      <c r="M87">
        <f>IF(AND('scrobbles a day'!$D87&gt;=Calc!L$1+1,'scrobbles a day'!$D87&lt;=Calc!M$1,ISBLANK('scrobbles a day'!$D87)=FALSE),1,0)</f>
        <v>0</v>
      </c>
      <c r="N87">
        <f>IF(AND('scrobbles a day'!$D87&gt;=Calc!M$1+1,'scrobbles a day'!$D87&lt;=Calc!N$1,ISBLANK('scrobbles a day'!$D87)=FALSE),1,0)</f>
        <v>0</v>
      </c>
      <c r="O87">
        <f>IF(AND('scrobbles a day'!$D87&gt;=Calc!N$1+1,'scrobbles a day'!$D87&lt;=Calc!O$1,ISBLANK('scrobbles a day'!$D87)=FALSE),1,0)</f>
        <v>0</v>
      </c>
      <c r="P87">
        <f>IF(AND('scrobbles a day'!$D87&gt;=Calc!O$1+1,'scrobbles a day'!$D87&lt;=Calc!P$1,ISBLANK('scrobbles a day'!$D87)=FALSE),1,0)</f>
        <v>0</v>
      </c>
      <c r="Q87">
        <f>IF(AND('scrobbles a day'!$D87&gt;=Calc!P$1+1,'scrobbles a day'!$D87&lt;=Calc!Q$1,ISBLANK('scrobbles a day'!$D87)=FALSE),1,0)</f>
        <v>0</v>
      </c>
    </row>
    <row r="88" spans="3:17" x14ac:dyDescent="0.25">
      <c r="C88">
        <f>IF('scrobbles a day'!$B88=C$1,'scrobbles a day'!$D88,0)</f>
        <v>0</v>
      </c>
      <c r="D88">
        <f>IF('scrobbles a day'!$B88=D$1,'scrobbles a day'!$D88,0)</f>
        <v>0</v>
      </c>
      <c r="E88">
        <f>IF('scrobbles a day'!$B88=E$1,'scrobbles a day'!$D88,0)</f>
        <v>0</v>
      </c>
      <c r="F88">
        <f>IF('scrobbles a day'!$B88=F$1,'scrobbles a day'!$D88,0)</f>
        <v>0</v>
      </c>
      <c r="G88">
        <f>IF('scrobbles a day'!$B88=G$1,'scrobbles a day'!$D88,0)</f>
        <v>0</v>
      </c>
      <c r="H88">
        <f>IF('scrobbles a day'!$B88=H$1,'scrobbles a day'!$D88,0)</f>
        <v>0</v>
      </c>
      <c r="I88">
        <f>IF('scrobbles a day'!$B88=I$1,'scrobbles a day'!$D88,0)</f>
        <v>0</v>
      </c>
      <c r="K88">
        <f>IF(AND('scrobbles a day'!$D88&gt;=Calc!J$1+1,'scrobbles a day'!$D88&lt;=Calc!K$1,ISBLANK('scrobbles a day'!$D88)=FALSE),1,0)</f>
        <v>0</v>
      </c>
      <c r="L88">
        <f>IF(AND('scrobbles a day'!$D88&gt;=Calc!K$1+1,'scrobbles a day'!$D88&lt;=Calc!L$1,ISBLANK('scrobbles a day'!$D88)=FALSE),1,0)</f>
        <v>0</v>
      </c>
      <c r="M88">
        <f>IF(AND('scrobbles a day'!$D88&gt;=Calc!L$1+1,'scrobbles a day'!$D88&lt;=Calc!M$1,ISBLANK('scrobbles a day'!$D88)=FALSE),1,0)</f>
        <v>0</v>
      </c>
      <c r="N88">
        <f>IF(AND('scrobbles a day'!$D88&gt;=Calc!M$1+1,'scrobbles a day'!$D88&lt;=Calc!N$1,ISBLANK('scrobbles a day'!$D88)=FALSE),1,0)</f>
        <v>0</v>
      </c>
      <c r="O88">
        <f>IF(AND('scrobbles a day'!$D88&gt;=Calc!N$1+1,'scrobbles a day'!$D88&lt;=Calc!O$1,ISBLANK('scrobbles a day'!$D88)=FALSE),1,0)</f>
        <v>0</v>
      </c>
      <c r="P88">
        <f>IF(AND('scrobbles a day'!$D88&gt;=Calc!O$1+1,'scrobbles a day'!$D88&lt;=Calc!P$1,ISBLANK('scrobbles a day'!$D88)=FALSE),1,0)</f>
        <v>0</v>
      </c>
      <c r="Q88">
        <f>IF(AND('scrobbles a day'!$D88&gt;=Calc!P$1+1,'scrobbles a day'!$D88&lt;=Calc!Q$1,ISBLANK('scrobbles a day'!$D88)=FALSE),1,0)</f>
        <v>0</v>
      </c>
    </row>
    <row r="89" spans="3:17" x14ac:dyDescent="0.25">
      <c r="C89">
        <f>IF('scrobbles a day'!$B89=C$1,'scrobbles a day'!$D89,0)</f>
        <v>0</v>
      </c>
      <c r="D89">
        <f>IF('scrobbles a day'!$B89=D$1,'scrobbles a day'!$D89,0)</f>
        <v>0</v>
      </c>
      <c r="E89">
        <f>IF('scrobbles a day'!$B89=E$1,'scrobbles a day'!$D89,0)</f>
        <v>0</v>
      </c>
      <c r="F89">
        <f>IF('scrobbles a day'!$B89=F$1,'scrobbles a day'!$D89,0)</f>
        <v>0</v>
      </c>
      <c r="G89">
        <f>IF('scrobbles a day'!$B89=G$1,'scrobbles a day'!$D89,0)</f>
        <v>0</v>
      </c>
      <c r="H89">
        <f>IF('scrobbles a day'!$B89=H$1,'scrobbles a day'!$D89,0)</f>
        <v>0</v>
      </c>
      <c r="I89">
        <f>IF('scrobbles a day'!$B89=I$1,'scrobbles a day'!$D89,0)</f>
        <v>0</v>
      </c>
      <c r="K89">
        <f>IF(AND('scrobbles a day'!$D89&gt;=Calc!J$1+1,'scrobbles a day'!$D89&lt;=Calc!K$1,ISBLANK('scrobbles a day'!$D89)=FALSE),1,0)</f>
        <v>0</v>
      </c>
      <c r="L89">
        <f>IF(AND('scrobbles a day'!$D89&gt;=Calc!K$1+1,'scrobbles a day'!$D89&lt;=Calc!L$1,ISBLANK('scrobbles a day'!$D89)=FALSE),1,0)</f>
        <v>0</v>
      </c>
      <c r="M89">
        <f>IF(AND('scrobbles a day'!$D89&gt;=Calc!L$1+1,'scrobbles a day'!$D89&lt;=Calc!M$1,ISBLANK('scrobbles a day'!$D89)=FALSE),1,0)</f>
        <v>0</v>
      </c>
      <c r="N89">
        <f>IF(AND('scrobbles a day'!$D89&gt;=Calc!M$1+1,'scrobbles a day'!$D89&lt;=Calc!N$1,ISBLANK('scrobbles a day'!$D89)=FALSE),1,0)</f>
        <v>0</v>
      </c>
      <c r="O89">
        <f>IF(AND('scrobbles a day'!$D89&gt;=Calc!N$1+1,'scrobbles a day'!$D89&lt;=Calc!O$1,ISBLANK('scrobbles a day'!$D89)=FALSE),1,0)</f>
        <v>0</v>
      </c>
      <c r="P89">
        <f>IF(AND('scrobbles a day'!$D89&gt;=Calc!O$1+1,'scrobbles a day'!$D89&lt;=Calc!P$1,ISBLANK('scrobbles a day'!$D89)=FALSE),1,0)</f>
        <v>0</v>
      </c>
      <c r="Q89">
        <f>IF(AND('scrobbles a day'!$D89&gt;=Calc!P$1+1,'scrobbles a day'!$D89&lt;=Calc!Q$1,ISBLANK('scrobbles a day'!$D89)=FALSE),1,0)</f>
        <v>0</v>
      </c>
    </row>
    <row r="90" spans="3:17" x14ac:dyDescent="0.25">
      <c r="C90">
        <f>IF('scrobbles a day'!$B90=C$1,'scrobbles a day'!$D90,0)</f>
        <v>0</v>
      </c>
      <c r="D90">
        <f>IF('scrobbles a day'!$B90=D$1,'scrobbles a day'!$D90,0)</f>
        <v>0</v>
      </c>
      <c r="E90">
        <f>IF('scrobbles a day'!$B90=E$1,'scrobbles a day'!$D90,0)</f>
        <v>0</v>
      </c>
      <c r="F90">
        <f>IF('scrobbles a day'!$B90=F$1,'scrobbles a day'!$D90,0)</f>
        <v>0</v>
      </c>
      <c r="G90">
        <f>IF('scrobbles a day'!$B90=G$1,'scrobbles a day'!$D90,0)</f>
        <v>0</v>
      </c>
      <c r="H90">
        <f>IF('scrobbles a day'!$B90=H$1,'scrobbles a day'!$D90,0)</f>
        <v>0</v>
      </c>
      <c r="I90">
        <f>IF('scrobbles a day'!$B90=I$1,'scrobbles a day'!$D90,0)</f>
        <v>0</v>
      </c>
      <c r="K90">
        <f>IF(AND('scrobbles a day'!$D90&gt;=Calc!J$1+1,'scrobbles a day'!$D90&lt;=Calc!K$1,ISBLANK('scrobbles a day'!$D90)=FALSE),1,0)</f>
        <v>0</v>
      </c>
      <c r="L90">
        <f>IF(AND('scrobbles a day'!$D90&gt;=Calc!K$1+1,'scrobbles a day'!$D90&lt;=Calc!L$1,ISBLANK('scrobbles a day'!$D90)=FALSE),1,0)</f>
        <v>0</v>
      </c>
      <c r="M90">
        <f>IF(AND('scrobbles a day'!$D90&gt;=Calc!L$1+1,'scrobbles a day'!$D90&lt;=Calc!M$1,ISBLANK('scrobbles a day'!$D90)=FALSE),1,0)</f>
        <v>0</v>
      </c>
      <c r="N90">
        <f>IF(AND('scrobbles a day'!$D90&gt;=Calc!M$1+1,'scrobbles a day'!$D90&lt;=Calc!N$1,ISBLANK('scrobbles a day'!$D90)=FALSE),1,0)</f>
        <v>0</v>
      </c>
      <c r="O90">
        <f>IF(AND('scrobbles a day'!$D90&gt;=Calc!N$1+1,'scrobbles a day'!$D90&lt;=Calc!O$1,ISBLANK('scrobbles a day'!$D90)=FALSE),1,0)</f>
        <v>0</v>
      </c>
      <c r="P90">
        <f>IF(AND('scrobbles a day'!$D90&gt;=Calc!O$1+1,'scrobbles a day'!$D90&lt;=Calc!P$1,ISBLANK('scrobbles a day'!$D90)=FALSE),1,0)</f>
        <v>0</v>
      </c>
      <c r="Q90">
        <f>IF(AND('scrobbles a day'!$D90&gt;=Calc!P$1+1,'scrobbles a day'!$D90&lt;=Calc!Q$1,ISBLANK('scrobbles a day'!$D90)=FALSE),1,0)</f>
        <v>0</v>
      </c>
    </row>
    <row r="91" spans="3:17" x14ac:dyDescent="0.25">
      <c r="C91">
        <f>IF('scrobbles a day'!$B91=C$1,'scrobbles a day'!$D91,0)</f>
        <v>0</v>
      </c>
      <c r="D91">
        <f>IF('scrobbles a day'!$B91=D$1,'scrobbles a day'!$D91,0)</f>
        <v>0</v>
      </c>
      <c r="E91">
        <f>IF('scrobbles a day'!$B91=E$1,'scrobbles a day'!$D91,0)</f>
        <v>0</v>
      </c>
      <c r="F91">
        <f>IF('scrobbles a day'!$B91=F$1,'scrobbles a day'!$D91,0)</f>
        <v>0</v>
      </c>
      <c r="G91">
        <f>IF('scrobbles a day'!$B91=G$1,'scrobbles a day'!$D91,0)</f>
        <v>0</v>
      </c>
      <c r="H91">
        <f>IF('scrobbles a day'!$B91=H$1,'scrobbles a day'!$D91,0)</f>
        <v>0</v>
      </c>
      <c r="I91">
        <f>IF('scrobbles a day'!$B91=I$1,'scrobbles a day'!$D91,0)</f>
        <v>0</v>
      </c>
      <c r="K91">
        <f>IF(AND('scrobbles a day'!$D91&gt;=Calc!J$1+1,'scrobbles a day'!$D91&lt;=Calc!K$1,ISBLANK('scrobbles a day'!$D91)=FALSE),1,0)</f>
        <v>0</v>
      </c>
      <c r="L91">
        <f>IF(AND('scrobbles a day'!$D91&gt;=Calc!K$1+1,'scrobbles a day'!$D91&lt;=Calc!L$1,ISBLANK('scrobbles a day'!$D91)=FALSE),1,0)</f>
        <v>0</v>
      </c>
      <c r="M91">
        <f>IF(AND('scrobbles a day'!$D91&gt;=Calc!L$1+1,'scrobbles a day'!$D91&lt;=Calc!M$1,ISBLANK('scrobbles a day'!$D91)=FALSE),1,0)</f>
        <v>0</v>
      </c>
      <c r="N91">
        <f>IF(AND('scrobbles a day'!$D91&gt;=Calc!M$1+1,'scrobbles a day'!$D91&lt;=Calc!N$1,ISBLANK('scrobbles a day'!$D91)=FALSE),1,0)</f>
        <v>0</v>
      </c>
      <c r="O91">
        <f>IF(AND('scrobbles a day'!$D91&gt;=Calc!N$1+1,'scrobbles a day'!$D91&lt;=Calc!O$1,ISBLANK('scrobbles a day'!$D91)=FALSE),1,0)</f>
        <v>0</v>
      </c>
      <c r="P91">
        <f>IF(AND('scrobbles a day'!$D91&gt;=Calc!O$1+1,'scrobbles a day'!$D91&lt;=Calc!P$1,ISBLANK('scrobbles a day'!$D91)=FALSE),1,0)</f>
        <v>0</v>
      </c>
      <c r="Q91">
        <f>IF(AND('scrobbles a day'!$D91&gt;=Calc!P$1+1,'scrobbles a day'!$D91&lt;=Calc!Q$1,ISBLANK('scrobbles a day'!$D91)=FALSE),1,0)</f>
        <v>0</v>
      </c>
    </row>
    <row r="92" spans="3:17" x14ac:dyDescent="0.25">
      <c r="C92">
        <f>IF('scrobbles a day'!$B92=C$1,'scrobbles a day'!$D92,0)</f>
        <v>0</v>
      </c>
      <c r="D92">
        <f>IF('scrobbles a day'!$B92=D$1,'scrobbles a day'!$D92,0)</f>
        <v>0</v>
      </c>
      <c r="E92">
        <f>IF('scrobbles a day'!$B92=E$1,'scrobbles a day'!$D92,0)</f>
        <v>0</v>
      </c>
      <c r="F92">
        <f>IF('scrobbles a day'!$B92=F$1,'scrobbles a day'!$D92,0)</f>
        <v>0</v>
      </c>
      <c r="G92">
        <f>IF('scrobbles a day'!$B92=G$1,'scrobbles a day'!$D92,0)</f>
        <v>0</v>
      </c>
      <c r="H92">
        <f>IF('scrobbles a day'!$B92=H$1,'scrobbles a day'!$D92,0)</f>
        <v>0</v>
      </c>
      <c r="I92">
        <f>IF('scrobbles a day'!$B92=I$1,'scrobbles a day'!$D92,0)</f>
        <v>0</v>
      </c>
      <c r="K92">
        <f>IF(AND('scrobbles a day'!$D92&gt;=Calc!J$1+1,'scrobbles a day'!$D92&lt;=Calc!K$1,ISBLANK('scrobbles a day'!$D92)=FALSE),1,0)</f>
        <v>0</v>
      </c>
      <c r="L92">
        <f>IF(AND('scrobbles a day'!$D92&gt;=Calc!K$1+1,'scrobbles a day'!$D92&lt;=Calc!L$1,ISBLANK('scrobbles a day'!$D92)=FALSE),1,0)</f>
        <v>0</v>
      </c>
      <c r="M92">
        <f>IF(AND('scrobbles a day'!$D92&gt;=Calc!L$1+1,'scrobbles a day'!$D92&lt;=Calc!M$1,ISBLANK('scrobbles a day'!$D92)=FALSE),1,0)</f>
        <v>0</v>
      </c>
      <c r="N92">
        <f>IF(AND('scrobbles a day'!$D92&gt;=Calc!M$1+1,'scrobbles a day'!$D92&lt;=Calc!N$1,ISBLANK('scrobbles a day'!$D92)=FALSE),1,0)</f>
        <v>0</v>
      </c>
      <c r="O92">
        <f>IF(AND('scrobbles a day'!$D92&gt;=Calc!N$1+1,'scrobbles a day'!$D92&lt;=Calc!O$1,ISBLANK('scrobbles a day'!$D92)=FALSE),1,0)</f>
        <v>0</v>
      </c>
      <c r="P92">
        <f>IF(AND('scrobbles a day'!$D92&gt;=Calc!O$1+1,'scrobbles a day'!$D92&lt;=Calc!P$1,ISBLANK('scrobbles a day'!$D92)=FALSE),1,0)</f>
        <v>0</v>
      </c>
      <c r="Q92">
        <f>IF(AND('scrobbles a day'!$D92&gt;=Calc!P$1+1,'scrobbles a day'!$D92&lt;=Calc!Q$1,ISBLANK('scrobbles a day'!$D92)=FALSE),1,0)</f>
        <v>0</v>
      </c>
    </row>
    <row r="93" spans="3:17" x14ac:dyDescent="0.25">
      <c r="C93">
        <f>IF('scrobbles a day'!$B93=C$1,'scrobbles a day'!$D93,0)</f>
        <v>0</v>
      </c>
      <c r="D93">
        <f>IF('scrobbles a day'!$B93=D$1,'scrobbles a day'!$D93,0)</f>
        <v>0</v>
      </c>
      <c r="E93">
        <f>IF('scrobbles a day'!$B93=E$1,'scrobbles a day'!$D93,0)</f>
        <v>0</v>
      </c>
      <c r="F93">
        <f>IF('scrobbles a day'!$B93=F$1,'scrobbles a day'!$D93,0)</f>
        <v>0</v>
      </c>
      <c r="G93">
        <f>IF('scrobbles a day'!$B93=G$1,'scrobbles a day'!$D93,0)</f>
        <v>0</v>
      </c>
      <c r="H93">
        <f>IF('scrobbles a day'!$B93=H$1,'scrobbles a day'!$D93,0)</f>
        <v>0</v>
      </c>
      <c r="I93">
        <f>IF('scrobbles a day'!$B93=I$1,'scrobbles a day'!$D93,0)</f>
        <v>0</v>
      </c>
      <c r="K93">
        <f>IF(AND('scrobbles a day'!$D93&gt;=Calc!J$1+1,'scrobbles a day'!$D93&lt;=Calc!K$1,ISBLANK('scrobbles a day'!$D93)=FALSE),1,0)</f>
        <v>0</v>
      </c>
      <c r="L93">
        <f>IF(AND('scrobbles a day'!$D93&gt;=Calc!K$1+1,'scrobbles a day'!$D93&lt;=Calc!L$1,ISBLANK('scrobbles a day'!$D93)=FALSE),1,0)</f>
        <v>0</v>
      </c>
      <c r="M93">
        <f>IF(AND('scrobbles a day'!$D93&gt;=Calc!L$1+1,'scrobbles a day'!$D93&lt;=Calc!M$1,ISBLANK('scrobbles a day'!$D93)=FALSE),1,0)</f>
        <v>0</v>
      </c>
      <c r="N93">
        <f>IF(AND('scrobbles a day'!$D93&gt;=Calc!M$1+1,'scrobbles a day'!$D93&lt;=Calc!N$1,ISBLANK('scrobbles a day'!$D93)=FALSE),1,0)</f>
        <v>0</v>
      </c>
      <c r="O93">
        <f>IF(AND('scrobbles a day'!$D93&gt;=Calc!N$1+1,'scrobbles a day'!$D93&lt;=Calc!O$1,ISBLANK('scrobbles a day'!$D93)=FALSE),1,0)</f>
        <v>0</v>
      </c>
      <c r="P93">
        <f>IF(AND('scrobbles a day'!$D93&gt;=Calc!O$1+1,'scrobbles a day'!$D93&lt;=Calc!P$1,ISBLANK('scrobbles a day'!$D93)=FALSE),1,0)</f>
        <v>0</v>
      </c>
      <c r="Q93">
        <f>IF(AND('scrobbles a day'!$D93&gt;=Calc!P$1+1,'scrobbles a day'!$D93&lt;=Calc!Q$1,ISBLANK('scrobbles a day'!$D93)=FALSE),1,0)</f>
        <v>0</v>
      </c>
    </row>
    <row r="94" spans="3:17" x14ac:dyDescent="0.25">
      <c r="C94">
        <f>IF('scrobbles a day'!$B94=C$1,'scrobbles a day'!$D94,0)</f>
        <v>0</v>
      </c>
      <c r="D94">
        <f>IF('scrobbles a day'!$B94=D$1,'scrobbles a day'!$D94,0)</f>
        <v>0</v>
      </c>
      <c r="E94">
        <f>IF('scrobbles a day'!$B94=E$1,'scrobbles a day'!$D94,0)</f>
        <v>0</v>
      </c>
      <c r="F94">
        <f>IF('scrobbles a day'!$B94=F$1,'scrobbles a day'!$D94,0)</f>
        <v>0</v>
      </c>
      <c r="G94">
        <f>IF('scrobbles a day'!$B94=G$1,'scrobbles a day'!$D94,0)</f>
        <v>0</v>
      </c>
      <c r="H94">
        <f>IF('scrobbles a day'!$B94=H$1,'scrobbles a day'!$D94,0)</f>
        <v>0</v>
      </c>
      <c r="I94">
        <f>IF('scrobbles a day'!$B94=I$1,'scrobbles a day'!$D94,0)</f>
        <v>0</v>
      </c>
      <c r="K94">
        <f>IF(AND('scrobbles a day'!$D94&gt;=Calc!J$1+1,'scrobbles a day'!$D94&lt;=Calc!K$1,ISBLANK('scrobbles a day'!$D94)=FALSE),1,0)</f>
        <v>0</v>
      </c>
      <c r="L94">
        <f>IF(AND('scrobbles a day'!$D94&gt;=Calc!K$1+1,'scrobbles a day'!$D94&lt;=Calc!L$1,ISBLANK('scrobbles a day'!$D94)=FALSE),1,0)</f>
        <v>0</v>
      </c>
      <c r="M94">
        <f>IF(AND('scrobbles a day'!$D94&gt;=Calc!L$1+1,'scrobbles a day'!$D94&lt;=Calc!M$1,ISBLANK('scrobbles a day'!$D94)=FALSE),1,0)</f>
        <v>0</v>
      </c>
      <c r="N94">
        <f>IF(AND('scrobbles a day'!$D94&gt;=Calc!M$1+1,'scrobbles a day'!$D94&lt;=Calc!N$1,ISBLANK('scrobbles a day'!$D94)=FALSE),1,0)</f>
        <v>0</v>
      </c>
      <c r="O94">
        <f>IF(AND('scrobbles a day'!$D94&gt;=Calc!N$1+1,'scrobbles a day'!$D94&lt;=Calc!O$1,ISBLANK('scrobbles a day'!$D94)=FALSE),1,0)</f>
        <v>0</v>
      </c>
      <c r="P94">
        <f>IF(AND('scrobbles a day'!$D94&gt;=Calc!O$1+1,'scrobbles a day'!$D94&lt;=Calc!P$1,ISBLANK('scrobbles a day'!$D94)=FALSE),1,0)</f>
        <v>0</v>
      </c>
      <c r="Q94">
        <f>IF(AND('scrobbles a day'!$D94&gt;=Calc!P$1+1,'scrobbles a day'!$D94&lt;=Calc!Q$1,ISBLANK('scrobbles a day'!$D94)=FALSE),1,0)</f>
        <v>0</v>
      </c>
    </row>
    <row r="95" spans="3:17" x14ac:dyDescent="0.25">
      <c r="C95">
        <f>IF('scrobbles a day'!$B95=C$1,'scrobbles a day'!$D95,0)</f>
        <v>0</v>
      </c>
      <c r="D95">
        <f>IF('scrobbles a day'!$B95=D$1,'scrobbles a day'!$D95,0)</f>
        <v>0</v>
      </c>
      <c r="E95">
        <f>IF('scrobbles a day'!$B95=E$1,'scrobbles a day'!$D95,0)</f>
        <v>0</v>
      </c>
      <c r="F95">
        <f>IF('scrobbles a day'!$B95=F$1,'scrobbles a day'!$D95,0)</f>
        <v>0</v>
      </c>
      <c r="G95">
        <f>IF('scrobbles a day'!$B95=G$1,'scrobbles a day'!$D95,0)</f>
        <v>0</v>
      </c>
      <c r="H95">
        <f>IF('scrobbles a day'!$B95=H$1,'scrobbles a day'!$D95,0)</f>
        <v>0</v>
      </c>
      <c r="I95">
        <f>IF('scrobbles a day'!$B95=I$1,'scrobbles a day'!$D95,0)</f>
        <v>0</v>
      </c>
      <c r="K95">
        <f>IF(AND('scrobbles a day'!$D95&gt;=Calc!J$1+1,'scrobbles a day'!$D95&lt;=Calc!K$1,ISBLANK('scrobbles a day'!$D95)=FALSE),1,0)</f>
        <v>0</v>
      </c>
      <c r="L95">
        <f>IF(AND('scrobbles a day'!$D95&gt;=Calc!K$1+1,'scrobbles a day'!$D95&lt;=Calc!L$1,ISBLANK('scrobbles a day'!$D95)=FALSE),1,0)</f>
        <v>0</v>
      </c>
      <c r="M95">
        <f>IF(AND('scrobbles a day'!$D95&gt;=Calc!L$1+1,'scrobbles a day'!$D95&lt;=Calc!M$1,ISBLANK('scrobbles a day'!$D95)=FALSE),1,0)</f>
        <v>0</v>
      </c>
      <c r="N95">
        <f>IF(AND('scrobbles a day'!$D95&gt;=Calc!M$1+1,'scrobbles a day'!$D95&lt;=Calc!N$1,ISBLANK('scrobbles a day'!$D95)=FALSE),1,0)</f>
        <v>0</v>
      </c>
      <c r="O95">
        <f>IF(AND('scrobbles a day'!$D95&gt;=Calc!N$1+1,'scrobbles a day'!$D95&lt;=Calc!O$1,ISBLANK('scrobbles a day'!$D95)=FALSE),1,0)</f>
        <v>0</v>
      </c>
      <c r="P95">
        <f>IF(AND('scrobbles a day'!$D95&gt;=Calc!O$1+1,'scrobbles a day'!$D95&lt;=Calc!P$1,ISBLANK('scrobbles a day'!$D95)=FALSE),1,0)</f>
        <v>0</v>
      </c>
      <c r="Q95">
        <f>IF(AND('scrobbles a day'!$D95&gt;=Calc!P$1+1,'scrobbles a day'!$D95&lt;=Calc!Q$1,ISBLANK('scrobbles a day'!$D95)=FALSE),1,0)</f>
        <v>0</v>
      </c>
    </row>
    <row r="96" spans="3:17" x14ac:dyDescent="0.25">
      <c r="C96">
        <f>IF('scrobbles a day'!$B96=C$1,'scrobbles a day'!$D96,0)</f>
        <v>0</v>
      </c>
      <c r="D96">
        <f>IF('scrobbles a day'!$B96=D$1,'scrobbles a day'!$D96,0)</f>
        <v>0</v>
      </c>
      <c r="E96">
        <f>IF('scrobbles a day'!$B96=E$1,'scrobbles a day'!$D96,0)</f>
        <v>0</v>
      </c>
      <c r="F96">
        <f>IF('scrobbles a day'!$B96=F$1,'scrobbles a day'!$D96,0)</f>
        <v>0</v>
      </c>
      <c r="G96">
        <f>IF('scrobbles a day'!$B96=G$1,'scrobbles a day'!$D96,0)</f>
        <v>0</v>
      </c>
      <c r="H96">
        <f>IF('scrobbles a day'!$B96=H$1,'scrobbles a day'!$D96,0)</f>
        <v>0</v>
      </c>
      <c r="I96">
        <f>IF('scrobbles a day'!$B96=I$1,'scrobbles a day'!$D96,0)</f>
        <v>0</v>
      </c>
      <c r="K96">
        <f>IF(AND('scrobbles a day'!$D96&gt;=Calc!J$1+1,'scrobbles a day'!$D96&lt;=Calc!K$1,ISBLANK('scrobbles a day'!$D96)=FALSE),1,0)</f>
        <v>0</v>
      </c>
      <c r="L96">
        <f>IF(AND('scrobbles a day'!$D96&gt;=Calc!K$1+1,'scrobbles a day'!$D96&lt;=Calc!L$1,ISBLANK('scrobbles a day'!$D96)=FALSE),1,0)</f>
        <v>0</v>
      </c>
      <c r="M96">
        <f>IF(AND('scrobbles a day'!$D96&gt;=Calc!L$1+1,'scrobbles a day'!$D96&lt;=Calc!M$1,ISBLANK('scrobbles a day'!$D96)=FALSE),1,0)</f>
        <v>0</v>
      </c>
      <c r="N96">
        <f>IF(AND('scrobbles a day'!$D96&gt;=Calc!M$1+1,'scrobbles a day'!$D96&lt;=Calc!N$1,ISBLANK('scrobbles a day'!$D96)=FALSE),1,0)</f>
        <v>0</v>
      </c>
      <c r="O96">
        <f>IF(AND('scrobbles a day'!$D96&gt;=Calc!N$1+1,'scrobbles a day'!$D96&lt;=Calc!O$1,ISBLANK('scrobbles a day'!$D96)=FALSE),1,0)</f>
        <v>0</v>
      </c>
      <c r="P96">
        <f>IF(AND('scrobbles a day'!$D96&gt;=Calc!O$1+1,'scrobbles a day'!$D96&lt;=Calc!P$1,ISBLANK('scrobbles a day'!$D96)=FALSE),1,0)</f>
        <v>0</v>
      </c>
      <c r="Q96">
        <f>IF(AND('scrobbles a day'!$D96&gt;=Calc!P$1+1,'scrobbles a day'!$D96&lt;=Calc!Q$1,ISBLANK('scrobbles a day'!$D96)=FALSE),1,0)</f>
        <v>0</v>
      </c>
    </row>
    <row r="97" spans="3:17" x14ac:dyDescent="0.25">
      <c r="C97">
        <f>IF('scrobbles a day'!$B97=C$1,'scrobbles a day'!$D97,0)</f>
        <v>0</v>
      </c>
      <c r="D97">
        <f>IF('scrobbles a day'!$B97=D$1,'scrobbles a day'!$D97,0)</f>
        <v>0</v>
      </c>
      <c r="E97">
        <f>IF('scrobbles a day'!$B97=E$1,'scrobbles a day'!$D97,0)</f>
        <v>0</v>
      </c>
      <c r="F97">
        <f>IF('scrobbles a day'!$B97=F$1,'scrobbles a day'!$D97,0)</f>
        <v>0</v>
      </c>
      <c r="G97">
        <f>IF('scrobbles a day'!$B97=G$1,'scrobbles a day'!$D97,0)</f>
        <v>0</v>
      </c>
      <c r="H97">
        <f>IF('scrobbles a day'!$B97=H$1,'scrobbles a day'!$D97,0)</f>
        <v>0</v>
      </c>
      <c r="I97">
        <f>IF('scrobbles a day'!$B97=I$1,'scrobbles a day'!$D97,0)</f>
        <v>0</v>
      </c>
      <c r="K97">
        <f>IF(AND('scrobbles a day'!$D97&gt;=Calc!J$1+1,'scrobbles a day'!$D97&lt;=Calc!K$1,ISBLANK('scrobbles a day'!$D97)=FALSE),1,0)</f>
        <v>0</v>
      </c>
      <c r="L97">
        <f>IF(AND('scrobbles a day'!$D97&gt;=Calc!K$1+1,'scrobbles a day'!$D97&lt;=Calc!L$1,ISBLANK('scrobbles a day'!$D97)=FALSE),1,0)</f>
        <v>0</v>
      </c>
      <c r="M97">
        <f>IF(AND('scrobbles a day'!$D97&gt;=Calc!L$1+1,'scrobbles a day'!$D97&lt;=Calc!M$1,ISBLANK('scrobbles a day'!$D97)=FALSE),1,0)</f>
        <v>0</v>
      </c>
      <c r="N97">
        <f>IF(AND('scrobbles a day'!$D97&gt;=Calc!M$1+1,'scrobbles a day'!$D97&lt;=Calc!N$1,ISBLANK('scrobbles a day'!$D97)=FALSE),1,0)</f>
        <v>0</v>
      </c>
      <c r="O97">
        <f>IF(AND('scrobbles a day'!$D97&gt;=Calc!N$1+1,'scrobbles a day'!$D97&lt;=Calc!O$1,ISBLANK('scrobbles a day'!$D97)=FALSE),1,0)</f>
        <v>0</v>
      </c>
      <c r="P97">
        <f>IF(AND('scrobbles a day'!$D97&gt;=Calc!O$1+1,'scrobbles a day'!$D97&lt;=Calc!P$1,ISBLANK('scrobbles a day'!$D97)=FALSE),1,0)</f>
        <v>0</v>
      </c>
      <c r="Q97">
        <f>IF(AND('scrobbles a day'!$D97&gt;=Calc!P$1+1,'scrobbles a day'!$D97&lt;=Calc!Q$1,ISBLANK('scrobbles a day'!$D97)=FALSE),1,0)</f>
        <v>0</v>
      </c>
    </row>
    <row r="98" spans="3:17" x14ac:dyDescent="0.25">
      <c r="C98">
        <f>IF('scrobbles a day'!$B98=C$1,'scrobbles a day'!$D98,0)</f>
        <v>0</v>
      </c>
      <c r="D98">
        <f>IF('scrobbles a day'!$B98=D$1,'scrobbles a day'!$D98,0)</f>
        <v>0</v>
      </c>
      <c r="E98">
        <f>IF('scrobbles a day'!$B98=E$1,'scrobbles a day'!$D98,0)</f>
        <v>0</v>
      </c>
      <c r="F98">
        <f>IF('scrobbles a day'!$B98=F$1,'scrobbles a day'!$D98,0)</f>
        <v>0</v>
      </c>
      <c r="G98">
        <f>IF('scrobbles a day'!$B98=G$1,'scrobbles a day'!$D98,0)</f>
        <v>0</v>
      </c>
      <c r="H98">
        <f>IF('scrobbles a day'!$B98=H$1,'scrobbles a day'!$D98,0)</f>
        <v>0</v>
      </c>
      <c r="I98">
        <f>IF('scrobbles a day'!$B98=I$1,'scrobbles a day'!$D98,0)</f>
        <v>0</v>
      </c>
      <c r="K98">
        <f>IF(AND('scrobbles a day'!$D98&gt;=Calc!J$1+1,'scrobbles a day'!$D98&lt;=Calc!K$1,ISBLANK('scrobbles a day'!$D98)=FALSE),1,0)</f>
        <v>0</v>
      </c>
      <c r="L98">
        <f>IF(AND('scrobbles a day'!$D98&gt;=Calc!K$1+1,'scrobbles a day'!$D98&lt;=Calc!L$1,ISBLANK('scrobbles a day'!$D98)=FALSE),1,0)</f>
        <v>0</v>
      </c>
      <c r="M98">
        <f>IF(AND('scrobbles a day'!$D98&gt;=Calc!L$1+1,'scrobbles a day'!$D98&lt;=Calc!M$1,ISBLANK('scrobbles a day'!$D98)=FALSE),1,0)</f>
        <v>0</v>
      </c>
      <c r="N98">
        <f>IF(AND('scrobbles a day'!$D98&gt;=Calc!M$1+1,'scrobbles a day'!$D98&lt;=Calc!N$1,ISBLANK('scrobbles a day'!$D98)=FALSE),1,0)</f>
        <v>0</v>
      </c>
      <c r="O98">
        <f>IF(AND('scrobbles a day'!$D98&gt;=Calc!N$1+1,'scrobbles a day'!$D98&lt;=Calc!O$1,ISBLANK('scrobbles a day'!$D98)=FALSE),1,0)</f>
        <v>0</v>
      </c>
      <c r="P98">
        <f>IF(AND('scrobbles a day'!$D98&gt;=Calc!O$1+1,'scrobbles a day'!$D98&lt;=Calc!P$1,ISBLANK('scrobbles a day'!$D98)=FALSE),1,0)</f>
        <v>0</v>
      </c>
      <c r="Q98">
        <f>IF(AND('scrobbles a day'!$D98&gt;=Calc!P$1+1,'scrobbles a day'!$D98&lt;=Calc!Q$1,ISBLANK('scrobbles a day'!$D98)=FALSE),1,0)</f>
        <v>0</v>
      </c>
    </row>
    <row r="99" spans="3:17" x14ac:dyDescent="0.25">
      <c r="C99">
        <f>IF('scrobbles a day'!$B99=C$1,'scrobbles a day'!$D99,0)</f>
        <v>0</v>
      </c>
      <c r="D99">
        <f>IF('scrobbles a day'!$B99=D$1,'scrobbles a day'!$D99,0)</f>
        <v>0</v>
      </c>
      <c r="E99">
        <f>IF('scrobbles a day'!$B99=E$1,'scrobbles a day'!$D99,0)</f>
        <v>0</v>
      </c>
      <c r="F99">
        <f>IF('scrobbles a day'!$B99=F$1,'scrobbles a day'!$D99,0)</f>
        <v>0</v>
      </c>
      <c r="G99">
        <f>IF('scrobbles a day'!$B99=G$1,'scrobbles a day'!$D99,0)</f>
        <v>0</v>
      </c>
      <c r="H99">
        <f>IF('scrobbles a day'!$B99=H$1,'scrobbles a day'!$D99,0)</f>
        <v>0</v>
      </c>
      <c r="I99">
        <f>IF('scrobbles a day'!$B99=I$1,'scrobbles a day'!$D99,0)</f>
        <v>0</v>
      </c>
      <c r="K99">
        <f>IF(AND('scrobbles a day'!$D99&gt;=Calc!J$1+1,'scrobbles a day'!$D99&lt;=Calc!K$1,ISBLANK('scrobbles a day'!$D99)=FALSE),1,0)</f>
        <v>0</v>
      </c>
      <c r="L99">
        <f>IF(AND('scrobbles a day'!$D99&gt;=Calc!K$1+1,'scrobbles a day'!$D99&lt;=Calc!L$1,ISBLANK('scrobbles a day'!$D99)=FALSE),1,0)</f>
        <v>0</v>
      </c>
      <c r="M99">
        <f>IF(AND('scrobbles a day'!$D99&gt;=Calc!L$1+1,'scrobbles a day'!$D99&lt;=Calc!M$1,ISBLANK('scrobbles a day'!$D99)=FALSE),1,0)</f>
        <v>0</v>
      </c>
      <c r="N99">
        <f>IF(AND('scrobbles a day'!$D99&gt;=Calc!M$1+1,'scrobbles a day'!$D99&lt;=Calc!N$1,ISBLANK('scrobbles a day'!$D99)=FALSE),1,0)</f>
        <v>0</v>
      </c>
      <c r="O99">
        <f>IF(AND('scrobbles a day'!$D99&gt;=Calc!N$1+1,'scrobbles a day'!$D99&lt;=Calc!O$1,ISBLANK('scrobbles a day'!$D99)=FALSE),1,0)</f>
        <v>0</v>
      </c>
      <c r="P99">
        <f>IF(AND('scrobbles a day'!$D99&gt;=Calc!O$1+1,'scrobbles a day'!$D99&lt;=Calc!P$1,ISBLANK('scrobbles a day'!$D99)=FALSE),1,0)</f>
        <v>0</v>
      </c>
      <c r="Q99">
        <f>IF(AND('scrobbles a day'!$D99&gt;=Calc!P$1+1,'scrobbles a day'!$D99&lt;=Calc!Q$1,ISBLANK('scrobbles a day'!$D99)=FALSE),1,0)</f>
        <v>0</v>
      </c>
    </row>
    <row r="100" spans="3:17" x14ac:dyDescent="0.25">
      <c r="C100">
        <f>IF('scrobbles a day'!$B100=C$1,'scrobbles a day'!$D100,0)</f>
        <v>0</v>
      </c>
      <c r="D100">
        <f>IF('scrobbles a day'!$B100=D$1,'scrobbles a day'!$D100,0)</f>
        <v>0</v>
      </c>
      <c r="E100">
        <f>IF('scrobbles a day'!$B100=E$1,'scrobbles a day'!$D100,0)</f>
        <v>0</v>
      </c>
      <c r="F100">
        <f>IF('scrobbles a day'!$B100=F$1,'scrobbles a day'!$D100,0)</f>
        <v>0</v>
      </c>
      <c r="G100">
        <f>IF('scrobbles a day'!$B100=G$1,'scrobbles a day'!$D100,0)</f>
        <v>0</v>
      </c>
      <c r="H100">
        <f>IF('scrobbles a day'!$B100=H$1,'scrobbles a day'!$D100,0)</f>
        <v>0</v>
      </c>
      <c r="I100">
        <f>IF('scrobbles a day'!$B100=I$1,'scrobbles a day'!$D100,0)</f>
        <v>0</v>
      </c>
      <c r="K100">
        <f>IF(AND('scrobbles a day'!$D100&gt;=Calc!J$1+1,'scrobbles a day'!$D100&lt;=Calc!K$1,ISBLANK('scrobbles a day'!$D100)=FALSE),1,0)</f>
        <v>0</v>
      </c>
      <c r="L100">
        <f>IF(AND('scrobbles a day'!$D100&gt;=Calc!K$1+1,'scrobbles a day'!$D100&lt;=Calc!L$1,ISBLANK('scrobbles a day'!$D100)=FALSE),1,0)</f>
        <v>0</v>
      </c>
      <c r="M100">
        <f>IF(AND('scrobbles a day'!$D100&gt;=Calc!L$1+1,'scrobbles a day'!$D100&lt;=Calc!M$1,ISBLANK('scrobbles a day'!$D100)=FALSE),1,0)</f>
        <v>0</v>
      </c>
      <c r="N100">
        <f>IF(AND('scrobbles a day'!$D100&gt;=Calc!M$1+1,'scrobbles a day'!$D100&lt;=Calc!N$1,ISBLANK('scrobbles a day'!$D100)=FALSE),1,0)</f>
        <v>0</v>
      </c>
      <c r="O100">
        <f>IF(AND('scrobbles a day'!$D100&gt;=Calc!N$1+1,'scrobbles a day'!$D100&lt;=Calc!O$1,ISBLANK('scrobbles a day'!$D100)=FALSE),1,0)</f>
        <v>0</v>
      </c>
      <c r="P100">
        <f>IF(AND('scrobbles a day'!$D100&gt;=Calc!O$1+1,'scrobbles a day'!$D100&lt;=Calc!P$1,ISBLANK('scrobbles a day'!$D100)=FALSE),1,0)</f>
        <v>0</v>
      </c>
      <c r="Q100">
        <f>IF(AND('scrobbles a day'!$D100&gt;=Calc!P$1+1,'scrobbles a day'!$D100&lt;=Calc!Q$1,ISBLANK('scrobbles a day'!$D100)=FALSE),1,0)</f>
        <v>0</v>
      </c>
    </row>
    <row r="101" spans="3:17" x14ac:dyDescent="0.25">
      <c r="C101">
        <f>IF('scrobbles a day'!$B101=C$1,'scrobbles a day'!$D101,0)</f>
        <v>0</v>
      </c>
      <c r="D101">
        <f>IF('scrobbles a day'!$B101=D$1,'scrobbles a day'!$D101,0)</f>
        <v>0</v>
      </c>
      <c r="E101">
        <f>IF('scrobbles a day'!$B101=E$1,'scrobbles a day'!$D101,0)</f>
        <v>0</v>
      </c>
      <c r="F101">
        <f>IF('scrobbles a day'!$B101=F$1,'scrobbles a day'!$D101,0)</f>
        <v>0</v>
      </c>
      <c r="G101">
        <f>IF('scrobbles a day'!$B101=G$1,'scrobbles a day'!$D101,0)</f>
        <v>0</v>
      </c>
      <c r="H101">
        <f>IF('scrobbles a day'!$B101=H$1,'scrobbles a day'!$D101,0)</f>
        <v>0</v>
      </c>
      <c r="I101">
        <f>IF('scrobbles a day'!$B101=I$1,'scrobbles a day'!$D101,0)</f>
        <v>0</v>
      </c>
      <c r="K101">
        <f>IF(AND('scrobbles a day'!$D101&gt;=Calc!J$1+1,'scrobbles a day'!$D101&lt;=Calc!K$1,ISBLANK('scrobbles a day'!$D101)=FALSE),1,0)</f>
        <v>0</v>
      </c>
      <c r="L101">
        <f>IF(AND('scrobbles a day'!$D101&gt;=Calc!K$1+1,'scrobbles a day'!$D101&lt;=Calc!L$1,ISBLANK('scrobbles a day'!$D101)=FALSE),1,0)</f>
        <v>0</v>
      </c>
      <c r="M101">
        <f>IF(AND('scrobbles a day'!$D101&gt;=Calc!L$1+1,'scrobbles a day'!$D101&lt;=Calc!M$1,ISBLANK('scrobbles a day'!$D101)=FALSE),1,0)</f>
        <v>0</v>
      </c>
      <c r="N101">
        <f>IF(AND('scrobbles a day'!$D101&gt;=Calc!M$1+1,'scrobbles a day'!$D101&lt;=Calc!N$1,ISBLANK('scrobbles a day'!$D101)=FALSE),1,0)</f>
        <v>0</v>
      </c>
      <c r="O101">
        <f>IF(AND('scrobbles a day'!$D101&gt;=Calc!N$1+1,'scrobbles a day'!$D101&lt;=Calc!O$1,ISBLANK('scrobbles a day'!$D101)=FALSE),1,0)</f>
        <v>0</v>
      </c>
      <c r="P101">
        <f>IF(AND('scrobbles a day'!$D101&gt;=Calc!O$1+1,'scrobbles a day'!$D101&lt;=Calc!P$1,ISBLANK('scrobbles a day'!$D101)=FALSE),1,0)</f>
        <v>0</v>
      </c>
      <c r="Q101">
        <f>IF(AND('scrobbles a day'!$D101&gt;=Calc!P$1+1,'scrobbles a day'!$D101&lt;=Calc!Q$1,ISBLANK('scrobbles a day'!$D101)=FALSE),1,0)</f>
        <v>0</v>
      </c>
    </row>
    <row r="102" spans="3:17" x14ac:dyDescent="0.25">
      <c r="C102">
        <f>IF('scrobbles a day'!$B102=C$1,'scrobbles a day'!$D102,0)</f>
        <v>0</v>
      </c>
      <c r="D102">
        <f>IF('scrobbles a day'!$B102=D$1,'scrobbles a day'!$D102,0)</f>
        <v>0</v>
      </c>
      <c r="E102">
        <f>IF('scrobbles a day'!$B102=E$1,'scrobbles a day'!$D102,0)</f>
        <v>0</v>
      </c>
      <c r="F102">
        <f>IF('scrobbles a day'!$B102=F$1,'scrobbles a day'!$D102,0)</f>
        <v>0</v>
      </c>
      <c r="G102">
        <f>IF('scrobbles a day'!$B102=G$1,'scrobbles a day'!$D102,0)</f>
        <v>0</v>
      </c>
      <c r="H102">
        <f>IF('scrobbles a day'!$B102=H$1,'scrobbles a day'!$D102,0)</f>
        <v>0</v>
      </c>
      <c r="I102">
        <f>IF('scrobbles a day'!$B102=I$1,'scrobbles a day'!$D102,0)</f>
        <v>0</v>
      </c>
      <c r="K102">
        <f>IF(AND('scrobbles a day'!$D102&gt;=Calc!J$1+1,'scrobbles a day'!$D102&lt;=Calc!K$1,ISBLANK('scrobbles a day'!$D102)=FALSE),1,0)</f>
        <v>0</v>
      </c>
      <c r="L102">
        <f>IF(AND('scrobbles a day'!$D102&gt;=Calc!K$1+1,'scrobbles a day'!$D102&lt;=Calc!L$1,ISBLANK('scrobbles a day'!$D102)=FALSE),1,0)</f>
        <v>0</v>
      </c>
      <c r="M102">
        <f>IF(AND('scrobbles a day'!$D102&gt;=Calc!L$1+1,'scrobbles a day'!$D102&lt;=Calc!M$1,ISBLANK('scrobbles a day'!$D102)=FALSE),1,0)</f>
        <v>0</v>
      </c>
      <c r="N102">
        <f>IF(AND('scrobbles a day'!$D102&gt;=Calc!M$1+1,'scrobbles a day'!$D102&lt;=Calc!N$1,ISBLANK('scrobbles a day'!$D102)=FALSE),1,0)</f>
        <v>0</v>
      </c>
      <c r="O102">
        <f>IF(AND('scrobbles a day'!$D102&gt;=Calc!N$1+1,'scrobbles a day'!$D102&lt;=Calc!O$1,ISBLANK('scrobbles a day'!$D102)=FALSE),1,0)</f>
        <v>0</v>
      </c>
      <c r="P102">
        <f>IF(AND('scrobbles a day'!$D102&gt;=Calc!O$1+1,'scrobbles a day'!$D102&lt;=Calc!P$1,ISBLANK('scrobbles a day'!$D102)=FALSE),1,0)</f>
        <v>0</v>
      </c>
      <c r="Q102">
        <f>IF(AND('scrobbles a day'!$D102&gt;=Calc!P$1+1,'scrobbles a day'!$D102&lt;=Calc!Q$1,ISBLANK('scrobbles a day'!$D102)=FALSE),1,0)</f>
        <v>0</v>
      </c>
    </row>
    <row r="103" spans="3:17" x14ac:dyDescent="0.25">
      <c r="C103">
        <f>IF('scrobbles a day'!$B103=C$1,'scrobbles a day'!$D103,0)</f>
        <v>0</v>
      </c>
      <c r="D103">
        <f>IF('scrobbles a day'!$B103=D$1,'scrobbles a day'!$D103,0)</f>
        <v>0</v>
      </c>
      <c r="E103">
        <f>IF('scrobbles a day'!$B103=E$1,'scrobbles a day'!$D103,0)</f>
        <v>0</v>
      </c>
      <c r="F103">
        <f>IF('scrobbles a day'!$B103=F$1,'scrobbles a day'!$D103,0)</f>
        <v>0</v>
      </c>
      <c r="G103">
        <f>IF('scrobbles a day'!$B103=G$1,'scrobbles a day'!$D103,0)</f>
        <v>0</v>
      </c>
      <c r="H103">
        <f>IF('scrobbles a day'!$B103=H$1,'scrobbles a day'!$D103,0)</f>
        <v>0</v>
      </c>
      <c r="I103">
        <f>IF('scrobbles a day'!$B103=I$1,'scrobbles a day'!$D103,0)</f>
        <v>0</v>
      </c>
      <c r="K103">
        <f>IF(AND('scrobbles a day'!$D103&gt;=Calc!J$1+1,'scrobbles a day'!$D103&lt;=Calc!K$1,ISBLANK('scrobbles a day'!$D103)=FALSE),1,0)</f>
        <v>0</v>
      </c>
      <c r="L103">
        <f>IF(AND('scrobbles a day'!$D103&gt;=Calc!K$1+1,'scrobbles a day'!$D103&lt;=Calc!L$1,ISBLANK('scrobbles a day'!$D103)=FALSE),1,0)</f>
        <v>0</v>
      </c>
      <c r="M103">
        <f>IF(AND('scrobbles a day'!$D103&gt;=Calc!L$1+1,'scrobbles a day'!$D103&lt;=Calc!M$1,ISBLANK('scrobbles a day'!$D103)=FALSE),1,0)</f>
        <v>0</v>
      </c>
      <c r="N103">
        <f>IF(AND('scrobbles a day'!$D103&gt;=Calc!M$1+1,'scrobbles a day'!$D103&lt;=Calc!N$1,ISBLANK('scrobbles a day'!$D103)=FALSE),1,0)</f>
        <v>0</v>
      </c>
      <c r="O103">
        <f>IF(AND('scrobbles a day'!$D103&gt;=Calc!N$1+1,'scrobbles a day'!$D103&lt;=Calc!O$1,ISBLANK('scrobbles a day'!$D103)=FALSE),1,0)</f>
        <v>0</v>
      </c>
      <c r="P103">
        <f>IF(AND('scrobbles a day'!$D103&gt;=Calc!O$1+1,'scrobbles a day'!$D103&lt;=Calc!P$1,ISBLANK('scrobbles a day'!$D103)=FALSE),1,0)</f>
        <v>0</v>
      </c>
      <c r="Q103">
        <f>IF(AND('scrobbles a day'!$D103&gt;=Calc!P$1+1,'scrobbles a day'!$D103&lt;=Calc!Q$1,ISBLANK('scrobbles a day'!$D103)=FALSE),1,0)</f>
        <v>0</v>
      </c>
    </row>
    <row r="104" spans="3:17" x14ac:dyDescent="0.25">
      <c r="C104">
        <f>IF('scrobbles a day'!$B104=C$1,'scrobbles a day'!$D104,0)</f>
        <v>0</v>
      </c>
      <c r="D104">
        <f>IF('scrobbles a day'!$B104=D$1,'scrobbles a day'!$D104,0)</f>
        <v>0</v>
      </c>
      <c r="E104">
        <f>IF('scrobbles a day'!$B104=E$1,'scrobbles a day'!$D104,0)</f>
        <v>0</v>
      </c>
      <c r="F104">
        <f>IF('scrobbles a day'!$B104=F$1,'scrobbles a day'!$D104,0)</f>
        <v>0</v>
      </c>
      <c r="G104">
        <f>IF('scrobbles a day'!$B104=G$1,'scrobbles a day'!$D104,0)</f>
        <v>0</v>
      </c>
      <c r="H104">
        <f>IF('scrobbles a day'!$B104=H$1,'scrobbles a day'!$D104,0)</f>
        <v>0</v>
      </c>
      <c r="I104">
        <f>IF('scrobbles a day'!$B104=I$1,'scrobbles a day'!$D104,0)</f>
        <v>0</v>
      </c>
      <c r="K104">
        <f>IF(AND('scrobbles a day'!$D104&gt;=Calc!J$1+1,'scrobbles a day'!$D104&lt;=Calc!K$1,ISBLANK('scrobbles a day'!$D104)=FALSE),1,0)</f>
        <v>0</v>
      </c>
      <c r="L104">
        <f>IF(AND('scrobbles a day'!$D104&gt;=Calc!K$1+1,'scrobbles a day'!$D104&lt;=Calc!L$1,ISBLANK('scrobbles a day'!$D104)=FALSE),1,0)</f>
        <v>0</v>
      </c>
      <c r="M104">
        <f>IF(AND('scrobbles a day'!$D104&gt;=Calc!L$1+1,'scrobbles a day'!$D104&lt;=Calc!M$1,ISBLANK('scrobbles a day'!$D104)=FALSE),1,0)</f>
        <v>0</v>
      </c>
      <c r="N104">
        <f>IF(AND('scrobbles a day'!$D104&gt;=Calc!M$1+1,'scrobbles a day'!$D104&lt;=Calc!N$1,ISBLANK('scrobbles a day'!$D104)=FALSE),1,0)</f>
        <v>0</v>
      </c>
      <c r="O104">
        <f>IF(AND('scrobbles a day'!$D104&gt;=Calc!N$1+1,'scrobbles a day'!$D104&lt;=Calc!O$1,ISBLANK('scrobbles a day'!$D104)=FALSE),1,0)</f>
        <v>0</v>
      </c>
      <c r="P104">
        <f>IF(AND('scrobbles a day'!$D104&gt;=Calc!O$1+1,'scrobbles a day'!$D104&lt;=Calc!P$1,ISBLANK('scrobbles a day'!$D104)=FALSE),1,0)</f>
        <v>0</v>
      </c>
      <c r="Q104">
        <f>IF(AND('scrobbles a day'!$D104&gt;=Calc!P$1+1,'scrobbles a day'!$D104&lt;=Calc!Q$1,ISBLANK('scrobbles a day'!$D104)=FALSE),1,0)</f>
        <v>0</v>
      </c>
    </row>
    <row r="105" spans="3:17" x14ac:dyDescent="0.25">
      <c r="C105">
        <f>IF('scrobbles a day'!$B105=C$1,'scrobbles a day'!$D105,0)</f>
        <v>0</v>
      </c>
      <c r="D105">
        <f>IF('scrobbles a day'!$B105=D$1,'scrobbles a day'!$D105,0)</f>
        <v>0</v>
      </c>
      <c r="E105">
        <f>IF('scrobbles a day'!$B105=E$1,'scrobbles a day'!$D105,0)</f>
        <v>0</v>
      </c>
      <c r="F105">
        <f>IF('scrobbles a day'!$B105=F$1,'scrobbles a day'!$D105,0)</f>
        <v>0</v>
      </c>
      <c r="G105">
        <f>IF('scrobbles a day'!$B105=G$1,'scrobbles a day'!$D105,0)</f>
        <v>0</v>
      </c>
      <c r="H105">
        <f>IF('scrobbles a day'!$B105=H$1,'scrobbles a day'!$D105,0)</f>
        <v>0</v>
      </c>
      <c r="I105">
        <f>IF('scrobbles a day'!$B105=I$1,'scrobbles a day'!$D105,0)</f>
        <v>0</v>
      </c>
      <c r="K105">
        <f>IF(AND('scrobbles a day'!$D105&gt;=Calc!J$1+1,'scrobbles a day'!$D105&lt;=Calc!K$1,ISBLANK('scrobbles a day'!$D105)=FALSE),1,0)</f>
        <v>0</v>
      </c>
      <c r="L105">
        <f>IF(AND('scrobbles a day'!$D105&gt;=Calc!K$1+1,'scrobbles a day'!$D105&lt;=Calc!L$1,ISBLANK('scrobbles a day'!$D105)=FALSE),1,0)</f>
        <v>0</v>
      </c>
      <c r="M105">
        <f>IF(AND('scrobbles a day'!$D105&gt;=Calc!L$1+1,'scrobbles a day'!$D105&lt;=Calc!M$1,ISBLANK('scrobbles a day'!$D105)=FALSE),1,0)</f>
        <v>0</v>
      </c>
      <c r="N105">
        <f>IF(AND('scrobbles a day'!$D105&gt;=Calc!M$1+1,'scrobbles a day'!$D105&lt;=Calc!N$1,ISBLANK('scrobbles a day'!$D105)=FALSE),1,0)</f>
        <v>0</v>
      </c>
      <c r="O105">
        <f>IF(AND('scrobbles a day'!$D105&gt;=Calc!N$1+1,'scrobbles a day'!$D105&lt;=Calc!O$1,ISBLANK('scrobbles a day'!$D105)=FALSE),1,0)</f>
        <v>0</v>
      </c>
      <c r="P105">
        <f>IF(AND('scrobbles a day'!$D105&gt;=Calc!O$1+1,'scrobbles a day'!$D105&lt;=Calc!P$1,ISBLANK('scrobbles a day'!$D105)=FALSE),1,0)</f>
        <v>0</v>
      </c>
      <c r="Q105">
        <f>IF(AND('scrobbles a day'!$D105&gt;=Calc!P$1+1,'scrobbles a day'!$D105&lt;=Calc!Q$1,ISBLANK('scrobbles a day'!$D105)=FALSE),1,0)</f>
        <v>0</v>
      </c>
    </row>
    <row r="106" spans="3:17" x14ac:dyDescent="0.25">
      <c r="C106">
        <f>IF('scrobbles a day'!$B106=C$1,'scrobbles a day'!$D106,0)</f>
        <v>0</v>
      </c>
      <c r="D106">
        <f>IF('scrobbles a day'!$B106=D$1,'scrobbles a day'!$D106,0)</f>
        <v>0</v>
      </c>
      <c r="E106">
        <f>IF('scrobbles a day'!$B106=E$1,'scrobbles a day'!$D106,0)</f>
        <v>0</v>
      </c>
      <c r="F106">
        <f>IF('scrobbles a day'!$B106=F$1,'scrobbles a day'!$D106,0)</f>
        <v>0</v>
      </c>
      <c r="G106">
        <f>IF('scrobbles a day'!$B106=G$1,'scrobbles a day'!$D106,0)</f>
        <v>0</v>
      </c>
      <c r="H106">
        <f>IF('scrobbles a day'!$B106=H$1,'scrobbles a day'!$D106,0)</f>
        <v>0</v>
      </c>
      <c r="I106">
        <f>IF('scrobbles a day'!$B106=I$1,'scrobbles a day'!$D106,0)</f>
        <v>0</v>
      </c>
      <c r="K106">
        <f>IF(AND('scrobbles a day'!$D106&gt;=Calc!J$1+1,'scrobbles a day'!$D106&lt;=Calc!K$1,ISBLANK('scrobbles a day'!$D106)=FALSE),1,0)</f>
        <v>0</v>
      </c>
      <c r="L106">
        <f>IF(AND('scrobbles a day'!$D106&gt;=Calc!K$1+1,'scrobbles a day'!$D106&lt;=Calc!L$1,ISBLANK('scrobbles a day'!$D106)=FALSE),1,0)</f>
        <v>0</v>
      </c>
      <c r="M106">
        <f>IF(AND('scrobbles a day'!$D106&gt;=Calc!L$1+1,'scrobbles a day'!$D106&lt;=Calc!M$1,ISBLANK('scrobbles a day'!$D106)=FALSE),1,0)</f>
        <v>0</v>
      </c>
      <c r="N106">
        <f>IF(AND('scrobbles a day'!$D106&gt;=Calc!M$1+1,'scrobbles a day'!$D106&lt;=Calc!N$1,ISBLANK('scrobbles a day'!$D106)=FALSE),1,0)</f>
        <v>0</v>
      </c>
      <c r="O106">
        <f>IF(AND('scrobbles a day'!$D106&gt;=Calc!N$1+1,'scrobbles a day'!$D106&lt;=Calc!O$1,ISBLANK('scrobbles a day'!$D106)=FALSE),1,0)</f>
        <v>0</v>
      </c>
      <c r="P106">
        <f>IF(AND('scrobbles a day'!$D106&gt;=Calc!O$1+1,'scrobbles a day'!$D106&lt;=Calc!P$1,ISBLANK('scrobbles a day'!$D106)=FALSE),1,0)</f>
        <v>0</v>
      </c>
      <c r="Q106">
        <f>IF(AND('scrobbles a day'!$D106&gt;=Calc!P$1+1,'scrobbles a day'!$D106&lt;=Calc!Q$1,ISBLANK('scrobbles a day'!$D106)=FALSE),1,0)</f>
        <v>0</v>
      </c>
    </row>
    <row r="107" spans="3:17" x14ac:dyDescent="0.25">
      <c r="C107">
        <f>IF('scrobbles a day'!$B107=C$1,'scrobbles a day'!$D107,0)</f>
        <v>0</v>
      </c>
      <c r="D107">
        <f>IF('scrobbles a day'!$B107=D$1,'scrobbles a day'!$D107,0)</f>
        <v>0</v>
      </c>
      <c r="E107">
        <f>IF('scrobbles a day'!$B107=E$1,'scrobbles a day'!$D107,0)</f>
        <v>0</v>
      </c>
      <c r="F107">
        <f>IF('scrobbles a day'!$B107=F$1,'scrobbles a day'!$D107,0)</f>
        <v>0</v>
      </c>
      <c r="G107">
        <f>IF('scrobbles a day'!$B107=G$1,'scrobbles a day'!$D107,0)</f>
        <v>0</v>
      </c>
      <c r="H107">
        <f>IF('scrobbles a day'!$B107=H$1,'scrobbles a day'!$D107,0)</f>
        <v>0</v>
      </c>
      <c r="I107">
        <f>IF('scrobbles a day'!$B107=I$1,'scrobbles a day'!$D107,0)</f>
        <v>0</v>
      </c>
      <c r="K107">
        <f>IF(AND('scrobbles a day'!$D107&gt;=Calc!J$1+1,'scrobbles a day'!$D107&lt;=Calc!K$1,ISBLANK('scrobbles a day'!$D107)=FALSE),1,0)</f>
        <v>0</v>
      </c>
      <c r="L107">
        <f>IF(AND('scrobbles a day'!$D107&gt;=Calc!K$1+1,'scrobbles a day'!$D107&lt;=Calc!L$1,ISBLANK('scrobbles a day'!$D107)=FALSE),1,0)</f>
        <v>0</v>
      </c>
      <c r="M107">
        <f>IF(AND('scrobbles a day'!$D107&gt;=Calc!L$1+1,'scrobbles a day'!$D107&lt;=Calc!M$1,ISBLANK('scrobbles a day'!$D107)=FALSE),1,0)</f>
        <v>0</v>
      </c>
      <c r="N107">
        <f>IF(AND('scrobbles a day'!$D107&gt;=Calc!M$1+1,'scrobbles a day'!$D107&lt;=Calc!N$1,ISBLANK('scrobbles a day'!$D107)=FALSE),1,0)</f>
        <v>0</v>
      </c>
      <c r="O107">
        <f>IF(AND('scrobbles a day'!$D107&gt;=Calc!N$1+1,'scrobbles a day'!$D107&lt;=Calc!O$1,ISBLANK('scrobbles a day'!$D107)=FALSE),1,0)</f>
        <v>0</v>
      </c>
      <c r="P107">
        <f>IF(AND('scrobbles a day'!$D107&gt;=Calc!O$1+1,'scrobbles a day'!$D107&lt;=Calc!P$1,ISBLANK('scrobbles a day'!$D107)=FALSE),1,0)</f>
        <v>0</v>
      </c>
      <c r="Q107">
        <f>IF(AND('scrobbles a day'!$D107&gt;=Calc!P$1+1,'scrobbles a day'!$D107&lt;=Calc!Q$1,ISBLANK('scrobbles a day'!$D107)=FALSE),1,0)</f>
        <v>0</v>
      </c>
    </row>
    <row r="108" spans="3:17" x14ac:dyDescent="0.25">
      <c r="C108">
        <f>IF('scrobbles a day'!$B108=C$1,'scrobbles a day'!$D108,0)</f>
        <v>0</v>
      </c>
      <c r="D108">
        <f>IF('scrobbles a day'!$B108=D$1,'scrobbles a day'!$D108,0)</f>
        <v>0</v>
      </c>
      <c r="E108">
        <f>IF('scrobbles a day'!$B108=E$1,'scrobbles a day'!$D108,0)</f>
        <v>0</v>
      </c>
      <c r="F108">
        <f>IF('scrobbles a day'!$B108=F$1,'scrobbles a day'!$D108,0)</f>
        <v>0</v>
      </c>
      <c r="G108">
        <f>IF('scrobbles a day'!$B108=G$1,'scrobbles a day'!$D108,0)</f>
        <v>0</v>
      </c>
      <c r="H108">
        <f>IF('scrobbles a day'!$B108=H$1,'scrobbles a day'!$D108,0)</f>
        <v>0</v>
      </c>
      <c r="I108">
        <f>IF('scrobbles a day'!$B108=I$1,'scrobbles a day'!$D108,0)</f>
        <v>0</v>
      </c>
      <c r="K108">
        <f>IF(AND('scrobbles a day'!$D108&gt;=Calc!J$1+1,'scrobbles a day'!$D108&lt;=Calc!K$1,ISBLANK('scrobbles a day'!$D108)=FALSE),1,0)</f>
        <v>0</v>
      </c>
      <c r="L108">
        <f>IF(AND('scrobbles a day'!$D108&gt;=Calc!K$1+1,'scrobbles a day'!$D108&lt;=Calc!L$1,ISBLANK('scrobbles a day'!$D108)=FALSE),1,0)</f>
        <v>0</v>
      </c>
      <c r="M108">
        <f>IF(AND('scrobbles a day'!$D108&gt;=Calc!L$1+1,'scrobbles a day'!$D108&lt;=Calc!M$1,ISBLANK('scrobbles a day'!$D108)=FALSE),1,0)</f>
        <v>0</v>
      </c>
      <c r="N108">
        <f>IF(AND('scrobbles a day'!$D108&gt;=Calc!M$1+1,'scrobbles a day'!$D108&lt;=Calc!N$1,ISBLANK('scrobbles a day'!$D108)=FALSE),1,0)</f>
        <v>0</v>
      </c>
      <c r="O108">
        <f>IF(AND('scrobbles a day'!$D108&gt;=Calc!N$1+1,'scrobbles a day'!$D108&lt;=Calc!O$1,ISBLANK('scrobbles a day'!$D108)=FALSE),1,0)</f>
        <v>0</v>
      </c>
      <c r="P108">
        <f>IF(AND('scrobbles a day'!$D108&gt;=Calc!O$1+1,'scrobbles a day'!$D108&lt;=Calc!P$1,ISBLANK('scrobbles a day'!$D108)=FALSE),1,0)</f>
        <v>0</v>
      </c>
      <c r="Q108">
        <f>IF(AND('scrobbles a day'!$D108&gt;=Calc!P$1+1,'scrobbles a day'!$D108&lt;=Calc!Q$1,ISBLANK('scrobbles a day'!$D108)=FALSE),1,0)</f>
        <v>0</v>
      </c>
    </row>
    <row r="109" spans="3:17" x14ac:dyDescent="0.25">
      <c r="C109">
        <f>IF('scrobbles a day'!$B109=C$1,'scrobbles a day'!$D109,0)</f>
        <v>0</v>
      </c>
      <c r="D109">
        <f>IF('scrobbles a day'!$B109=D$1,'scrobbles a day'!$D109,0)</f>
        <v>0</v>
      </c>
      <c r="E109">
        <f>IF('scrobbles a day'!$B109=E$1,'scrobbles a day'!$D109,0)</f>
        <v>0</v>
      </c>
      <c r="F109">
        <f>IF('scrobbles a day'!$B109=F$1,'scrobbles a day'!$D109,0)</f>
        <v>0</v>
      </c>
      <c r="G109">
        <f>IF('scrobbles a day'!$B109=G$1,'scrobbles a day'!$D109,0)</f>
        <v>0</v>
      </c>
      <c r="H109">
        <f>IF('scrobbles a day'!$B109=H$1,'scrobbles a day'!$D109,0)</f>
        <v>0</v>
      </c>
      <c r="I109">
        <f>IF('scrobbles a day'!$B109=I$1,'scrobbles a day'!$D109,0)</f>
        <v>0</v>
      </c>
      <c r="K109">
        <f>IF(AND('scrobbles a day'!$D109&gt;=Calc!J$1+1,'scrobbles a day'!$D109&lt;=Calc!K$1,ISBLANK('scrobbles a day'!$D109)=FALSE),1,0)</f>
        <v>0</v>
      </c>
      <c r="L109">
        <f>IF(AND('scrobbles a day'!$D109&gt;=Calc!K$1+1,'scrobbles a day'!$D109&lt;=Calc!L$1,ISBLANK('scrobbles a day'!$D109)=FALSE),1,0)</f>
        <v>0</v>
      </c>
      <c r="M109">
        <f>IF(AND('scrobbles a day'!$D109&gt;=Calc!L$1+1,'scrobbles a day'!$D109&lt;=Calc!M$1,ISBLANK('scrobbles a day'!$D109)=FALSE),1,0)</f>
        <v>0</v>
      </c>
      <c r="N109">
        <f>IF(AND('scrobbles a day'!$D109&gt;=Calc!M$1+1,'scrobbles a day'!$D109&lt;=Calc!N$1,ISBLANK('scrobbles a day'!$D109)=FALSE),1,0)</f>
        <v>0</v>
      </c>
      <c r="O109">
        <f>IF(AND('scrobbles a day'!$D109&gt;=Calc!N$1+1,'scrobbles a day'!$D109&lt;=Calc!O$1,ISBLANK('scrobbles a day'!$D109)=FALSE),1,0)</f>
        <v>0</v>
      </c>
      <c r="P109">
        <f>IF(AND('scrobbles a day'!$D109&gt;=Calc!O$1+1,'scrobbles a day'!$D109&lt;=Calc!P$1,ISBLANK('scrobbles a day'!$D109)=FALSE),1,0)</f>
        <v>0</v>
      </c>
      <c r="Q109">
        <f>IF(AND('scrobbles a day'!$D109&gt;=Calc!P$1+1,'scrobbles a day'!$D109&lt;=Calc!Q$1,ISBLANK('scrobbles a day'!$D109)=FALSE),1,0)</f>
        <v>0</v>
      </c>
    </row>
    <row r="110" spans="3:17" x14ac:dyDescent="0.25">
      <c r="C110">
        <f>IF('scrobbles a day'!$B110=C$1,'scrobbles a day'!$D110,0)</f>
        <v>0</v>
      </c>
      <c r="D110">
        <f>IF('scrobbles a day'!$B110=D$1,'scrobbles a day'!$D110,0)</f>
        <v>0</v>
      </c>
      <c r="E110">
        <f>IF('scrobbles a day'!$B110=E$1,'scrobbles a day'!$D110,0)</f>
        <v>0</v>
      </c>
      <c r="F110">
        <f>IF('scrobbles a day'!$B110=F$1,'scrobbles a day'!$D110,0)</f>
        <v>0</v>
      </c>
      <c r="G110">
        <f>IF('scrobbles a day'!$B110=G$1,'scrobbles a day'!$D110,0)</f>
        <v>0</v>
      </c>
      <c r="H110">
        <f>IF('scrobbles a day'!$B110=H$1,'scrobbles a day'!$D110,0)</f>
        <v>0</v>
      </c>
      <c r="I110">
        <f>IF('scrobbles a day'!$B110=I$1,'scrobbles a day'!$D110,0)</f>
        <v>0</v>
      </c>
      <c r="K110">
        <f>IF(AND('scrobbles a day'!$D110&gt;=Calc!J$1+1,'scrobbles a day'!$D110&lt;=Calc!K$1,ISBLANK('scrobbles a day'!$D110)=FALSE),1,0)</f>
        <v>0</v>
      </c>
      <c r="L110">
        <f>IF(AND('scrobbles a day'!$D110&gt;=Calc!K$1+1,'scrobbles a day'!$D110&lt;=Calc!L$1,ISBLANK('scrobbles a day'!$D110)=FALSE),1,0)</f>
        <v>0</v>
      </c>
      <c r="M110">
        <f>IF(AND('scrobbles a day'!$D110&gt;=Calc!L$1+1,'scrobbles a day'!$D110&lt;=Calc!M$1,ISBLANK('scrobbles a day'!$D110)=FALSE),1,0)</f>
        <v>0</v>
      </c>
      <c r="N110">
        <f>IF(AND('scrobbles a day'!$D110&gt;=Calc!M$1+1,'scrobbles a day'!$D110&lt;=Calc!N$1,ISBLANK('scrobbles a day'!$D110)=FALSE),1,0)</f>
        <v>0</v>
      </c>
      <c r="O110">
        <f>IF(AND('scrobbles a day'!$D110&gt;=Calc!N$1+1,'scrobbles a day'!$D110&lt;=Calc!O$1,ISBLANK('scrobbles a day'!$D110)=FALSE),1,0)</f>
        <v>0</v>
      </c>
      <c r="P110">
        <f>IF(AND('scrobbles a day'!$D110&gt;=Calc!O$1+1,'scrobbles a day'!$D110&lt;=Calc!P$1,ISBLANK('scrobbles a day'!$D110)=FALSE),1,0)</f>
        <v>0</v>
      </c>
      <c r="Q110">
        <f>IF(AND('scrobbles a day'!$D110&gt;=Calc!P$1+1,'scrobbles a day'!$D110&lt;=Calc!Q$1,ISBLANK('scrobbles a day'!$D110)=FALSE),1,0)</f>
        <v>0</v>
      </c>
    </row>
    <row r="111" spans="3:17" x14ac:dyDescent="0.25">
      <c r="C111">
        <f>IF('scrobbles a day'!$B111=C$1,'scrobbles a day'!$D111,0)</f>
        <v>0</v>
      </c>
      <c r="D111">
        <f>IF('scrobbles a day'!$B111=D$1,'scrobbles a day'!$D111,0)</f>
        <v>0</v>
      </c>
      <c r="E111">
        <f>IF('scrobbles a day'!$B111=E$1,'scrobbles a day'!$D111,0)</f>
        <v>0</v>
      </c>
      <c r="F111">
        <f>IF('scrobbles a day'!$B111=F$1,'scrobbles a day'!$D111,0)</f>
        <v>0</v>
      </c>
      <c r="G111">
        <f>IF('scrobbles a day'!$B111=G$1,'scrobbles a day'!$D111,0)</f>
        <v>0</v>
      </c>
      <c r="H111">
        <f>IF('scrobbles a day'!$B111=H$1,'scrobbles a day'!$D111,0)</f>
        <v>0</v>
      </c>
      <c r="I111">
        <f>IF('scrobbles a day'!$B111=I$1,'scrobbles a day'!$D111,0)</f>
        <v>0</v>
      </c>
      <c r="K111">
        <f>IF(AND('scrobbles a day'!$D111&gt;=Calc!J$1+1,'scrobbles a day'!$D111&lt;=Calc!K$1,ISBLANK('scrobbles a day'!$D111)=FALSE),1,0)</f>
        <v>0</v>
      </c>
      <c r="L111">
        <f>IF(AND('scrobbles a day'!$D111&gt;=Calc!K$1+1,'scrobbles a day'!$D111&lt;=Calc!L$1,ISBLANK('scrobbles a day'!$D111)=FALSE),1,0)</f>
        <v>0</v>
      </c>
      <c r="M111">
        <f>IF(AND('scrobbles a day'!$D111&gt;=Calc!L$1+1,'scrobbles a day'!$D111&lt;=Calc!M$1,ISBLANK('scrobbles a day'!$D111)=FALSE),1,0)</f>
        <v>0</v>
      </c>
      <c r="N111">
        <f>IF(AND('scrobbles a day'!$D111&gt;=Calc!M$1+1,'scrobbles a day'!$D111&lt;=Calc!N$1,ISBLANK('scrobbles a day'!$D111)=FALSE),1,0)</f>
        <v>0</v>
      </c>
      <c r="O111">
        <f>IF(AND('scrobbles a day'!$D111&gt;=Calc!N$1+1,'scrobbles a day'!$D111&lt;=Calc!O$1,ISBLANK('scrobbles a day'!$D111)=FALSE),1,0)</f>
        <v>0</v>
      </c>
      <c r="P111">
        <f>IF(AND('scrobbles a day'!$D111&gt;=Calc!O$1+1,'scrobbles a day'!$D111&lt;=Calc!P$1,ISBLANK('scrobbles a day'!$D111)=FALSE),1,0)</f>
        <v>0</v>
      </c>
      <c r="Q111">
        <f>IF(AND('scrobbles a day'!$D111&gt;=Calc!P$1+1,'scrobbles a day'!$D111&lt;=Calc!Q$1,ISBLANK('scrobbles a day'!$D111)=FALSE),1,0)</f>
        <v>0</v>
      </c>
    </row>
    <row r="112" spans="3:17" x14ac:dyDescent="0.25">
      <c r="C112">
        <f>IF('scrobbles a day'!$B112=C$1,'scrobbles a day'!$D112,0)</f>
        <v>0</v>
      </c>
      <c r="D112">
        <f>IF('scrobbles a day'!$B112=D$1,'scrobbles a day'!$D112,0)</f>
        <v>0</v>
      </c>
      <c r="E112">
        <f>IF('scrobbles a day'!$B112=E$1,'scrobbles a day'!$D112,0)</f>
        <v>0</v>
      </c>
      <c r="F112">
        <f>IF('scrobbles a day'!$B112=F$1,'scrobbles a day'!$D112,0)</f>
        <v>0</v>
      </c>
      <c r="G112">
        <f>IF('scrobbles a day'!$B112=G$1,'scrobbles a day'!$D112,0)</f>
        <v>0</v>
      </c>
      <c r="H112">
        <f>IF('scrobbles a day'!$B112=H$1,'scrobbles a day'!$D112,0)</f>
        <v>0</v>
      </c>
      <c r="I112">
        <f>IF('scrobbles a day'!$B112=I$1,'scrobbles a day'!$D112,0)</f>
        <v>0</v>
      </c>
      <c r="K112">
        <f>IF(AND('scrobbles a day'!$D112&gt;=Calc!J$1+1,'scrobbles a day'!$D112&lt;=Calc!K$1,ISBLANK('scrobbles a day'!$D112)=FALSE),1,0)</f>
        <v>0</v>
      </c>
      <c r="L112">
        <f>IF(AND('scrobbles a day'!$D112&gt;=Calc!K$1+1,'scrobbles a day'!$D112&lt;=Calc!L$1,ISBLANK('scrobbles a day'!$D112)=FALSE),1,0)</f>
        <v>0</v>
      </c>
      <c r="M112">
        <f>IF(AND('scrobbles a day'!$D112&gt;=Calc!L$1+1,'scrobbles a day'!$D112&lt;=Calc!M$1,ISBLANK('scrobbles a day'!$D112)=FALSE),1,0)</f>
        <v>0</v>
      </c>
      <c r="N112">
        <f>IF(AND('scrobbles a day'!$D112&gt;=Calc!M$1+1,'scrobbles a day'!$D112&lt;=Calc!N$1,ISBLANK('scrobbles a day'!$D112)=FALSE),1,0)</f>
        <v>0</v>
      </c>
      <c r="O112">
        <f>IF(AND('scrobbles a day'!$D112&gt;=Calc!N$1+1,'scrobbles a day'!$D112&lt;=Calc!O$1,ISBLANK('scrobbles a day'!$D112)=FALSE),1,0)</f>
        <v>0</v>
      </c>
      <c r="P112">
        <f>IF(AND('scrobbles a day'!$D112&gt;=Calc!O$1+1,'scrobbles a day'!$D112&lt;=Calc!P$1,ISBLANK('scrobbles a day'!$D112)=FALSE),1,0)</f>
        <v>0</v>
      </c>
      <c r="Q112">
        <f>IF(AND('scrobbles a day'!$D112&gt;=Calc!P$1+1,'scrobbles a day'!$D112&lt;=Calc!Q$1,ISBLANK('scrobbles a day'!$D112)=FALSE),1,0)</f>
        <v>0</v>
      </c>
    </row>
    <row r="113" spans="3:17" x14ac:dyDescent="0.25">
      <c r="C113">
        <f>IF('scrobbles a day'!$B113=C$1,'scrobbles a day'!$D113,0)</f>
        <v>0</v>
      </c>
      <c r="D113">
        <f>IF('scrobbles a day'!$B113=D$1,'scrobbles a day'!$D113,0)</f>
        <v>0</v>
      </c>
      <c r="E113">
        <f>IF('scrobbles a day'!$B113=E$1,'scrobbles a day'!$D113,0)</f>
        <v>0</v>
      </c>
      <c r="F113">
        <f>IF('scrobbles a day'!$B113=F$1,'scrobbles a day'!$D113,0)</f>
        <v>0</v>
      </c>
      <c r="G113">
        <f>IF('scrobbles a day'!$B113=G$1,'scrobbles a day'!$D113,0)</f>
        <v>0</v>
      </c>
      <c r="H113">
        <f>IF('scrobbles a day'!$B113=H$1,'scrobbles a day'!$D113,0)</f>
        <v>0</v>
      </c>
      <c r="I113">
        <f>IF('scrobbles a day'!$B113=I$1,'scrobbles a day'!$D113,0)</f>
        <v>0</v>
      </c>
      <c r="K113">
        <f>IF(AND('scrobbles a day'!$D113&gt;=Calc!J$1+1,'scrobbles a day'!$D113&lt;=Calc!K$1,ISBLANK('scrobbles a day'!$D113)=FALSE),1,0)</f>
        <v>0</v>
      </c>
      <c r="L113">
        <f>IF(AND('scrobbles a day'!$D113&gt;=Calc!K$1+1,'scrobbles a day'!$D113&lt;=Calc!L$1,ISBLANK('scrobbles a day'!$D113)=FALSE),1,0)</f>
        <v>0</v>
      </c>
      <c r="M113">
        <f>IF(AND('scrobbles a day'!$D113&gt;=Calc!L$1+1,'scrobbles a day'!$D113&lt;=Calc!M$1,ISBLANK('scrobbles a day'!$D113)=FALSE),1,0)</f>
        <v>0</v>
      </c>
      <c r="N113">
        <f>IF(AND('scrobbles a day'!$D113&gt;=Calc!M$1+1,'scrobbles a day'!$D113&lt;=Calc!N$1,ISBLANK('scrobbles a day'!$D113)=FALSE),1,0)</f>
        <v>0</v>
      </c>
      <c r="O113">
        <f>IF(AND('scrobbles a day'!$D113&gt;=Calc!N$1+1,'scrobbles a day'!$D113&lt;=Calc!O$1,ISBLANK('scrobbles a day'!$D113)=FALSE),1,0)</f>
        <v>0</v>
      </c>
      <c r="P113">
        <f>IF(AND('scrobbles a day'!$D113&gt;=Calc!O$1+1,'scrobbles a day'!$D113&lt;=Calc!P$1,ISBLANK('scrobbles a day'!$D113)=FALSE),1,0)</f>
        <v>0</v>
      </c>
      <c r="Q113">
        <f>IF(AND('scrobbles a day'!$D113&gt;=Calc!P$1+1,'scrobbles a day'!$D113&lt;=Calc!Q$1,ISBLANK('scrobbles a day'!$D113)=FALSE),1,0)</f>
        <v>0</v>
      </c>
    </row>
    <row r="114" spans="3:17" x14ac:dyDescent="0.25">
      <c r="C114">
        <f>IF('scrobbles a day'!$B114=C$1,'scrobbles a day'!$D114,0)</f>
        <v>0</v>
      </c>
      <c r="D114">
        <f>IF('scrobbles a day'!$B114=D$1,'scrobbles a day'!$D114,0)</f>
        <v>0</v>
      </c>
      <c r="E114">
        <f>IF('scrobbles a day'!$B114=E$1,'scrobbles a day'!$D114,0)</f>
        <v>0</v>
      </c>
      <c r="F114">
        <f>IF('scrobbles a day'!$B114=F$1,'scrobbles a day'!$D114,0)</f>
        <v>0</v>
      </c>
      <c r="G114">
        <f>IF('scrobbles a day'!$B114=G$1,'scrobbles a day'!$D114,0)</f>
        <v>0</v>
      </c>
      <c r="H114">
        <f>IF('scrobbles a day'!$B114=H$1,'scrobbles a day'!$D114,0)</f>
        <v>0</v>
      </c>
      <c r="I114">
        <f>IF('scrobbles a day'!$B114=I$1,'scrobbles a day'!$D114,0)</f>
        <v>0</v>
      </c>
      <c r="K114">
        <f>IF(AND('scrobbles a day'!$D114&gt;=Calc!J$1+1,'scrobbles a day'!$D114&lt;=Calc!K$1,ISBLANK('scrobbles a day'!$D114)=FALSE),1,0)</f>
        <v>0</v>
      </c>
      <c r="L114">
        <f>IF(AND('scrobbles a day'!$D114&gt;=Calc!K$1+1,'scrobbles a day'!$D114&lt;=Calc!L$1,ISBLANK('scrobbles a day'!$D114)=FALSE),1,0)</f>
        <v>0</v>
      </c>
      <c r="M114">
        <f>IF(AND('scrobbles a day'!$D114&gt;=Calc!L$1+1,'scrobbles a day'!$D114&lt;=Calc!M$1,ISBLANK('scrobbles a day'!$D114)=FALSE),1,0)</f>
        <v>0</v>
      </c>
      <c r="N114">
        <f>IF(AND('scrobbles a day'!$D114&gt;=Calc!M$1+1,'scrobbles a day'!$D114&lt;=Calc!N$1,ISBLANK('scrobbles a day'!$D114)=FALSE),1,0)</f>
        <v>0</v>
      </c>
      <c r="O114">
        <f>IF(AND('scrobbles a day'!$D114&gt;=Calc!N$1+1,'scrobbles a day'!$D114&lt;=Calc!O$1,ISBLANK('scrobbles a day'!$D114)=FALSE),1,0)</f>
        <v>0</v>
      </c>
      <c r="P114">
        <f>IF(AND('scrobbles a day'!$D114&gt;=Calc!O$1+1,'scrobbles a day'!$D114&lt;=Calc!P$1,ISBLANK('scrobbles a day'!$D114)=FALSE),1,0)</f>
        <v>0</v>
      </c>
      <c r="Q114">
        <f>IF(AND('scrobbles a day'!$D114&gt;=Calc!P$1+1,'scrobbles a day'!$D114&lt;=Calc!Q$1,ISBLANK('scrobbles a day'!$D114)=FALSE),1,0)</f>
        <v>0</v>
      </c>
    </row>
    <row r="115" spans="3:17" x14ac:dyDescent="0.25">
      <c r="C115">
        <f>IF('scrobbles a day'!$B115=C$1,'scrobbles a day'!$D115,0)</f>
        <v>0</v>
      </c>
      <c r="D115">
        <f>IF('scrobbles a day'!$B115=D$1,'scrobbles a day'!$D115,0)</f>
        <v>0</v>
      </c>
      <c r="E115">
        <f>IF('scrobbles a day'!$B115=E$1,'scrobbles a day'!$D115,0)</f>
        <v>0</v>
      </c>
      <c r="F115">
        <f>IF('scrobbles a day'!$B115=F$1,'scrobbles a day'!$D115,0)</f>
        <v>0</v>
      </c>
      <c r="G115">
        <f>IF('scrobbles a day'!$B115=G$1,'scrobbles a day'!$D115,0)</f>
        <v>0</v>
      </c>
      <c r="H115">
        <f>IF('scrobbles a day'!$B115=H$1,'scrobbles a day'!$D115,0)</f>
        <v>0</v>
      </c>
      <c r="I115">
        <f>IF('scrobbles a day'!$B115=I$1,'scrobbles a day'!$D115,0)</f>
        <v>0</v>
      </c>
      <c r="K115">
        <f>IF(AND('scrobbles a day'!$D115&gt;=Calc!J$1+1,'scrobbles a day'!$D115&lt;=Calc!K$1,ISBLANK('scrobbles a day'!$D115)=FALSE),1,0)</f>
        <v>0</v>
      </c>
      <c r="L115">
        <f>IF(AND('scrobbles a day'!$D115&gt;=Calc!K$1+1,'scrobbles a day'!$D115&lt;=Calc!L$1,ISBLANK('scrobbles a day'!$D115)=FALSE),1,0)</f>
        <v>0</v>
      </c>
      <c r="M115">
        <f>IF(AND('scrobbles a day'!$D115&gt;=Calc!L$1+1,'scrobbles a day'!$D115&lt;=Calc!M$1,ISBLANK('scrobbles a day'!$D115)=FALSE),1,0)</f>
        <v>0</v>
      </c>
      <c r="N115">
        <f>IF(AND('scrobbles a day'!$D115&gt;=Calc!M$1+1,'scrobbles a day'!$D115&lt;=Calc!N$1,ISBLANK('scrobbles a day'!$D115)=FALSE),1,0)</f>
        <v>0</v>
      </c>
      <c r="O115">
        <f>IF(AND('scrobbles a day'!$D115&gt;=Calc!N$1+1,'scrobbles a day'!$D115&lt;=Calc!O$1,ISBLANK('scrobbles a day'!$D115)=FALSE),1,0)</f>
        <v>0</v>
      </c>
      <c r="P115">
        <f>IF(AND('scrobbles a day'!$D115&gt;=Calc!O$1+1,'scrobbles a day'!$D115&lt;=Calc!P$1,ISBLANK('scrobbles a day'!$D115)=FALSE),1,0)</f>
        <v>0</v>
      </c>
      <c r="Q115">
        <f>IF(AND('scrobbles a day'!$D115&gt;=Calc!P$1+1,'scrobbles a day'!$D115&lt;=Calc!Q$1,ISBLANK('scrobbles a day'!$D115)=FALSE),1,0)</f>
        <v>0</v>
      </c>
    </row>
    <row r="116" spans="3:17" x14ac:dyDescent="0.25">
      <c r="C116">
        <f>IF('scrobbles a day'!$B116=C$1,'scrobbles a day'!$D116,0)</f>
        <v>0</v>
      </c>
      <c r="D116">
        <f>IF('scrobbles a day'!$B116=D$1,'scrobbles a day'!$D116,0)</f>
        <v>0</v>
      </c>
      <c r="E116">
        <f>IF('scrobbles a day'!$B116=E$1,'scrobbles a day'!$D116,0)</f>
        <v>0</v>
      </c>
      <c r="F116">
        <f>IF('scrobbles a day'!$B116=F$1,'scrobbles a day'!$D116,0)</f>
        <v>0</v>
      </c>
      <c r="G116">
        <f>IF('scrobbles a day'!$B116=G$1,'scrobbles a day'!$D116,0)</f>
        <v>0</v>
      </c>
      <c r="H116">
        <f>IF('scrobbles a day'!$B116=H$1,'scrobbles a day'!$D116,0)</f>
        <v>0</v>
      </c>
      <c r="I116">
        <f>IF('scrobbles a day'!$B116=I$1,'scrobbles a day'!$D116,0)</f>
        <v>0</v>
      </c>
      <c r="K116">
        <f>IF(AND('scrobbles a day'!$D116&gt;=Calc!J$1+1,'scrobbles a day'!$D116&lt;=Calc!K$1,ISBLANK('scrobbles a day'!$D116)=FALSE),1,0)</f>
        <v>0</v>
      </c>
      <c r="L116">
        <f>IF(AND('scrobbles a day'!$D116&gt;=Calc!K$1+1,'scrobbles a day'!$D116&lt;=Calc!L$1,ISBLANK('scrobbles a day'!$D116)=FALSE),1,0)</f>
        <v>0</v>
      </c>
      <c r="M116">
        <f>IF(AND('scrobbles a day'!$D116&gt;=Calc!L$1+1,'scrobbles a day'!$D116&lt;=Calc!M$1,ISBLANK('scrobbles a day'!$D116)=FALSE),1,0)</f>
        <v>0</v>
      </c>
      <c r="N116">
        <f>IF(AND('scrobbles a day'!$D116&gt;=Calc!M$1+1,'scrobbles a day'!$D116&lt;=Calc!N$1,ISBLANK('scrobbles a day'!$D116)=FALSE),1,0)</f>
        <v>0</v>
      </c>
      <c r="O116">
        <f>IF(AND('scrobbles a day'!$D116&gt;=Calc!N$1+1,'scrobbles a day'!$D116&lt;=Calc!O$1,ISBLANK('scrobbles a day'!$D116)=FALSE),1,0)</f>
        <v>0</v>
      </c>
      <c r="P116">
        <f>IF(AND('scrobbles a day'!$D116&gt;=Calc!O$1+1,'scrobbles a day'!$D116&lt;=Calc!P$1,ISBLANK('scrobbles a day'!$D116)=FALSE),1,0)</f>
        <v>0</v>
      </c>
      <c r="Q116">
        <f>IF(AND('scrobbles a day'!$D116&gt;=Calc!P$1+1,'scrobbles a day'!$D116&lt;=Calc!Q$1,ISBLANK('scrobbles a day'!$D116)=FALSE),1,0)</f>
        <v>0</v>
      </c>
    </row>
    <row r="117" spans="3:17" x14ac:dyDescent="0.25">
      <c r="C117">
        <f>IF('scrobbles a day'!$B117=C$1,'scrobbles a day'!$D117,0)</f>
        <v>0</v>
      </c>
      <c r="D117">
        <f>IF('scrobbles a day'!$B117=D$1,'scrobbles a day'!$D117,0)</f>
        <v>0</v>
      </c>
      <c r="E117">
        <f>IF('scrobbles a day'!$B117=E$1,'scrobbles a day'!$D117,0)</f>
        <v>0</v>
      </c>
      <c r="F117">
        <f>IF('scrobbles a day'!$B117=F$1,'scrobbles a day'!$D117,0)</f>
        <v>0</v>
      </c>
      <c r="G117">
        <f>IF('scrobbles a day'!$B117=G$1,'scrobbles a day'!$D117,0)</f>
        <v>0</v>
      </c>
      <c r="H117">
        <f>IF('scrobbles a day'!$B117=H$1,'scrobbles a day'!$D117,0)</f>
        <v>0</v>
      </c>
      <c r="I117">
        <f>IF('scrobbles a day'!$B117=I$1,'scrobbles a day'!$D117,0)</f>
        <v>0</v>
      </c>
      <c r="K117">
        <f>IF(AND('scrobbles a day'!$D117&gt;=Calc!J$1+1,'scrobbles a day'!$D117&lt;=Calc!K$1,ISBLANK('scrobbles a day'!$D117)=FALSE),1,0)</f>
        <v>0</v>
      </c>
      <c r="L117">
        <f>IF(AND('scrobbles a day'!$D117&gt;=Calc!K$1+1,'scrobbles a day'!$D117&lt;=Calc!L$1,ISBLANK('scrobbles a day'!$D117)=FALSE),1,0)</f>
        <v>0</v>
      </c>
      <c r="M117">
        <f>IF(AND('scrobbles a day'!$D117&gt;=Calc!L$1+1,'scrobbles a day'!$D117&lt;=Calc!M$1,ISBLANK('scrobbles a day'!$D117)=FALSE),1,0)</f>
        <v>0</v>
      </c>
      <c r="N117">
        <f>IF(AND('scrobbles a day'!$D117&gt;=Calc!M$1+1,'scrobbles a day'!$D117&lt;=Calc!N$1,ISBLANK('scrobbles a day'!$D117)=FALSE),1,0)</f>
        <v>0</v>
      </c>
      <c r="O117">
        <f>IF(AND('scrobbles a day'!$D117&gt;=Calc!N$1+1,'scrobbles a day'!$D117&lt;=Calc!O$1,ISBLANK('scrobbles a day'!$D117)=FALSE),1,0)</f>
        <v>0</v>
      </c>
      <c r="P117">
        <f>IF(AND('scrobbles a day'!$D117&gt;=Calc!O$1+1,'scrobbles a day'!$D117&lt;=Calc!P$1,ISBLANK('scrobbles a day'!$D117)=FALSE),1,0)</f>
        <v>0</v>
      </c>
      <c r="Q117">
        <f>IF(AND('scrobbles a day'!$D117&gt;=Calc!P$1+1,'scrobbles a day'!$D117&lt;=Calc!Q$1,ISBLANK('scrobbles a day'!$D117)=FALSE),1,0)</f>
        <v>0</v>
      </c>
    </row>
    <row r="118" spans="3:17" x14ac:dyDescent="0.25">
      <c r="C118">
        <f>IF('scrobbles a day'!$B118=C$1,'scrobbles a day'!$D118,0)</f>
        <v>0</v>
      </c>
      <c r="D118">
        <f>IF('scrobbles a day'!$B118=D$1,'scrobbles a day'!$D118,0)</f>
        <v>0</v>
      </c>
      <c r="E118">
        <f>IF('scrobbles a day'!$B118=E$1,'scrobbles a day'!$D118,0)</f>
        <v>0</v>
      </c>
      <c r="F118">
        <f>IF('scrobbles a day'!$B118=F$1,'scrobbles a day'!$D118,0)</f>
        <v>0</v>
      </c>
      <c r="G118">
        <f>IF('scrobbles a day'!$B118=G$1,'scrobbles a day'!$D118,0)</f>
        <v>0</v>
      </c>
      <c r="H118">
        <f>IF('scrobbles a day'!$B118=H$1,'scrobbles a day'!$D118,0)</f>
        <v>0</v>
      </c>
      <c r="I118">
        <f>IF('scrobbles a day'!$B118=I$1,'scrobbles a day'!$D118,0)</f>
        <v>0</v>
      </c>
      <c r="K118">
        <f>IF(AND('scrobbles a day'!$D118&gt;=Calc!J$1+1,'scrobbles a day'!$D118&lt;=Calc!K$1,ISBLANK('scrobbles a day'!$D118)=FALSE),1,0)</f>
        <v>0</v>
      </c>
      <c r="L118">
        <f>IF(AND('scrobbles a day'!$D118&gt;=Calc!K$1+1,'scrobbles a day'!$D118&lt;=Calc!L$1,ISBLANK('scrobbles a day'!$D118)=FALSE),1,0)</f>
        <v>0</v>
      </c>
      <c r="M118">
        <f>IF(AND('scrobbles a day'!$D118&gt;=Calc!L$1+1,'scrobbles a day'!$D118&lt;=Calc!M$1,ISBLANK('scrobbles a day'!$D118)=FALSE),1,0)</f>
        <v>0</v>
      </c>
      <c r="N118">
        <f>IF(AND('scrobbles a day'!$D118&gt;=Calc!M$1+1,'scrobbles a day'!$D118&lt;=Calc!N$1,ISBLANK('scrobbles a day'!$D118)=FALSE),1,0)</f>
        <v>0</v>
      </c>
      <c r="O118">
        <f>IF(AND('scrobbles a day'!$D118&gt;=Calc!N$1+1,'scrobbles a day'!$D118&lt;=Calc!O$1,ISBLANK('scrobbles a day'!$D118)=FALSE),1,0)</f>
        <v>0</v>
      </c>
      <c r="P118">
        <f>IF(AND('scrobbles a day'!$D118&gt;=Calc!O$1+1,'scrobbles a day'!$D118&lt;=Calc!P$1,ISBLANK('scrobbles a day'!$D118)=FALSE),1,0)</f>
        <v>0</v>
      </c>
      <c r="Q118">
        <f>IF(AND('scrobbles a day'!$D118&gt;=Calc!P$1+1,'scrobbles a day'!$D118&lt;=Calc!Q$1,ISBLANK('scrobbles a day'!$D118)=FALSE),1,0)</f>
        <v>0</v>
      </c>
    </row>
    <row r="119" spans="3:17" x14ac:dyDescent="0.25">
      <c r="C119">
        <f>IF('scrobbles a day'!$B119=C$1,'scrobbles a day'!$D119,0)</f>
        <v>0</v>
      </c>
      <c r="D119">
        <f>IF('scrobbles a day'!$B119=D$1,'scrobbles a day'!$D119,0)</f>
        <v>0</v>
      </c>
      <c r="E119">
        <f>IF('scrobbles a day'!$B119=E$1,'scrobbles a day'!$D119,0)</f>
        <v>0</v>
      </c>
      <c r="F119">
        <f>IF('scrobbles a day'!$B119=F$1,'scrobbles a day'!$D119,0)</f>
        <v>0</v>
      </c>
      <c r="G119">
        <f>IF('scrobbles a day'!$B119=G$1,'scrobbles a day'!$D119,0)</f>
        <v>0</v>
      </c>
      <c r="H119">
        <f>IF('scrobbles a day'!$B119=H$1,'scrobbles a day'!$D119,0)</f>
        <v>0</v>
      </c>
      <c r="I119">
        <f>IF('scrobbles a day'!$B119=I$1,'scrobbles a day'!$D119,0)</f>
        <v>0</v>
      </c>
      <c r="K119">
        <f>IF(AND('scrobbles a day'!$D119&gt;=Calc!J$1+1,'scrobbles a day'!$D119&lt;=Calc!K$1,ISBLANK('scrobbles a day'!$D119)=FALSE),1,0)</f>
        <v>0</v>
      </c>
      <c r="L119">
        <f>IF(AND('scrobbles a day'!$D119&gt;=Calc!K$1+1,'scrobbles a day'!$D119&lt;=Calc!L$1,ISBLANK('scrobbles a day'!$D119)=FALSE),1,0)</f>
        <v>0</v>
      </c>
      <c r="M119">
        <f>IF(AND('scrobbles a day'!$D119&gt;=Calc!L$1+1,'scrobbles a day'!$D119&lt;=Calc!M$1,ISBLANK('scrobbles a day'!$D119)=FALSE),1,0)</f>
        <v>0</v>
      </c>
      <c r="N119">
        <f>IF(AND('scrobbles a day'!$D119&gt;=Calc!M$1+1,'scrobbles a day'!$D119&lt;=Calc!N$1,ISBLANK('scrobbles a day'!$D119)=FALSE),1,0)</f>
        <v>0</v>
      </c>
      <c r="O119">
        <f>IF(AND('scrobbles a day'!$D119&gt;=Calc!N$1+1,'scrobbles a day'!$D119&lt;=Calc!O$1,ISBLANK('scrobbles a day'!$D119)=FALSE),1,0)</f>
        <v>0</v>
      </c>
      <c r="P119">
        <f>IF(AND('scrobbles a day'!$D119&gt;=Calc!O$1+1,'scrobbles a day'!$D119&lt;=Calc!P$1,ISBLANK('scrobbles a day'!$D119)=FALSE),1,0)</f>
        <v>0</v>
      </c>
      <c r="Q119">
        <f>IF(AND('scrobbles a day'!$D119&gt;=Calc!P$1+1,'scrobbles a day'!$D119&lt;=Calc!Q$1,ISBLANK('scrobbles a day'!$D119)=FALSE),1,0)</f>
        <v>0</v>
      </c>
    </row>
    <row r="120" spans="3:17" x14ac:dyDescent="0.25">
      <c r="C120">
        <f>IF('scrobbles a day'!$B120=C$1,'scrobbles a day'!$D120,0)</f>
        <v>0</v>
      </c>
      <c r="D120">
        <f>IF('scrobbles a day'!$B120=D$1,'scrobbles a day'!$D120,0)</f>
        <v>0</v>
      </c>
      <c r="E120">
        <f>IF('scrobbles a day'!$B120=E$1,'scrobbles a day'!$D120,0)</f>
        <v>0</v>
      </c>
      <c r="F120">
        <f>IF('scrobbles a day'!$B120=F$1,'scrobbles a day'!$D120,0)</f>
        <v>0</v>
      </c>
      <c r="G120">
        <f>IF('scrobbles a day'!$B120=G$1,'scrobbles a day'!$D120,0)</f>
        <v>0</v>
      </c>
      <c r="H120">
        <f>IF('scrobbles a day'!$B120=H$1,'scrobbles a day'!$D120,0)</f>
        <v>0</v>
      </c>
      <c r="I120">
        <f>IF('scrobbles a day'!$B120=I$1,'scrobbles a day'!$D120,0)</f>
        <v>0</v>
      </c>
      <c r="K120">
        <f>IF(AND('scrobbles a day'!$D120&gt;=Calc!J$1+1,'scrobbles a day'!$D120&lt;=Calc!K$1,ISBLANK('scrobbles a day'!$D120)=FALSE),1,0)</f>
        <v>0</v>
      </c>
      <c r="L120">
        <f>IF(AND('scrobbles a day'!$D120&gt;=Calc!K$1+1,'scrobbles a day'!$D120&lt;=Calc!L$1,ISBLANK('scrobbles a day'!$D120)=FALSE),1,0)</f>
        <v>0</v>
      </c>
      <c r="M120">
        <f>IF(AND('scrobbles a day'!$D120&gt;=Calc!L$1+1,'scrobbles a day'!$D120&lt;=Calc!M$1,ISBLANK('scrobbles a day'!$D120)=FALSE),1,0)</f>
        <v>0</v>
      </c>
      <c r="N120">
        <f>IF(AND('scrobbles a day'!$D120&gt;=Calc!M$1+1,'scrobbles a day'!$D120&lt;=Calc!N$1,ISBLANK('scrobbles a day'!$D120)=FALSE),1,0)</f>
        <v>0</v>
      </c>
      <c r="O120">
        <f>IF(AND('scrobbles a day'!$D120&gt;=Calc!N$1+1,'scrobbles a day'!$D120&lt;=Calc!O$1,ISBLANK('scrobbles a day'!$D120)=FALSE),1,0)</f>
        <v>0</v>
      </c>
      <c r="P120">
        <f>IF(AND('scrobbles a day'!$D120&gt;=Calc!O$1+1,'scrobbles a day'!$D120&lt;=Calc!P$1,ISBLANK('scrobbles a day'!$D120)=FALSE),1,0)</f>
        <v>0</v>
      </c>
      <c r="Q120">
        <f>IF(AND('scrobbles a day'!$D120&gt;=Calc!P$1+1,'scrobbles a day'!$D120&lt;=Calc!Q$1,ISBLANK('scrobbles a day'!$D120)=FALSE),1,0)</f>
        <v>0</v>
      </c>
    </row>
    <row r="121" spans="3:17" x14ac:dyDescent="0.25">
      <c r="C121">
        <f>IF('scrobbles a day'!$B121=C$1,'scrobbles a day'!$D121,0)</f>
        <v>0</v>
      </c>
      <c r="D121">
        <f>IF('scrobbles a day'!$B121=D$1,'scrobbles a day'!$D121,0)</f>
        <v>0</v>
      </c>
      <c r="E121">
        <f>IF('scrobbles a day'!$B121=E$1,'scrobbles a day'!$D121,0)</f>
        <v>0</v>
      </c>
      <c r="F121">
        <f>IF('scrobbles a day'!$B121=F$1,'scrobbles a day'!$D121,0)</f>
        <v>0</v>
      </c>
      <c r="G121">
        <f>IF('scrobbles a day'!$B121=G$1,'scrobbles a day'!$D121,0)</f>
        <v>0</v>
      </c>
      <c r="H121">
        <f>IF('scrobbles a day'!$B121=H$1,'scrobbles a day'!$D121,0)</f>
        <v>0</v>
      </c>
      <c r="I121">
        <f>IF('scrobbles a day'!$B121=I$1,'scrobbles a day'!$D121,0)</f>
        <v>0</v>
      </c>
      <c r="K121">
        <f>IF(AND('scrobbles a day'!$D121&gt;=Calc!J$1+1,'scrobbles a day'!$D121&lt;=Calc!K$1,ISBLANK('scrobbles a day'!$D121)=FALSE),1,0)</f>
        <v>0</v>
      </c>
      <c r="L121">
        <f>IF(AND('scrobbles a day'!$D121&gt;=Calc!K$1+1,'scrobbles a day'!$D121&lt;=Calc!L$1,ISBLANK('scrobbles a day'!$D121)=FALSE),1,0)</f>
        <v>0</v>
      </c>
      <c r="M121">
        <f>IF(AND('scrobbles a day'!$D121&gt;=Calc!L$1+1,'scrobbles a day'!$D121&lt;=Calc!M$1,ISBLANK('scrobbles a day'!$D121)=FALSE),1,0)</f>
        <v>0</v>
      </c>
      <c r="N121">
        <f>IF(AND('scrobbles a day'!$D121&gt;=Calc!M$1+1,'scrobbles a day'!$D121&lt;=Calc!N$1,ISBLANK('scrobbles a day'!$D121)=FALSE),1,0)</f>
        <v>0</v>
      </c>
      <c r="O121">
        <f>IF(AND('scrobbles a day'!$D121&gt;=Calc!N$1+1,'scrobbles a day'!$D121&lt;=Calc!O$1,ISBLANK('scrobbles a day'!$D121)=FALSE),1,0)</f>
        <v>0</v>
      </c>
      <c r="P121">
        <f>IF(AND('scrobbles a day'!$D121&gt;=Calc!O$1+1,'scrobbles a day'!$D121&lt;=Calc!P$1,ISBLANK('scrobbles a day'!$D121)=FALSE),1,0)</f>
        <v>0</v>
      </c>
      <c r="Q121">
        <f>IF(AND('scrobbles a day'!$D121&gt;=Calc!P$1+1,'scrobbles a day'!$D121&lt;=Calc!Q$1,ISBLANK('scrobbles a day'!$D121)=FALSE),1,0)</f>
        <v>0</v>
      </c>
    </row>
    <row r="122" spans="3:17" x14ac:dyDescent="0.25">
      <c r="C122">
        <f>IF('scrobbles a day'!$B122=C$1,'scrobbles a day'!$D122,0)</f>
        <v>0</v>
      </c>
      <c r="D122">
        <f>IF('scrobbles a day'!$B122=D$1,'scrobbles a day'!$D122,0)</f>
        <v>0</v>
      </c>
      <c r="E122">
        <f>IF('scrobbles a day'!$B122=E$1,'scrobbles a day'!$D122,0)</f>
        <v>0</v>
      </c>
      <c r="F122">
        <f>IF('scrobbles a day'!$B122=F$1,'scrobbles a day'!$D122,0)</f>
        <v>0</v>
      </c>
      <c r="G122">
        <f>IF('scrobbles a day'!$B122=G$1,'scrobbles a day'!$D122,0)</f>
        <v>0</v>
      </c>
      <c r="H122">
        <f>IF('scrobbles a day'!$B122=H$1,'scrobbles a day'!$D122,0)</f>
        <v>0</v>
      </c>
      <c r="I122">
        <f>IF('scrobbles a day'!$B122=I$1,'scrobbles a day'!$D122,0)</f>
        <v>0</v>
      </c>
      <c r="K122">
        <f>IF(AND('scrobbles a day'!$D122&gt;=Calc!J$1+1,'scrobbles a day'!$D122&lt;=Calc!K$1,ISBLANK('scrobbles a day'!$D122)=FALSE),1,0)</f>
        <v>0</v>
      </c>
      <c r="L122">
        <f>IF(AND('scrobbles a day'!$D122&gt;=Calc!K$1+1,'scrobbles a day'!$D122&lt;=Calc!L$1,ISBLANK('scrobbles a day'!$D122)=FALSE),1,0)</f>
        <v>0</v>
      </c>
      <c r="M122">
        <f>IF(AND('scrobbles a day'!$D122&gt;=Calc!L$1+1,'scrobbles a day'!$D122&lt;=Calc!M$1,ISBLANK('scrobbles a day'!$D122)=FALSE),1,0)</f>
        <v>0</v>
      </c>
      <c r="N122">
        <f>IF(AND('scrobbles a day'!$D122&gt;=Calc!M$1+1,'scrobbles a day'!$D122&lt;=Calc!N$1,ISBLANK('scrobbles a day'!$D122)=FALSE),1,0)</f>
        <v>0</v>
      </c>
      <c r="O122">
        <f>IF(AND('scrobbles a day'!$D122&gt;=Calc!N$1+1,'scrobbles a day'!$D122&lt;=Calc!O$1,ISBLANK('scrobbles a day'!$D122)=FALSE),1,0)</f>
        <v>0</v>
      </c>
      <c r="P122">
        <f>IF(AND('scrobbles a day'!$D122&gt;=Calc!O$1+1,'scrobbles a day'!$D122&lt;=Calc!P$1,ISBLANK('scrobbles a day'!$D122)=FALSE),1,0)</f>
        <v>0</v>
      </c>
      <c r="Q122">
        <f>IF(AND('scrobbles a day'!$D122&gt;=Calc!P$1+1,'scrobbles a day'!$D122&lt;=Calc!Q$1,ISBLANK('scrobbles a day'!$D122)=FALSE),1,0)</f>
        <v>0</v>
      </c>
    </row>
    <row r="123" spans="3:17" x14ac:dyDescent="0.25">
      <c r="C123">
        <f>IF('scrobbles a day'!$B123=C$1,'scrobbles a day'!$D123,0)</f>
        <v>0</v>
      </c>
      <c r="D123">
        <f>IF('scrobbles a day'!$B123=D$1,'scrobbles a day'!$D123,0)</f>
        <v>0</v>
      </c>
      <c r="E123">
        <f>IF('scrobbles a day'!$B123=E$1,'scrobbles a day'!$D123,0)</f>
        <v>0</v>
      </c>
      <c r="F123">
        <f>IF('scrobbles a day'!$B123=F$1,'scrobbles a day'!$D123,0)</f>
        <v>0</v>
      </c>
      <c r="G123">
        <f>IF('scrobbles a day'!$B123=G$1,'scrobbles a day'!$D123,0)</f>
        <v>0</v>
      </c>
      <c r="H123">
        <f>IF('scrobbles a day'!$B123=H$1,'scrobbles a day'!$D123,0)</f>
        <v>0</v>
      </c>
      <c r="I123">
        <f>IF('scrobbles a day'!$B123=I$1,'scrobbles a day'!$D123,0)</f>
        <v>0</v>
      </c>
      <c r="K123">
        <f>IF(AND('scrobbles a day'!$D123&gt;=Calc!J$1+1,'scrobbles a day'!$D123&lt;=Calc!K$1,ISBLANK('scrobbles a day'!$D123)=FALSE),1,0)</f>
        <v>0</v>
      </c>
      <c r="L123">
        <f>IF(AND('scrobbles a day'!$D123&gt;=Calc!K$1+1,'scrobbles a day'!$D123&lt;=Calc!L$1,ISBLANK('scrobbles a day'!$D123)=FALSE),1,0)</f>
        <v>0</v>
      </c>
      <c r="M123">
        <f>IF(AND('scrobbles a day'!$D123&gt;=Calc!L$1+1,'scrobbles a day'!$D123&lt;=Calc!M$1,ISBLANK('scrobbles a day'!$D123)=FALSE),1,0)</f>
        <v>0</v>
      </c>
      <c r="N123">
        <f>IF(AND('scrobbles a day'!$D123&gt;=Calc!M$1+1,'scrobbles a day'!$D123&lt;=Calc!N$1,ISBLANK('scrobbles a day'!$D123)=FALSE),1,0)</f>
        <v>0</v>
      </c>
      <c r="O123">
        <f>IF(AND('scrobbles a day'!$D123&gt;=Calc!N$1+1,'scrobbles a day'!$D123&lt;=Calc!O$1,ISBLANK('scrobbles a day'!$D123)=FALSE),1,0)</f>
        <v>0</v>
      </c>
      <c r="P123">
        <f>IF(AND('scrobbles a day'!$D123&gt;=Calc!O$1+1,'scrobbles a day'!$D123&lt;=Calc!P$1,ISBLANK('scrobbles a day'!$D123)=FALSE),1,0)</f>
        <v>0</v>
      </c>
      <c r="Q123">
        <f>IF(AND('scrobbles a day'!$D123&gt;=Calc!P$1+1,'scrobbles a day'!$D123&lt;=Calc!Q$1,ISBLANK('scrobbles a day'!$D123)=FALSE),1,0)</f>
        <v>0</v>
      </c>
    </row>
    <row r="124" spans="3:17" x14ac:dyDescent="0.25">
      <c r="C124">
        <f>IF('scrobbles a day'!$B124=C$1,'scrobbles a day'!$D124,0)</f>
        <v>0</v>
      </c>
      <c r="D124">
        <f>IF('scrobbles a day'!$B124=D$1,'scrobbles a day'!$D124,0)</f>
        <v>0</v>
      </c>
      <c r="E124">
        <f>IF('scrobbles a day'!$B124=E$1,'scrobbles a day'!$D124,0)</f>
        <v>0</v>
      </c>
      <c r="F124">
        <f>IF('scrobbles a day'!$B124=F$1,'scrobbles a day'!$D124,0)</f>
        <v>0</v>
      </c>
      <c r="G124">
        <f>IF('scrobbles a day'!$B124=G$1,'scrobbles a day'!$D124,0)</f>
        <v>0</v>
      </c>
      <c r="H124">
        <f>IF('scrobbles a day'!$B124=H$1,'scrobbles a day'!$D124,0)</f>
        <v>0</v>
      </c>
      <c r="I124">
        <f>IF('scrobbles a day'!$B124=I$1,'scrobbles a day'!$D124,0)</f>
        <v>0</v>
      </c>
      <c r="K124">
        <f>IF(AND('scrobbles a day'!$D124&gt;=Calc!J$1+1,'scrobbles a day'!$D124&lt;=Calc!K$1,ISBLANK('scrobbles a day'!$D124)=FALSE),1,0)</f>
        <v>0</v>
      </c>
      <c r="L124">
        <f>IF(AND('scrobbles a day'!$D124&gt;=Calc!K$1+1,'scrobbles a day'!$D124&lt;=Calc!L$1,ISBLANK('scrobbles a day'!$D124)=FALSE),1,0)</f>
        <v>0</v>
      </c>
      <c r="M124">
        <f>IF(AND('scrobbles a day'!$D124&gt;=Calc!L$1+1,'scrobbles a day'!$D124&lt;=Calc!M$1,ISBLANK('scrobbles a day'!$D124)=FALSE),1,0)</f>
        <v>0</v>
      </c>
      <c r="N124">
        <f>IF(AND('scrobbles a day'!$D124&gt;=Calc!M$1+1,'scrobbles a day'!$D124&lt;=Calc!N$1,ISBLANK('scrobbles a day'!$D124)=FALSE),1,0)</f>
        <v>0</v>
      </c>
      <c r="O124">
        <f>IF(AND('scrobbles a day'!$D124&gt;=Calc!N$1+1,'scrobbles a day'!$D124&lt;=Calc!O$1,ISBLANK('scrobbles a day'!$D124)=FALSE),1,0)</f>
        <v>0</v>
      </c>
      <c r="P124">
        <f>IF(AND('scrobbles a day'!$D124&gt;=Calc!O$1+1,'scrobbles a day'!$D124&lt;=Calc!P$1,ISBLANK('scrobbles a day'!$D124)=FALSE),1,0)</f>
        <v>0</v>
      </c>
      <c r="Q124">
        <f>IF(AND('scrobbles a day'!$D124&gt;=Calc!P$1+1,'scrobbles a day'!$D124&lt;=Calc!Q$1,ISBLANK('scrobbles a day'!$D124)=FALSE),1,0)</f>
        <v>0</v>
      </c>
    </row>
    <row r="125" spans="3:17" x14ac:dyDescent="0.25">
      <c r="C125">
        <f>IF('scrobbles a day'!$B125=C$1,'scrobbles a day'!$D125,0)</f>
        <v>0</v>
      </c>
      <c r="D125">
        <f>IF('scrobbles a day'!$B125=D$1,'scrobbles a day'!$D125,0)</f>
        <v>0</v>
      </c>
      <c r="E125">
        <f>IF('scrobbles a day'!$B125=E$1,'scrobbles a day'!$D125,0)</f>
        <v>0</v>
      </c>
      <c r="F125">
        <f>IF('scrobbles a day'!$B125=F$1,'scrobbles a day'!$D125,0)</f>
        <v>0</v>
      </c>
      <c r="G125">
        <f>IF('scrobbles a day'!$B125=G$1,'scrobbles a day'!$D125,0)</f>
        <v>0</v>
      </c>
      <c r="H125">
        <f>IF('scrobbles a day'!$B125=H$1,'scrobbles a day'!$D125,0)</f>
        <v>0</v>
      </c>
      <c r="I125">
        <f>IF('scrobbles a day'!$B125=I$1,'scrobbles a day'!$D125,0)</f>
        <v>0</v>
      </c>
      <c r="K125">
        <f>IF(AND('scrobbles a day'!$D125&gt;=Calc!J$1+1,'scrobbles a day'!$D125&lt;=Calc!K$1,ISBLANK('scrobbles a day'!$D125)=FALSE),1,0)</f>
        <v>0</v>
      </c>
      <c r="L125">
        <f>IF(AND('scrobbles a day'!$D125&gt;=Calc!K$1+1,'scrobbles a day'!$D125&lt;=Calc!L$1,ISBLANK('scrobbles a day'!$D125)=FALSE),1,0)</f>
        <v>0</v>
      </c>
      <c r="M125">
        <f>IF(AND('scrobbles a day'!$D125&gt;=Calc!L$1+1,'scrobbles a day'!$D125&lt;=Calc!M$1,ISBLANK('scrobbles a day'!$D125)=FALSE),1,0)</f>
        <v>0</v>
      </c>
      <c r="N125">
        <f>IF(AND('scrobbles a day'!$D125&gt;=Calc!M$1+1,'scrobbles a day'!$D125&lt;=Calc!N$1,ISBLANK('scrobbles a day'!$D125)=FALSE),1,0)</f>
        <v>0</v>
      </c>
      <c r="O125">
        <f>IF(AND('scrobbles a day'!$D125&gt;=Calc!N$1+1,'scrobbles a day'!$D125&lt;=Calc!O$1,ISBLANK('scrobbles a day'!$D125)=FALSE),1,0)</f>
        <v>0</v>
      </c>
      <c r="P125">
        <f>IF(AND('scrobbles a day'!$D125&gt;=Calc!O$1+1,'scrobbles a day'!$D125&lt;=Calc!P$1,ISBLANK('scrobbles a day'!$D125)=FALSE),1,0)</f>
        <v>0</v>
      </c>
      <c r="Q125">
        <f>IF(AND('scrobbles a day'!$D125&gt;=Calc!P$1+1,'scrobbles a day'!$D125&lt;=Calc!Q$1,ISBLANK('scrobbles a day'!$D125)=FALSE),1,0)</f>
        <v>0</v>
      </c>
    </row>
    <row r="126" spans="3:17" x14ac:dyDescent="0.25">
      <c r="C126">
        <f>IF('scrobbles a day'!$B126=C$1,'scrobbles a day'!$D126,0)</f>
        <v>0</v>
      </c>
      <c r="D126">
        <f>IF('scrobbles a day'!$B126=D$1,'scrobbles a day'!$D126,0)</f>
        <v>0</v>
      </c>
      <c r="E126">
        <f>IF('scrobbles a day'!$B126=E$1,'scrobbles a day'!$D126,0)</f>
        <v>0</v>
      </c>
      <c r="F126">
        <f>IF('scrobbles a day'!$B126=F$1,'scrobbles a day'!$D126,0)</f>
        <v>0</v>
      </c>
      <c r="G126">
        <f>IF('scrobbles a day'!$B126=G$1,'scrobbles a day'!$D126,0)</f>
        <v>0</v>
      </c>
      <c r="H126">
        <f>IF('scrobbles a day'!$B126=H$1,'scrobbles a day'!$D126,0)</f>
        <v>0</v>
      </c>
      <c r="I126">
        <f>IF('scrobbles a day'!$B126=I$1,'scrobbles a day'!$D126,0)</f>
        <v>0</v>
      </c>
      <c r="K126">
        <f>IF(AND('scrobbles a day'!$D126&gt;=Calc!J$1+1,'scrobbles a day'!$D126&lt;=Calc!K$1,ISBLANK('scrobbles a day'!$D126)=FALSE),1,0)</f>
        <v>0</v>
      </c>
      <c r="L126">
        <f>IF(AND('scrobbles a day'!$D126&gt;=Calc!K$1+1,'scrobbles a day'!$D126&lt;=Calc!L$1,ISBLANK('scrobbles a day'!$D126)=FALSE),1,0)</f>
        <v>0</v>
      </c>
      <c r="M126">
        <f>IF(AND('scrobbles a day'!$D126&gt;=Calc!L$1+1,'scrobbles a day'!$D126&lt;=Calc!M$1,ISBLANK('scrobbles a day'!$D126)=FALSE),1,0)</f>
        <v>0</v>
      </c>
      <c r="N126">
        <f>IF(AND('scrobbles a day'!$D126&gt;=Calc!M$1+1,'scrobbles a day'!$D126&lt;=Calc!N$1,ISBLANK('scrobbles a day'!$D126)=FALSE),1,0)</f>
        <v>0</v>
      </c>
      <c r="O126">
        <f>IF(AND('scrobbles a day'!$D126&gt;=Calc!N$1+1,'scrobbles a day'!$D126&lt;=Calc!O$1,ISBLANK('scrobbles a day'!$D126)=FALSE),1,0)</f>
        <v>0</v>
      </c>
      <c r="P126">
        <f>IF(AND('scrobbles a day'!$D126&gt;=Calc!O$1+1,'scrobbles a day'!$D126&lt;=Calc!P$1,ISBLANK('scrobbles a day'!$D126)=FALSE),1,0)</f>
        <v>0</v>
      </c>
      <c r="Q126">
        <f>IF(AND('scrobbles a day'!$D126&gt;=Calc!P$1+1,'scrobbles a day'!$D126&lt;=Calc!Q$1,ISBLANK('scrobbles a day'!$D126)=FALSE),1,0)</f>
        <v>0</v>
      </c>
    </row>
    <row r="127" spans="3:17" x14ac:dyDescent="0.25">
      <c r="C127">
        <f>IF('scrobbles a day'!$B127=C$1,'scrobbles a day'!$D127,0)</f>
        <v>0</v>
      </c>
      <c r="D127">
        <f>IF('scrobbles a day'!$B127=D$1,'scrobbles a day'!$D127,0)</f>
        <v>0</v>
      </c>
      <c r="E127">
        <f>IF('scrobbles a day'!$B127=E$1,'scrobbles a day'!$D127,0)</f>
        <v>0</v>
      </c>
      <c r="F127">
        <f>IF('scrobbles a day'!$B127=F$1,'scrobbles a day'!$D127,0)</f>
        <v>0</v>
      </c>
      <c r="G127">
        <f>IF('scrobbles a day'!$B127=G$1,'scrobbles a day'!$D127,0)</f>
        <v>0</v>
      </c>
      <c r="H127">
        <f>IF('scrobbles a day'!$B127=H$1,'scrobbles a day'!$D127,0)</f>
        <v>0</v>
      </c>
      <c r="I127">
        <f>IF('scrobbles a day'!$B127=I$1,'scrobbles a day'!$D127,0)</f>
        <v>0</v>
      </c>
      <c r="K127">
        <f>IF(AND('scrobbles a day'!$D127&gt;=Calc!J$1+1,'scrobbles a day'!$D127&lt;=Calc!K$1,ISBLANK('scrobbles a day'!$D127)=FALSE),1,0)</f>
        <v>0</v>
      </c>
      <c r="L127">
        <f>IF(AND('scrobbles a day'!$D127&gt;=Calc!K$1+1,'scrobbles a day'!$D127&lt;=Calc!L$1,ISBLANK('scrobbles a day'!$D127)=FALSE),1,0)</f>
        <v>0</v>
      </c>
      <c r="M127">
        <f>IF(AND('scrobbles a day'!$D127&gt;=Calc!L$1+1,'scrobbles a day'!$D127&lt;=Calc!M$1,ISBLANK('scrobbles a day'!$D127)=FALSE),1,0)</f>
        <v>0</v>
      </c>
      <c r="N127">
        <f>IF(AND('scrobbles a day'!$D127&gt;=Calc!M$1+1,'scrobbles a day'!$D127&lt;=Calc!N$1,ISBLANK('scrobbles a day'!$D127)=FALSE),1,0)</f>
        <v>0</v>
      </c>
      <c r="O127">
        <f>IF(AND('scrobbles a day'!$D127&gt;=Calc!N$1+1,'scrobbles a day'!$D127&lt;=Calc!O$1,ISBLANK('scrobbles a day'!$D127)=FALSE),1,0)</f>
        <v>0</v>
      </c>
      <c r="P127">
        <f>IF(AND('scrobbles a day'!$D127&gt;=Calc!O$1+1,'scrobbles a day'!$D127&lt;=Calc!P$1,ISBLANK('scrobbles a day'!$D127)=FALSE),1,0)</f>
        <v>0</v>
      </c>
      <c r="Q127">
        <f>IF(AND('scrobbles a day'!$D127&gt;=Calc!P$1+1,'scrobbles a day'!$D127&lt;=Calc!Q$1,ISBLANK('scrobbles a day'!$D127)=FALSE),1,0)</f>
        <v>0</v>
      </c>
    </row>
    <row r="128" spans="3:17" x14ac:dyDescent="0.25">
      <c r="C128">
        <f>IF('scrobbles a day'!$B128=C$1,'scrobbles a day'!$D128,0)</f>
        <v>0</v>
      </c>
      <c r="D128">
        <f>IF('scrobbles a day'!$B128=D$1,'scrobbles a day'!$D128,0)</f>
        <v>0</v>
      </c>
      <c r="E128">
        <f>IF('scrobbles a day'!$B128=E$1,'scrobbles a day'!$D128,0)</f>
        <v>0</v>
      </c>
      <c r="F128">
        <f>IF('scrobbles a day'!$B128=F$1,'scrobbles a day'!$D128,0)</f>
        <v>0</v>
      </c>
      <c r="G128">
        <f>IF('scrobbles a day'!$B128=G$1,'scrobbles a day'!$D128,0)</f>
        <v>0</v>
      </c>
      <c r="H128">
        <f>IF('scrobbles a day'!$B128=H$1,'scrobbles a day'!$D128,0)</f>
        <v>0</v>
      </c>
      <c r="I128">
        <f>IF('scrobbles a day'!$B128=I$1,'scrobbles a day'!$D128,0)</f>
        <v>0</v>
      </c>
      <c r="K128">
        <f>IF(AND('scrobbles a day'!$D128&gt;=Calc!J$1+1,'scrobbles a day'!$D128&lt;=Calc!K$1,ISBLANK('scrobbles a day'!$D128)=FALSE),1,0)</f>
        <v>0</v>
      </c>
      <c r="L128">
        <f>IF(AND('scrobbles a day'!$D128&gt;=Calc!K$1+1,'scrobbles a day'!$D128&lt;=Calc!L$1,ISBLANK('scrobbles a day'!$D128)=FALSE),1,0)</f>
        <v>0</v>
      </c>
      <c r="M128">
        <f>IF(AND('scrobbles a day'!$D128&gt;=Calc!L$1+1,'scrobbles a day'!$D128&lt;=Calc!M$1,ISBLANK('scrobbles a day'!$D128)=FALSE),1,0)</f>
        <v>0</v>
      </c>
      <c r="N128">
        <f>IF(AND('scrobbles a day'!$D128&gt;=Calc!M$1+1,'scrobbles a day'!$D128&lt;=Calc!N$1,ISBLANK('scrobbles a day'!$D128)=FALSE),1,0)</f>
        <v>0</v>
      </c>
      <c r="O128">
        <f>IF(AND('scrobbles a day'!$D128&gt;=Calc!N$1+1,'scrobbles a day'!$D128&lt;=Calc!O$1,ISBLANK('scrobbles a day'!$D128)=FALSE),1,0)</f>
        <v>0</v>
      </c>
      <c r="P128">
        <f>IF(AND('scrobbles a day'!$D128&gt;=Calc!O$1+1,'scrobbles a day'!$D128&lt;=Calc!P$1,ISBLANK('scrobbles a day'!$D128)=FALSE),1,0)</f>
        <v>0</v>
      </c>
      <c r="Q128">
        <f>IF(AND('scrobbles a day'!$D128&gt;=Calc!P$1+1,'scrobbles a day'!$D128&lt;=Calc!Q$1,ISBLANK('scrobbles a day'!$D128)=FALSE),1,0)</f>
        <v>0</v>
      </c>
    </row>
    <row r="129" spans="3:17" x14ac:dyDescent="0.25">
      <c r="C129">
        <f>IF('scrobbles a day'!$B129=C$1,'scrobbles a day'!$D129,0)</f>
        <v>0</v>
      </c>
      <c r="D129">
        <f>IF('scrobbles a day'!$B129=D$1,'scrobbles a day'!$D129,0)</f>
        <v>0</v>
      </c>
      <c r="E129">
        <f>IF('scrobbles a day'!$B129=E$1,'scrobbles a day'!$D129,0)</f>
        <v>0</v>
      </c>
      <c r="F129">
        <f>IF('scrobbles a day'!$B129=F$1,'scrobbles a day'!$D129,0)</f>
        <v>0</v>
      </c>
      <c r="G129">
        <f>IF('scrobbles a day'!$B129=G$1,'scrobbles a day'!$D129,0)</f>
        <v>0</v>
      </c>
      <c r="H129">
        <f>IF('scrobbles a day'!$B129=H$1,'scrobbles a day'!$D129,0)</f>
        <v>0</v>
      </c>
      <c r="I129">
        <f>IF('scrobbles a day'!$B129=I$1,'scrobbles a day'!$D129,0)</f>
        <v>0</v>
      </c>
      <c r="K129">
        <f>IF(AND('scrobbles a day'!$D129&gt;=Calc!J$1+1,'scrobbles a day'!$D129&lt;=Calc!K$1,ISBLANK('scrobbles a day'!$D129)=FALSE),1,0)</f>
        <v>0</v>
      </c>
      <c r="L129">
        <f>IF(AND('scrobbles a day'!$D129&gt;=Calc!K$1+1,'scrobbles a day'!$D129&lt;=Calc!L$1,ISBLANK('scrobbles a day'!$D129)=FALSE),1,0)</f>
        <v>0</v>
      </c>
      <c r="M129">
        <f>IF(AND('scrobbles a day'!$D129&gt;=Calc!L$1+1,'scrobbles a day'!$D129&lt;=Calc!M$1,ISBLANK('scrobbles a day'!$D129)=FALSE),1,0)</f>
        <v>0</v>
      </c>
      <c r="N129">
        <f>IF(AND('scrobbles a day'!$D129&gt;=Calc!M$1+1,'scrobbles a day'!$D129&lt;=Calc!N$1,ISBLANK('scrobbles a day'!$D129)=FALSE),1,0)</f>
        <v>0</v>
      </c>
      <c r="O129">
        <f>IF(AND('scrobbles a day'!$D129&gt;=Calc!N$1+1,'scrobbles a day'!$D129&lt;=Calc!O$1,ISBLANK('scrobbles a day'!$D129)=FALSE),1,0)</f>
        <v>0</v>
      </c>
      <c r="P129">
        <f>IF(AND('scrobbles a day'!$D129&gt;=Calc!O$1+1,'scrobbles a day'!$D129&lt;=Calc!P$1,ISBLANK('scrobbles a day'!$D129)=FALSE),1,0)</f>
        <v>0</v>
      </c>
      <c r="Q129">
        <f>IF(AND('scrobbles a day'!$D129&gt;=Calc!P$1+1,'scrobbles a day'!$D129&lt;=Calc!Q$1,ISBLANK('scrobbles a day'!$D129)=FALSE),1,0)</f>
        <v>0</v>
      </c>
    </row>
    <row r="130" spans="3:17" x14ac:dyDescent="0.25">
      <c r="C130">
        <f>IF('scrobbles a day'!$B130=C$1,'scrobbles a day'!$D130,0)</f>
        <v>0</v>
      </c>
      <c r="D130">
        <f>IF('scrobbles a day'!$B130=D$1,'scrobbles a day'!$D130,0)</f>
        <v>0</v>
      </c>
      <c r="E130">
        <f>IF('scrobbles a day'!$B130=E$1,'scrobbles a day'!$D130,0)</f>
        <v>0</v>
      </c>
      <c r="F130">
        <f>IF('scrobbles a day'!$B130=F$1,'scrobbles a day'!$D130,0)</f>
        <v>0</v>
      </c>
      <c r="G130">
        <f>IF('scrobbles a day'!$B130=G$1,'scrobbles a day'!$D130,0)</f>
        <v>0</v>
      </c>
      <c r="H130">
        <f>IF('scrobbles a day'!$B130=H$1,'scrobbles a day'!$D130,0)</f>
        <v>0</v>
      </c>
      <c r="I130">
        <f>IF('scrobbles a day'!$B130=I$1,'scrobbles a day'!$D130,0)</f>
        <v>0</v>
      </c>
      <c r="K130">
        <f>IF(AND('scrobbles a day'!$D130&gt;=Calc!J$1+1,'scrobbles a day'!$D130&lt;=Calc!K$1,ISBLANK('scrobbles a day'!$D130)=FALSE),1,0)</f>
        <v>0</v>
      </c>
      <c r="L130">
        <f>IF(AND('scrobbles a day'!$D130&gt;=Calc!K$1+1,'scrobbles a day'!$D130&lt;=Calc!L$1,ISBLANK('scrobbles a day'!$D130)=FALSE),1,0)</f>
        <v>0</v>
      </c>
      <c r="M130">
        <f>IF(AND('scrobbles a day'!$D130&gt;=Calc!L$1+1,'scrobbles a day'!$D130&lt;=Calc!M$1,ISBLANK('scrobbles a day'!$D130)=FALSE),1,0)</f>
        <v>0</v>
      </c>
      <c r="N130">
        <f>IF(AND('scrobbles a day'!$D130&gt;=Calc!M$1+1,'scrobbles a day'!$D130&lt;=Calc!N$1,ISBLANK('scrobbles a day'!$D130)=FALSE),1,0)</f>
        <v>0</v>
      </c>
      <c r="O130">
        <f>IF(AND('scrobbles a day'!$D130&gt;=Calc!N$1+1,'scrobbles a day'!$D130&lt;=Calc!O$1,ISBLANK('scrobbles a day'!$D130)=FALSE),1,0)</f>
        <v>0</v>
      </c>
      <c r="P130">
        <f>IF(AND('scrobbles a day'!$D130&gt;=Calc!O$1+1,'scrobbles a day'!$D130&lt;=Calc!P$1,ISBLANK('scrobbles a day'!$D130)=FALSE),1,0)</f>
        <v>0</v>
      </c>
      <c r="Q130">
        <f>IF(AND('scrobbles a day'!$D130&gt;=Calc!P$1+1,'scrobbles a day'!$D130&lt;=Calc!Q$1,ISBLANK('scrobbles a day'!$D130)=FALSE),1,0)</f>
        <v>0</v>
      </c>
    </row>
    <row r="131" spans="3:17" x14ac:dyDescent="0.25">
      <c r="C131">
        <f>IF('scrobbles a day'!$B131=C$1,'scrobbles a day'!$D131,0)</f>
        <v>0</v>
      </c>
      <c r="D131">
        <f>IF('scrobbles a day'!$B131=D$1,'scrobbles a day'!$D131,0)</f>
        <v>0</v>
      </c>
      <c r="E131">
        <f>IF('scrobbles a day'!$B131=E$1,'scrobbles a day'!$D131,0)</f>
        <v>0</v>
      </c>
      <c r="F131">
        <f>IF('scrobbles a day'!$B131=F$1,'scrobbles a day'!$D131,0)</f>
        <v>0</v>
      </c>
      <c r="G131">
        <f>IF('scrobbles a day'!$B131=G$1,'scrobbles a day'!$D131,0)</f>
        <v>0</v>
      </c>
      <c r="H131">
        <f>IF('scrobbles a day'!$B131=H$1,'scrobbles a day'!$D131,0)</f>
        <v>0</v>
      </c>
      <c r="I131">
        <f>IF('scrobbles a day'!$B131=I$1,'scrobbles a day'!$D131,0)</f>
        <v>0</v>
      </c>
      <c r="K131">
        <f>IF(AND('scrobbles a day'!$D131&gt;=Calc!J$1+1,'scrobbles a day'!$D131&lt;=Calc!K$1,ISBLANK('scrobbles a day'!$D131)=FALSE),1,0)</f>
        <v>0</v>
      </c>
      <c r="L131">
        <f>IF(AND('scrobbles a day'!$D131&gt;=Calc!K$1+1,'scrobbles a day'!$D131&lt;=Calc!L$1,ISBLANK('scrobbles a day'!$D131)=FALSE),1,0)</f>
        <v>0</v>
      </c>
      <c r="M131">
        <f>IF(AND('scrobbles a day'!$D131&gt;=Calc!L$1+1,'scrobbles a day'!$D131&lt;=Calc!M$1,ISBLANK('scrobbles a day'!$D131)=FALSE),1,0)</f>
        <v>0</v>
      </c>
      <c r="N131">
        <f>IF(AND('scrobbles a day'!$D131&gt;=Calc!M$1+1,'scrobbles a day'!$D131&lt;=Calc!N$1,ISBLANK('scrobbles a day'!$D131)=FALSE),1,0)</f>
        <v>0</v>
      </c>
      <c r="O131">
        <f>IF(AND('scrobbles a day'!$D131&gt;=Calc!N$1+1,'scrobbles a day'!$D131&lt;=Calc!O$1,ISBLANK('scrobbles a day'!$D131)=FALSE),1,0)</f>
        <v>0</v>
      </c>
      <c r="P131">
        <f>IF(AND('scrobbles a day'!$D131&gt;=Calc!O$1+1,'scrobbles a day'!$D131&lt;=Calc!P$1,ISBLANK('scrobbles a day'!$D131)=FALSE),1,0)</f>
        <v>0</v>
      </c>
      <c r="Q131">
        <f>IF(AND('scrobbles a day'!$D131&gt;=Calc!P$1+1,'scrobbles a day'!$D131&lt;=Calc!Q$1,ISBLANK('scrobbles a day'!$D131)=FALSE),1,0)</f>
        <v>0</v>
      </c>
    </row>
    <row r="132" spans="3:17" x14ac:dyDescent="0.25">
      <c r="C132">
        <f>IF('scrobbles a day'!$B132=C$1,'scrobbles a day'!$D132,0)</f>
        <v>0</v>
      </c>
      <c r="D132">
        <f>IF('scrobbles a day'!$B132=D$1,'scrobbles a day'!$D132,0)</f>
        <v>0</v>
      </c>
      <c r="E132">
        <f>IF('scrobbles a day'!$B132=E$1,'scrobbles a day'!$D132,0)</f>
        <v>0</v>
      </c>
      <c r="F132">
        <f>IF('scrobbles a day'!$B132=F$1,'scrobbles a day'!$D132,0)</f>
        <v>0</v>
      </c>
      <c r="G132">
        <f>IF('scrobbles a day'!$B132=G$1,'scrobbles a day'!$D132,0)</f>
        <v>0</v>
      </c>
      <c r="H132">
        <f>IF('scrobbles a day'!$B132=H$1,'scrobbles a day'!$D132,0)</f>
        <v>0</v>
      </c>
      <c r="I132">
        <f>IF('scrobbles a day'!$B132=I$1,'scrobbles a day'!$D132,0)</f>
        <v>0</v>
      </c>
      <c r="K132">
        <f>IF(AND('scrobbles a day'!$D132&gt;=Calc!J$1+1,'scrobbles a day'!$D132&lt;=Calc!K$1,ISBLANK('scrobbles a day'!$D132)=FALSE),1,0)</f>
        <v>0</v>
      </c>
      <c r="L132">
        <f>IF(AND('scrobbles a day'!$D132&gt;=Calc!K$1+1,'scrobbles a day'!$D132&lt;=Calc!L$1,ISBLANK('scrobbles a day'!$D132)=FALSE),1,0)</f>
        <v>0</v>
      </c>
      <c r="M132">
        <f>IF(AND('scrobbles a day'!$D132&gt;=Calc!L$1+1,'scrobbles a day'!$D132&lt;=Calc!M$1,ISBLANK('scrobbles a day'!$D132)=FALSE),1,0)</f>
        <v>0</v>
      </c>
      <c r="N132">
        <f>IF(AND('scrobbles a day'!$D132&gt;=Calc!M$1+1,'scrobbles a day'!$D132&lt;=Calc!N$1,ISBLANK('scrobbles a day'!$D132)=FALSE),1,0)</f>
        <v>0</v>
      </c>
      <c r="O132">
        <f>IF(AND('scrobbles a day'!$D132&gt;=Calc!N$1+1,'scrobbles a day'!$D132&lt;=Calc!O$1,ISBLANK('scrobbles a day'!$D132)=FALSE),1,0)</f>
        <v>0</v>
      </c>
      <c r="P132">
        <f>IF(AND('scrobbles a day'!$D132&gt;=Calc!O$1+1,'scrobbles a day'!$D132&lt;=Calc!P$1,ISBLANK('scrobbles a day'!$D132)=FALSE),1,0)</f>
        <v>0</v>
      </c>
      <c r="Q132">
        <f>IF(AND('scrobbles a day'!$D132&gt;=Calc!P$1+1,'scrobbles a day'!$D132&lt;=Calc!Q$1,ISBLANK('scrobbles a day'!$D132)=FALSE),1,0)</f>
        <v>0</v>
      </c>
    </row>
    <row r="133" spans="3:17" x14ac:dyDescent="0.25">
      <c r="C133">
        <f>IF('scrobbles a day'!$B133=C$1,'scrobbles a day'!$D133,0)</f>
        <v>0</v>
      </c>
      <c r="D133">
        <f>IF('scrobbles a day'!$B133=D$1,'scrobbles a day'!$D133,0)</f>
        <v>0</v>
      </c>
      <c r="E133">
        <f>IF('scrobbles a day'!$B133=E$1,'scrobbles a day'!$D133,0)</f>
        <v>0</v>
      </c>
      <c r="F133">
        <f>IF('scrobbles a day'!$B133=F$1,'scrobbles a day'!$D133,0)</f>
        <v>0</v>
      </c>
      <c r="G133">
        <f>IF('scrobbles a day'!$B133=G$1,'scrobbles a day'!$D133,0)</f>
        <v>0</v>
      </c>
      <c r="H133">
        <f>IF('scrobbles a day'!$B133=H$1,'scrobbles a day'!$D133,0)</f>
        <v>0</v>
      </c>
      <c r="I133">
        <f>IF('scrobbles a day'!$B133=I$1,'scrobbles a day'!$D133,0)</f>
        <v>0</v>
      </c>
      <c r="K133">
        <f>IF(AND('scrobbles a day'!$D133&gt;=Calc!J$1+1,'scrobbles a day'!$D133&lt;=Calc!K$1,ISBLANK('scrobbles a day'!$D133)=FALSE),1,0)</f>
        <v>0</v>
      </c>
      <c r="L133">
        <f>IF(AND('scrobbles a day'!$D133&gt;=Calc!K$1+1,'scrobbles a day'!$D133&lt;=Calc!L$1,ISBLANK('scrobbles a day'!$D133)=FALSE),1,0)</f>
        <v>0</v>
      </c>
      <c r="M133">
        <f>IF(AND('scrobbles a day'!$D133&gt;=Calc!L$1+1,'scrobbles a day'!$D133&lt;=Calc!M$1,ISBLANK('scrobbles a day'!$D133)=FALSE),1,0)</f>
        <v>0</v>
      </c>
      <c r="N133">
        <f>IF(AND('scrobbles a day'!$D133&gt;=Calc!M$1+1,'scrobbles a day'!$D133&lt;=Calc!N$1,ISBLANK('scrobbles a day'!$D133)=FALSE),1,0)</f>
        <v>0</v>
      </c>
      <c r="O133">
        <f>IF(AND('scrobbles a day'!$D133&gt;=Calc!N$1+1,'scrobbles a day'!$D133&lt;=Calc!O$1,ISBLANK('scrobbles a day'!$D133)=FALSE),1,0)</f>
        <v>0</v>
      </c>
      <c r="P133">
        <f>IF(AND('scrobbles a day'!$D133&gt;=Calc!O$1+1,'scrobbles a day'!$D133&lt;=Calc!P$1,ISBLANK('scrobbles a day'!$D133)=FALSE),1,0)</f>
        <v>0</v>
      </c>
      <c r="Q133">
        <f>IF(AND('scrobbles a day'!$D133&gt;=Calc!P$1+1,'scrobbles a day'!$D133&lt;=Calc!Q$1,ISBLANK('scrobbles a day'!$D133)=FALSE),1,0)</f>
        <v>0</v>
      </c>
    </row>
    <row r="134" spans="3:17" x14ac:dyDescent="0.25">
      <c r="C134">
        <f>IF('scrobbles a day'!$B134=C$1,'scrobbles a day'!$D134,0)</f>
        <v>0</v>
      </c>
      <c r="D134">
        <f>IF('scrobbles a day'!$B134=D$1,'scrobbles a day'!$D134,0)</f>
        <v>0</v>
      </c>
      <c r="E134">
        <f>IF('scrobbles a day'!$B134=E$1,'scrobbles a day'!$D134,0)</f>
        <v>0</v>
      </c>
      <c r="F134">
        <f>IF('scrobbles a day'!$B134=F$1,'scrobbles a day'!$D134,0)</f>
        <v>0</v>
      </c>
      <c r="G134">
        <f>IF('scrobbles a day'!$B134=G$1,'scrobbles a day'!$D134,0)</f>
        <v>0</v>
      </c>
      <c r="H134">
        <f>IF('scrobbles a day'!$B134=H$1,'scrobbles a day'!$D134,0)</f>
        <v>0</v>
      </c>
      <c r="I134">
        <f>IF('scrobbles a day'!$B134=I$1,'scrobbles a day'!$D134,0)</f>
        <v>0</v>
      </c>
      <c r="K134">
        <f>IF(AND('scrobbles a day'!$D134&gt;=Calc!J$1+1,'scrobbles a day'!$D134&lt;=Calc!K$1,ISBLANK('scrobbles a day'!$D134)=FALSE),1,0)</f>
        <v>0</v>
      </c>
      <c r="L134">
        <f>IF(AND('scrobbles a day'!$D134&gt;=Calc!K$1+1,'scrobbles a day'!$D134&lt;=Calc!L$1,ISBLANK('scrobbles a day'!$D134)=FALSE),1,0)</f>
        <v>0</v>
      </c>
      <c r="M134">
        <f>IF(AND('scrobbles a day'!$D134&gt;=Calc!L$1+1,'scrobbles a day'!$D134&lt;=Calc!M$1,ISBLANK('scrobbles a day'!$D134)=FALSE),1,0)</f>
        <v>0</v>
      </c>
      <c r="N134">
        <f>IF(AND('scrobbles a day'!$D134&gt;=Calc!M$1+1,'scrobbles a day'!$D134&lt;=Calc!N$1,ISBLANK('scrobbles a day'!$D134)=FALSE),1,0)</f>
        <v>0</v>
      </c>
      <c r="O134">
        <f>IF(AND('scrobbles a day'!$D134&gt;=Calc!N$1+1,'scrobbles a day'!$D134&lt;=Calc!O$1,ISBLANK('scrobbles a day'!$D134)=FALSE),1,0)</f>
        <v>0</v>
      </c>
      <c r="P134">
        <f>IF(AND('scrobbles a day'!$D134&gt;=Calc!O$1+1,'scrobbles a day'!$D134&lt;=Calc!P$1,ISBLANK('scrobbles a day'!$D134)=FALSE),1,0)</f>
        <v>0</v>
      </c>
      <c r="Q134">
        <f>IF(AND('scrobbles a day'!$D134&gt;=Calc!P$1+1,'scrobbles a day'!$D134&lt;=Calc!Q$1,ISBLANK('scrobbles a day'!$D134)=FALSE),1,0)</f>
        <v>0</v>
      </c>
    </row>
    <row r="135" spans="3:17" x14ac:dyDescent="0.25">
      <c r="C135">
        <f>IF('scrobbles a day'!$B135=C$1,'scrobbles a day'!$D135,0)</f>
        <v>0</v>
      </c>
      <c r="D135">
        <f>IF('scrobbles a day'!$B135=D$1,'scrobbles a day'!$D135,0)</f>
        <v>0</v>
      </c>
      <c r="E135">
        <f>IF('scrobbles a day'!$B135=E$1,'scrobbles a day'!$D135,0)</f>
        <v>0</v>
      </c>
      <c r="F135">
        <f>IF('scrobbles a day'!$B135=F$1,'scrobbles a day'!$D135,0)</f>
        <v>0</v>
      </c>
      <c r="G135">
        <f>IF('scrobbles a day'!$B135=G$1,'scrobbles a day'!$D135,0)</f>
        <v>0</v>
      </c>
      <c r="H135">
        <f>IF('scrobbles a day'!$B135=H$1,'scrobbles a day'!$D135,0)</f>
        <v>0</v>
      </c>
      <c r="I135">
        <f>IF('scrobbles a day'!$B135=I$1,'scrobbles a day'!$D135,0)</f>
        <v>0</v>
      </c>
      <c r="K135">
        <f>IF(AND('scrobbles a day'!$D135&gt;=Calc!J$1+1,'scrobbles a day'!$D135&lt;=Calc!K$1,ISBLANK('scrobbles a day'!$D135)=FALSE),1,0)</f>
        <v>0</v>
      </c>
      <c r="L135">
        <f>IF(AND('scrobbles a day'!$D135&gt;=Calc!K$1+1,'scrobbles a day'!$D135&lt;=Calc!L$1,ISBLANK('scrobbles a day'!$D135)=FALSE),1,0)</f>
        <v>0</v>
      </c>
      <c r="M135">
        <f>IF(AND('scrobbles a day'!$D135&gt;=Calc!L$1+1,'scrobbles a day'!$D135&lt;=Calc!M$1,ISBLANK('scrobbles a day'!$D135)=FALSE),1,0)</f>
        <v>0</v>
      </c>
      <c r="N135">
        <f>IF(AND('scrobbles a day'!$D135&gt;=Calc!M$1+1,'scrobbles a day'!$D135&lt;=Calc!N$1,ISBLANK('scrobbles a day'!$D135)=FALSE),1,0)</f>
        <v>0</v>
      </c>
      <c r="O135">
        <f>IF(AND('scrobbles a day'!$D135&gt;=Calc!N$1+1,'scrobbles a day'!$D135&lt;=Calc!O$1,ISBLANK('scrobbles a day'!$D135)=FALSE),1,0)</f>
        <v>0</v>
      </c>
      <c r="P135">
        <f>IF(AND('scrobbles a day'!$D135&gt;=Calc!O$1+1,'scrobbles a day'!$D135&lt;=Calc!P$1,ISBLANK('scrobbles a day'!$D135)=FALSE),1,0)</f>
        <v>0</v>
      </c>
      <c r="Q135">
        <f>IF(AND('scrobbles a day'!$D135&gt;=Calc!P$1+1,'scrobbles a day'!$D135&lt;=Calc!Q$1,ISBLANK('scrobbles a day'!$D135)=FALSE),1,0)</f>
        <v>0</v>
      </c>
    </row>
    <row r="136" spans="3:17" x14ac:dyDescent="0.25">
      <c r="C136">
        <f>IF('scrobbles a day'!$B136=C$1,'scrobbles a day'!$D136,0)</f>
        <v>0</v>
      </c>
      <c r="D136">
        <f>IF('scrobbles a day'!$B136=D$1,'scrobbles a day'!$D136,0)</f>
        <v>0</v>
      </c>
      <c r="E136">
        <f>IF('scrobbles a day'!$B136=E$1,'scrobbles a day'!$D136,0)</f>
        <v>0</v>
      </c>
      <c r="F136">
        <f>IF('scrobbles a day'!$B136=F$1,'scrobbles a day'!$D136,0)</f>
        <v>0</v>
      </c>
      <c r="G136">
        <f>IF('scrobbles a day'!$B136=G$1,'scrobbles a day'!$D136,0)</f>
        <v>0</v>
      </c>
      <c r="H136">
        <f>IF('scrobbles a day'!$B136=H$1,'scrobbles a day'!$D136,0)</f>
        <v>0</v>
      </c>
      <c r="I136">
        <f>IF('scrobbles a day'!$B136=I$1,'scrobbles a day'!$D136,0)</f>
        <v>0</v>
      </c>
      <c r="K136">
        <f>IF(AND('scrobbles a day'!$D136&gt;=Calc!J$1+1,'scrobbles a day'!$D136&lt;=Calc!K$1,ISBLANK('scrobbles a day'!$D136)=FALSE),1,0)</f>
        <v>0</v>
      </c>
      <c r="L136">
        <f>IF(AND('scrobbles a day'!$D136&gt;=Calc!K$1+1,'scrobbles a day'!$D136&lt;=Calc!L$1,ISBLANK('scrobbles a day'!$D136)=FALSE),1,0)</f>
        <v>0</v>
      </c>
      <c r="M136">
        <f>IF(AND('scrobbles a day'!$D136&gt;=Calc!L$1+1,'scrobbles a day'!$D136&lt;=Calc!M$1,ISBLANK('scrobbles a day'!$D136)=FALSE),1,0)</f>
        <v>0</v>
      </c>
      <c r="N136">
        <f>IF(AND('scrobbles a day'!$D136&gt;=Calc!M$1+1,'scrobbles a day'!$D136&lt;=Calc!N$1,ISBLANK('scrobbles a day'!$D136)=FALSE),1,0)</f>
        <v>0</v>
      </c>
      <c r="O136">
        <f>IF(AND('scrobbles a day'!$D136&gt;=Calc!N$1+1,'scrobbles a day'!$D136&lt;=Calc!O$1,ISBLANK('scrobbles a day'!$D136)=FALSE),1,0)</f>
        <v>0</v>
      </c>
      <c r="P136">
        <f>IF(AND('scrobbles a day'!$D136&gt;=Calc!O$1+1,'scrobbles a day'!$D136&lt;=Calc!P$1,ISBLANK('scrobbles a day'!$D136)=FALSE),1,0)</f>
        <v>0</v>
      </c>
      <c r="Q136">
        <f>IF(AND('scrobbles a day'!$D136&gt;=Calc!P$1+1,'scrobbles a day'!$D136&lt;=Calc!Q$1,ISBLANK('scrobbles a day'!$D136)=FALSE),1,0)</f>
        <v>0</v>
      </c>
    </row>
    <row r="137" spans="3:17" x14ac:dyDescent="0.25">
      <c r="C137">
        <f>IF('scrobbles a day'!$B137=C$1,'scrobbles a day'!$D137,0)</f>
        <v>0</v>
      </c>
      <c r="D137">
        <f>IF('scrobbles a day'!$B137=D$1,'scrobbles a day'!$D137,0)</f>
        <v>0</v>
      </c>
      <c r="E137">
        <f>IF('scrobbles a day'!$B137=E$1,'scrobbles a day'!$D137,0)</f>
        <v>0</v>
      </c>
      <c r="F137">
        <f>IF('scrobbles a day'!$B137=F$1,'scrobbles a day'!$D137,0)</f>
        <v>0</v>
      </c>
      <c r="G137">
        <f>IF('scrobbles a day'!$B137=G$1,'scrobbles a day'!$D137,0)</f>
        <v>0</v>
      </c>
      <c r="H137">
        <f>IF('scrobbles a day'!$B137=H$1,'scrobbles a day'!$D137,0)</f>
        <v>0</v>
      </c>
      <c r="I137">
        <f>IF('scrobbles a day'!$B137=I$1,'scrobbles a day'!$D137,0)</f>
        <v>0</v>
      </c>
      <c r="K137">
        <f>IF(AND('scrobbles a day'!$D137&gt;=Calc!J$1+1,'scrobbles a day'!$D137&lt;=Calc!K$1,ISBLANK('scrobbles a day'!$D137)=FALSE),1,0)</f>
        <v>0</v>
      </c>
      <c r="L137">
        <f>IF(AND('scrobbles a day'!$D137&gt;=Calc!K$1+1,'scrobbles a day'!$D137&lt;=Calc!L$1,ISBLANK('scrobbles a day'!$D137)=FALSE),1,0)</f>
        <v>0</v>
      </c>
      <c r="M137">
        <f>IF(AND('scrobbles a day'!$D137&gt;=Calc!L$1+1,'scrobbles a day'!$D137&lt;=Calc!M$1,ISBLANK('scrobbles a day'!$D137)=FALSE),1,0)</f>
        <v>0</v>
      </c>
      <c r="N137">
        <f>IF(AND('scrobbles a day'!$D137&gt;=Calc!M$1+1,'scrobbles a day'!$D137&lt;=Calc!N$1,ISBLANK('scrobbles a day'!$D137)=FALSE),1,0)</f>
        <v>0</v>
      </c>
      <c r="O137">
        <f>IF(AND('scrobbles a day'!$D137&gt;=Calc!N$1+1,'scrobbles a day'!$D137&lt;=Calc!O$1,ISBLANK('scrobbles a day'!$D137)=FALSE),1,0)</f>
        <v>0</v>
      </c>
      <c r="P137">
        <f>IF(AND('scrobbles a day'!$D137&gt;=Calc!O$1+1,'scrobbles a day'!$D137&lt;=Calc!P$1,ISBLANK('scrobbles a day'!$D137)=FALSE),1,0)</f>
        <v>0</v>
      </c>
      <c r="Q137">
        <f>IF(AND('scrobbles a day'!$D137&gt;=Calc!P$1+1,'scrobbles a day'!$D137&lt;=Calc!Q$1,ISBLANK('scrobbles a day'!$D137)=FALSE),1,0)</f>
        <v>0</v>
      </c>
    </row>
    <row r="138" spans="3:17" x14ac:dyDescent="0.25">
      <c r="C138">
        <f>IF('scrobbles a day'!$B138=C$1,'scrobbles a day'!$D138,0)</f>
        <v>0</v>
      </c>
      <c r="D138">
        <f>IF('scrobbles a day'!$B138=D$1,'scrobbles a day'!$D138,0)</f>
        <v>0</v>
      </c>
      <c r="E138">
        <f>IF('scrobbles a day'!$B138=E$1,'scrobbles a day'!$D138,0)</f>
        <v>0</v>
      </c>
      <c r="F138">
        <f>IF('scrobbles a day'!$B138=F$1,'scrobbles a day'!$D138,0)</f>
        <v>0</v>
      </c>
      <c r="G138">
        <f>IF('scrobbles a day'!$B138=G$1,'scrobbles a day'!$D138,0)</f>
        <v>0</v>
      </c>
      <c r="H138">
        <f>IF('scrobbles a day'!$B138=H$1,'scrobbles a day'!$D138,0)</f>
        <v>0</v>
      </c>
      <c r="I138">
        <f>IF('scrobbles a day'!$B138=I$1,'scrobbles a day'!$D138,0)</f>
        <v>0</v>
      </c>
      <c r="K138">
        <f>IF(AND('scrobbles a day'!$D138&gt;=Calc!J$1+1,'scrobbles a day'!$D138&lt;=Calc!K$1,ISBLANK('scrobbles a day'!$D138)=FALSE),1,0)</f>
        <v>0</v>
      </c>
      <c r="L138">
        <f>IF(AND('scrobbles a day'!$D138&gt;=Calc!K$1+1,'scrobbles a day'!$D138&lt;=Calc!L$1,ISBLANK('scrobbles a day'!$D138)=FALSE),1,0)</f>
        <v>0</v>
      </c>
      <c r="M138">
        <f>IF(AND('scrobbles a day'!$D138&gt;=Calc!L$1+1,'scrobbles a day'!$D138&lt;=Calc!M$1,ISBLANK('scrobbles a day'!$D138)=FALSE),1,0)</f>
        <v>0</v>
      </c>
      <c r="N138">
        <f>IF(AND('scrobbles a day'!$D138&gt;=Calc!M$1+1,'scrobbles a day'!$D138&lt;=Calc!N$1,ISBLANK('scrobbles a day'!$D138)=FALSE),1,0)</f>
        <v>0</v>
      </c>
      <c r="O138">
        <f>IF(AND('scrobbles a day'!$D138&gt;=Calc!N$1+1,'scrobbles a day'!$D138&lt;=Calc!O$1,ISBLANK('scrobbles a day'!$D138)=FALSE),1,0)</f>
        <v>0</v>
      </c>
      <c r="P138">
        <f>IF(AND('scrobbles a day'!$D138&gt;=Calc!O$1+1,'scrobbles a day'!$D138&lt;=Calc!P$1,ISBLANK('scrobbles a day'!$D138)=FALSE),1,0)</f>
        <v>0</v>
      </c>
      <c r="Q138">
        <f>IF(AND('scrobbles a day'!$D138&gt;=Calc!P$1+1,'scrobbles a day'!$D138&lt;=Calc!Q$1,ISBLANK('scrobbles a day'!$D138)=FALSE),1,0)</f>
        <v>0</v>
      </c>
    </row>
    <row r="139" spans="3:17" x14ac:dyDescent="0.25">
      <c r="C139">
        <f>IF('scrobbles a day'!$B139=C$1,'scrobbles a day'!$D139,0)</f>
        <v>0</v>
      </c>
      <c r="D139">
        <f>IF('scrobbles a day'!$B139=D$1,'scrobbles a day'!$D139,0)</f>
        <v>0</v>
      </c>
      <c r="E139">
        <f>IF('scrobbles a day'!$B139=E$1,'scrobbles a day'!$D139,0)</f>
        <v>0</v>
      </c>
      <c r="F139">
        <f>IF('scrobbles a day'!$B139=F$1,'scrobbles a day'!$D139,0)</f>
        <v>0</v>
      </c>
      <c r="G139">
        <f>IF('scrobbles a day'!$B139=G$1,'scrobbles a day'!$D139,0)</f>
        <v>0</v>
      </c>
      <c r="H139">
        <f>IF('scrobbles a day'!$B139=H$1,'scrobbles a day'!$D139,0)</f>
        <v>0</v>
      </c>
      <c r="I139">
        <f>IF('scrobbles a day'!$B139=I$1,'scrobbles a day'!$D139,0)</f>
        <v>0</v>
      </c>
      <c r="K139">
        <f>IF(AND('scrobbles a day'!$D139&gt;=Calc!J$1+1,'scrobbles a day'!$D139&lt;=Calc!K$1,ISBLANK('scrobbles a day'!$D139)=FALSE),1,0)</f>
        <v>0</v>
      </c>
      <c r="L139">
        <f>IF(AND('scrobbles a day'!$D139&gt;=Calc!K$1+1,'scrobbles a day'!$D139&lt;=Calc!L$1,ISBLANK('scrobbles a day'!$D139)=FALSE),1,0)</f>
        <v>0</v>
      </c>
      <c r="M139">
        <f>IF(AND('scrobbles a day'!$D139&gt;=Calc!L$1+1,'scrobbles a day'!$D139&lt;=Calc!M$1,ISBLANK('scrobbles a day'!$D139)=FALSE),1,0)</f>
        <v>0</v>
      </c>
      <c r="N139">
        <f>IF(AND('scrobbles a day'!$D139&gt;=Calc!M$1+1,'scrobbles a day'!$D139&lt;=Calc!N$1,ISBLANK('scrobbles a day'!$D139)=FALSE),1,0)</f>
        <v>0</v>
      </c>
      <c r="O139">
        <f>IF(AND('scrobbles a day'!$D139&gt;=Calc!N$1+1,'scrobbles a day'!$D139&lt;=Calc!O$1,ISBLANK('scrobbles a day'!$D139)=FALSE),1,0)</f>
        <v>0</v>
      </c>
      <c r="P139">
        <f>IF(AND('scrobbles a day'!$D139&gt;=Calc!O$1+1,'scrobbles a day'!$D139&lt;=Calc!P$1,ISBLANK('scrobbles a day'!$D139)=FALSE),1,0)</f>
        <v>0</v>
      </c>
      <c r="Q139">
        <f>IF(AND('scrobbles a day'!$D139&gt;=Calc!P$1+1,'scrobbles a day'!$D139&lt;=Calc!Q$1,ISBLANK('scrobbles a day'!$D139)=FALSE),1,0)</f>
        <v>0</v>
      </c>
    </row>
    <row r="140" spans="3:17" x14ac:dyDescent="0.25">
      <c r="C140">
        <f>IF('scrobbles a day'!$B140=C$1,'scrobbles a day'!$D140,0)</f>
        <v>0</v>
      </c>
      <c r="D140">
        <f>IF('scrobbles a day'!$B140=D$1,'scrobbles a day'!$D140,0)</f>
        <v>0</v>
      </c>
      <c r="E140">
        <f>IF('scrobbles a day'!$B140=E$1,'scrobbles a day'!$D140,0)</f>
        <v>0</v>
      </c>
      <c r="F140">
        <f>IF('scrobbles a day'!$B140=F$1,'scrobbles a day'!$D140,0)</f>
        <v>0</v>
      </c>
      <c r="G140">
        <f>IF('scrobbles a day'!$B140=G$1,'scrobbles a day'!$D140,0)</f>
        <v>0</v>
      </c>
      <c r="H140">
        <f>IF('scrobbles a day'!$B140=H$1,'scrobbles a day'!$D140,0)</f>
        <v>0</v>
      </c>
      <c r="I140">
        <f>IF('scrobbles a day'!$B140=I$1,'scrobbles a day'!$D140,0)</f>
        <v>0</v>
      </c>
      <c r="K140">
        <f>IF(AND('scrobbles a day'!$D140&gt;=Calc!J$1+1,'scrobbles a day'!$D140&lt;=Calc!K$1,ISBLANK('scrobbles a day'!$D140)=FALSE),1,0)</f>
        <v>0</v>
      </c>
      <c r="L140">
        <f>IF(AND('scrobbles a day'!$D140&gt;=Calc!K$1+1,'scrobbles a day'!$D140&lt;=Calc!L$1,ISBLANK('scrobbles a day'!$D140)=FALSE),1,0)</f>
        <v>0</v>
      </c>
      <c r="M140">
        <f>IF(AND('scrobbles a day'!$D140&gt;=Calc!L$1+1,'scrobbles a day'!$D140&lt;=Calc!M$1,ISBLANK('scrobbles a day'!$D140)=FALSE),1,0)</f>
        <v>0</v>
      </c>
      <c r="N140">
        <f>IF(AND('scrobbles a day'!$D140&gt;=Calc!M$1+1,'scrobbles a day'!$D140&lt;=Calc!N$1,ISBLANK('scrobbles a day'!$D140)=FALSE),1,0)</f>
        <v>0</v>
      </c>
      <c r="O140">
        <f>IF(AND('scrobbles a day'!$D140&gt;=Calc!N$1+1,'scrobbles a day'!$D140&lt;=Calc!O$1,ISBLANK('scrobbles a day'!$D140)=FALSE),1,0)</f>
        <v>0</v>
      </c>
      <c r="P140">
        <f>IF(AND('scrobbles a day'!$D140&gt;=Calc!O$1+1,'scrobbles a day'!$D140&lt;=Calc!P$1,ISBLANK('scrobbles a day'!$D140)=FALSE),1,0)</f>
        <v>0</v>
      </c>
      <c r="Q140">
        <f>IF(AND('scrobbles a day'!$D140&gt;=Calc!P$1+1,'scrobbles a day'!$D140&lt;=Calc!Q$1,ISBLANK('scrobbles a day'!$D140)=FALSE),1,0)</f>
        <v>0</v>
      </c>
    </row>
    <row r="141" spans="3:17" x14ac:dyDescent="0.25">
      <c r="C141">
        <f>IF('scrobbles a day'!$B141=C$1,'scrobbles a day'!$D141,0)</f>
        <v>0</v>
      </c>
      <c r="D141">
        <f>IF('scrobbles a day'!$B141=D$1,'scrobbles a day'!$D141,0)</f>
        <v>0</v>
      </c>
      <c r="E141">
        <f>IF('scrobbles a day'!$B141=E$1,'scrobbles a day'!$D141,0)</f>
        <v>0</v>
      </c>
      <c r="F141">
        <f>IF('scrobbles a day'!$B141=F$1,'scrobbles a day'!$D141,0)</f>
        <v>0</v>
      </c>
      <c r="G141">
        <f>IF('scrobbles a day'!$B141=G$1,'scrobbles a day'!$D141,0)</f>
        <v>0</v>
      </c>
      <c r="H141">
        <f>IF('scrobbles a day'!$B141=H$1,'scrobbles a day'!$D141,0)</f>
        <v>0</v>
      </c>
      <c r="I141">
        <f>IF('scrobbles a day'!$B141=I$1,'scrobbles a day'!$D141,0)</f>
        <v>0</v>
      </c>
      <c r="K141">
        <f>IF(AND('scrobbles a day'!$D141&gt;=Calc!J$1+1,'scrobbles a day'!$D141&lt;=Calc!K$1,ISBLANK('scrobbles a day'!$D141)=FALSE),1,0)</f>
        <v>0</v>
      </c>
      <c r="L141">
        <f>IF(AND('scrobbles a day'!$D141&gt;=Calc!K$1+1,'scrobbles a day'!$D141&lt;=Calc!L$1,ISBLANK('scrobbles a day'!$D141)=FALSE),1,0)</f>
        <v>0</v>
      </c>
      <c r="M141">
        <f>IF(AND('scrobbles a day'!$D141&gt;=Calc!L$1+1,'scrobbles a day'!$D141&lt;=Calc!M$1,ISBLANK('scrobbles a day'!$D141)=FALSE),1,0)</f>
        <v>0</v>
      </c>
      <c r="N141">
        <f>IF(AND('scrobbles a day'!$D141&gt;=Calc!M$1+1,'scrobbles a day'!$D141&lt;=Calc!N$1,ISBLANK('scrobbles a day'!$D141)=FALSE),1,0)</f>
        <v>0</v>
      </c>
      <c r="O141">
        <f>IF(AND('scrobbles a day'!$D141&gt;=Calc!N$1+1,'scrobbles a day'!$D141&lt;=Calc!O$1,ISBLANK('scrobbles a day'!$D141)=FALSE),1,0)</f>
        <v>0</v>
      </c>
      <c r="P141">
        <f>IF(AND('scrobbles a day'!$D141&gt;=Calc!O$1+1,'scrobbles a day'!$D141&lt;=Calc!P$1,ISBLANK('scrobbles a day'!$D141)=FALSE),1,0)</f>
        <v>0</v>
      </c>
      <c r="Q141">
        <f>IF(AND('scrobbles a day'!$D141&gt;=Calc!P$1+1,'scrobbles a day'!$D141&lt;=Calc!Q$1,ISBLANK('scrobbles a day'!$D141)=FALSE),1,0)</f>
        <v>0</v>
      </c>
    </row>
    <row r="142" spans="3:17" x14ac:dyDescent="0.25">
      <c r="C142">
        <f>IF('scrobbles a day'!$B142=C$1,'scrobbles a day'!$D142,0)</f>
        <v>0</v>
      </c>
      <c r="D142">
        <f>IF('scrobbles a day'!$B142=D$1,'scrobbles a day'!$D142,0)</f>
        <v>0</v>
      </c>
      <c r="E142">
        <f>IF('scrobbles a day'!$B142=E$1,'scrobbles a day'!$D142,0)</f>
        <v>0</v>
      </c>
      <c r="F142">
        <f>IF('scrobbles a day'!$B142=F$1,'scrobbles a day'!$D142,0)</f>
        <v>0</v>
      </c>
      <c r="G142">
        <f>IF('scrobbles a day'!$B142=G$1,'scrobbles a day'!$D142,0)</f>
        <v>0</v>
      </c>
      <c r="H142">
        <f>IF('scrobbles a day'!$B142=H$1,'scrobbles a day'!$D142,0)</f>
        <v>0</v>
      </c>
      <c r="I142">
        <f>IF('scrobbles a day'!$B142=I$1,'scrobbles a day'!$D142,0)</f>
        <v>0</v>
      </c>
      <c r="K142">
        <f>IF(AND('scrobbles a day'!$D142&gt;=Calc!J$1+1,'scrobbles a day'!$D142&lt;=Calc!K$1,ISBLANK('scrobbles a day'!$D142)=FALSE),1,0)</f>
        <v>0</v>
      </c>
      <c r="L142">
        <f>IF(AND('scrobbles a day'!$D142&gt;=Calc!K$1+1,'scrobbles a day'!$D142&lt;=Calc!L$1,ISBLANK('scrobbles a day'!$D142)=FALSE),1,0)</f>
        <v>0</v>
      </c>
      <c r="M142">
        <f>IF(AND('scrobbles a day'!$D142&gt;=Calc!L$1+1,'scrobbles a day'!$D142&lt;=Calc!M$1,ISBLANK('scrobbles a day'!$D142)=FALSE),1,0)</f>
        <v>0</v>
      </c>
      <c r="N142">
        <f>IF(AND('scrobbles a day'!$D142&gt;=Calc!M$1+1,'scrobbles a day'!$D142&lt;=Calc!N$1,ISBLANK('scrobbles a day'!$D142)=FALSE),1,0)</f>
        <v>0</v>
      </c>
      <c r="O142">
        <f>IF(AND('scrobbles a day'!$D142&gt;=Calc!N$1+1,'scrobbles a day'!$D142&lt;=Calc!O$1,ISBLANK('scrobbles a day'!$D142)=FALSE),1,0)</f>
        <v>0</v>
      </c>
      <c r="P142">
        <f>IF(AND('scrobbles a day'!$D142&gt;=Calc!O$1+1,'scrobbles a day'!$D142&lt;=Calc!P$1,ISBLANK('scrobbles a day'!$D142)=FALSE),1,0)</f>
        <v>0</v>
      </c>
      <c r="Q142">
        <f>IF(AND('scrobbles a day'!$D142&gt;=Calc!P$1+1,'scrobbles a day'!$D142&lt;=Calc!Q$1,ISBLANK('scrobbles a day'!$D142)=FALSE),1,0)</f>
        <v>0</v>
      </c>
    </row>
    <row r="143" spans="3:17" x14ac:dyDescent="0.25">
      <c r="C143">
        <f>IF('scrobbles a day'!$B143=C$1,'scrobbles a day'!$D143,0)</f>
        <v>0</v>
      </c>
      <c r="D143">
        <f>IF('scrobbles a day'!$B143=D$1,'scrobbles a day'!$D143,0)</f>
        <v>0</v>
      </c>
      <c r="E143">
        <f>IF('scrobbles a day'!$B143=E$1,'scrobbles a day'!$D143,0)</f>
        <v>0</v>
      </c>
      <c r="F143">
        <f>IF('scrobbles a day'!$B143=F$1,'scrobbles a day'!$D143,0)</f>
        <v>0</v>
      </c>
      <c r="G143">
        <f>IF('scrobbles a day'!$B143=G$1,'scrobbles a day'!$D143,0)</f>
        <v>0</v>
      </c>
      <c r="H143">
        <f>IF('scrobbles a day'!$B143=H$1,'scrobbles a day'!$D143,0)</f>
        <v>0</v>
      </c>
      <c r="I143">
        <f>IF('scrobbles a day'!$B143=I$1,'scrobbles a day'!$D143,0)</f>
        <v>0</v>
      </c>
      <c r="K143">
        <f>IF(AND('scrobbles a day'!$D143&gt;=Calc!J$1+1,'scrobbles a day'!$D143&lt;=Calc!K$1,ISBLANK('scrobbles a day'!$D143)=FALSE),1,0)</f>
        <v>0</v>
      </c>
      <c r="L143">
        <f>IF(AND('scrobbles a day'!$D143&gt;=Calc!K$1+1,'scrobbles a day'!$D143&lt;=Calc!L$1,ISBLANK('scrobbles a day'!$D143)=FALSE),1,0)</f>
        <v>0</v>
      </c>
      <c r="M143">
        <f>IF(AND('scrobbles a day'!$D143&gt;=Calc!L$1+1,'scrobbles a day'!$D143&lt;=Calc!M$1,ISBLANK('scrobbles a day'!$D143)=FALSE),1,0)</f>
        <v>0</v>
      </c>
      <c r="N143">
        <f>IF(AND('scrobbles a day'!$D143&gt;=Calc!M$1+1,'scrobbles a day'!$D143&lt;=Calc!N$1,ISBLANK('scrobbles a day'!$D143)=FALSE),1,0)</f>
        <v>0</v>
      </c>
      <c r="O143">
        <f>IF(AND('scrobbles a day'!$D143&gt;=Calc!N$1+1,'scrobbles a day'!$D143&lt;=Calc!O$1,ISBLANK('scrobbles a day'!$D143)=FALSE),1,0)</f>
        <v>0</v>
      </c>
      <c r="P143">
        <f>IF(AND('scrobbles a day'!$D143&gt;=Calc!O$1+1,'scrobbles a day'!$D143&lt;=Calc!P$1,ISBLANK('scrobbles a day'!$D143)=FALSE),1,0)</f>
        <v>0</v>
      </c>
      <c r="Q143">
        <f>IF(AND('scrobbles a day'!$D143&gt;=Calc!P$1+1,'scrobbles a day'!$D143&lt;=Calc!Q$1,ISBLANK('scrobbles a day'!$D143)=FALSE),1,0)</f>
        <v>0</v>
      </c>
    </row>
    <row r="144" spans="3:17" x14ac:dyDescent="0.25">
      <c r="C144">
        <f>IF('scrobbles a day'!$B144=C$1,'scrobbles a day'!$D144,0)</f>
        <v>0</v>
      </c>
      <c r="D144">
        <f>IF('scrobbles a day'!$B144=D$1,'scrobbles a day'!$D144,0)</f>
        <v>0</v>
      </c>
      <c r="E144">
        <f>IF('scrobbles a day'!$B144=E$1,'scrobbles a day'!$D144,0)</f>
        <v>0</v>
      </c>
      <c r="F144">
        <f>IF('scrobbles a day'!$B144=F$1,'scrobbles a day'!$D144,0)</f>
        <v>0</v>
      </c>
      <c r="G144">
        <f>IF('scrobbles a day'!$B144=G$1,'scrobbles a day'!$D144,0)</f>
        <v>0</v>
      </c>
      <c r="H144">
        <f>IF('scrobbles a day'!$B144=H$1,'scrobbles a day'!$D144,0)</f>
        <v>0</v>
      </c>
      <c r="I144">
        <f>IF('scrobbles a day'!$B144=I$1,'scrobbles a day'!$D144,0)</f>
        <v>0</v>
      </c>
      <c r="K144">
        <f>IF(AND('scrobbles a day'!$D144&gt;=Calc!J$1+1,'scrobbles a day'!$D144&lt;=Calc!K$1,ISBLANK('scrobbles a day'!$D144)=FALSE),1,0)</f>
        <v>0</v>
      </c>
      <c r="L144">
        <f>IF(AND('scrobbles a day'!$D144&gt;=Calc!K$1+1,'scrobbles a day'!$D144&lt;=Calc!L$1,ISBLANK('scrobbles a day'!$D144)=FALSE),1,0)</f>
        <v>0</v>
      </c>
      <c r="M144">
        <f>IF(AND('scrobbles a day'!$D144&gt;=Calc!L$1+1,'scrobbles a day'!$D144&lt;=Calc!M$1,ISBLANK('scrobbles a day'!$D144)=FALSE),1,0)</f>
        <v>0</v>
      </c>
      <c r="N144">
        <f>IF(AND('scrobbles a day'!$D144&gt;=Calc!M$1+1,'scrobbles a day'!$D144&lt;=Calc!N$1,ISBLANK('scrobbles a day'!$D144)=FALSE),1,0)</f>
        <v>0</v>
      </c>
      <c r="O144">
        <f>IF(AND('scrobbles a day'!$D144&gt;=Calc!N$1+1,'scrobbles a day'!$D144&lt;=Calc!O$1,ISBLANK('scrobbles a day'!$D144)=FALSE),1,0)</f>
        <v>0</v>
      </c>
      <c r="P144">
        <f>IF(AND('scrobbles a day'!$D144&gt;=Calc!O$1+1,'scrobbles a day'!$D144&lt;=Calc!P$1,ISBLANK('scrobbles a day'!$D144)=FALSE),1,0)</f>
        <v>0</v>
      </c>
      <c r="Q144">
        <f>IF(AND('scrobbles a day'!$D144&gt;=Calc!P$1+1,'scrobbles a day'!$D144&lt;=Calc!Q$1,ISBLANK('scrobbles a day'!$D144)=FALSE),1,0)</f>
        <v>0</v>
      </c>
    </row>
    <row r="145" spans="3:17" x14ac:dyDescent="0.25">
      <c r="C145">
        <f>IF('scrobbles a day'!$B145=C$1,'scrobbles a day'!$D145,0)</f>
        <v>0</v>
      </c>
      <c r="D145">
        <f>IF('scrobbles a day'!$B145=D$1,'scrobbles a day'!$D145,0)</f>
        <v>0</v>
      </c>
      <c r="E145">
        <f>IF('scrobbles a day'!$B145=E$1,'scrobbles a day'!$D145,0)</f>
        <v>0</v>
      </c>
      <c r="F145">
        <f>IF('scrobbles a day'!$B145=F$1,'scrobbles a day'!$D145,0)</f>
        <v>0</v>
      </c>
      <c r="G145">
        <f>IF('scrobbles a day'!$B145=G$1,'scrobbles a day'!$D145,0)</f>
        <v>0</v>
      </c>
      <c r="H145">
        <f>IF('scrobbles a day'!$B145=H$1,'scrobbles a day'!$D145,0)</f>
        <v>0</v>
      </c>
      <c r="I145">
        <f>IF('scrobbles a day'!$B145=I$1,'scrobbles a day'!$D145,0)</f>
        <v>0</v>
      </c>
      <c r="K145">
        <f>IF(AND('scrobbles a day'!$D145&gt;=Calc!J$1+1,'scrobbles a day'!$D145&lt;=Calc!K$1,ISBLANK('scrobbles a day'!$D145)=FALSE),1,0)</f>
        <v>0</v>
      </c>
      <c r="L145">
        <f>IF(AND('scrobbles a day'!$D145&gt;=Calc!K$1+1,'scrobbles a day'!$D145&lt;=Calc!L$1,ISBLANK('scrobbles a day'!$D145)=FALSE),1,0)</f>
        <v>0</v>
      </c>
      <c r="M145">
        <f>IF(AND('scrobbles a day'!$D145&gt;=Calc!L$1+1,'scrobbles a day'!$D145&lt;=Calc!M$1,ISBLANK('scrobbles a day'!$D145)=FALSE),1,0)</f>
        <v>0</v>
      </c>
      <c r="N145">
        <f>IF(AND('scrobbles a day'!$D145&gt;=Calc!M$1+1,'scrobbles a day'!$D145&lt;=Calc!N$1,ISBLANK('scrobbles a day'!$D145)=FALSE),1,0)</f>
        <v>0</v>
      </c>
      <c r="O145">
        <f>IF(AND('scrobbles a day'!$D145&gt;=Calc!N$1+1,'scrobbles a day'!$D145&lt;=Calc!O$1,ISBLANK('scrobbles a day'!$D145)=FALSE),1,0)</f>
        <v>0</v>
      </c>
      <c r="P145">
        <f>IF(AND('scrobbles a day'!$D145&gt;=Calc!O$1+1,'scrobbles a day'!$D145&lt;=Calc!P$1,ISBLANK('scrobbles a day'!$D145)=FALSE),1,0)</f>
        <v>0</v>
      </c>
      <c r="Q145">
        <f>IF(AND('scrobbles a day'!$D145&gt;=Calc!P$1+1,'scrobbles a day'!$D145&lt;=Calc!Q$1,ISBLANK('scrobbles a day'!$D145)=FALSE),1,0)</f>
        <v>0</v>
      </c>
    </row>
    <row r="146" spans="3:17" x14ac:dyDescent="0.25">
      <c r="C146">
        <f>IF('scrobbles a day'!$B146=C$1,'scrobbles a day'!$D146,0)</f>
        <v>0</v>
      </c>
      <c r="D146">
        <f>IF('scrobbles a day'!$B146=D$1,'scrobbles a day'!$D146,0)</f>
        <v>0</v>
      </c>
      <c r="E146">
        <f>IF('scrobbles a day'!$B146=E$1,'scrobbles a day'!$D146,0)</f>
        <v>0</v>
      </c>
      <c r="F146">
        <f>IF('scrobbles a day'!$B146=F$1,'scrobbles a day'!$D146,0)</f>
        <v>0</v>
      </c>
      <c r="G146">
        <f>IF('scrobbles a day'!$B146=G$1,'scrobbles a day'!$D146,0)</f>
        <v>0</v>
      </c>
      <c r="H146">
        <f>IF('scrobbles a day'!$B146=H$1,'scrobbles a day'!$D146,0)</f>
        <v>0</v>
      </c>
      <c r="I146">
        <f>IF('scrobbles a day'!$B146=I$1,'scrobbles a day'!$D146,0)</f>
        <v>0</v>
      </c>
      <c r="K146">
        <f>IF(AND('scrobbles a day'!$D146&gt;=Calc!J$1+1,'scrobbles a day'!$D146&lt;=Calc!K$1,ISBLANK('scrobbles a day'!$D146)=FALSE),1,0)</f>
        <v>0</v>
      </c>
      <c r="L146">
        <f>IF(AND('scrobbles a day'!$D146&gt;=Calc!K$1+1,'scrobbles a day'!$D146&lt;=Calc!L$1,ISBLANK('scrobbles a day'!$D146)=FALSE),1,0)</f>
        <v>0</v>
      </c>
      <c r="M146">
        <f>IF(AND('scrobbles a day'!$D146&gt;=Calc!L$1+1,'scrobbles a day'!$D146&lt;=Calc!M$1,ISBLANK('scrobbles a day'!$D146)=FALSE),1,0)</f>
        <v>0</v>
      </c>
      <c r="N146">
        <f>IF(AND('scrobbles a day'!$D146&gt;=Calc!M$1+1,'scrobbles a day'!$D146&lt;=Calc!N$1,ISBLANK('scrobbles a day'!$D146)=FALSE),1,0)</f>
        <v>0</v>
      </c>
      <c r="O146">
        <f>IF(AND('scrobbles a day'!$D146&gt;=Calc!N$1+1,'scrobbles a day'!$D146&lt;=Calc!O$1,ISBLANK('scrobbles a day'!$D146)=FALSE),1,0)</f>
        <v>0</v>
      </c>
      <c r="P146">
        <f>IF(AND('scrobbles a day'!$D146&gt;=Calc!O$1+1,'scrobbles a day'!$D146&lt;=Calc!P$1,ISBLANK('scrobbles a day'!$D146)=FALSE),1,0)</f>
        <v>0</v>
      </c>
      <c r="Q146">
        <f>IF(AND('scrobbles a day'!$D146&gt;=Calc!P$1+1,'scrobbles a day'!$D146&lt;=Calc!Q$1,ISBLANK('scrobbles a day'!$D146)=FALSE),1,0)</f>
        <v>0</v>
      </c>
    </row>
    <row r="147" spans="3:17" x14ac:dyDescent="0.25">
      <c r="C147">
        <f>IF('scrobbles a day'!$B147=C$1,'scrobbles a day'!$D147,0)</f>
        <v>0</v>
      </c>
      <c r="D147">
        <f>IF('scrobbles a day'!$B147=D$1,'scrobbles a day'!$D147,0)</f>
        <v>0</v>
      </c>
      <c r="E147">
        <f>IF('scrobbles a day'!$B147=E$1,'scrobbles a day'!$D147,0)</f>
        <v>0</v>
      </c>
      <c r="F147">
        <f>IF('scrobbles a day'!$B147=F$1,'scrobbles a day'!$D147,0)</f>
        <v>0</v>
      </c>
      <c r="G147">
        <f>IF('scrobbles a day'!$B147=G$1,'scrobbles a day'!$D147,0)</f>
        <v>0</v>
      </c>
      <c r="H147">
        <f>IF('scrobbles a day'!$B147=H$1,'scrobbles a day'!$D147,0)</f>
        <v>0</v>
      </c>
      <c r="I147">
        <f>IF('scrobbles a day'!$B147=I$1,'scrobbles a day'!$D147,0)</f>
        <v>0</v>
      </c>
      <c r="K147">
        <f>IF(AND('scrobbles a day'!$D147&gt;=Calc!J$1+1,'scrobbles a day'!$D147&lt;=Calc!K$1,ISBLANK('scrobbles a day'!$D147)=FALSE),1,0)</f>
        <v>0</v>
      </c>
      <c r="L147">
        <f>IF(AND('scrobbles a day'!$D147&gt;=Calc!K$1+1,'scrobbles a day'!$D147&lt;=Calc!L$1,ISBLANK('scrobbles a day'!$D147)=FALSE),1,0)</f>
        <v>0</v>
      </c>
      <c r="M147">
        <f>IF(AND('scrobbles a day'!$D147&gt;=Calc!L$1+1,'scrobbles a day'!$D147&lt;=Calc!M$1,ISBLANK('scrobbles a day'!$D147)=FALSE),1,0)</f>
        <v>0</v>
      </c>
      <c r="N147">
        <f>IF(AND('scrobbles a day'!$D147&gt;=Calc!M$1+1,'scrobbles a day'!$D147&lt;=Calc!N$1,ISBLANK('scrobbles a day'!$D147)=FALSE),1,0)</f>
        <v>0</v>
      </c>
      <c r="O147">
        <f>IF(AND('scrobbles a day'!$D147&gt;=Calc!N$1+1,'scrobbles a day'!$D147&lt;=Calc!O$1,ISBLANK('scrobbles a day'!$D147)=FALSE),1,0)</f>
        <v>0</v>
      </c>
      <c r="P147">
        <f>IF(AND('scrobbles a day'!$D147&gt;=Calc!O$1+1,'scrobbles a day'!$D147&lt;=Calc!P$1,ISBLANK('scrobbles a day'!$D147)=FALSE),1,0)</f>
        <v>0</v>
      </c>
      <c r="Q147">
        <f>IF(AND('scrobbles a day'!$D147&gt;=Calc!P$1+1,'scrobbles a day'!$D147&lt;=Calc!Q$1,ISBLANK('scrobbles a day'!$D147)=FALSE),1,0)</f>
        <v>0</v>
      </c>
    </row>
    <row r="148" spans="3:17" x14ac:dyDescent="0.25">
      <c r="C148">
        <f>IF('scrobbles a day'!$B148=C$1,'scrobbles a day'!$D148,0)</f>
        <v>0</v>
      </c>
      <c r="D148">
        <f>IF('scrobbles a day'!$B148=D$1,'scrobbles a day'!$D148,0)</f>
        <v>0</v>
      </c>
      <c r="E148">
        <f>IF('scrobbles a day'!$B148=E$1,'scrobbles a day'!$D148,0)</f>
        <v>0</v>
      </c>
      <c r="F148">
        <f>IF('scrobbles a day'!$B148=F$1,'scrobbles a day'!$D148,0)</f>
        <v>0</v>
      </c>
      <c r="G148">
        <f>IF('scrobbles a day'!$B148=G$1,'scrobbles a day'!$D148,0)</f>
        <v>0</v>
      </c>
      <c r="H148">
        <f>IF('scrobbles a day'!$B148=H$1,'scrobbles a day'!$D148,0)</f>
        <v>0</v>
      </c>
      <c r="I148">
        <f>IF('scrobbles a day'!$B148=I$1,'scrobbles a day'!$D148,0)</f>
        <v>0</v>
      </c>
      <c r="K148">
        <f>IF(AND('scrobbles a day'!$D148&gt;=Calc!J$1+1,'scrobbles a day'!$D148&lt;=Calc!K$1,ISBLANK('scrobbles a day'!$D148)=FALSE),1,0)</f>
        <v>0</v>
      </c>
      <c r="L148">
        <f>IF(AND('scrobbles a day'!$D148&gt;=Calc!K$1+1,'scrobbles a day'!$D148&lt;=Calc!L$1,ISBLANK('scrobbles a day'!$D148)=FALSE),1,0)</f>
        <v>0</v>
      </c>
      <c r="M148">
        <f>IF(AND('scrobbles a day'!$D148&gt;=Calc!L$1+1,'scrobbles a day'!$D148&lt;=Calc!M$1,ISBLANK('scrobbles a day'!$D148)=FALSE),1,0)</f>
        <v>0</v>
      </c>
      <c r="N148">
        <f>IF(AND('scrobbles a day'!$D148&gt;=Calc!M$1+1,'scrobbles a day'!$D148&lt;=Calc!N$1,ISBLANK('scrobbles a day'!$D148)=FALSE),1,0)</f>
        <v>0</v>
      </c>
      <c r="O148">
        <f>IF(AND('scrobbles a day'!$D148&gt;=Calc!N$1+1,'scrobbles a day'!$D148&lt;=Calc!O$1,ISBLANK('scrobbles a day'!$D148)=FALSE),1,0)</f>
        <v>0</v>
      </c>
      <c r="P148">
        <f>IF(AND('scrobbles a day'!$D148&gt;=Calc!O$1+1,'scrobbles a day'!$D148&lt;=Calc!P$1,ISBLANK('scrobbles a day'!$D148)=FALSE),1,0)</f>
        <v>0</v>
      </c>
      <c r="Q148">
        <f>IF(AND('scrobbles a day'!$D148&gt;=Calc!P$1+1,'scrobbles a day'!$D148&lt;=Calc!Q$1,ISBLANK('scrobbles a day'!$D148)=FALSE),1,0)</f>
        <v>0</v>
      </c>
    </row>
    <row r="149" spans="3:17" x14ac:dyDescent="0.25">
      <c r="C149">
        <f>IF('scrobbles a day'!$B149=C$1,'scrobbles a day'!$D149,0)</f>
        <v>0</v>
      </c>
      <c r="D149">
        <f>IF('scrobbles a day'!$B149=D$1,'scrobbles a day'!$D149,0)</f>
        <v>0</v>
      </c>
      <c r="E149">
        <f>IF('scrobbles a day'!$B149=E$1,'scrobbles a day'!$D149,0)</f>
        <v>0</v>
      </c>
      <c r="F149">
        <f>IF('scrobbles a day'!$B149=F$1,'scrobbles a day'!$D149,0)</f>
        <v>0</v>
      </c>
      <c r="G149">
        <f>IF('scrobbles a day'!$B149=G$1,'scrobbles a day'!$D149,0)</f>
        <v>0</v>
      </c>
      <c r="H149">
        <f>IF('scrobbles a day'!$B149=H$1,'scrobbles a day'!$D149,0)</f>
        <v>0</v>
      </c>
      <c r="I149">
        <f>IF('scrobbles a day'!$B149=I$1,'scrobbles a day'!$D149,0)</f>
        <v>0</v>
      </c>
      <c r="K149">
        <f>IF(AND('scrobbles a day'!$D149&gt;=Calc!J$1+1,'scrobbles a day'!$D149&lt;=Calc!K$1,ISBLANK('scrobbles a day'!$D149)=FALSE),1,0)</f>
        <v>0</v>
      </c>
      <c r="L149">
        <f>IF(AND('scrobbles a day'!$D149&gt;=Calc!K$1+1,'scrobbles a day'!$D149&lt;=Calc!L$1,ISBLANK('scrobbles a day'!$D149)=FALSE),1,0)</f>
        <v>0</v>
      </c>
      <c r="M149">
        <f>IF(AND('scrobbles a day'!$D149&gt;=Calc!L$1+1,'scrobbles a day'!$D149&lt;=Calc!M$1,ISBLANK('scrobbles a day'!$D149)=FALSE),1,0)</f>
        <v>0</v>
      </c>
      <c r="N149">
        <f>IF(AND('scrobbles a day'!$D149&gt;=Calc!M$1+1,'scrobbles a day'!$D149&lt;=Calc!N$1,ISBLANK('scrobbles a day'!$D149)=FALSE),1,0)</f>
        <v>0</v>
      </c>
      <c r="O149">
        <f>IF(AND('scrobbles a day'!$D149&gt;=Calc!N$1+1,'scrobbles a day'!$D149&lt;=Calc!O$1,ISBLANK('scrobbles a day'!$D149)=FALSE),1,0)</f>
        <v>0</v>
      </c>
      <c r="P149">
        <f>IF(AND('scrobbles a day'!$D149&gt;=Calc!O$1+1,'scrobbles a day'!$D149&lt;=Calc!P$1,ISBLANK('scrobbles a day'!$D149)=FALSE),1,0)</f>
        <v>0</v>
      </c>
      <c r="Q149">
        <f>IF(AND('scrobbles a day'!$D149&gt;=Calc!P$1+1,'scrobbles a day'!$D149&lt;=Calc!Q$1,ISBLANK('scrobbles a day'!$D149)=FALSE),1,0)</f>
        <v>0</v>
      </c>
    </row>
    <row r="150" spans="3:17" x14ac:dyDescent="0.25">
      <c r="C150">
        <f>IF('scrobbles a day'!$B150=C$1,'scrobbles a day'!$D150,0)</f>
        <v>0</v>
      </c>
      <c r="D150">
        <f>IF('scrobbles a day'!$B150=D$1,'scrobbles a day'!$D150,0)</f>
        <v>0</v>
      </c>
      <c r="E150">
        <f>IF('scrobbles a day'!$B150=E$1,'scrobbles a day'!$D150,0)</f>
        <v>0</v>
      </c>
      <c r="F150">
        <f>IF('scrobbles a day'!$B150=F$1,'scrobbles a day'!$D150,0)</f>
        <v>0</v>
      </c>
      <c r="G150">
        <f>IF('scrobbles a day'!$B150=G$1,'scrobbles a day'!$D150,0)</f>
        <v>0</v>
      </c>
      <c r="H150">
        <f>IF('scrobbles a day'!$B150=H$1,'scrobbles a day'!$D150,0)</f>
        <v>0</v>
      </c>
      <c r="I150">
        <f>IF('scrobbles a day'!$B150=I$1,'scrobbles a day'!$D150,0)</f>
        <v>0</v>
      </c>
      <c r="K150">
        <f>IF(AND('scrobbles a day'!$D150&gt;=Calc!J$1+1,'scrobbles a day'!$D150&lt;=Calc!K$1,ISBLANK('scrobbles a day'!$D150)=FALSE),1,0)</f>
        <v>0</v>
      </c>
      <c r="L150">
        <f>IF(AND('scrobbles a day'!$D150&gt;=Calc!K$1+1,'scrobbles a day'!$D150&lt;=Calc!L$1,ISBLANK('scrobbles a day'!$D150)=FALSE),1,0)</f>
        <v>0</v>
      </c>
      <c r="M150">
        <f>IF(AND('scrobbles a day'!$D150&gt;=Calc!L$1+1,'scrobbles a day'!$D150&lt;=Calc!M$1,ISBLANK('scrobbles a day'!$D150)=FALSE),1,0)</f>
        <v>0</v>
      </c>
      <c r="N150">
        <f>IF(AND('scrobbles a day'!$D150&gt;=Calc!M$1+1,'scrobbles a day'!$D150&lt;=Calc!N$1,ISBLANK('scrobbles a day'!$D150)=FALSE),1,0)</f>
        <v>0</v>
      </c>
      <c r="O150">
        <f>IF(AND('scrobbles a day'!$D150&gt;=Calc!N$1+1,'scrobbles a day'!$D150&lt;=Calc!O$1,ISBLANK('scrobbles a day'!$D150)=FALSE),1,0)</f>
        <v>0</v>
      </c>
      <c r="P150">
        <f>IF(AND('scrobbles a day'!$D150&gt;=Calc!O$1+1,'scrobbles a day'!$D150&lt;=Calc!P$1,ISBLANK('scrobbles a day'!$D150)=FALSE),1,0)</f>
        <v>0</v>
      </c>
      <c r="Q150">
        <f>IF(AND('scrobbles a day'!$D150&gt;=Calc!P$1+1,'scrobbles a day'!$D150&lt;=Calc!Q$1,ISBLANK('scrobbles a day'!$D150)=FALSE),1,0)</f>
        <v>0</v>
      </c>
    </row>
    <row r="151" spans="3:17" x14ac:dyDescent="0.25">
      <c r="C151">
        <f>IF('scrobbles a day'!$B151=C$1,'scrobbles a day'!$D151,0)</f>
        <v>0</v>
      </c>
      <c r="D151">
        <f>IF('scrobbles a day'!$B151=D$1,'scrobbles a day'!$D151,0)</f>
        <v>0</v>
      </c>
      <c r="E151">
        <f>IF('scrobbles a day'!$B151=E$1,'scrobbles a day'!$D151,0)</f>
        <v>0</v>
      </c>
      <c r="F151">
        <f>IF('scrobbles a day'!$B151=F$1,'scrobbles a day'!$D151,0)</f>
        <v>0</v>
      </c>
      <c r="G151">
        <f>IF('scrobbles a day'!$B151=G$1,'scrobbles a day'!$D151,0)</f>
        <v>0</v>
      </c>
      <c r="H151">
        <f>IF('scrobbles a day'!$B151=H$1,'scrobbles a day'!$D151,0)</f>
        <v>0</v>
      </c>
      <c r="I151">
        <f>IF('scrobbles a day'!$B151=I$1,'scrobbles a day'!$D151,0)</f>
        <v>0</v>
      </c>
      <c r="K151">
        <f>IF(AND('scrobbles a day'!$D151&gt;=Calc!J$1+1,'scrobbles a day'!$D151&lt;=Calc!K$1,ISBLANK('scrobbles a day'!$D151)=FALSE),1,0)</f>
        <v>0</v>
      </c>
      <c r="L151">
        <f>IF(AND('scrobbles a day'!$D151&gt;=Calc!K$1+1,'scrobbles a day'!$D151&lt;=Calc!L$1,ISBLANK('scrobbles a day'!$D151)=FALSE),1,0)</f>
        <v>0</v>
      </c>
      <c r="M151">
        <f>IF(AND('scrobbles a day'!$D151&gt;=Calc!L$1+1,'scrobbles a day'!$D151&lt;=Calc!M$1,ISBLANK('scrobbles a day'!$D151)=FALSE),1,0)</f>
        <v>0</v>
      </c>
      <c r="N151">
        <f>IF(AND('scrobbles a day'!$D151&gt;=Calc!M$1+1,'scrobbles a day'!$D151&lt;=Calc!N$1,ISBLANK('scrobbles a day'!$D151)=FALSE),1,0)</f>
        <v>0</v>
      </c>
      <c r="O151">
        <f>IF(AND('scrobbles a day'!$D151&gt;=Calc!N$1+1,'scrobbles a day'!$D151&lt;=Calc!O$1,ISBLANK('scrobbles a day'!$D151)=FALSE),1,0)</f>
        <v>0</v>
      </c>
      <c r="P151">
        <f>IF(AND('scrobbles a day'!$D151&gt;=Calc!O$1+1,'scrobbles a day'!$D151&lt;=Calc!P$1,ISBLANK('scrobbles a day'!$D151)=FALSE),1,0)</f>
        <v>0</v>
      </c>
      <c r="Q151">
        <f>IF(AND('scrobbles a day'!$D151&gt;=Calc!P$1+1,'scrobbles a day'!$D151&lt;=Calc!Q$1,ISBLANK('scrobbles a day'!$D151)=FALSE),1,0)</f>
        <v>0</v>
      </c>
    </row>
    <row r="152" spans="3:17" x14ac:dyDescent="0.25">
      <c r="C152">
        <f>IF('scrobbles a day'!$B152=C$1,'scrobbles a day'!$D152,0)</f>
        <v>0</v>
      </c>
      <c r="D152">
        <f>IF('scrobbles a day'!$B152=D$1,'scrobbles a day'!$D152,0)</f>
        <v>0</v>
      </c>
      <c r="E152">
        <f>IF('scrobbles a day'!$B152=E$1,'scrobbles a day'!$D152,0)</f>
        <v>0</v>
      </c>
      <c r="F152">
        <f>IF('scrobbles a day'!$B152=F$1,'scrobbles a day'!$D152,0)</f>
        <v>0</v>
      </c>
      <c r="G152">
        <f>IF('scrobbles a day'!$B152=G$1,'scrobbles a day'!$D152,0)</f>
        <v>0</v>
      </c>
      <c r="H152">
        <f>IF('scrobbles a day'!$B152=H$1,'scrobbles a day'!$D152,0)</f>
        <v>0</v>
      </c>
      <c r="I152">
        <f>IF('scrobbles a day'!$B152=I$1,'scrobbles a day'!$D152,0)</f>
        <v>0</v>
      </c>
      <c r="K152">
        <f>IF(AND('scrobbles a day'!$D152&gt;=Calc!J$1+1,'scrobbles a day'!$D152&lt;=Calc!K$1,ISBLANK('scrobbles a day'!$D152)=FALSE),1,0)</f>
        <v>0</v>
      </c>
      <c r="L152">
        <f>IF(AND('scrobbles a day'!$D152&gt;=Calc!K$1+1,'scrobbles a day'!$D152&lt;=Calc!L$1,ISBLANK('scrobbles a day'!$D152)=FALSE),1,0)</f>
        <v>0</v>
      </c>
      <c r="M152">
        <f>IF(AND('scrobbles a day'!$D152&gt;=Calc!L$1+1,'scrobbles a day'!$D152&lt;=Calc!M$1,ISBLANK('scrobbles a day'!$D152)=FALSE),1,0)</f>
        <v>0</v>
      </c>
      <c r="N152">
        <f>IF(AND('scrobbles a day'!$D152&gt;=Calc!M$1+1,'scrobbles a day'!$D152&lt;=Calc!N$1,ISBLANK('scrobbles a day'!$D152)=FALSE),1,0)</f>
        <v>0</v>
      </c>
      <c r="O152">
        <f>IF(AND('scrobbles a day'!$D152&gt;=Calc!N$1+1,'scrobbles a day'!$D152&lt;=Calc!O$1,ISBLANK('scrobbles a day'!$D152)=FALSE),1,0)</f>
        <v>0</v>
      </c>
      <c r="P152">
        <f>IF(AND('scrobbles a day'!$D152&gt;=Calc!O$1+1,'scrobbles a day'!$D152&lt;=Calc!P$1,ISBLANK('scrobbles a day'!$D152)=FALSE),1,0)</f>
        <v>0</v>
      </c>
      <c r="Q152">
        <f>IF(AND('scrobbles a day'!$D152&gt;=Calc!P$1+1,'scrobbles a day'!$D152&lt;=Calc!Q$1,ISBLANK('scrobbles a day'!$D152)=FALSE),1,0)</f>
        <v>0</v>
      </c>
    </row>
    <row r="153" spans="3:17" x14ac:dyDescent="0.25">
      <c r="C153">
        <f>IF('scrobbles a day'!$B153=C$1,'scrobbles a day'!$D153,0)</f>
        <v>0</v>
      </c>
      <c r="D153">
        <f>IF('scrobbles a day'!$B153=D$1,'scrobbles a day'!$D153,0)</f>
        <v>0</v>
      </c>
      <c r="E153">
        <f>IF('scrobbles a day'!$B153=E$1,'scrobbles a day'!$D153,0)</f>
        <v>0</v>
      </c>
      <c r="F153">
        <f>IF('scrobbles a day'!$B153=F$1,'scrobbles a day'!$D153,0)</f>
        <v>0</v>
      </c>
      <c r="G153">
        <f>IF('scrobbles a day'!$B153=G$1,'scrobbles a day'!$D153,0)</f>
        <v>0</v>
      </c>
      <c r="H153">
        <f>IF('scrobbles a day'!$B153=H$1,'scrobbles a day'!$D153,0)</f>
        <v>0</v>
      </c>
      <c r="I153">
        <f>IF('scrobbles a day'!$B153=I$1,'scrobbles a day'!$D153,0)</f>
        <v>0</v>
      </c>
      <c r="K153">
        <f>IF(AND('scrobbles a day'!$D153&gt;=Calc!J$1+1,'scrobbles a day'!$D153&lt;=Calc!K$1,ISBLANK('scrobbles a day'!$D153)=FALSE),1,0)</f>
        <v>0</v>
      </c>
      <c r="L153">
        <f>IF(AND('scrobbles a day'!$D153&gt;=Calc!K$1+1,'scrobbles a day'!$D153&lt;=Calc!L$1,ISBLANK('scrobbles a day'!$D153)=FALSE),1,0)</f>
        <v>0</v>
      </c>
      <c r="M153">
        <f>IF(AND('scrobbles a day'!$D153&gt;=Calc!L$1+1,'scrobbles a day'!$D153&lt;=Calc!M$1,ISBLANK('scrobbles a day'!$D153)=FALSE),1,0)</f>
        <v>0</v>
      </c>
      <c r="N153">
        <f>IF(AND('scrobbles a day'!$D153&gt;=Calc!M$1+1,'scrobbles a day'!$D153&lt;=Calc!N$1,ISBLANK('scrobbles a day'!$D153)=FALSE),1,0)</f>
        <v>0</v>
      </c>
      <c r="O153">
        <f>IF(AND('scrobbles a day'!$D153&gt;=Calc!N$1+1,'scrobbles a day'!$D153&lt;=Calc!O$1,ISBLANK('scrobbles a day'!$D153)=FALSE),1,0)</f>
        <v>0</v>
      </c>
      <c r="P153">
        <f>IF(AND('scrobbles a day'!$D153&gt;=Calc!O$1+1,'scrobbles a day'!$D153&lt;=Calc!P$1,ISBLANK('scrobbles a day'!$D153)=FALSE),1,0)</f>
        <v>0</v>
      </c>
      <c r="Q153">
        <f>IF(AND('scrobbles a day'!$D153&gt;=Calc!P$1+1,'scrobbles a day'!$D153&lt;=Calc!Q$1,ISBLANK('scrobbles a day'!$D153)=FALSE),1,0)</f>
        <v>0</v>
      </c>
    </row>
    <row r="154" spans="3:17" x14ac:dyDescent="0.25">
      <c r="C154">
        <f>IF('scrobbles a day'!$B154=C$1,'scrobbles a day'!$D154,0)</f>
        <v>0</v>
      </c>
      <c r="D154">
        <f>IF('scrobbles a day'!$B154=D$1,'scrobbles a day'!$D154,0)</f>
        <v>0</v>
      </c>
      <c r="E154">
        <f>IF('scrobbles a day'!$B154=E$1,'scrobbles a day'!$D154,0)</f>
        <v>0</v>
      </c>
      <c r="F154">
        <f>IF('scrobbles a day'!$B154=F$1,'scrobbles a day'!$D154,0)</f>
        <v>0</v>
      </c>
      <c r="G154">
        <f>IF('scrobbles a day'!$B154=G$1,'scrobbles a day'!$D154,0)</f>
        <v>0</v>
      </c>
      <c r="H154">
        <f>IF('scrobbles a day'!$B154=H$1,'scrobbles a day'!$D154,0)</f>
        <v>0</v>
      </c>
      <c r="I154">
        <f>IF('scrobbles a day'!$B154=I$1,'scrobbles a day'!$D154,0)</f>
        <v>0</v>
      </c>
      <c r="K154">
        <f>IF(AND('scrobbles a day'!$D154&gt;=Calc!J$1+1,'scrobbles a day'!$D154&lt;=Calc!K$1,ISBLANK('scrobbles a day'!$D154)=FALSE),1,0)</f>
        <v>0</v>
      </c>
      <c r="L154">
        <f>IF(AND('scrobbles a day'!$D154&gt;=Calc!K$1+1,'scrobbles a day'!$D154&lt;=Calc!L$1,ISBLANK('scrobbles a day'!$D154)=FALSE),1,0)</f>
        <v>0</v>
      </c>
      <c r="M154">
        <f>IF(AND('scrobbles a day'!$D154&gt;=Calc!L$1+1,'scrobbles a day'!$D154&lt;=Calc!M$1,ISBLANK('scrobbles a day'!$D154)=FALSE),1,0)</f>
        <v>0</v>
      </c>
      <c r="N154">
        <f>IF(AND('scrobbles a day'!$D154&gt;=Calc!M$1+1,'scrobbles a day'!$D154&lt;=Calc!N$1,ISBLANK('scrobbles a day'!$D154)=FALSE),1,0)</f>
        <v>0</v>
      </c>
      <c r="O154">
        <f>IF(AND('scrobbles a day'!$D154&gt;=Calc!N$1+1,'scrobbles a day'!$D154&lt;=Calc!O$1,ISBLANK('scrobbles a day'!$D154)=FALSE),1,0)</f>
        <v>0</v>
      </c>
      <c r="P154">
        <f>IF(AND('scrobbles a day'!$D154&gt;=Calc!O$1+1,'scrobbles a day'!$D154&lt;=Calc!P$1,ISBLANK('scrobbles a day'!$D154)=FALSE),1,0)</f>
        <v>0</v>
      </c>
      <c r="Q154">
        <f>IF(AND('scrobbles a day'!$D154&gt;=Calc!P$1+1,'scrobbles a day'!$D154&lt;=Calc!Q$1,ISBLANK('scrobbles a day'!$D154)=FALSE),1,0)</f>
        <v>0</v>
      </c>
    </row>
    <row r="155" spans="3:17" x14ac:dyDescent="0.25">
      <c r="C155">
        <f>IF('scrobbles a day'!$B155=C$1,'scrobbles a day'!$D155,0)</f>
        <v>0</v>
      </c>
      <c r="D155">
        <f>IF('scrobbles a day'!$B155=D$1,'scrobbles a day'!$D155,0)</f>
        <v>0</v>
      </c>
      <c r="E155">
        <f>IF('scrobbles a day'!$B155=E$1,'scrobbles a day'!$D155,0)</f>
        <v>0</v>
      </c>
      <c r="F155">
        <f>IF('scrobbles a day'!$B155=F$1,'scrobbles a day'!$D155,0)</f>
        <v>0</v>
      </c>
      <c r="G155">
        <f>IF('scrobbles a day'!$B155=G$1,'scrobbles a day'!$D155,0)</f>
        <v>0</v>
      </c>
      <c r="H155">
        <f>IF('scrobbles a day'!$B155=H$1,'scrobbles a day'!$D155,0)</f>
        <v>0</v>
      </c>
      <c r="I155">
        <f>IF('scrobbles a day'!$B155=I$1,'scrobbles a day'!$D155,0)</f>
        <v>0</v>
      </c>
      <c r="K155">
        <f>IF(AND('scrobbles a day'!$D155&gt;=Calc!J$1+1,'scrobbles a day'!$D155&lt;=Calc!K$1,ISBLANK('scrobbles a day'!$D155)=FALSE),1,0)</f>
        <v>0</v>
      </c>
      <c r="L155">
        <f>IF(AND('scrobbles a day'!$D155&gt;=Calc!K$1+1,'scrobbles a day'!$D155&lt;=Calc!L$1,ISBLANK('scrobbles a day'!$D155)=FALSE),1,0)</f>
        <v>0</v>
      </c>
      <c r="M155">
        <f>IF(AND('scrobbles a day'!$D155&gt;=Calc!L$1+1,'scrobbles a day'!$D155&lt;=Calc!M$1,ISBLANK('scrobbles a day'!$D155)=FALSE),1,0)</f>
        <v>0</v>
      </c>
      <c r="N155">
        <f>IF(AND('scrobbles a day'!$D155&gt;=Calc!M$1+1,'scrobbles a day'!$D155&lt;=Calc!N$1,ISBLANK('scrobbles a day'!$D155)=FALSE),1,0)</f>
        <v>0</v>
      </c>
      <c r="O155">
        <f>IF(AND('scrobbles a day'!$D155&gt;=Calc!N$1+1,'scrobbles a day'!$D155&lt;=Calc!O$1,ISBLANK('scrobbles a day'!$D155)=FALSE),1,0)</f>
        <v>0</v>
      </c>
      <c r="P155">
        <f>IF(AND('scrobbles a day'!$D155&gt;=Calc!O$1+1,'scrobbles a day'!$D155&lt;=Calc!P$1,ISBLANK('scrobbles a day'!$D155)=FALSE),1,0)</f>
        <v>0</v>
      </c>
      <c r="Q155">
        <f>IF(AND('scrobbles a day'!$D155&gt;=Calc!P$1+1,'scrobbles a day'!$D155&lt;=Calc!Q$1,ISBLANK('scrobbles a day'!$D155)=FALSE),1,0)</f>
        <v>0</v>
      </c>
    </row>
    <row r="156" spans="3:17" x14ac:dyDescent="0.25">
      <c r="C156">
        <f>IF('scrobbles a day'!$B156=C$1,'scrobbles a day'!$D156,0)</f>
        <v>0</v>
      </c>
      <c r="D156">
        <f>IF('scrobbles a day'!$B156=D$1,'scrobbles a day'!$D156,0)</f>
        <v>0</v>
      </c>
      <c r="E156">
        <f>IF('scrobbles a day'!$B156=E$1,'scrobbles a day'!$D156,0)</f>
        <v>0</v>
      </c>
      <c r="F156">
        <f>IF('scrobbles a day'!$B156=F$1,'scrobbles a day'!$D156,0)</f>
        <v>0</v>
      </c>
      <c r="G156">
        <f>IF('scrobbles a day'!$B156=G$1,'scrobbles a day'!$D156,0)</f>
        <v>0</v>
      </c>
      <c r="H156">
        <f>IF('scrobbles a day'!$B156=H$1,'scrobbles a day'!$D156,0)</f>
        <v>0</v>
      </c>
      <c r="I156">
        <f>IF('scrobbles a day'!$B156=I$1,'scrobbles a day'!$D156,0)</f>
        <v>0</v>
      </c>
      <c r="K156">
        <f>IF(AND('scrobbles a day'!$D156&gt;=Calc!J$1+1,'scrobbles a day'!$D156&lt;=Calc!K$1,ISBLANK('scrobbles a day'!$D156)=FALSE),1,0)</f>
        <v>0</v>
      </c>
      <c r="L156">
        <f>IF(AND('scrobbles a day'!$D156&gt;=Calc!K$1+1,'scrobbles a day'!$D156&lt;=Calc!L$1,ISBLANK('scrobbles a day'!$D156)=FALSE),1,0)</f>
        <v>0</v>
      </c>
      <c r="M156">
        <f>IF(AND('scrobbles a day'!$D156&gt;=Calc!L$1+1,'scrobbles a day'!$D156&lt;=Calc!M$1,ISBLANK('scrobbles a day'!$D156)=FALSE),1,0)</f>
        <v>0</v>
      </c>
      <c r="N156">
        <f>IF(AND('scrobbles a day'!$D156&gt;=Calc!M$1+1,'scrobbles a day'!$D156&lt;=Calc!N$1,ISBLANK('scrobbles a day'!$D156)=FALSE),1,0)</f>
        <v>0</v>
      </c>
      <c r="O156">
        <f>IF(AND('scrobbles a day'!$D156&gt;=Calc!N$1+1,'scrobbles a day'!$D156&lt;=Calc!O$1,ISBLANK('scrobbles a day'!$D156)=FALSE),1,0)</f>
        <v>0</v>
      </c>
      <c r="P156">
        <f>IF(AND('scrobbles a day'!$D156&gt;=Calc!O$1+1,'scrobbles a day'!$D156&lt;=Calc!P$1,ISBLANK('scrobbles a day'!$D156)=FALSE),1,0)</f>
        <v>0</v>
      </c>
      <c r="Q156">
        <f>IF(AND('scrobbles a day'!$D156&gt;=Calc!P$1+1,'scrobbles a day'!$D156&lt;=Calc!Q$1,ISBLANK('scrobbles a day'!$D156)=FALSE),1,0)</f>
        <v>0</v>
      </c>
    </row>
    <row r="157" spans="3:17" x14ac:dyDescent="0.25">
      <c r="C157">
        <f>IF('scrobbles a day'!$B157=C$1,'scrobbles a day'!$D157,0)</f>
        <v>0</v>
      </c>
      <c r="D157">
        <f>IF('scrobbles a day'!$B157=D$1,'scrobbles a day'!$D157,0)</f>
        <v>0</v>
      </c>
      <c r="E157">
        <f>IF('scrobbles a day'!$B157=E$1,'scrobbles a day'!$D157,0)</f>
        <v>0</v>
      </c>
      <c r="F157">
        <f>IF('scrobbles a day'!$B157=F$1,'scrobbles a day'!$D157,0)</f>
        <v>0</v>
      </c>
      <c r="G157">
        <f>IF('scrobbles a day'!$B157=G$1,'scrobbles a day'!$D157,0)</f>
        <v>0</v>
      </c>
      <c r="H157">
        <f>IF('scrobbles a day'!$B157=H$1,'scrobbles a day'!$D157,0)</f>
        <v>0</v>
      </c>
      <c r="I157">
        <f>IF('scrobbles a day'!$B157=I$1,'scrobbles a day'!$D157,0)</f>
        <v>0</v>
      </c>
      <c r="K157">
        <f>IF(AND('scrobbles a day'!$D157&gt;=Calc!J$1+1,'scrobbles a day'!$D157&lt;=Calc!K$1,ISBLANK('scrobbles a day'!$D157)=FALSE),1,0)</f>
        <v>0</v>
      </c>
      <c r="L157">
        <f>IF(AND('scrobbles a day'!$D157&gt;=Calc!K$1+1,'scrobbles a day'!$D157&lt;=Calc!L$1,ISBLANK('scrobbles a day'!$D157)=FALSE),1,0)</f>
        <v>0</v>
      </c>
      <c r="M157">
        <f>IF(AND('scrobbles a day'!$D157&gt;=Calc!L$1+1,'scrobbles a day'!$D157&lt;=Calc!M$1,ISBLANK('scrobbles a day'!$D157)=FALSE),1,0)</f>
        <v>0</v>
      </c>
      <c r="N157">
        <f>IF(AND('scrobbles a day'!$D157&gt;=Calc!M$1+1,'scrobbles a day'!$D157&lt;=Calc!N$1,ISBLANK('scrobbles a day'!$D157)=FALSE),1,0)</f>
        <v>0</v>
      </c>
      <c r="O157">
        <f>IF(AND('scrobbles a day'!$D157&gt;=Calc!N$1+1,'scrobbles a day'!$D157&lt;=Calc!O$1,ISBLANK('scrobbles a day'!$D157)=FALSE),1,0)</f>
        <v>0</v>
      </c>
      <c r="P157">
        <f>IF(AND('scrobbles a day'!$D157&gt;=Calc!O$1+1,'scrobbles a day'!$D157&lt;=Calc!P$1,ISBLANK('scrobbles a day'!$D157)=FALSE),1,0)</f>
        <v>0</v>
      </c>
      <c r="Q157">
        <f>IF(AND('scrobbles a day'!$D157&gt;=Calc!P$1+1,'scrobbles a day'!$D157&lt;=Calc!Q$1,ISBLANK('scrobbles a day'!$D157)=FALSE),1,0)</f>
        <v>0</v>
      </c>
    </row>
    <row r="158" spans="3:17" x14ac:dyDescent="0.25">
      <c r="C158">
        <f>IF('scrobbles a day'!$B158=C$1,'scrobbles a day'!$D158,0)</f>
        <v>0</v>
      </c>
      <c r="D158">
        <f>IF('scrobbles a day'!$B158=D$1,'scrobbles a day'!$D158,0)</f>
        <v>0</v>
      </c>
      <c r="E158">
        <f>IF('scrobbles a day'!$B158=E$1,'scrobbles a day'!$D158,0)</f>
        <v>0</v>
      </c>
      <c r="F158">
        <f>IF('scrobbles a day'!$B158=F$1,'scrobbles a day'!$D158,0)</f>
        <v>0</v>
      </c>
      <c r="G158">
        <f>IF('scrobbles a day'!$B158=G$1,'scrobbles a day'!$D158,0)</f>
        <v>0</v>
      </c>
      <c r="H158">
        <f>IF('scrobbles a day'!$B158=H$1,'scrobbles a day'!$D158,0)</f>
        <v>0</v>
      </c>
      <c r="I158">
        <f>IF('scrobbles a day'!$B158=I$1,'scrobbles a day'!$D158,0)</f>
        <v>0</v>
      </c>
      <c r="K158">
        <f>IF(AND('scrobbles a day'!$D158&gt;=Calc!J$1+1,'scrobbles a day'!$D158&lt;=Calc!K$1,ISBLANK('scrobbles a day'!$D158)=FALSE),1,0)</f>
        <v>0</v>
      </c>
      <c r="L158">
        <f>IF(AND('scrobbles a day'!$D158&gt;=Calc!K$1+1,'scrobbles a day'!$D158&lt;=Calc!L$1,ISBLANK('scrobbles a day'!$D158)=FALSE),1,0)</f>
        <v>0</v>
      </c>
      <c r="M158">
        <f>IF(AND('scrobbles a day'!$D158&gt;=Calc!L$1+1,'scrobbles a day'!$D158&lt;=Calc!M$1,ISBLANK('scrobbles a day'!$D158)=FALSE),1,0)</f>
        <v>0</v>
      </c>
      <c r="N158">
        <f>IF(AND('scrobbles a day'!$D158&gt;=Calc!M$1+1,'scrobbles a day'!$D158&lt;=Calc!N$1,ISBLANK('scrobbles a day'!$D158)=FALSE),1,0)</f>
        <v>0</v>
      </c>
      <c r="O158">
        <f>IF(AND('scrobbles a day'!$D158&gt;=Calc!N$1+1,'scrobbles a day'!$D158&lt;=Calc!O$1,ISBLANK('scrobbles a day'!$D158)=FALSE),1,0)</f>
        <v>0</v>
      </c>
      <c r="P158">
        <f>IF(AND('scrobbles a day'!$D158&gt;=Calc!O$1+1,'scrobbles a day'!$D158&lt;=Calc!P$1,ISBLANK('scrobbles a day'!$D158)=FALSE),1,0)</f>
        <v>0</v>
      </c>
      <c r="Q158">
        <f>IF(AND('scrobbles a day'!$D158&gt;=Calc!P$1+1,'scrobbles a day'!$D158&lt;=Calc!Q$1,ISBLANK('scrobbles a day'!$D158)=FALSE),1,0)</f>
        <v>0</v>
      </c>
    </row>
    <row r="159" spans="3:17" x14ac:dyDescent="0.25">
      <c r="C159">
        <f>IF('scrobbles a day'!$B159=C$1,'scrobbles a day'!$D159,0)</f>
        <v>0</v>
      </c>
      <c r="D159">
        <f>IF('scrobbles a day'!$B159=D$1,'scrobbles a day'!$D159,0)</f>
        <v>0</v>
      </c>
      <c r="E159">
        <f>IF('scrobbles a day'!$B159=E$1,'scrobbles a day'!$D159,0)</f>
        <v>0</v>
      </c>
      <c r="F159">
        <f>IF('scrobbles a day'!$B159=F$1,'scrobbles a day'!$D159,0)</f>
        <v>0</v>
      </c>
      <c r="G159">
        <f>IF('scrobbles a day'!$B159=G$1,'scrobbles a day'!$D159,0)</f>
        <v>0</v>
      </c>
      <c r="H159">
        <f>IF('scrobbles a day'!$B159=H$1,'scrobbles a day'!$D159,0)</f>
        <v>0</v>
      </c>
      <c r="I159">
        <f>IF('scrobbles a day'!$B159=I$1,'scrobbles a day'!$D159,0)</f>
        <v>0</v>
      </c>
      <c r="K159">
        <f>IF(AND('scrobbles a day'!$D159&gt;=Calc!J$1+1,'scrobbles a day'!$D159&lt;=Calc!K$1,ISBLANK('scrobbles a day'!$D159)=FALSE),1,0)</f>
        <v>0</v>
      </c>
      <c r="L159">
        <f>IF(AND('scrobbles a day'!$D159&gt;=Calc!K$1+1,'scrobbles a day'!$D159&lt;=Calc!L$1,ISBLANK('scrobbles a day'!$D159)=FALSE),1,0)</f>
        <v>0</v>
      </c>
      <c r="M159">
        <f>IF(AND('scrobbles a day'!$D159&gt;=Calc!L$1+1,'scrobbles a day'!$D159&lt;=Calc!M$1,ISBLANK('scrobbles a day'!$D159)=FALSE),1,0)</f>
        <v>0</v>
      </c>
      <c r="N159">
        <f>IF(AND('scrobbles a day'!$D159&gt;=Calc!M$1+1,'scrobbles a day'!$D159&lt;=Calc!N$1,ISBLANK('scrobbles a day'!$D159)=FALSE),1,0)</f>
        <v>0</v>
      </c>
      <c r="O159">
        <f>IF(AND('scrobbles a day'!$D159&gt;=Calc!N$1+1,'scrobbles a day'!$D159&lt;=Calc!O$1,ISBLANK('scrobbles a day'!$D159)=FALSE),1,0)</f>
        <v>0</v>
      </c>
      <c r="P159">
        <f>IF(AND('scrobbles a day'!$D159&gt;=Calc!O$1+1,'scrobbles a day'!$D159&lt;=Calc!P$1,ISBLANK('scrobbles a day'!$D159)=FALSE),1,0)</f>
        <v>0</v>
      </c>
      <c r="Q159">
        <f>IF(AND('scrobbles a day'!$D159&gt;=Calc!P$1+1,'scrobbles a day'!$D159&lt;=Calc!Q$1,ISBLANK('scrobbles a day'!$D159)=FALSE),1,0)</f>
        <v>0</v>
      </c>
    </row>
    <row r="160" spans="3:17" x14ac:dyDescent="0.25">
      <c r="C160">
        <f>IF('scrobbles a day'!$B160=C$1,'scrobbles a day'!$D160,0)</f>
        <v>0</v>
      </c>
      <c r="D160">
        <f>IF('scrobbles a day'!$B160=D$1,'scrobbles a day'!$D160,0)</f>
        <v>0</v>
      </c>
      <c r="E160">
        <f>IF('scrobbles a day'!$B160=E$1,'scrobbles a day'!$D160,0)</f>
        <v>0</v>
      </c>
      <c r="F160">
        <f>IF('scrobbles a day'!$B160=F$1,'scrobbles a day'!$D160,0)</f>
        <v>0</v>
      </c>
      <c r="G160">
        <f>IF('scrobbles a day'!$B160=G$1,'scrobbles a day'!$D160,0)</f>
        <v>0</v>
      </c>
      <c r="H160">
        <f>IF('scrobbles a day'!$B160=H$1,'scrobbles a day'!$D160,0)</f>
        <v>0</v>
      </c>
      <c r="I160">
        <f>IF('scrobbles a day'!$B160=I$1,'scrobbles a day'!$D160,0)</f>
        <v>0</v>
      </c>
      <c r="K160">
        <f>IF(AND('scrobbles a day'!$D160&gt;=Calc!J$1+1,'scrobbles a day'!$D160&lt;=Calc!K$1,ISBLANK('scrobbles a day'!$D160)=FALSE),1,0)</f>
        <v>0</v>
      </c>
      <c r="L160">
        <f>IF(AND('scrobbles a day'!$D160&gt;=Calc!K$1+1,'scrobbles a day'!$D160&lt;=Calc!L$1,ISBLANK('scrobbles a day'!$D160)=FALSE),1,0)</f>
        <v>0</v>
      </c>
      <c r="M160">
        <f>IF(AND('scrobbles a day'!$D160&gt;=Calc!L$1+1,'scrobbles a day'!$D160&lt;=Calc!M$1,ISBLANK('scrobbles a day'!$D160)=FALSE),1,0)</f>
        <v>0</v>
      </c>
      <c r="N160">
        <f>IF(AND('scrobbles a day'!$D160&gt;=Calc!M$1+1,'scrobbles a day'!$D160&lt;=Calc!N$1,ISBLANK('scrobbles a day'!$D160)=FALSE),1,0)</f>
        <v>0</v>
      </c>
      <c r="O160">
        <f>IF(AND('scrobbles a day'!$D160&gt;=Calc!N$1+1,'scrobbles a day'!$D160&lt;=Calc!O$1,ISBLANK('scrobbles a day'!$D160)=FALSE),1,0)</f>
        <v>0</v>
      </c>
      <c r="P160">
        <f>IF(AND('scrobbles a day'!$D160&gt;=Calc!O$1+1,'scrobbles a day'!$D160&lt;=Calc!P$1,ISBLANK('scrobbles a day'!$D160)=FALSE),1,0)</f>
        <v>0</v>
      </c>
      <c r="Q160">
        <f>IF(AND('scrobbles a day'!$D160&gt;=Calc!P$1+1,'scrobbles a day'!$D160&lt;=Calc!Q$1,ISBLANK('scrobbles a day'!$D160)=FALSE),1,0)</f>
        <v>0</v>
      </c>
    </row>
    <row r="161" spans="3:17" x14ac:dyDescent="0.25">
      <c r="C161">
        <f>IF('scrobbles a day'!$B161=C$1,'scrobbles a day'!$D161,0)</f>
        <v>0</v>
      </c>
      <c r="D161">
        <f>IF('scrobbles a day'!$B161=D$1,'scrobbles a day'!$D161,0)</f>
        <v>0</v>
      </c>
      <c r="E161">
        <f>IF('scrobbles a day'!$B161=E$1,'scrobbles a day'!$D161,0)</f>
        <v>0</v>
      </c>
      <c r="F161">
        <f>IF('scrobbles a day'!$B161=F$1,'scrobbles a day'!$D161,0)</f>
        <v>0</v>
      </c>
      <c r="G161">
        <f>IF('scrobbles a day'!$B161=G$1,'scrobbles a day'!$D161,0)</f>
        <v>0</v>
      </c>
      <c r="H161">
        <f>IF('scrobbles a day'!$B161=H$1,'scrobbles a day'!$D161,0)</f>
        <v>0</v>
      </c>
      <c r="I161">
        <f>IF('scrobbles a day'!$B161=I$1,'scrobbles a day'!$D161,0)</f>
        <v>0</v>
      </c>
      <c r="K161">
        <f>IF(AND('scrobbles a day'!$D161&gt;=Calc!J$1+1,'scrobbles a day'!$D161&lt;=Calc!K$1,ISBLANK('scrobbles a day'!$D161)=FALSE),1,0)</f>
        <v>0</v>
      </c>
      <c r="L161">
        <f>IF(AND('scrobbles a day'!$D161&gt;=Calc!K$1+1,'scrobbles a day'!$D161&lt;=Calc!L$1,ISBLANK('scrobbles a day'!$D161)=FALSE),1,0)</f>
        <v>0</v>
      </c>
      <c r="M161">
        <f>IF(AND('scrobbles a day'!$D161&gt;=Calc!L$1+1,'scrobbles a day'!$D161&lt;=Calc!M$1,ISBLANK('scrobbles a day'!$D161)=FALSE),1,0)</f>
        <v>0</v>
      </c>
      <c r="N161">
        <f>IF(AND('scrobbles a day'!$D161&gt;=Calc!M$1+1,'scrobbles a day'!$D161&lt;=Calc!N$1,ISBLANK('scrobbles a day'!$D161)=FALSE),1,0)</f>
        <v>0</v>
      </c>
      <c r="O161">
        <f>IF(AND('scrobbles a day'!$D161&gt;=Calc!N$1+1,'scrobbles a day'!$D161&lt;=Calc!O$1,ISBLANK('scrobbles a day'!$D161)=FALSE),1,0)</f>
        <v>0</v>
      </c>
      <c r="P161">
        <f>IF(AND('scrobbles a day'!$D161&gt;=Calc!O$1+1,'scrobbles a day'!$D161&lt;=Calc!P$1,ISBLANK('scrobbles a day'!$D161)=FALSE),1,0)</f>
        <v>0</v>
      </c>
      <c r="Q161">
        <f>IF(AND('scrobbles a day'!$D161&gt;=Calc!P$1+1,'scrobbles a day'!$D161&lt;=Calc!Q$1,ISBLANK('scrobbles a day'!$D161)=FALSE),1,0)</f>
        <v>0</v>
      </c>
    </row>
    <row r="162" spans="3:17" x14ac:dyDescent="0.25">
      <c r="C162">
        <f>IF('scrobbles a day'!$B162=C$1,'scrobbles a day'!$D162,0)</f>
        <v>0</v>
      </c>
      <c r="D162">
        <f>IF('scrobbles a day'!$B162=D$1,'scrobbles a day'!$D162,0)</f>
        <v>0</v>
      </c>
      <c r="E162">
        <f>IF('scrobbles a day'!$B162=E$1,'scrobbles a day'!$D162,0)</f>
        <v>0</v>
      </c>
      <c r="F162">
        <f>IF('scrobbles a day'!$B162=F$1,'scrobbles a day'!$D162,0)</f>
        <v>0</v>
      </c>
      <c r="G162">
        <f>IF('scrobbles a day'!$B162=G$1,'scrobbles a day'!$D162,0)</f>
        <v>0</v>
      </c>
      <c r="H162">
        <f>IF('scrobbles a day'!$B162=H$1,'scrobbles a day'!$D162,0)</f>
        <v>0</v>
      </c>
      <c r="I162">
        <f>IF('scrobbles a day'!$B162=I$1,'scrobbles a day'!$D162,0)</f>
        <v>0</v>
      </c>
      <c r="K162">
        <f>IF(AND('scrobbles a day'!$D162&gt;=Calc!J$1+1,'scrobbles a day'!$D162&lt;=Calc!K$1,ISBLANK('scrobbles a day'!$D162)=FALSE),1,0)</f>
        <v>0</v>
      </c>
      <c r="L162">
        <f>IF(AND('scrobbles a day'!$D162&gt;=Calc!K$1+1,'scrobbles a day'!$D162&lt;=Calc!L$1,ISBLANK('scrobbles a day'!$D162)=FALSE),1,0)</f>
        <v>0</v>
      </c>
      <c r="M162">
        <f>IF(AND('scrobbles a day'!$D162&gt;=Calc!L$1+1,'scrobbles a day'!$D162&lt;=Calc!M$1,ISBLANK('scrobbles a day'!$D162)=FALSE),1,0)</f>
        <v>0</v>
      </c>
      <c r="N162">
        <f>IF(AND('scrobbles a day'!$D162&gt;=Calc!M$1+1,'scrobbles a day'!$D162&lt;=Calc!N$1,ISBLANK('scrobbles a day'!$D162)=FALSE),1,0)</f>
        <v>0</v>
      </c>
      <c r="O162">
        <f>IF(AND('scrobbles a day'!$D162&gt;=Calc!N$1+1,'scrobbles a day'!$D162&lt;=Calc!O$1,ISBLANK('scrobbles a day'!$D162)=FALSE),1,0)</f>
        <v>0</v>
      </c>
      <c r="P162">
        <f>IF(AND('scrobbles a day'!$D162&gt;=Calc!O$1+1,'scrobbles a day'!$D162&lt;=Calc!P$1,ISBLANK('scrobbles a day'!$D162)=FALSE),1,0)</f>
        <v>0</v>
      </c>
      <c r="Q162">
        <f>IF(AND('scrobbles a day'!$D162&gt;=Calc!P$1+1,'scrobbles a day'!$D162&lt;=Calc!Q$1,ISBLANK('scrobbles a day'!$D162)=FALSE),1,0)</f>
        <v>0</v>
      </c>
    </row>
    <row r="163" spans="3:17" x14ac:dyDescent="0.25">
      <c r="C163">
        <f>IF('scrobbles a day'!$B163=C$1,'scrobbles a day'!$D163,0)</f>
        <v>0</v>
      </c>
      <c r="D163">
        <f>IF('scrobbles a day'!$B163=D$1,'scrobbles a day'!$D163,0)</f>
        <v>0</v>
      </c>
      <c r="E163">
        <f>IF('scrobbles a day'!$B163=E$1,'scrobbles a day'!$D163,0)</f>
        <v>0</v>
      </c>
      <c r="F163">
        <f>IF('scrobbles a day'!$B163=F$1,'scrobbles a day'!$D163,0)</f>
        <v>0</v>
      </c>
      <c r="G163">
        <f>IF('scrobbles a day'!$B163=G$1,'scrobbles a day'!$D163,0)</f>
        <v>0</v>
      </c>
      <c r="H163">
        <f>IF('scrobbles a day'!$B163=H$1,'scrobbles a day'!$D163,0)</f>
        <v>0</v>
      </c>
      <c r="I163">
        <f>IF('scrobbles a day'!$B163=I$1,'scrobbles a day'!$D163,0)</f>
        <v>0</v>
      </c>
      <c r="K163">
        <f>IF(AND('scrobbles a day'!$D163&gt;=Calc!J$1+1,'scrobbles a day'!$D163&lt;=Calc!K$1,ISBLANK('scrobbles a day'!$D163)=FALSE),1,0)</f>
        <v>0</v>
      </c>
      <c r="L163">
        <f>IF(AND('scrobbles a day'!$D163&gt;=Calc!K$1+1,'scrobbles a day'!$D163&lt;=Calc!L$1,ISBLANK('scrobbles a day'!$D163)=FALSE),1,0)</f>
        <v>0</v>
      </c>
      <c r="M163">
        <f>IF(AND('scrobbles a day'!$D163&gt;=Calc!L$1+1,'scrobbles a day'!$D163&lt;=Calc!M$1,ISBLANK('scrobbles a day'!$D163)=FALSE),1,0)</f>
        <v>0</v>
      </c>
      <c r="N163">
        <f>IF(AND('scrobbles a day'!$D163&gt;=Calc!M$1+1,'scrobbles a day'!$D163&lt;=Calc!N$1,ISBLANK('scrobbles a day'!$D163)=FALSE),1,0)</f>
        <v>0</v>
      </c>
      <c r="O163">
        <f>IF(AND('scrobbles a day'!$D163&gt;=Calc!N$1+1,'scrobbles a day'!$D163&lt;=Calc!O$1,ISBLANK('scrobbles a day'!$D163)=FALSE),1,0)</f>
        <v>0</v>
      </c>
      <c r="P163">
        <f>IF(AND('scrobbles a day'!$D163&gt;=Calc!O$1+1,'scrobbles a day'!$D163&lt;=Calc!P$1,ISBLANK('scrobbles a day'!$D163)=FALSE),1,0)</f>
        <v>0</v>
      </c>
      <c r="Q163">
        <f>IF(AND('scrobbles a day'!$D163&gt;=Calc!P$1+1,'scrobbles a day'!$D163&lt;=Calc!Q$1,ISBLANK('scrobbles a day'!$D163)=FALSE),1,0)</f>
        <v>0</v>
      </c>
    </row>
    <row r="164" spans="3:17" x14ac:dyDescent="0.25">
      <c r="C164">
        <f>IF('scrobbles a day'!$B164=C$1,'scrobbles a day'!$D164,0)</f>
        <v>0</v>
      </c>
      <c r="D164">
        <f>IF('scrobbles a day'!$B164=D$1,'scrobbles a day'!$D164,0)</f>
        <v>0</v>
      </c>
      <c r="E164">
        <f>IF('scrobbles a day'!$B164=E$1,'scrobbles a day'!$D164,0)</f>
        <v>0</v>
      </c>
      <c r="F164">
        <f>IF('scrobbles a day'!$B164=F$1,'scrobbles a day'!$D164,0)</f>
        <v>0</v>
      </c>
      <c r="G164">
        <f>IF('scrobbles a day'!$B164=G$1,'scrobbles a day'!$D164,0)</f>
        <v>0</v>
      </c>
      <c r="H164">
        <f>IF('scrobbles a day'!$B164=H$1,'scrobbles a day'!$D164,0)</f>
        <v>0</v>
      </c>
      <c r="I164">
        <f>IF('scrobbles a day'!$B164=I$1,'scrobbles a day'!$D164,0)</f>
        <v>0</v>
      </c>
      <c r="K164">
        <f>IF(AND('scrobbles a day'!$D164&gt;=Calc!J$1+1,'scrobbles a day'!$D164&lt;=Calc!K$1,ISBLANK('scrobbles a day'!$D164)=FALSE),1,0)</f>
        <v>0</v>
      </c>
      <c r="L164">
        <f>IF(AND('scrobbles a day'!$D164&gt;=Calc!K$1+1,'scrobbles a day'!$D164&lt;=Calc!L$1,ISBLANK('scrobbles a day'!$D164)=FALSE),1,0)</f>
        <v>0</v>
      </c>
      <c r="M164">
        <f>IF(AND('scrobbles a day'!$D164&gt;=Calc!L$1+1,'scrobbles a day'!$D164&lt;=Calc!M$1,ISBLANK('scrobbles a day'!$D164)=FALSE),1,0)</f>
        <v>0</v>
      </c>
      <c r="N164">
        <f>IF(AND('scrobbles a day'!$D164&gt;=Calc!M$1+1,'scrobbles a day'!$D164&lt;=Calc!N$1,ISBLANK('scrobbles a day'!$D164)=FALSE),1,0)</f>
        <v>0</v>
      </c>
      <c r="O164">
        <f>IF(AND('scrobbles a day'!$D164&gt;=Calc!N$1+1,'scrobbles a day'!$D164&lt;=Calc!O$1,ISBLANK('scrobbles a day'!$D164)=FALSE),1,0)</f>
        <v>0</v>
      </c>
      <c r="P164">
        <f>IF(AND('scrobbles a day'!$D164&gt;=Calc!O$1+1,'scrobbles a day'!$D164&lt;=Calc!P$1,ISBLANK('scrobbles a day'!$D164)=FALSE),1,0)</f>
        <v>0</v>
      </c>
      <c r="Q164">
        <f>IF(AND('scrobbles a day'!$D164&gt;=Calc!P$1+1,'scrobbles a day'!$D164&lt;=Calc!Q$1,ISBLANK('scrobbles a day'!$D164)=FALSE),1,0)</f>
        <v>0</v>
      </c>
    </row>
    <row r="165" spans="3:17" x14ac:dyDescent="0.25">
      <c r="C165">
        <f>IF('scrobbles a day'!$B165=C$1,'scrobbles a day'!$D165,0)</f>
        <v>0</v>
      </c>
      <c r="D165">
        <f>IF('scrobbles a day'!$B165=D$1,'scrobbles a day'!$D165,0)</f>
        <v>0</v>
      </c>
      <c r="E165">
        <f>IF('scrobbles a day'!$B165=E$1,'scrobbles a day'!$D165,0)</f>
        <v>0</v>
      </c>
      <c r="F165">
        <f>IF('scrobbles a day'!$B165=F$1,'scrobbles a day'!$D165,0)</f>
        <v>0</v>
      </c>
      <c r="G165">
        <f>IF('scrobbles a day'!$B165=G$1,'scrobbles a day'!$D165,0)</f>
        <v>0</v>
      </c>
      <c r="H165">
        <f>IF('scrobbles a day'!$B165=H$1,'scrobbles a day'!$D165,0)</f>
        <v>0</v>
      </c>
      <c r="I165">
        <f>IF('scrobbles a day'!$B165=I$1,'scrobbles a day'!$D165,0)</f>
        <v>0</v>
      </c>
      <c r="K165">
        <f>IF(AND('scrobbles a day'!$D165&gt;=Calc!J$1+1,'scrobbles a day'!$D165&lt;=Calc!K$1,ISBLANK('scrobbles a day'!$D165)=FALSE),1,0)</f>
        <v>0</v>
      </c>
      <c r="L165">
        <f>IF(AND('scrobbles a day'!$D165&gt;=Calc!K$1+1,'scrobbles a day'!$D165&lt;=Calc!L$1,ISBLANK('scrobbles a day'!$D165)=FALSE),1,0)</f>
        <v>0</v>
      </c>
      <c r="M165">
        <f>IF(AND('scrobbles a day'!$D165&gt;=Calc!L$1+1,'scrobbles a day'!$D165&lt;=Calc!M$1,ISBLANK('scrobbles a day'!$D165)=FALSE),1,0)</f>
        <v>0</v>
      </c>
      <c r="N165">
        <f>IF(AND('scrobbles a day'!$D165&gt;=Calc!M$1+1,'scrobbles a day'!$D165&lt;=Calc!N$1,ISBLANK('scrobbles a day'!$D165)=FALSE),1,0)</f>
        <v>0</v>
      </c>
      <c r="O165">
        <f>IF(AND('scrobbles a day'!$D165&gt;=Calc!N$1+1,'scrobbles a day'!$D165&lt;=Calc!O$1,ISBLANK('scrobbles a day'!$D165)=FALSE),1,0)</f>
        <v>0</v>
      </c>
      <c r="P165">
        <f>IF(AND('scrobbles a day'!$D165&gt;=Calc!O$1+1,'scrobbles a day'!$D165&lt;=Calc!P$1,ISBLANK('scrobbles a day'!$D165)=FALSE),1,0)</f>
        <v>0</v>
      </c>
      <c r="Q165">
        <f>IF(AND('scrobbles a day'!$D165&gt;=Calc!P$1+1,'scrobbles a day'!$D165&lt;=Calc!Q$1,ISBLANK('scrobbles a day'!$D165)=FALSE),1,0)</f>
        <v>0</v>
      </c>
    </row>
    <row r="166" spans="3:17" x14ac:dyDescent="0.25">
      <c r="C166">
        <f>IF('scrobbles a day'!$B166=C$1,'scrobbles a day'!$D166,0)</f>
        <v>0</v>
      </c>
      <c r="D166">
        <f>IF('scrobbles a day'!$B166=D$1,'scrobbles a day'!$D166,0)</f>
        <v>0</v>
      </c>
      <c r="E166">
        <f>IF('scrobbles a day'!$B166=E$1,'scrobbles a day'!$D166,0)</f>
        <v>0</v>
      </c>
      <c r="F166">
        <f>IF('scrobbles a day'!$B166=F$1,'scrobbles a day'!$D166,0)</f>
        <v>0</v>
      </c>
      <c r="G166">
        <f>IF('scrobbles a day'!$B166=G$1,'scrobbles a day'!$D166,0)</f>
        <v>0</v>
      </c>
      <c r="H166">
        <f>IF('scrobbles a day'!$B166=H$1,'scrobbles a day'!$D166,0)</f>
        <v>0</v>
      </c>
      <c r="I166">
        <f>IF('scrobbles a day'!$B166=I$1,'scrobbles a day'!$D166,0)</f>
        <v>0</v>
      </c>
      <c r="K166">
        <f>IF(AND('scrobbles a day'!$D166&gt;=Calc!J$1+1,'scrobbles a day'!$D166&lt;=Calc!K$1,ISBLANK('scrobbles a day'!$D166)=FALSE),1,0)</f>
        <v>0</v>
      </c>
      <c r="L166">
        <f>IF(AND('scrobbles a day'!$D166&gt;=Calc!K$1+1,'scrobbles a day'!$D166&lt;=Calc!L$1,ISBLANK('scrobbles a day'!$D166)=FALSE),1,0)</f>
        <v>0</v>
      </c>
      <c r="M166">
        <f>IF(AND('scrobbles a day'!$D166&gt;=Calc!L$1+1,'scrobbles a day'!$D166&lt;=Calc!M$1,ISBLANK('scrobbles a day'!$D166)=FALSE),1,0)</f>
        <v>0</v>
      </c>
      <c r="N166">
        <f>IF(AND('scrobbles a day'!$D166&gt;=Calc!M$1+1,'scrobbles a day'!$D166&lt;=Calc!N$1,ISBLANK('scrobbles a day'!$D166)=FALSE),1,0)</f>
        <v>0</v>
      </c>
      <c r="O166">
        <f>IF(AND('scrobbles a day'!$D166&gt;=Calc!N$1+1,'scrobbles a day'!$D166&lt;=Calc!O$1,ISBLANK('scrobbles a day'!$D166)=FALSE),1,0)</f>
        <v>0</v>
      </c>
      <c r="P166">
        <f>IF(AND('scrobbles a day'!$D166&gt;=Calc!O$1+1,'scrobbles a day'!$D166&lt;=Calc!P$1,ISBLANK('scrobbles a day'!$D166)=FALSE),1,0)</f>
        <v>0</v>
      </c>
      <c r="Q166">
        <f>IF(AND('scrobbles a day'!$D166&gt;=Calc!P$1+1,'scrobbles a day'!$D166&lt;=Calc!Q$1,ISBLANK('scrobbles a day'!$D166)=FALSE),1,0)</f>
        <v>0</v>
      </c>
    </row>
    <row r="167" spans="3:17" x14ac:dyDescent="0.25">
      <c r="C167">
        <f>IF('scrobbles a day'!$B167=C$1,'scrobbles a day'!$D167,0)</f>
        <v>0</v>
      </c>
      <c r="D167">
        <f>IF('scrobbles a day'!$B167=D$1,'scrobbles a day'!$D167,0)</f>
        <v>0</v>
      </c>
      <c r="E167">
        <f>IF('scrobbles a day'!$B167=E$1,'scrobbles a day'!$D167,0)</f>
        <v>0</v>
      </c>
      <c r="F167">
        <f>IF('scrobbles a day'!$B167=F$1,'scrobbles a day'!$D167,0)</f>
        <v>0</v>
      </c>
      <c r="G167">
        <f>IF('scrobbles a day'!$B167=G$1,'scrobbles a day'!$D167,0)</f>
        <v>0</v>
      </c>
      <c r="H167">
        <f>IF('scrobbles a day'!$B167=H$1,'scrobbles a day'!$D167,0)</f>
        <v>0</v>
      </c>
      <c r="I167">
        <f>IF('scrobbles a day'!$B167=I$1,'scrobbles a day'!$D167,0)</f>
        <v>0</v>
      </c>
      <c r="K167">
        <f>IF(AND('scrobbles a day'!$D167&gt;=Calc!J$1+1,'scrobbles a day'!$D167&lt;=Calc!K$1,ISBLANK('scrobbles a day'!$D167)=FALSE),1,0)</f>
        <v>0</v>
      </c>
      <c r="L167">
        <f>IF(AND('scrobbles a day'!$D167&gt;=Calc!K$1+1,'scrobbles a day'!$D167&lt;=Calc!L$1,ISBLANK('scrobbles a day'!$D167)=FALSE),1,0)</f>
        <v>0</v>
      </c>
      <c r="M167">
        <f>IF(AND('scrobbles a day'!$D167&gt;=Calc!L$1+1,'scrobbles a day'!$D167&lt;=Calc!M$1,ISBLANK('scrobbles a day'!$D167)=FALSE),1,0)</f>
        <v>0</v>
      </c>
      <c r="N167">
        <f>IF(AND('scrobbles a day'!$D167&gt;=Calc!M$1+1,'scrobbles a day'!$D167&lt;=Calc!N$1,ISBLANK('scrobbles a day'!$D167)=FALSE),1,0)</f>
        <v>0</v>
      </c>
      <c r="O167">
        <f>IF(AND('scrobbles a day'!$D167&gt;=Calc!N$1+1,'scrobbles a day'!$D167&lt;=Calc!O$1,ISBLANK('scrobbles a day'!$D167)=FALSE),1,0)</f>
        <v>0</v>
      </c>
      <c r="P167">
        <f>IF(AND('scrobbles a day'!$D167&gt;=Calc!O$1+1,'scrobbles a day'!$D167&lt;=Calc!P$1,ISBLANK('scrobbles a day'!$D167)=FALSE),1,0)</f>
        <v>0</v>
      </c>
      <c r="Q167">
        <f>IF(AND('scrobbles a day'!$D167&gt;=Calc!P$1+1,'scrobbles a day'!$D167&lt;=Calc!Q$1,ISBLANK('scrobbles a day'!$D167)=FALSE),1,0)</f>
        <v>0</v>
      </c>
    </row>
    <row r="168" spans="3:17" x14ac:dyDescent="0.25">
      <c r="C168">
        <f>IF('scrobbles a day'!$B168=C$1,'scrobbles a day'!$D168,0)</f>
        <v>0</v>
      </c>
      <c r="D168">
        <f>IF('scrobbles a day'!$B168=D$1,'scrobbles a day'!$D168,0)</f>
        <v>0</v>
      </c>
      <c r="E168">
        <f>IF('scrobbles a day'!$B168=E$1,'scrobbles a day'!$D168,0)</f>
        <v>0</v>
      </c>
      <c r="F168">
        <f>IF('scrobbles a day'!$B168=F$1,'scrobbles a day'!$D168,0)</f>
        <v>0</v>
      </c>
      <c r="G168">
        <f>IF('scrobbles a day'!$B168=G$1,'scrobbles a day'!$D168,0)</f>
        <v>0</v>
      </c>
      <c r="H168">
        <f>IF('scrobbles a day'!$B168=H$1,'scrobbles a day'!$D168,0)</f>
        <v>0</v>
      </c>
      <c r="I168">
        <f>IF('scrobbles a day'!$B168=I$1,'scrobbles a day'!$D168,0)</f>
        <v>0</v>
      </c>
      <c r="K168">
        <f>IF(AND('scrobbles a day'!$D168&gt;=Calc!J$1+1,'scrobbles a day'!$D168&lt;=Calc!K$1,ISBLANK('scrobbles a day'!$D168)=FALSE),1,0)</f>
        <v>0</v>
      </c>
      <c r="L168">
        <f>IF(AND('scrobbles a day'!$D168&gt;=Calc!K$1+1,'scrobbles a day'!$D168&lt;=Calc!L$1,ISBLANK('scrobbles a day'!$D168)=FALSE),1,0)</f>
        <v>0</v>
      </c>
      <c r="M168">
        <f>IF(AND('scrobbles a day'!$D168&gt;=Calc!L$1+1,'scrobbles a day'!$D168&lt;=Calc!M$1,ISBLANK('scrobbles a day'!$D168)=FALSE),1,0)</f>
        <v>0</v>
      </c>
      <c r="N168">
        <f>IF(AND('scrobbles a day'!$D168&gt;=Calc!M$1+1,'scrobbles a day'!$D168&lt;=Calc!N$1,ISBLANK('scrobbles a day'!$D168)=FALSE),1,0)</f>
        <v>0</v>
      </c>
      <c r="O168">
        <f>IF(AND('scrobbles a day'!$D168&gt;=Calc!N$1+1,'scrobbles a day'!$D168&lt;=Calc!O$1,ISBLANK('scrobbles a day'!$D168)=FALSE),1,0)</f>
        <v>0</v>
      </c>
      <c r="P168">
        <f>IF(AND('scrobbles a day'!$D168&gt;=Calc!O$1+1,'scrobbles a day'!$D168&lt;=Calc!P$1,ISBLANK('scrobbles a day'!$D168)=FALSE),1,0)</f>
        <v>0</v>
      </c>
      <c r="Q168">
        <f>IF(AND('scrobbles a day'!$D168&gt;=Calc!P$1+1,'scrobbles a day'!$D168&lt;=Calc!Q$1,ISBLANK('scrobbles a day'!$D168)=FALSE),1,0)</f>
        <v>0</v>
      </c>
    </row>
    <row r="169" spans="3:17" x14ac:dyDescent="0.25">
      <c r="C169">
        <f>IF('scrobbles a day'!$B169=C$1,'scrobbles a day'!$D169,0)</f>
        <v>0</v>
      </c>
      <c r="D169">
        <f>IF('scrobbles a day'!$B169=D$1,'scrobbles a day'!$D169,0)</f>
        <v>0</v>
      </c>
      <c r="E169">
        <f>IF('scrobbles a day'!$B169=E$1,'scrobbles a day'!$D169,0)</f>
        <v>0</v>
      </c>
      <c r="F169">
        <f>IF('scrobbles a day'!$B169=F$1,'scrobbles a day'!$D169,0)</f>
        <v>0</v>
      </c>
      <c r="G169">
        <f>IF('scrobbles a day'!$B169=G$1,'scrobbles a day'!$D169,0)</f>
        <v>0</v>
      </c>
      <c r="H169">
        <f>IF('scrobbles a day'!$B169=H$1,'scrobbles a day'!$D169,0)</f>
        <v>0</v>
      </c>
      <c r="I169">
        <f>IF('scrobbles a day'!$B169=I$1,'scrobbles a day'!$D169,0)</f>
        <v>0</v>
      </c>
      <c r="K169">
        <f>IF(AND('scrobbles a day'!$D169&gt;=Calc!J$1+1,'scrobbles a day'!$D169&lt;=Calc!K$1,ISBLANK('scrobbles a day'!$D169)=FALSE),1,0)</f>
        <v>0</v>
      </c>
      <c r="L169">
        <f>IF(AND('scrobbles a day'!$D169&gt;=Calc!K$1+1,'scrobbles a day'!$D169&lt;=Calc!L$1,ISBLANK('scrobbles a day'!$D169)=FALSE),1,0)</f>
        <v>0</v>
      </c>
      <c r="M169">
        <f>IF(AND('scrobbles a day'!$D169&gt;=Calc!L$1+1,'scrobbles a day'!$D169&lt;=Calc!M$1,ISBLANK('scrobbles a day'!$D169)=FALSE),1,0)</f>
        <v>0</v>
      </c>
      <c r="N169">
        <f>IF(AND('scrobbles a day'!$D169&gt;=Calc!M$1+1,'scrobbles a day'!$D169&lt;=Calc!N$1,ISBLANK('scrobbles a day'!$D169)=FALSE),1,0)</f>
        <v>0</v>
      </c>
      <c r="O169">
        <f>IF(AND('scrobbles a day'!$D169&gt;=Calc!N$1+1,'scrobbles a day'!$D169&lt;=Calc!O$1,ISBLANK('scrobbles a day'!$D169)=FALSE),1,0)</f>
        <v>0</v>
      </c>
      <c r="P169">
        <f>IF(AND('scrobbles a day'!$D169&gt;=Calc!O$1+1,'scrobbles a day'!$D169&lt;=Calc!P$1,ISBLANK('scrobbles a day'!$D169)=FALSE),1,0)</f>
        <v>0</v>
      </c>
      <c r="Q169">
        <f>IF(AND('scrobbles a day'!$D169&gt;=Calc!P$1+1,'scrobbles a day'!$D169&lt;=Calc!Q$1,ISBLANK('scrobbles a day'!$D169)=FALSE),1,0)</f>
        <v>0</v>
      </c>
    </row>
    <row r="170" spans="3:17" x14ac:dyDescent="0.25">
      <c r="C170">
        <f>IF('scrobbles a day'!$B170=C$1,'scrobbles a day'!$D170,0)</f>
        <v>0</v>
      </c>
      <c r="D170">
        <f>IF('scrobbles a day'!$B170=D$1,'scrobbles a day'!$D170,0)</f>
        <v>0</v>
      </c>
      <c r="E170">
        <f>IF('scrobbles a day'!$B170=E$1,'scrobbles a day'!$D170,0)</f>
        <v>0</v>
      </c>
      <c r="F170">
        <f>IF('scrobbles a day'!$B170=F$1,'scrobbles a day'!$D170,0)</f>
        <v>0</v>
      </c>
      <c r="G170">
        <f>IF('scrobbles a day'!$B170=G$1,'scrobbles a day'!$D170,0)</f>
        <v>0</v>
      </c>
      <c r="H170">
        <f>IF('scrobbles a day'!$B170=H$1,'scrobbles a day'!$D170,0)</f>
        <v>0</v>
      </c>
      <c r="I170">
        <f>IF('scrobbles a day'!$B170=I$1,'scrobbles a day'!$D170,0)</f>
        <v>0</v>
      </c>
      <c r="K170">
        <f>IF(AND('scrobbles a day'!$D170&gt;=Calc!J$1+1,'scrobbles a day'!$D170&lt;=Calc!K$1,ISBLANK('scrobbles a day'!$D170)=FALSE),1,0)</f>
        <v>0</v>
      </c>
      <c r="L170">
        <f>IF(AND('scrobbles a day'!$D170&gt;=Calc!K$1+1,'scrobbles a day'!$D170&lt;=Calc!L$1,ISBLANK('scrobbles a day'!$D170)=FALSE),1,0)</f>
        <v>0</v>
      </c>
      <c r="M170">
        <f>IF(AND('scrobbles a day'!$D170&gt;=Calc!L$1+1,'scrobbles a day'!$D170&lt;=Calc!M$1,ISBLANK('scrobbles a day'!$D170)=FALSE),1,0)</f>
        <v>0</v>
      </c>
      <c r="N170">
        <f>IF(AND('scrobbles a day'!$D170&gt;=Calc!M$1+1,'scrobbles a day'!$D170&lt;=Calc!N$1,ISBLANK('scrobbles a day'!$D170)=FALSE),1,0)</f>
        <v>0</v>
      </c>
      <c r="O170">
        <f>IF(AND('scrobbles a day'!$D170&gt;=Calc!N$1+1,'scrobbles a day'!$D170&lt;=Calc!O$1,ISBLANK('scrobbles a day'!$D170)=FALSE),1,0)</f>
        <v>0</v>
      </c>
      <c r="P170">
        <f>IF(AND('scrobbles a day'!$D170&gt;=Calc!O$1+1,'scrobbles a day'!$D170&lt;=Calc!P$1,ISBLANK('scrobbles a day'!$D170)=FALSE),1,0)</f>
        <v>0</v>
      </c>
      <c r="Q170">
        <f>IF(AND('scrobbles a day'!$D170&gt;=Calc!P$1+1,'scrobbles a day'!$D170&lt;=Calc!Q$1,ISBLANK('scrobbles a day'!$D170)=FALSE),1,0)</f>
        <v>0</v>
      </c>
    </row>
    <row r="171" spans="3:17" x14ac:dyDescent="0.25">
      <c r="C171">
        <f>IF('scrobbles a day'!$B171=C$1,'scrobbles a day'!$D171,0)</f>
        <v>0</v>
      </c>
      <c r="D171">
        <f>IF('scrobbles a day'!$B171=D$1,'scrobbles a day'!$D171,0)</f>
        <v>0</v>
      </c>
      <c r="E171">
        <f>IF('scrobbles a day'!$B171=E$1,'scrobbles a day'!$D171,0)</f>
        <v>0</v>
      </c>
      <c r="F171">
        <f>IF('scrobbles a day'!$B171=F$1,'scrobbles a day'!$D171,0)</f>
        <v>0</v>
      </c>
      <c r="G171">
        <f>IF('scrobbles a day'!$B171=G$1,'scrobbles a day'!$D171,0)</f>
        <v>0</v>
      </c>
      <c r="H171">
        <f>IF('scrobbles a day'!$B171=H$1,'scrobbles a day'!$D171,0)</f>
        <v>0</v>
      </c>
      <c r="I171">
        <f>IF('scrobbles a day'!$B171=I$1,'scrobbles a day'!$D171,0)</f>
        <v>0</v>
      </c>
      <c r="K171">
        <f>IF(AND('scrobbles a day'!$D171&gt;=Calc!J$1+1,'scrobbles a day'!$D171&lt;=Calc!K$1,ISBLANK('scrobbles a day'!$D171)=FALSE),1,0)</f>
        <v>0</v>
      </c>
      <c r="L171">
        <f>IF(AND('scrobbles a day'!$D171&gt;=Calc!K$1+1,'scrobbles a day'!$D171&lt;=Calc!L$1,ISBLANK('scrobbles a day'!$D171)=FALSE),1,0)</f>
        <v>0</v>
      </c>
      <c r="M171">
        <f>IF(AND('scrobbles a day'!$D171&gt;=Calc!L$1+1,'scrobbles a day'!$D171&lt;=Calc!M$1,ISBLANK('scrobbles a day'!$D171)=FALSE),1,0)</f>
        <v>0</v>
      </c>
      <c r="N171">
        <f>IF(AND('scrobbles a day'!$D171&gt;=Calc!M$1+1,'scrobbles a day'!$D171&lt;=Calc!N$1,ISBLANK('scrobbles a day'!$D171)=FALSE),1,0)</f>
        <v>0</v>
      </c>
      <c r="O171">
        <f>IF(AND('scrobbles a day'!$D171&gt;=Calc!N$1+1,'scrobbles a day'!$D171&lt;=Calc!O$1,ISBLANK('scrobbles a day'!$D171)=FALSE),1,0)</f>
        <v>0</v>
      </c>
      <c r="P171">
        <f>IF(AND('scrobbles a day'!$D171&gt;=Calc!O$1+1,'scrobbles a day'!$D171&lt;=Calc!P$1,ISBLANK('scrobbles a day'!$D171)=FALSE),1,0)</f>
        <v>0</v>
      </c>
      <c r="Q171">
        <f>IF(AND('scrobbles a day'!$D171&gt;=Calc!P$1+1,'scrobbles a day'!$D171&lt;=Calc!Q$1,ISBLANK('scrobbles a day'!$D171)=FALSE),1,0)</f>
        <v>0</v>
      </c>
    </row>
    <row r="172" spans="3:17" x14ac:dyDescent="0.25">
      <c r="C172">
        <f>IF('scrobbles a day'!$B172=C$1,'scrobbles a day'!$D172,0)</f>
        <v>0</v>
      </c>
      <c r="D172">
        <f>IF('scrobbles a day'!$B172=D$1,'scrobbles a day'!$D172,0)</f>
        <v>0</v>
      </c>
      <c r="E172">
        <f>IF('scrobbles a day'!$B172=E$1,'scrobbles a day'!$D172,0)</f>
        <v>0</v>
      </c>
      <c r="F172">
        <f>IF('scrobbles a day'!$B172=F$1,'scrobbles a day'!$D172,0)</f>
        <v>0</v>
      </c>
      <c r="G172">
        <f>IF('scrobbles a day'!$B172=G$1,'scrobbles a day'!$D172,0)</f>
        <v>0</v>
      </c>
      <c r="H172">
        <f>IF('scrobbles a day'!$B172=H$1,'scrobbles a day'!$D172,0)</f>
        <v>0</v>
      </c>
      <c r="I172">
        <f>IF('scrobbles a day'!$B172=I$1,'scrobbles a day'!$D172,0)</f>
        <v>0</v>
      </c>
      <c r="K172">
        <f>IF(AND('scrobbles a day'!$D172&gt;=Calc!J$1+1,'scrobbles a day'!$D172&lt;=Calc!K$1,ISBLANK('scrobbles a day'!$D172)=FALSE),1,0)</f>
        <v>0</v>
      </c>
      <c r="L172">
        <f>IF(AND('scrobbles a day'!$D172&gt;=Calc!K$1+1,'scrobbles a day'!$D172&lt;=Calc!L$1,ISBLANK('scrobbles a day'!$D172)=FALSE),1,0)</f>
        <v>0</v>
      </c>
      <c r="M172">
        <f>IF(AND('scrobbles a day'!$D172&gt;=Calc!L$1+1,'scrobbles a day'!$D172&lt;=Calc!M$1,ISBLANK('scrobbles a day'!$D172)=FALSE),1,0)</f>
        <v>0</v>
      </c>
      <c r="N172">
        <f>IF(AND('scrobbles a day'!$D172&gt;=Calc!M$1+1,'scrobbles a day'!$D172&lt;=Calc!N$1,ISBLANK('scrobbles a day'!$D172)=FALSE),1,0)</f>
        <v>0</v>
      </c>
      <c r="O172">
        <f>IF(AND('scrobbles a day'!$D172&gt;=Calc!N$1+1,'scrobbles a day'!$D172&lt;=Calc!O$1,ISBLANK('scrobbles a day'!$D172)=FALSE),1,0)</f>
        <v>0</v>
      </c>
      <c r="P172">
        <f>IF(AND('scrobbles a day'!$D172&gt;=Calc!O$1+1,'scrobbles a day'!$D172&lt;=Calc!P$1,ISBLANK('scrobbles a day'!$D172)=FALSE),1,0)</f>
        <v>0</v>
      </c>
      <c r="Q172">
        <f>IF(AND('scrobbles a day'!$D172&gt;=Calc!P$1+1,'scrobbles a day'!$D172&lt;=Calc!Q$1,ISBLANK('scrobbles a day'!$D172)=FALSE),1,0)</f>
        <v>0</v>
      </c>
    </row>
    <row r="173" spans="3:17" x14ac:dyDescent="0.25">
      <c r="C173">
        <f>IF('scrobbles a day'!$B173=C$1,'scrobbles a day'!$D173,0)</f>
        <v>0</v>
      </c>
      <c r="D173">
        <f>IF('scrobbles a day'!$B173=D$1,'scrobbles a day'!$D173,0)</f>
        <v>0</v>
      </c>
      <c r="E173">
        <f>IF('scrobbles a day'!$B173=E$1,'scrobbles a day'!$D173,0)</f>
        <v>0</v>
      </c>
      <c r="F173">
        <f>IF('scrobbles a day'!$B173=F$1,'scrobbles a day'!$D173,0)</f>
        <v>0</v>
      </c>
      <c r="G173">
        <f>IF('scrobbles a day'!$B173=G$1,'scrobbles a day'!$D173,0)</f>
        <v>0</v>
      </c>
      <c r="H173">
        <f>IF('scrobbles a day'!$B173=H$1,'scrobbles a day'!$D173,0)</f>
        <v>0</v>
      </c>
      <c r="I173">
        <f>IF('scrobbles a day'!$B173=I$1,'scrobbles a day'!$D173,0)</f>
        <v>0</v>
      </c>
      <c r="K173">
        <f>IF(AND('scrobbles a day'!$D173&gt;=Calc!J$1+1,'scrobbles a day'!$D173&lt;=Calc!K$1,ISBLANK('scrobbles a day'!$D173)=FALSE),1,0)</f>
        <v>0</v>
      </c>
      <c r="L173">
        <f>IF(AND('scrobbles a day'!$D173&gt;=Calc!K$1+1,'scrobbles a day'!$D173&lt;=Calc!L$1,ISBLANK('scrobbles a day'!$D173)=FALSE),1,0)</f>
        <v>0</v>
      </c>
      <c r="M173">
        <f>IF(AND('scrobbles a day'!$D173&gt;=Calc!L$1+1,'scrobbles a day'!$D173&lt;=Calc!M$1,ISBLANK('scrobbles a day'!$D173)=FALSE),1,0)</f>
        <v>0</v>
      </c>
      <c r="N173">
        <f>IF(AND('scrobbles a day'!$D173&gt;=Calc!M$1+1,'scrobbles a day'!$D173&lt;=Calc!N$1,ISBLANK('scrobbles a day'!$D173)=FALSE),1,0)</f>
        <v>0</v>
      </c>
      <c r="O173">
        <f>IF(AND('scrobbles a day'!$D173&gt;=Calc!N$1+1,'scrobbles a day'!$D173&lt;=Calc!O$1,ISBLANK('scrobbles a day'!$D173)=FALSE),1,0)</f>
        <v>0</v>
      </c>
      <c r="P173">
        <f>IF(AND('scrobbles a day'!$D173&gt;=Calc!O$1+1,'scrobbles a day'!$D173&lt;=Calc!P$1,ISBLANK('scrobbles a day'!$D173)=FALSE),1,0)</f>
        <v>0</v>
      </c>
      <c r="Q173">
        <f>IF(AND('scrobbles a day'!$D173&gt;=Calc!P$1+1,'scrobbles a day'!$D173&lt;=Calc!Q$1,ISBLANK('scrobbles a day'!$D173)=FALSE),1,0)</f>
        <v>0</v>
      </c>
    </row>
    <row r="174" spans="3:17" x14ac:dyDescent="0.25">
      <c r="C174">
        <f>IF('scrobbles a day'!$B174=C$1,'scrobbles a day'!$D174,0)</f>
        <v>0</v>
      </c>
      <c r="D174">
        <f>IF('scrobbles a day'!$B174=D$1,'scrobbles a day'!$D174,0)</f>
        <v>0</v>
      </c>
      <c r="E174">
        <f>IF('scrobbles a day'!$B174=E$1,'scrobbles a day'!$D174,0)</f>
        <v>0</v>
      </c>
      <c r="F174">
        <f>IF('scrobbles a day'!$B174=F$1,'scrobbles a day'!$D174,0)</f>
        <v>0</v>
      </c>
      <c r="G174">
        <f>IF('scrobbles a day'!$B174=G$1,'scrobbles a day'!$D174,0)</f>
        <v>0</v>
      </c>
      <c r="H174">
        <f>IF('scrobbles a day'!$B174=H$1,'scrobbles a day'!$D174,0)</f>
        <v>0</v>
      </c>
      <c r="I174">
        <f>IF('scrobbles a day'!$B174=I$1,'scrobbles a day'!$D174,0)</f>
        <v>0</v>
      </c>
      <c r="K174">
        <f>IF(AND('scrobbles a day'!$D174&gt;=Calc!J$1+1,'scrobbles a day'!$D174&lt;=Calc!K$1,ISBLANK('scrobbles a day'!$D174)=FALSE),1,0)</f>
        <v>0</v>
      </c>
      <c r="L174">
        <f>IF(AND('scrobbles a day'!$D174&gt;=Calc!K$1+1,'scrobbles a day'!$D174&lt;=Calc!L$1,ISBLANK('scrobbles a day'!$D174)=FALSE),1,0)</f>
        <v>0</v>
      </c>
      <c r="M174">
        <f>IF(AND('scrobbles a day'!$D174&gt;=Calc!L$1+1,'scrobbles a day'!$D174&lt;=Calc!M$1,ISBLANK('scrobbles a day'!$D174)=FALSE),1,0)</f>
        <v>0</v>
      </c>
      <c r="N174">
        <f>IF(AND('scrobbles a day'!$D174&gt;=Calc!M$1+1,'scrobbles a day'!$D174&lt;=Calc!N$1,ISBLANK('scrobbles a day'!$D174)=FALSE),1,0)</f>
        <v>0</v>
      </c>
      <c r="O174">
        <f>IF(AND('scrobbles a day'!$D174&gt;=Calc!N$1+1,'scrobbles a day'!$D174&lt;=Calc!O$1,ISBLANK('scrobbles a day'!$D174)=FALSE),1,0)</f>
        <v>0</v>
      </c>
      <c r="P174">
        <f>IF(AND('scrobbles a day'!$D174&gt;=Calc!O$1+1,'scrobbles a day'!$D174&lt;=Calc!P$1,ISBLANK('scrobbles a day'!$D174)=FALSE),1,0)</f>
        <v>0</v>
      </c>
      <c r="Q174">
        <f>IF(AND('scrobbles a day'!$D174&gt;=Calc!P$1+1,'scrobbles a day'!$D174&lt;=Calc!Q$1,ISBLANK('scrobbles a day'!$D174)=FALSE),1,0)</f>
        <v>0</v>
      </c>
    </row>
    <row r="175" spans="3:17" x14ac:dyDescent="0.25">
      <c r="C175">
        <f>IF('scrobbles a day'!$B175=C$1,'scrobbles a day'!$D175,0)</f>
        <v>0</v>
      </c>
      <c r="D175">
        <f>IF('scrobbles a day'!$B175=D$1,'scrobbles a day'!$D175,0)</f>
        <v>0</v>
      </c>
      <c r="E175">
        <f>IF('scrobbles a day'!$B175=E$1,'scrobbles a day'!$D175,0)</f>
        <v>0</v>
      </c>
      <c r="F175">
        <f>IF('scrobbles a day'!$B175=F$1,'scrobbles a day'!$D175,0)</f>
        <v>0</v>
      </c>
      <c r="G175">
        <f>IF('scrobbles a day'!$B175=G$1,'scrobbles a day'!$D175,0)</f>
        <v>0</v>
      </c>
      <c r="H175">
        <f>IF('scrobbles a day'!$B175=H$1,'scrobbles a day'!$D175,0)</f>
        <v>0</v>
      </c>
      <c r="I175">
        <f>IF('scrobbles a day'!$B175=I$1,'scrobbles a day'!$D175,0)</f>
        <v>0</v>
      </c>
      <c r="K175">
        <f>IF(AND('scrobbles a day'!$D175&gt;=Calc!J$1+1,'scrobbles a day'!$D175&lt;=Calc!K$1,ISBLANK('scrobbles a day'!$D175)=FALSE),1,0)</f>
        <v>0</v>
      </c>
      <c r="L175">
        <f>IF(AND('scrobbles a day'!$D175&gt;=Calc!K$1+1,'scrobbles a day'!$D175&lt;=Calc!L$1,ISBLANK('scrobbles a day'!$D175)=FALSE),1,0)</f>
        <v>0</v>
      </c>
      <c r="M175">
        <f>IF(AND('scrobbles a day'!$D175&gt;=Calc!L$1+1,'scrobbles a day'!$D175&lt;=Calc!M$1,ISBLANK('scrobbles a day'!$D175)=FALSE),1,0)</f>
        <v>0</v>
      </c>
      <c r="N175">
        <f>IF(AND('scrobbles a day'!$D175&gt;=Calc!M$1+1,'scrobbles a day'!$D175&lt;=Calc!N$1,ISBLANK('scrobbles a day'!$D175)=FALSE),1,0)</f>
        <v>0</v>
      </c>
      <c r="O175">
        <f>IF(AND('scrobbles a day'!$D175&gt;=Calc!N$1+1,'scrobbles a day'!$D175&lt;=Calc!O$1,ISBLANK('scrobbles a day'!$D175)=FALSE),1,0)</f>
        <v>0</v>
      </c>
      <c r="P175">
        <f>IF(AND('scrobbles a day'!$D175&gt;=Calc!O$1+1,'scrobbles a day'!$D175&lt;=Calc!P$1,ISBLANK('scrobbles a day'!$D175)=FALSE),1,0)</f>
        <v>0</v>
      </c>
      <c r="Q175">
        <f>IF(AND('scrobbles a day'!$D175&gt;=Calc!P$1+1,'scrobbles a day'!$D175&lt;=Calc!Q$1,ISBLANK('scrobbles a day'!$D175)=FALSE),1,0)</f>
        <v>0</v>
      </c>
    </row>
    <row r="176" spans="3:17" x14ac:dyDescent="0.25">
      <c r="C176">
        <f>IF('scrobbles a day'!$B176=C$1,'scrobbles a day'!$D176,0)</f>
        <v>0</v>
      </c>
      <c r="D176">
        <f>IF('scrobbles a day'!$B176=D$1,'scrobbles a day'!$D176,0)</f>
        <v>0</v>
      </c>
      <c r="E176">
        <f>IF('scrobbles a day'!$B176=E$1,'scrobbles a day'!$D176,0)</f>
        <v>0</v>
      </c>
      <c r="F176">
        <f>IF('scrobbles a day'!$B176=F$1,'scrobbles a day'!$D176,0)</f>
        <v>0</v>
      </c>
      <c r="G176">
        <f>IF('scrobbles a day'!$B176=G$1,'scrobbles a day'!$D176,0)</f>
        <v>0</v>
      </c>
      <c r="H176">
        <f>IF('scrobbles a day'!$B176=H$1,'scrobbles a day'!$D176,0)</f>
        <v>0</v>
      </c>
      <c r="I176">
        <f>IF('scrobbles a day'!$B176=I$1,'scrobbles a day'!$D176,0)</f>
        <v>0</v>
      </c>
      <c r="K176">
        <f>IF(AND('scrobbles a day'!$D176&gt;=Calc!J$1+1,'scrobbles a day'!$D176&lt;=Calc!K$1,ISBLANK('scrobbles a day'!$D176)=FALSE),1,0)</f>
        <v>0</v>
      </c>
      <c r="L176">
        <f>IF(AND('scrobbles a day'!$D176&gt;=Calc!K$1+1,'scrobbles a day'!$D176&lt;=Calc!L$1,ISBLANK('scrobbles a day'!$D176)=FALSE),1,0)</f>
        <v>0</v>
      </c>
      <c r="M176">
        <f>IF(AND('scrobbles a day'!$D176&gt;=Calc!L$1+1,'scrobbles a day'!$D176&lt;=Calc!M$1,ISBLANK('scrobbles a day'!$D176)=FALSE),1,0)</f>
        <v>0</v>
      </c>
      <c r="N176">
        <f>IF(AND('scrobbles a day'!$D176&gt;=Calc!M$1+1,'scrobbles a day'!$D176&lt;=Calc!N$1,ISBLANK('scrobbles a day'!$D176)=FALSE),1,0)</f>
        <v>0</v>
      </c>
      <c r="O176">
        <f>IF(AND('scrobbles a day'!$D176&gt;=Calc!N$1+1,'scrobbles a day'!$D176&lt;=Calc!O$1,ISBLANK('scrobbles a day'!$D176)=FALSE),1,0)</f>
        <v>0</v>
      </c>
      <c r="P176">
        <f>IF(AND('scrobbles a day'!$D176&gt;=Calc!O$1+1,'scrobbles a day'!$D176&lt;=Calc!P$1,ISBLANK('scrobbles a day'!$D176)=FALSE),1,0)</f>
        <v>0</v>
      </c>
      <c r="Q176">
        <f>IF(AND('scrobbles a day'!$D176&gt;=Calc!P$1+1,'scrobbles a day'!$D176&lt;=Calc!Q$1,ISBLANK('scrobbles a day'!$D176)=FALSE),1,0)</f>
        <v>0</v>
      </c>
    </row>
    <row r="177" spans="3:17" x14ac:dyDescent="0.25">
      <c r="C177">
        <f>IF('scrobbles a day'!$B177=C$1,'scrobbles a day'!$D177,0)</f>
        <v>0</v>
      </c>
      <c r="D177">
        <f>IF('scrobbles a day'!$B177=D$1,'scrobbles a day'!$D177,0)</f>
        <v>0</v>
      </c>
      <c r="E177">
        <f>IF('scrobbles a day'!$B177=E$1,'scrobbles a day'!$D177,0)</f>
        <v>0</v>
      </c>
      <c r="F177">
        <f>IF('scrobbles a day'!$B177=F$1,'scrobbles a day'!$D177,0)</f>
        <v>0</v>
      </c>
      <c r="G177">
        <f>IF('scrobbles a day'!$B177=G$1,'scrobbles a day'!$D177,0)</f>
        <v>0</v>
      </c>
      <c r="H177">
        <f>IF('scrobbles a day'!$B177=H$1,'scrobbles a day'!$D177,0)</f>
        <v>0</v>
      </c>
      <c r="I177">
        <f>IF('scrobbles a day'!$B177=I$1,'scrobbles a day'!$D177,0)</f>
        <v>0</v>
      </c>
      <c r="K177">
        <f>IF(AND('scrobbles a day'!$D177&gt;=Calc!J$1+1,'scrobbles a day'!$D177&lt;=Calc!K$1,ISBLANK('scrobbles a day'!$D177)=FALSE),1,0)</f>
        <v>0</v>
      </c>
      <c r="L177">
        <f>IF(AND('scrobbles a day'!$D177&gt;=Calc!K$1+1,'scrobbles a day'!$D177&lt;=Calc!L$1,ISBLANK('scrobbles a day'!$D177)=FALSE),1,0)</f>
        <v>0</v>
      </c>
      <c r="M177">
        <f>IF(AND('scrobbles a day'!$D177&gt;=Calc!L$1+1,'scrobbles a day'!$D177&lt;=Calc!M$1,ISBLANK('scrobbles a day'!$D177)=FALSE),1,0)</f>
        <v>0</v>
      </c>
      <c r="N177">
        <f>IF(AND('scrobbles a day'!$D177&gt;=Calc!M$1+1,'scrobbles a day'!$D177&lt;=Calc!N$1,ISBLANK('scrobbles a day'!$D177)=FALSE),1,0)</f>
        <v>0</v>
      </c>
      <c r="O177">
        <f>IF(AND('scrobbles a day'!$D177&gt;=Calc!N$1+1,'scrobbles a day'!$D177&lt;=Calc!O$1,ISBLANK('scrobbles a day'!$D177)=FALSE),1,0)</f>
        <v>0</v>
      </c>
      <c r="P177">
        <f>IF(AND('scrobbles a day'!$D177&gt;=Calc!O$1+1,'scrobbles a day'!$D177&lt;=Calc!P$1,ISBLANK('scrobbles a day'!$D177)=FALSE),1,0)</f>
        <v>0</v>
      </c>
      <c r="Q177">
        <f>IF(AND('scrobbles a day'!$D177&gt;=Calc!P$1+1,'scrobbles a day'!$D177&lt;=Calc!Q$1,ISBLANK('scrobbles a day'!$D177)=FALSE),1,0)</f>
        <v>0</v>
      </c>
    </row>
    <row r="178" spans="3:17" x14ac:dyDescent="0.25">
      <c r="C178">
        <f>IF('scrobbles a day'!$B178=C$1,'scrobbles a day'!$D178,0)</f>
        <v>0</v>
      </c>
      <c r="D178">
        <f>IF('scrobbles a day'!$B178=D$1,'scrobbles a day'!$D178,0)</f>
        <v>0</v>
      </c>
      <c r="E178">
        <f>IF('scrobbles a day'!$B178=E$1,'scrobbles a day'!$D178,0)</f>
        <v>0</v>
      </c>
      <c r="F178">
        <f>IF('scrobbles a day'!$B178=F$1,'scrobbles a day'!$D178,0)</f>
        <v>0</v>
      </c>
      <c r="G178">
        <f>IF('scrobbles a day'!$B178=G$1,'scrobbles a day'!$D178,0)</f>
        <v>0</v>
      </c>
      <c r="H178">
        <f>IF('scrobbles a day'!$B178=H$1,'scrobbles a day'!$D178,0)</f>
        <v>0</v>
      </c>
      <c r="I178">
        <f>IF('scrobbles a day'!$B178=I$1,'scrobbles a day'!$D178,0)</f>
        <v>0</v>
      </c>
      <c r="K178">
        <f>IF(AND('scrobbles a day'!$D178&gt;=Calc!J$1+1,'scrobbles a day'!$D178&lt;=Calc!K$1,ISBLANK('scrobbles a day'!$D178)=FALSE),1,0)</f>
        <v>0</v>
      </c>
      <c r="L178">
        <f>IF(AND('scrobbles a day'!$D178&gt;=Calc!K$1+1,'scrobbles a day'!$D178&lt;=Calc!L$1,ISBLANK('scrobbles a day'!$D178)=FALSE),1,0)</f>
        <v>0</v>
      </c>
      <c r="M178">
        <f>IF(AND('scrobbles a day'!$D178&gt;=Calc!L$1+1,'scrobbles a day'!$D178&lt;=Calc!M$1,ISBLANK('scrobbles a day'!$D178)=FALSE),1,0)</f>
        <v>0</v>
      </c>
      <c r="N178">
        <f>IF(AND('scrobbles a day'!$D178&gt;=Calc!M$1+1,'scrobbles a day'!$D178&lt;=Calc!N$1,ISBLANK('scrobbles a day'!$D178)=FALSE),1,0)</f>
        <v>0</v>
      </c>
      <c r="O178">
        <f>IF(AND('scrobbles a day'!$D178&gt;=Calc!N$1+1,'scrobbles a day'!$D178&lt;=Calc!O$1,ISBLANK('scrobbles a day'!$D178)=FALSE),1,0)</f>
        <v>0</v>
      </c>
      <c r="P178">
        <f>IF(AND('scrobbles a day'!$D178&gt;=Calc!O$1+1,'scrobbles a day'!$D178&lt;=Calc!P$1,ISBLANK('scrobbles a day'!$D178)=FALSE),1,0)</f>
        <v>0</v>
      </c>
      <c r="Q178">
        <f>IF(AND('scrobbles a day'!$D178&gt;=Calc!P$1+1,'scrobbles a day'!$D178&lt;=Calc!Q$1,ISBLANK('scrobbles a day'!$D178)=FALSE),1,0)</f>
        <v>0</v>
      </c>
    </row>
    <row r="179" spans="3:17" x14ac:dyDescent="0.25">
      <c r="C179">
        <f>IF('scrobbles a day'!$B179=C$1,'scrobbles a day'!$D179,0)</f>
        <v>0</v>
      </c>
      <c r="D179">
        <f>IF('scrobbles a day'!$B179=D$1,'scrobbles a day'!$D179,0)</f>
        <v>0</v>
      </c>
      <c r="E179">
        <f>IF('scrobbles a day'!$B179=E$1,'scrobbles a day'!$D179,0)</f>
        <v>0</v>
      </c>
      <c r="F179">
        <f>IF('scrobbles a day'!$B179=F$1,'scrobbles a day'!$D179,0)</f>
        <v>0</v>
      </c>
      <c r="G179">
        <f>IF('scrobbles a day'!$B179=G$1,'scrobbles a day'!$D179,0)</f>
        <v>0</v>
      </c>
      <c r="H179">
        <f>IF('scrobbles a day'!$B179=H$1,'scrobbles a day'!$D179,0)</f>
        <v>0</v>
      </c>
      <c r="I179">
        <f>IF('scrobbles a day'!$B179=I$1,'scrobbles a day'!$D179,0)</f>
        <v>0</v>
      </c>
      <c r="K179">
        <f>IF(AND('scrobbles a day'!$D179&gt;=Calc!J$1+1,'scrobbles a day'!$D179&lt;=Calc!K$1,ISBLANK('scrobbles a day'!$D179)=FALSE),1,0)</f>
        <v>0</v>
      </c>
      <c r="L179">
        <f>IF(AND('scrobbles a day'!$D179&gt;=Calc!K$1+1,'scrobbles a day'!$D179&lt;=Calc!L$1,ISBLANK('scrobbles a day'!$D179)=FALSE),1,0)</f>
        <v>0</v>
      </c>
      <c r="M179">
        <f>IF(AND('scrobbles a day'!$D179&gt;=Calc!L$1+1,'scrobbles a day'!$D179&lt;=Calc!M$1,ISBLANK('scrobbles a day'!$D179)=FALSE),1,0)</f>
        <v>0</v>
      </c>
      <c r="N179">
        <f>IF(AND('scrobbles a day'!$D179&gt;=Calc!M$1+1,'scrobbles a day'!$D179&lt;=Calc!N$1,ISBLANK('scrobbles a day'!$D179)=FALSE),1,0)</f>
        <v>0</v>
      </c>
      <c r="O179">
        <f>IF(AND('scrobbles a day'!$D179&gt;=Calc!N$1+1,'scrobbles a day'!$D179&lt;=Calc!O$1,ISBLANK('scrobbles a day'!$D179)=FALSE),1,0)</f>
        <v>0</v>
      </c>
      <c r="P179">
        <f>IF(AND('scrobbles a day'!$D179&gt;=Calc!O$1+1,'scrobbles a day'!$D179&lt;=Calc!P$1,ISBLANK('scrobbles a day'!$D179)=FALSE),1,0)</f>
        <v>0</v>
      </c>
      <c r="Q179">
        <f>IF(AND('scrobbles a day'!$D179&gt;=Calc!P$1+1,'scrobbles a day'!$D179&lt;=Calc!Q$1,ISBLANK('scrobbles a day'!$D179)=FALSE),1,0)</f>
        <v>0</v>
      </c>
    </row>
    <row r="180" spans="3:17" x14ac:dyDescent="0.25">
      <c r="C180">
        <f>IF('scrobbles a day'!$B180=C$1,'scrobbles a day'!$D180,0)</f>
        <v>0</v>
      </c>
      <c r="D180">
        <f>IF('scrobbles a day'!$B180=D$1,'scrobbles a day'!$D180,0)</f>
        <v>0</v>
      </c>
      <c r="E180">
        <f>IF('scrobbles a day'!$B180=E$1,'scrobbles a day'!$D180,0)</f>
        <v>0</v>
      </c>
      <c r="F180">
        <f>IF('scrobbles a day'!$B180=F$1,'scrobbles a day'!$D180,0)</f>
        <v>0</v>
      </c>
      <c r="G180">
        <f>IF('scrobbles a day'!$B180=G$1,'scrobbles a day'!$D180,0)</f>
        <v>0</v>
      </c>
      <c r="H180">
        <f>IF('scrobbles a day'!$B180=H$1,'scrobbles a day'!$D180,0)</f>
        <v>0</v>
      </c>
      <c r="I180">
        <f>IF('scrobbles a day'!$B180=I$1,'scrobbles a day'!$D180,0)</f>
        <v>0</v>
      </c>
      <c r="K180">
        <f>IF(AND('scrobbles a day'!$D180&gt;=Calc!J$1+1,'scrobbles a day'!$D180&lt;=Calc!K$1,ISBLANK('scrobbles a day'!$D180)=FALSE),1,0)</f>
        <v>0</v>
      </c>
      <c r="L180">
        <f>IF(AND('scrobbles a day'!$D180&gt;=Calc!K$1+1,'scrobbles a day'!$D180&lt;=Calc!L$1,ISBLANK('scrobbles a day'!$D180)=FALSE),1,0)</f>
        <v>0</v>
      </c>
      <c r="M180">
        <f>IF(AND('scrobbles a day'!$D180&gt;=Calc!L$1+1,'scrobbles a day'!$D180&lt;=Calc!M$1,ISBLANK('scrobbles a day'!$D180)=FALSE),1,0)</f>
        <v>0</v>
      </c>
      <c r="N180">
        <f>IF(AND('scrobbles a day'!$D180&gt;=Calc!M$1+1,'scrobbles a day'!$D180&lt;=Calc!N$1,ISBLANK('scrobbles a day'!$D180)=FALSE),1,0)</f>
        <v>0</v>
      </c>
      <c r="O180">
        <f>IF(AND('scrobbles a day'!$D180&gt;=Calc!N$1+1,'scrobbles a day'!$D180&lt;=Calc!O$1,ISBLANK('scrobbles a day'!$D180)=FALSE),1,0)</f>
        <v>0</v>
      </c>
      <c r="P180">
        <f>IF(AND('scrobbles a day'!$D180&gt;=Calc!O$1+1,'scrobbles a day'!$D180&lt;=Calc!P$1,ISBLANK('scrobbles a day'!$D180)=FALSE),1,0)</f>
        <v>0</v>
      </c>
      <c r="Q180">
        <f>IF(AND('scrobbles a day'!$D180&gt;=Calc!P$1+1,'scrobbles a day'!$D180&lt;=Calc!Q$1,ISBLANK('scrobbles a day'!$D180)=FALSE),1,0)</f>
        <v>0</v>
      </c>
    </row>
    <row r="181" spans="3:17" x14ac:dyDescent="0.25">
      <c r="C181">
        <f>IF('scrobbles a day'!$B181=C$1,'scrobbles a day'!$D181,0)</f>
        <v>0</v>
      </c>
      <c r="D181">
        <f>IF('scrobbles a day'!$B181=D$1,'scrobbles a day'!$D181,0)</f>
        <v>0</v>
      </c>
      <c r="E181">
        <f>IF('scrobbles a day'!$B181=E$1,'scrobbles a day'!$D181,0)</f>
        <v>0</v>
      </c>
      <c r="F181">
        <f>IF('scrobbles a day'!$B181=F$1,'scrobbles a day'!$D181,0)</f>
        <v>0</v>
      </c>
      <c r="G181">
        <f>IF('scrobbles a day'!$B181=G$1,'scrobbles a day'!$D181,0)</f>
        <v>0</v>
      </c>
      <c r="H181">
        <f>IF('scrobbles a day'!$B181=H$1,'scrobbles a day'!$D181,0)</f>
        <v>0</v>
      </c>
      <c r="I181">
        <f>IF('scrobbles a day'!$B181=I$1,'scrobbles a day'!$D181,0)</f>
        <v>0</v>
      </c>
      <c r="K181">
        <f>IF(AND('scrobbles a day'!$D181&gt;=Calc!J$1+1,'scrobbles a day'!$D181&lt;=Calc!K$1,ISBLANK('scrobbles a day'!$D181)=FALSE),1,0)</f>
        <v>0</v>
      </c>
      <c r="L181">
        <f>IF(AND('scrobbles a day'!$D181&gt;=Calc!K$1+1,'scrobbles a day'!$D181&lt;=Calc!L$1,ISBLANK('scrobbles a day'!$D181)=FALSE),1,0)</f>
        <v>0</v>
      </c>
      <c r="M181">
        <f>IF(AND('scrobbles a day'!$D181&gt;=Calc!L$1+1,'scrobbles a day'!$D181&lt;=Calc!M$1,ISBLANK('scrobbles a day'!$D181)=FALSE),1,0)</f>
        <v>0</v>
      </c>
      <c r="N181">
        <f>IF(AND('scrobbles a day'!$D181&gt;=Calc!M$1+1,'scrobbles a day'!$D181&lt;=Calc!N$1,ISBLANK('scrobbles a day'!$D181)=FALSE),1,0)</f>
        <v>0</v>
      </c>
      <c r="O181">
        <f>IF(AND('scrobbles a day'!$D181&gt;=Calc!N$1+1,'scrobbles a day'!$D181&lt;=Calc!O$1,ISBLANK('scrobbles a day'!$D181)=FALSE),1,0)</f>
        <v>0</v>
      </c>
      <c r="P181">
        <f>IF(AND('scrobbles a day'!$D181&gt;=Calc!O$1+1,'scrobbles a day'!$D181&lt;=Calc!P$1,ISBLANK('scrobbles a day'!$D181)=FALSE),1,0)</f>
        <v>0</v>
      </c>
      <c r="Q181">
        <f>IF(AND('scrobbles a day'!$D181&gt;=Calc!P$1+1,'scrobbles a day'!$D181&lt;=Calc!Q$1,ISBLANK('scrobbles a day'!$D181)=FALSE),1,0)</f>
        <v>0</v>
      </c>
    </row>
    <row r="182" spans="3:17" x14ac:dyDescent="0.25">
      <c r="C182">
        <f>IF('scrobbles a day'!$B182=C$1,'scrobbles a day'!$D182,0)</f>
        <v>0</v>
      </c>
      <c r="D182">
        <f>IF('scrobbles a day'!$B182=D$1,'scrobbles a day'!$D182,0)</f>
        <v>0</v>
      </c>
      <c r="E182">
        <f>IF('scrobbles a day'!$B182=E$1,'scrobbles a day'!$D182,0)</f>
        <v>0</v>
      </c>
      <c r="F182">
        <f>IF('scrobbles a day'!$B182=F$1,'scrobbles a day'!$D182,0)</f>
        <v>0</v>
      </c>
      <c r="G182">
        <f>IF('scrobbles a day'!$B182=G$1,'scrobbles a day'!$D182,0)</f>
        <v>0</v>
      </c>
      <c r="H182">
        <f>IF('scrobbles a day'!$B182=H$1,'scrobbles a day'!$D182,0)</f>
        <v>0</v>
      </c>
      <c r="I182">
        <f>IF('scrobbles a day'!$B182=I$1,'scrobbles a day'!$D182,0)</f>
        <v>0</v>
      </c>
      <c r="K182">
        <f>IF(AND('scrobbles a day'!$D182&gt;=Calc!J$1+1,'scrobbles a day'!$D182&lt;=Calc!K$1,ISBLANK('scrobbles a day'!$D182)=FALSE),1,0)</f>
        <v>0</v>
      </c>
      <c r="L182">
        <f>IF(AND('scrobbles a day'!$D182&gt;=Calc!K$1+1,'scrobbles a day'!$D182&lt;=Calc!L$1,ISBLANK('scrobbles a day'!$D182)=FALSE),1,0)</f>
        <v>0</v>
      </c>
      <c r="M182">
        <f>IF(AND('scrobbles a day'!$D182&gt;=Calc!L$1+1,'scrobbles a day'!$D182&lt;=Calc!M$1,ISBLANK('scrobbles a day'!$D182)=FALSE),1,0)</f>
        <v>0</v>
      </c>
      <c r="N182">
        <f>IF(AND('scrobbles a day'!$D182&gt;=Calc!M$1+1,'scrobbles a day'!$D182&lt;=Calc!N$1,ISBLANK('scrobbles a day'!$D182)=FALSE),1,0)</f>
        <v>0</v>
      </c>
      <c r="O182">
        <f>IF(AND('scrobbles a day'!$D182&gt;=Calc!N$1+1,'scrobbles a day'!$D182&lt;=Calc!O$1,ISBLANK('scrobbles a day'!$D182)=FALSE),1,0)</f>
        <v>0</v>
      </c>
      <c r="P182">
        <f>IF(AND('scrobbles a day'!$D182&gt;=Calc!O$1+1,'scrobbles a day'!$D182&lt;=Calc!P$1,ISBLANK('scrobbles a day'!$D182)=FALSE),1,0)</f>
        <v>0</v>
      </c>
      <c r="Q182">
        <f>IF(AND('scrobbles a day'!$D182&gt;=Calc!P$1+1,'scrobbles a day'!$D182&lt;=Calc!Q$1,ISBLANK('scrobbles a day'!$D182)=FALSE),1,0)</f>
        <v>0</v>
      </c>
    </row>
    <row r="183" spans="3:17" x14ac:dyDescent="0.25">
      <c r="C183">
        <f>IF('scrobbles a day'!$B183=C$1,'scrobbles a day'!$D183,0)</f>
        <v>0</v>
      </c>
      <c r="D183">
        <f>IF('scrobbles a day'!$B183=D$1,'scrobbles a day'!$D183,0)</f>
        <v>0</v>
      </c>
      <c r="E183">
        <f>IF('scrobbles a day'!$B183=E$1,'scrobbles a day'!$D183,0)</f>
        <v>0</v>
      </c>
      <c r="F183">
        <f>IF('scrobbles a day'!$B183=F$1,'scrobbles a day'!$D183,0)</f>
        <v>0</v>
      </c>
      <c r="G183">
        <f>IF('scrobbles a day'!$B183=G$1,'scrobbles a day'!$D183,0)</f>
        <v>0</v>
      </c>
      <c r="H183">
        <f>IF('scrobbles a day'!$B183=H$1,'scrobbles a day'!$D183,0)</f>
        <v>0</v>
      </c>
      <c r="I183">
        <f>IF('scrobbles a day'!$B183=I$1,'scrobbles a day'!$D183,0)</f>
        <v>0</v>
      </c>
      <c r="K183">
        <f>IF(AND('scrobbles a day'!$D183&gt;=Calc!J$1+1,'scrobbles a day'!$D183&lt;=Calc!K$1,ISBLANK('scrobbles a day'!$D183)=FALSE),1,0)</f>
        <v>0</v>
      </c>
      <c r="L183">
        <f>IF(AND('scrobbles a day'!$D183&gt;=Calc!K$1+1,'scrobbles a day'!$D183&lt;=Calc!L$1,ISBLANK('scrobbles a day'!$D183)=FALSE),1,0)</f>
        <v>0</v>
      </c>
      <c r="M183">
        <f>IF(AND('scrobbles a day'!$D183&gt;=Calc!L$1+1,'scrobbles a day'!$D183&lt;=Calc!M$1,ISBLANK('scrobbles a day'!$D183)=FALSE),1,0)</f>
        <v>0</v>
      </c>
      <c r="N183">
        <f>IF(AND('scrobbles a day'!$D183&gt;=Calc!M$1+1,'scrobbles a day'!$D183&lt;=Calc!N$1,ISBLANK('scrobbles a day'!$D183)=FALSE),1,0)</f>
        <v>0</v>
      </c>
      <c r="O183">
        <f>IF(AND('scrobbles a day'!$D183&gt;=Calc!N$1+1,'scrobbles a day'!$D183&lt;=Calc!O$1,ISBLANK('scrobbles a day'!$D183)=FALSE),1,0)</f>
        <v>0</v>
      </c>
      <c r="P183">
        <f>IF(AND('scrobbles a day'!$D183&gt;=Calc!O$1+1,'scrobbles a day'!$D183&lt;=Calc!P$1,ISBLANK('scrobbles a day'!$D183)=FALSE),1,0)</f>
        <v>0</v>
      </c>
      <c r="Q183">
        <f>IF(AND('scrobbles a day'!$D183&gt;=Calc!P$1+1,'scrobbles a day'!$D183&lt;=Calc!Q$1,ISBLANK('scrobbles a day'!$D183)=FALSE),1,0)</f>
        <v>0</v>
      </c>
    </row>
    <row r="184" spans="3:17" x14ac:dyDescent="0.25">
      <c r="C184">
        <f>IF('scrobbles a day'!$B184=C$1,'scrobbles a day'!$D184,0)</f>
        <v>0</v>
      </c>
      <c r="D184">
        <f>IF('scrobbles a day'!$B184=D$1,'scrobbles a day'!$D184,0)</f>
        <v>0</v>
      </c>
      <c r="E184">
        <f>IF('scrobbles a day'!$B184=E$1,'scrobbles a day'!$D184,0)</f>
        <v>0</v>
      </c>
      <c r="F184">
        <f>IF('scrobbles a day'!$B184=F$1,'scrobbles a day'!$D184,0)</f>
        <v>0</v>
      </c>
      <c r="G184">
        <f>IF('scrobbles a day'!$B184=G$1,'scrobbles a day'!$D184,0)</f>
        <v>0</v>
      </c>
      <c r="H184">
        <f>IF('scrobbles a day'!$B184=H$1,'scrobbles a day'!$D184,0)</f>
        <v>0</v>
      </c>
      <c r="I184">
        <f>IF('scrobbles a day'!$B184=I$1,'scrobbles a day'!$D184,0)</f>
        <v>0</v>
      </c>
      <c r="K184">
        <f>IF(AND('scrobbles a day'!$D184&gt;=Calc!J$1+1,'scrobbles a day'!$D184&lt;=Calc!K$1,ISBLANK('scrobbles a day'!$D184)=FALSE),1,0)</f>
        <v>0</v>
      </c>
      <c r="L184">
        <f>IF(AND('scrobbles a day'!$D184&gt;=Calc!K$1+1,'scrobbles a day'!$D184&lt;=Calc!L$1,ISBLANK('scrobbles a day'!$D184)=FALSE),1,0)</f>
        <v>0</v>
      </c>
      <c r="M184">
        <f>IF(AND('scrobbles a day'!$D184&gt;=Calc!L$1+1,'scrobbles a day'!$D184&lt;=Calc!M$1,ISBLANK('scrobbles a day'!$D184)=FALSE),1,0)</f>
        <v>0</v>
      </c>
      <c r="N184">
        <f>IF(AND('scrobbles a day'!$D184&gt;=Calc!M$1+1,'scrobbles a day'!$D184&lt;=Calc!N$1,ISBLANK('scrobbles a day'!$D184)=FALSE),1,0)</f>
        <v>0</v>
      </c>
      <c r="O184">
        <f>IF(AND('scrobbles a day'!$D184&gt;=Calc!N$1+1,'scrobbles a day'!$D184&lt;=Calc!O$1,ISBLANK('scrobbles a day'!$D184)=FALSE),1,0)</f>
        <v>0</v>
      </c>
      <c r="P184">
        <f>IF(AND('scrobbles a day'!$D184&gt;=Calc!O$1+1,'scrobbles a day'!$D184&lt;=Calc!P$1,ISBLANK('scrobbles a day'!$D184)=FALSE),1,0)</f>
        <v>0</v>
      </c>
      <c r="Q184">
        <f>IF(AND('scrobbles a day'!$D184&gt;=Calc!P$1+1,'scrobbles a day'!$D184&lt;=Calc!Q$1,ISBLANK('scrobbles a day'!$D184)=FALSE),1,0)</f>
        <v>0</v>
      </c>
    </row>
    <row r="185" spans="3:17" x14ac:dyDescent="0.25">
      <c r="C185">
        <f>IF('scrobbles a day'!$B185=C$1,'scrobbles a day'!$D185,0)</f>
        <v>0</v>
      </c>
      <c r="D185">
        <f>IF('scrobbles a day'!$B185=D$1,'scrobbles a day'!$D185,0)</f>
        <v>0</v>
      </c>
      <c r="E185">
        <f>IF('scrobbles a day'!$B185=E$1,'scrobbles a day'!$D185,0)</f>
        <v>0</v>
      </c>
      <c r="F185">
        <f>IF('scrobbles a day'!$B185=F$1,'scrobbles a day'!$D185,0)</f>
        <v>0</v>
      </c>
      <c r="G185">
        <f>IF('scrobbles a day'!$B185=G$1,'scrobbles a day'!$D185,0)</f>
        <v>0</v>
      </c>
      <c r="H185">
        <f>IF('scrobbles a day'!$B185=H$1,'scrobbles a day'!$D185,0)</f>
        <v>0</v>
      </c>
      <c r="I185">
        <f>IF('scrobbles a day'!$B185=I$1,'scrobbles a day'!$D185,0)</f>
        <v>0</v>
      </c>
      <c r="K185">
        <f>IF(AND('scrobbles a day'!$D185&gt;=Calc!J$1+1,'scrobbles a day'!$D185&lt;=Calc!K$1,ISBLANK('scrobbles a day'!$D185)=FALSE),1,0)</f>
        <v>0</v>
      </c>
      <c r="L185">
        <f>IF(AND('scrobbles a day'!$D185&gt;=Calc!K$1+1,'scrobbles a day'!$D185&lt;=Calc!L$1,ISBLANK('scrobbles a day'!$D185)=FALSE),1,0)</f>
        <v>0</v>
      </c>
      <c r="M185">
        <f>IF(AND('scrobbles a day'!$D185&gt;=Calc!L$1+1,'scrobbles a day'!$D185&lt;=Calc!M$1,ISBLANK('scrobbles a day'!$D185)=FALSE),1,0)</f>
        <v>0</v>
      </c>
      <c r="N185">
        <f>IF(AND('scrobbles a day'!$D185&gt;=Calc!M$1+1,'scrobbles a day'!$D185&lt;=Calc!N$1,ISBLANK('scrobbles a day'!$D185)=FALSE),1,0)</f>
        <v>0</v>
      </c>
      <c r="O185">
        <f>IF(AND('scrobbles a day'!$D185&gt;=Calc!N$1+1,'scrobbles a day'!$D185&lt;=Calc!O$1,ISBLANK('scrobbles a day'!$D185)=FALSE),1,0)</f>
        <v>0</v>
      </c>
      <c r="P185">
        <f>IF(AND('scrobbles a day'!$D185&gt;=Calc!O$1+1,'scrobbles a day'!$D185&lt;=Calc!P$1,ISBLANK('scrobbles a day'!$D185)=FALSE),1,0)</f>
        <v>0</v>
      </c>
      <c r="Q185">
        <f>IF(AND('scrobbles a day'!$D185&gt;=Calc!P$1+1,'scrobbles a day'!$D185&lt;=Calc!Q$1,ISBLANK('scrobbles a day'!$D185)=FALSE),1,0)</f>
        <v>0</v>
      </c>
    </row>
    <row r="186" spans="3:17" x14ac:dyDescent="0.25">
      <c r="C186">
        <f>IF('scrobbles a day'!$B186=C$1,'scrobbles a day'!$D186,0)</f>
        <v>0</v>
      </c>
      <c r="D186">
        <f>IF('scrobbles a day'!$B186=D$1,'scrobbles a day'!$D186,0)</f>
        <v>0</v>
      </c>
      <c r="E186">
        <f>IF('scrobbles a day'!$B186=E$1,'scrobbles a day'!$D186,0)</f>
        <v>0</v>
      </c>
      <c r="F186">
        <f>IF('scrobbles a day'!$B186=F$1,'scrobbles a day'!$D186,0)</f>
        <v>0</v>
      </c>
      <c r="G186">
        <f>IF('scrobbles a day'!$B186=G$1,'scrobbles a day'!$D186,0)</f>
        <v>0</v>
      </c>
      <c r="H186">
        <f>IF('scrobbles a day'!$B186=H$1,'scrobbles a day'!$D186,0)</f>
        <v>0</v>
      </c>
      <c r="I186">
        <f>IF('scrobbles a day'!$B186=I$1,'scrobbles a day'!$D186,0)</f>
        <v>0</v>
      </c>
      <c r="K186">
        <f>IF(AND('scrobbles a day'!$D186&gt;=Calc!J$1+1,'scrobbles a day'!$D186&lt;=Calc!K$1,ISBLANK('scrobbles a day'!$D186)=FALSE),1,0)</f>
        <v>0</v>
      </c>
      <c r="L186">
        <f>IF(AND('scrobbles a day'!$D186&gt;=Calc!K$1+1,'scrobbles a day'!$D186&lt;=Calc!L$1,ISBLANK('scrobbles a day'!$D186)=FALSE),1,0)</f>
        <v>0</v>
      </c>
      <c r="M186">
        <f>IF(AND('scrobbles a day'!$D186&gt;=Calc!L$1+1,'scrobbles a day'!$D186&lt;=Calc!M$1,ISBLANK('scrobbles a day'!$D186)=FALSE),1,0)</f>
        <v>0</v>
      </c>
      <c r="N186">
        <f>IF(AND('scrobbles a day'!$D186&gt;=Calc!M$1+1,'scrobbles a day'!$D186&lt;=Calc!N$1,ISBLANK('scrobbles a day'!$D186)=FALSE),1,0)</f>
        <v>0</v>
      </c>
      <c r="O186">
        <f>IF(AND('scrobbles a day'!$D186&gt;=Calc!N$1+1,'scrobbles a day'!$D186&lt;=Calc!O$1,ISBLANK('scrobbles a day'!$D186)=FALSE),1,0)</f>
        <v>0</v>
      </c>
      <c r="P186">
        <f>IF(AND('scrobbles a day'!$D186&gt;=Calc!O$1+1,'scrobbles a day'!$D186&lt;=Calc!P$1,ISBLANK('scrobbles a day'!$D186)=FALSE),1,0)</f>
        <v>0</v>
      </c>
      <c r="Q186">
        <f>IF(AND('scrobbles a day'!$D186&gt;=Calc!P$1+1,'scrobbles a day'!$D186&lt;=Calc!Q$1,ISBLANK('scrobbles a day'!$D186)=FALSE),1,0)</f>
        <v>0</v>
      </c>
    </row>
    <row r="187" spans="3:17" x14ac:dyDescent="0.25">
      <c r="C187">
        <f>IF('scrobbles a day'!$B187=C$1,'scrobbles a day'!$D187,0)</f>
        <v>0</v>
      </c>
      <c r="D187">
        <f>IF('scrobbles a day'!$B187=D$1,'scrobbles a day'!$D187,0)</f>
        <v>0</v>
      </c>
      <c r="E187">
        <f>IF('scrobbles a day'!$B187=E$1,'scrobbles a day'!$D187,0)</f>
        <v>0</v>
      </c>
      <c r="F187">
        <f>IF('scrobbles a day'!$B187=F$1,'scrobbles a day'!$D187,0)</f>
        <v>0</v>
      </c>
      <c r="G187">
        <f>IF('scrobbles a day'!$B187=G$1,'scrobbles a day'!$D187,0)</f>
        <v>0</v>
      </c>
      <c r="H187">
        <f>IF('scrobbles a day'!$B187=H$1,'scrobbles a day'!$D187,0)</f>
        <v>0</v>
      </c>
      <c r="I187">
        <f>IF('scrobbles a day'!$B187=I$1,'scrobbles a day'!$D187,0)</f>
        <v>0</v>
      </c>
      <c r="K187">
        <f>IF(AND('scrobbles a day'!$D187&gt;=Calc!J$1+1,'scrobbles a day'!$D187&lt;=Calc!K$1,ISBLANK('scrobbles a day'!$D187)=FALSE),1,0)</f>
        <v>0</v>
      </c>
      <c r="L187">
        <f>IF(AND('scrobbles a day'!$D187&gt;=Calc!K$1+1,'scrobbles a day'!$D187&lt;=Calc!L$1,ISBLANK('scrobbles a day'!$D187)=FALSE),1,0)</f>
        <v>0</v>
      </c>
      <c r="M187">
        <f>IF(AND('scrobbles a day'!$D187&gt;=Calc!L$1+1,'scrobbles a day'!$D187&lt;=Calc!M$1,ISBLANK('scrobbles a day'!$D187)=FALSE),1,0)</f>
        <v>0</v>
      </c>
      <c r="N187">
        <f>IF(AND('scrobbles a day'!$D187&gt;=Calc!M$1+1,'scrobbles a day'!$D187&lt;=Calc!N$1,ISBLANK('scrobbles a day'!$D187)=FALSE),1,0)</f>
        <v>0</v>
      </c>
      <c r="O187">
        <f>IF(AND('scrobbles a day'!$D187&gt;=Calc!N$1+1,'scrobbles a day'!$D187&lt;=Calc!O$1,ISBLANK('scrobbles a day'!$D187)=FALSE),1,0)</f>
        <v>0</v>
      </c>
      <c r="P187">
        <f>IF(AND('scrobbles a day'!$D187&gt;=Calc!O$1+1,'scrobbles a day'!$D187&lt;=Calc!P$1,ISBLANK('scrobbles a day'!$D187)=FALSE),1,0)</f>
        <v>0</v>
      </c>
      <c r="Q187">
        <f>IF(AND('scrobbles a day'!$D187&gt;=Calc!P$1+1,'scrobbles a day'!$D187&lt;=Calc!Q$1,ISBLANK('scrobbles a day'!$D187)=FALSE),1,0)</f>
        <v>0</v>
      </c>
    </row>
    <row r="188" spans="3:17" x14ac:dyDescent="0.25">
      <c r="C188">
        <f>IF('scrobbles a day'!$B188=C$1,'scrobbles a day'!$D188,0)</f>
        <v>0</v>
      </c>
      <c r="D188">
        <f>IF('scrobbles a day'!$B188=D$1,'scrobbles a day'!$D188,0)</f>
        <v>0</v>
      </c>
      <c r="E188">
        <f>IF('scrobbles a day'!$B188=E$1,'scrobbles a day'!$D188,0)</f>
        <v>0</v>
      </c>
      <c r="F188">
        <f>IF('scrobbles a day'!$B188=F$1,'scrobbles a day'!$D188,0)</f>
        <v>0</v>
      </c>
      <c r="G188">
        <f>IF('scrobbles a day'!$B188=G$1,'scrobbles a day'!$D188,0)</f>
        <v>0</v>
      </c>
      <c r="H188">
        <f>IF('scrobbles a day'!$B188=H$1,'scrobbles a day'!$D188,0)</f>
        <v>0</v>
      </c>
      <c r="I188">
        <f>IF('scrobbles a day'!$B188=I$1,'scrobbles a day'!$D188,0)</f>
        <v>0</v>
      </c>
      <c r="K188">
        <f>IF(AND('scrobbles a day'!$D188&gt;=Calc!J$1+1,'scrobbles a day'!$D188&lt;=Calc!K$1,ISBLANK('scrobbles a day'!$D188)=FALSE),1,0)</f>
        <v>0</v>
      </c>
      <c r="L188">
        <f>IF(AND('scrobbles a day'!$D188&gt;=Calc!K$1+1,'scrobbles a day'!$D188&lt;=Calc!L$1,ISBLANK('scrobbles a day'!$D188)=FALSE),1,0)</f>
        <v>0</v>
      </c>
      <c r="M188">
        <f>IF(AND('scrobbles a day'!$D188&gt;=Calc!L$1+1,'scrobbles a day'!$D188&lt;=Calc!M$1,ISBLANK('scrobbles a day'!$D188)=FALSE),1,0)</f>
        <v>0</v>
      </c>
      <c r="N188">
        <f>IF(AND('scrobbles a day'!$D188&gt;=Calc!M$1+1,'scrobbles a day'!$D188&lt;=Calc!N$1,ISBLANK('scrobbles a day'!$D188)=FALSE),1,0)</f>
        <v>0</v>
      </c>
      <c r="O188">
        <f>IF(AND('scrobbles a day'!$D188&gt;=Calc!N$1+1,'scrobbles a day'!$D188&lt;=Calc!O$1,ISBLANK('scrobbles a day'!$D188)=FALSE),1,0)</f>
        <v>0</v>
      </c>
      <c r="P188">
        <f>IF(AND('scrobbles a day'!$D188&gt;=Calc!O$1+1,'scrobbles a day'!$D188&lt;=Calc!P$1,ISBLANK('scrobbles a day'!$D188)=FALSE),1,0)</f>
        <v>0</v>
      </c>
      <c r="Q188">
        <f>IF(AND('scrobbles a day'!$D188&gt;=Calc!P$1+1,'scrobbles a day'!$D188&lt;=Calc!Q$1,ISBLANK('scrobbles a day'!$D188)=FALSE),1,0)</f>
        <v>0</v>
      </c>
    </row>
    <row r="189" spans="3:17" x14ac:dyDescent="0.25">
      <c r="C189">
        <f>IF('scrobbles a day'!$B189=C$1,'scrobbles a day'!$D189,0)</f>
        <v>0</v>
      </c>
      <c r="D189">
        <f>IF('scrobbles a day'!$B189=D$1,'scrobbles a day'!$D189,0)</f>
        <v>0</v>
      </c>
      <c r="E189">
        <f>IF('scrobbles a day'!$B189=E$1,'scrobbles a day'!$D189,0)</f>
        <v>0</v>
      </c>
      <c r="F189">
        <f>IF('scrobbles a day'!$B189=F$1,'scrobbles a day'!$D189,0)</f>
        <v>0</v>
      </c>
      <c r="G189">
        <f>IF('scrobbles a day'!$B189=G$1,'scrobbles a day'!$D189,0)</f>
        <v>0</v>
      </c>
      <c r="H189">
        <f>IF('scrobbles a day'!$B189=H$1,'scrobbles a day'!$D189,0)</f>
        <v>0</v>
      </c>
      <c r="I189">
        <f>IF('scrobbles a day'!$B189=I$1,'scrobbles a day'!$D189,0)</f>
        <v>0</v>
      </c>
      <c r="K189">
        <f>IF(AND('scrobbles a day'!$D189&gt;=Calc!J$1+1,'scrobbles a day'!$D189&lt;=Calc!K$1,ISBLANK('scrobbles a day'!$D189)=FALSE),1,0)</f>
        <v>0</v>
      </c>
      <c r="L189">
        <f>IF(AND('scrobbles a day'!$D189&gt;=Calc!K$1+1,'scrobbles a day'!$D189&lt;=Calc!L$1,ISBLANK('scrobbles a day'!$D189)=FALSE),1,0)</f>
        <v>0</v>
      </c>
      <c r="M189">
        <f>IF(AND('scrobbles a day'!$D189&gt;=Calc!L$1+1,'scrobbles a day'!$D189&lt;=Calc!M$1,ISBLANK('scrobbles a day'!$D189)=FALSE),1,0)</f>
        <v>0</v>
      </c>
      <c r="N189">
        <f>IF(AND('scrobbles a day'!$D189&gt;=Calc!M$1+1,'scrobbles a day'!$D189&lt;=Calc!N$1,ISBLANK('scrobbles a day'!$D189)=FALSE),1,0)</f>
        <v>0</v>
      </c>
      <c r="O189">
        <f>IF(AND('scrobbles a day'!$D189&gt;=Calc!N$1+1,'scrobbles a day'!$D189&lt;=Calc!O$1,ISBLANK('scrobbles a day'!$D189)=FALSE),1,0)</f>
        <v>0</v>
      </c>
      <c r="P189">
        <f>IF(AND('scrobbles a day'!$D189&gt;=Calc!O$1+1,'scrobbles a day'!$D189&lt;=Calc!P$1,ISBLANK('scrobbles a day'!$D189)=FALSE),1,0)</f>
        <v>0</v>
      </c>
      <c r="Q189">
        <f>IF(AND('scrobbles a day'!$D189&gt;=Calc!P$1+1,'scrobbles a day'!$D189&lt;=Calc!Q$1,ISBLANK('scrobbles a day'!$D189)=FALSE),1,0)</f>
        <v>0</v>
      </c>
    </row>
    <row r="190" spans="3:17" x14ac:dyDescent="0.25">
      <c r="C190">
        <f>IF('scrobbles a day'!$B190=C$1,'scrobbles a day'!$D190,0)</f>
        <v>0</v>
      </c>
      <c r="D190">
        <f>IF('scrobbles a day'!$B190=D$1,'scrobbles a day'!$D190,0)</f>
        <v>0</v>
      </c>
      <c r="E190">
        <f>IF('scrobbles a day'!$B190=E$1,'scrobbles a day'!$D190,0)</f>
        <v>0</v>
      </c>
      <c r="F190">
        <f>IF('scrobbles a day'!$B190=F$1,'scrobbles a day'!$D190,0)</f>
        <v>0</v>
      </c>
      <c r="G190">
        <f>IF('scrobbles a day'!$B190=G$1,'scrobbles a day'!$D190,0)</f>
        <v>0</v>
      </c>
      <c r="H190">
        <f>IF('scrobbles a day'!$B190=H$1,'scrobbles a day'!$D190,0)</f>
        <v>0</v>
      </c>
      <c r="I190">
        <f>IF('scrobbles a day'!$B190=I$1,'scrobbles a day'!$D190,0)</f>
        <v>0</v>
      </c>
      <c r="K190">
        <f>IF(AND('scrobbles a day'!$D190&gt;=Calc!J$1+1,'scrobbles a day'!$D190&lt;=Calc!K$1,ISBLANK('scrobbles a day'!$D190)=FALSE),1,0)</f>
        <v>0</v>
      </c>
      <c r="L190">
        <f>IF(AND('scrobbles a day'!$D190&gt;=Calc!K$1+1,'scrobbles a day'!$D190&lt;=Calc!L$1,ISBLANK('scrobbles a day'!$D190)=FALSE),1,0)</f>
        <v>0</v>
      </c>
      <c r="M190">
        <f>IF(AND('scrobbles a day'!$D190&gt;=Calc!L$1+1,'scrobbles a day'!$D190&lt;=Calc!M$1,ISBLANK('scrobbles a day'!$D190)=FALSE),1,0)</f>
        <v>0</v>
      </c>
      <c r="N190">
        <f>IF(AND('scrobbles a day'!$D190&gt;=Calc!M$1+1,'scrobbles a day'!$D190&lt;=Calc!N$1,ISBLANK('scrobbles a day'!$D190)=FALSE),1,0)</f>
        <v>0</v>
      </c>
      <c r="O190">
        <f>IF(AND('scrobbles a day'!$D190&gt;=Calc!N$1+1,'scrobbles a day'!$D190&lt;=Calc!O$1,ISBLANK('scrobbles a day'!$D190)=FALSE),1,0)</f>
        <v>0</v>
      </c>
      <c r="P190">
        <f>IF(AND('scrobbles a day'!$D190&gt;=Calc!O$1+1,'scrobbles a day'!$D190&lt;=Calc!P$1,ISBLANK('scrobbles a day'!$D190)=FALSE),1,0)</f>
        <v>0</v>
      </c>
      <c r="Q190">
        <f>IF(AND('scrobbles a day'!$D190&gt;=Calc!P$1+1,'scrobbles a day'!$D190&lt;=Calc!Q$1,ISBLANK('scrobbles a day'!$D190)=FALSE),1,0)</f>
        <v>0</v>
      </c>
    </row>
    <row r="191" spans="3:17" x14ac:dyDescent="0.25">
      <c r="C191">
        <f>IF('scrobbles a day'!$B191=C$1,'scrobbles a day'!$D191,0)</f>
        <v>0</v>
      </c>
      <c r="D191">
        <f>IF('scrobbles a day'!$B191=D$1,'scrobbles a day'!$D191,0)</f>
        <v>0</v>
      </c>
      <c r="E191">
        <f>IF('scrobbles a day'!$B191=E$1,'scrobbles a day'!$D191,0)</f>
        <v>0</v>
      </c>
      <c r="F191">
        <f>IF('scrobbles a day'!$B191=F$1,'scrobbles a day'!$D191,0)</f>
        <v>0</v>
      </c>
      <c r="G191">
        <f>IF('scrobbles a day'!$B191=G$1,'scrobbles a day'!$D191,0)</f>
        <v>0</v>
      </c>
      <c r="H191">
        <f>IF('scrobbles a day'!$B191=H$1,'scrobbles a day'!$D191,0)</f>
        <v>0</v>
      </c>
      <c r="I191">
        <f>IF('scrobbles a day'!$B191=I$1,'scrobbles a day'!$D191,0)</f>
        <v>0</v>
      </c>
      <c r="K191">
        <f>IF(AND('scrobbles a day'!$D191&gt;=Calc!J$1+1,'scrobbles a day'!$D191&lt;=Calc!K$1,ISBLANK('scrobbles a day'!$D191)=FALSE),1,0)</f>
        <v>0</v>
      </c>
      <c r="L191">
        <f>IF(AND('scrobbles a day'!$D191&gt;=Calc!K$1+1,'scrobbles a day'!$D191&lt;=Calc!L$1,ISBLANK('scrobbles a day'!$D191)=FALSE),1,0)</f>
        <v>0</v>
      </c>
      <c r="M191">
        <f>IF(AND('scrobbles a day'!$D191&gt;=Calc!L$1+1,'scrobbles a day'!$D191&lt;=Calc!M$1,ISBLANK('scrobbles a day'!$D191)=FALSE),1,0)</f>
        <v>0</v>
      </c>
      <c r="N191">
        <f>IF(AND('scrobbles a day'!$D191&gt;=Calc!M$1+1,'scrobbles a day'!$D191&lt;=Calc!N$1,ISBLANK('scrobbles a day'!$D191)=FALSE),1,0)</f>
        <v>0</v>
      </c>
      <c r="O191">
        <f>IF(AND('scrobbles a day'!$D191&gt;=Calc!N$1+1,'scrobbles a day'!$D191&lt;=Calc!O$1,ISBLANK('scrobbles a day'!$D191)=FALSE),1,0)</f>
        <v>0</v>
      </c>
      <c r="P191">
        <f>IF(AND('scrobbles a day'!$D191&gt;=Calc!O$1+1,'scrobbles a day'!$D191&lt;=Calc!P$1,ISBLANK('scrobbles a day'!$D191)=FALSE),1,0)</f>
        <v>0</v>
      </c>
      <c r="Q191">
        <f>IF(AND('scrobbles a day'!$D191&gt;=Calc!P$1+1,'scrobbles a day'!$D191&lt;=Calc!Q$1,ISBLANK('scrobbles a day'!$D191)=FALSE),1,0)</f>
        <v>0</v>
      </c>
    </row>
    <row r="192" spans="3:17" x14ac:dyDescent="0.25">
      <c r="C192">
        <f>IF('scrobbles a day'!$B192=C$1,'scrobbles a day'!$D192,0)</f>
        <v>0</v>
      </c>
      <c r="D192">
        <f>IF('scrobbles a day'!$B192=D$1,'scrobbles a day'!$D192,0)</f>
        <v>0</v>
      </c>
      <c r="E192">
        <f>IF('scrobbles a day'!$B192=E$1,'scrobbles a day'!$D192,0)</f>
        <v>0</v>
      </c>
      <c r="F192">
        <f>IF('scrobbles a day'!$B192=F$1,'scrobbles a day'!$D192,0)</f>
        <v>0</v>
      </c>
      <c r="G192">
        <f>IF('scrobbles a day'!$B192=G$1,'scrobbles a day'!$D192,0)</f>
        <v>0</v>
      </c>
      <c r="H192">
        <f>IF('scrobbles a day'!$B192=H$1,'scrobbles a day'!$D192,0)</f>
        <v>0</v>
      </c>
      <c r="I192">
        <f>IF('scrobbles a day'!$B192=I$1,'scrobbles a day'!$D192,0)</f>
        <v>0</v>
      </c>
      <c r="K192">
        <f>IF(AND('scrobbles a day'!$D192&gt;=Calc!J$1+1,'scrobbles a day'!$D192&lt;=Calc!K$1,ISBLANK('scrobbles a day'!$D192)=FALSE),1,0)</f>
        <v>0</v>
      </c>
      <c r="L192">
        <f>IF(AND('scrobbles a day'!$D192&gt;=Calc!K$1+1,'scrobbles a day'!$D192&lt;=Calc!L$1,ISBLANK('scrobbles a day'!$D192)=FALSE),1,0)</f>
        <v>0</v>
      </c>
      <c r="M192">
        <f>IF(AND('scrobbles a day'!$D192&gt;=Calc!L$1+1,'scrobbles a day'!$D192&lt;=Calc!M$1,ISBLANK('scrobbles a day'!$D192)=FALSE),1,0)</f>
        <v>0</v>
      </c>
      <c r="N192">
        <f>IF(AND('scrobbles a day'!$D192&gt;=Calc!M$1+1,'scrobbles a day'!$D192&lt;=Calc!N$1,ISBLANK('scrobbles a day'!$D192)=FALSE),1,0)</f>
        <v>0</v>
      </c>
      <c r="O192">
        <f>IF(AND('scrobbles a day'!$D192&gt;=Calc!N$1+1,'scrobbles a day'!$D192&lt;=Calc!O$1,ISBLANK('scrobbles a day'!$D192)=FALSE),1,0)</f>
        <v>0</v>
      </c>
      <c r="P192">
        <f>IF(AND('scrobbles a day'!$D192&gt;=Calc!O$1+1,'scrobbles a day'!$D192&lt;=Calc!P$1,ISBLANK('scrobbles a day'!$D192)=FALSE),1,0)</f>
        <v>0</v>
      </c>
      <c r="Q192">
        <f>IF(AND('scrobbles a day'!$D192&gt;=Calc!P$1+1,'scrobbles a day'!$D192&lt;=Calc!Q$1,ISBLANK('scrobbles a day'!$D192)=FALSE),1,0)</f>
        <v>0</v>
      </c>
    </row>
    <row r="193" spans="3:17" x14ac:dyDescent="0.25">
      <c r="C193">
        <f>IF('scrobbles a day'!$B193=C$1,'scrobbles a day'!$D193,0)</f>
        <v>0</v>
      </c>
      <c r="D193">
        <f>IF('scrobbles a day'!$B193=D$1,'scrobbles a day'!$D193,0)</f>
        <v>0</v>
      </c>
      <c r="E193">
        <f>IF('scrobbles a day'!$B193=E$1,'scrobbles a day'!$D193,0)</f>
        <v>0</v>
      </c>
      <c r="F193">
        <f>IF('scrobbles a day'!$B193=F$1,'scrobbles a day'!$D193,0)</f>
        <v>0</v>
      </c>
      <c r="G193">
        <f>IF('scrobbles a day'!$B193=G$1,'scrobbles a day'!$D193,0)</f>
        <v>0</v>
      </c>
      <c r="H193">
        <f>IF('scrobbles a day'!$B193=H$1,'scrobbles a day'!$D193,0)</f>
        <v>0</v>
      </c>
      <c r="I193">
        <f>IF('scrobbles a day'!$B193=I$1,'scrobbles a day'!$D193,0)</f>
        <v>0</v>
      </c>
      <c r="K193">
        <f>IF(AND('scrobbles a day'!$D193&gt;=Calc!J$1+1,'scrobbles a day'!$D193&lt;=Calc!K$1,ISBLANK('scrobbles a day'!$D193)=FALSE),1,0)</f>
        <v>0</v>
      </c>
      <c r="L193">
        <f>IF(AND('scrobbles a day'!$D193&gt;=Calc!K$1+1,'scrobbles a day'!$D193&lt;=Calc!L$1,ISBLANK('scrobbles a day'!$D193)=FALSE),1,0)</f>
        <v>0</v>
      </c>
      <c r="M193">
        <f>IF(AND('scrobbles a day'!$D193&gt;=Calc!L$1+1,'scrobbles a day'!$D193&lt;=Calc!M$1,ISBLANK('scrobbles a day'!$D193)=FALSE),1,0)</f>
        <v>0</v>
      </c>
      <c r="N193">
        <f>IF(AND('scrobbles a day'!$D193&gt;=Calc!M$1+1,'scrobbles a day'!$D193&lt;=Calc!N$1,ISBLANK('scrobbles a day'!$D193)=FALSE),1,0)</f>
        <v>0</v>
      </c>
      <c r="O193">
        <f>IF(AND('scrobbles a day'!$D193&gt;=Calc!N$1+1,'scrobbles a day'!$D193&lt;=Calc!O$1,ISBLANK('scrobbles a day'!$D193)=FALSE),1,0)</f>
        <v>0</v>
      </c>
      <c r="P193">
        <f>IF(AND('scrobbles a day'!$D193&gt;=Calc!O$1+1,'scrobbles a day'!$D193&lt;=Calc!P$1,ISBLANK('scrobbles a day'!$D193)=FALSE),1,0)</f>
        <v>0</v>
      </c>
      <c r="Q193">
        <f>IF(AND('scrobbles a day'!$D193&gt;=Calc!P$1+1,'scrobbles a day'!$D193&lt;=Calc!Q$1,ISBLANK('scrobbles a day'!$D193)=FALSE),1,0)</f>
        <v>0</v>
      </c>
    </row>
    <row r="194" spans="3:17" x14ac:dyDescent="0.25">
      <c r="C194">
        <f>IF('scrobbles a day'!$B194=C$1,'scrobbles a day'!$D194,0)</f>
        <v>0</v>
      </c>
      <c r="D194">
        <f>IF('scrobbles a day'!$B194=D$1,'scrobbles a day'!$D194,0)</f>
        <v>0</v>
      </c>
      <c r="E194">
        <f>IF('scrobbles a day'!$B194=E$1,'scrobbles a day'!$D194,0)</f>
        <v>0</v>
      </c>
      <c r="F194">
        <f>IF('scrobbles a day'!$B194=F$1,'scrobbles a day'!$D194,0)</f>
        <v>0</v>
      </c>
      <c r="G194">
        <f>IF('scrobbles a day'!$B194=G$1,'scrobbles a day'!$D194,0)</f>
        <v>0</v>
      </c>
      <c r="H194">
        <f>IF('scrobbles a day'!$B194=H$1,'scrobbles a day'!$D194,0)</f>
        <v>0</v>
      </c>
      <c r="I194">
        <f>IF('scrobbles a day'!$B194=I$1,'scrobbles a day'!$D194,0)</f>
        <v>0</v>
      </c>
      <c r="K194">
        <f>IF(AND('scrobbles a day'!$D194&gt;=Calc!J$1+1,'scrobbles a day'!$D194&lt;=Calc!K$1,ISBLANK('scrobbles a day'!$D194)=FALSE),1,0)</f>
        <v>0</v>
      </c>
      <c r="L194">
        <f>IF(AND('scrobbles a day'!$D194&gt;=Calc!K$1+1,'scrobbles a day'!$D194&lt;=Calc!L$1,ISBLANK('scrobbles a day'!$D194)=FALSE),1,0)</f>
        <v>0</v>
      </c>
      <c r="M194">
        <f>IF(AND('scrobbles a day'!$D194&gt;=Calc!L$1+1,'scrobbles a day'!$D194&lt;=Calc!M$1,ISBLANK('scrobbles a day'!$D194)=FALSE),1,0)</f>
        <v>0</v>
      </c>
      <c r="N194">
        <f>IF(AND('scrobbles a day'!$D194&gt;=Calc!M$1+1,'scrobbles a day'!$D194&lt;=Calc!N$1,ISBLANK('scrobbles a day'!$D194)=FALSE),1,0)</f>
        <v>0</v>
      </c>
      <c r="O194">
        <f>IF(AND('scrobbles a day'!$D194&gt;=Calc!N$1+1,'scrobbles a day'!$D194&lt;=Calc!O$1,ISBLANK('scrobbles a day'!$D194)=FALSE),1,0)</f>
        <v>0</v>
      </c>
      <c r="P194">
        <f>IF(AND('scrobbles a day'!$D194&gt;=Calc!O$1+1,'scrobbles a day'!$D194&lt;=Calc!P$1,ISBLANK('scrobbles a day'!$D194)=FALSE),1,0)</f>
        <v>0</v>
      </c>
      <c r="Q194">
        <f>IF(AND('scrobbles a day'!$D194&gt;=Calc!P$1+1,'scrobbles a day'!$D194&lt;=Calc!Q$1,ISBLANK('scrobbles a day'!$D194)=FALSE),1,0)</f>
        <v>0</v>
      </c>
    </row>
    <row r="195" spans="3:17" x14ac:dyDescent="0.25">
      <c r="C195">
        <f>IF('scrobbles a day'!$B195=C$1,'scrobbles a day'!$D195,0)</f>
        <v>0</v>
      </c>
      <c r="D195">
        <f>IF('scrobbles a day'!$B195=D$1,'scrobbles a day'!$D195,0)</f>
        <v>0</v>
      </c>
      <c r="E195">
        <f>IF('scrobbles a day'!$B195=E$1,'scrobbles a day'!$D195,0)</f>
        <v>0</v>
      </c>
      <c r="F195">
        <f>IF('scrobbles a day'!$B195=F$1,'scrobbles a day'!$D195,0)</f>
        <v>0</v>
      </c>
      <c r="G195">
        <f>IF('scrobbles a day'!$B195=G$1,'scrobbles a day'!$D195,0)</f>
        <v>0</v>
      </c>
      <c r="H195">
        <f>IF('scrobbles a day'!$B195=H$1,'scrobbles a day'!$D195,0)</f>
        <v>0</v>
      </c>
      <c r="I195">
        <f>IF('scrobbles a day'!$B195=I$1,'scrobbles a day'!$D195,0)</f>
        <v>0</v>
      </c>
      <c r="K195">
        <f>IF(AND('scrobbles a day'!$D195&gt;=Calc!J$1+1,'scrobbles a day'!$D195&lt;=Calc!K$1,ISBLANK('scrobbles a day'!$D195)=FALSE),1,0)</f>
        <v>0</v>
      </c>
      <c r="L195">
        <f>IF(AND('scrobbles a day'!$D195&gt;=Calc!K$1+1,'scrobbles a day'!$D195&lt;=Calc!L$1,ISBLANK('scrobbles a day'!$D195)=FALSE),1,0)</f>
        <v>0</v>
      </c>
      <c r="M195">
        <f>IF(AND('scrobbles a day'!$D195&gt;=Calc!L$1+1,'scrobbles a day'!$D195&lt;=Calc!M$1,ISBLANK('scrobbles a day'!$D195)=FALSE),1,0)</f>
        <v>0</v>
      </c>
      <c r="N195">
        <f>IF(AND('scrobbles a day'!$D195&gt;=Calc!M$1+1,'scrobbles a day'!$D195&lt;=Calc!N$1,ISBLANK('scrobbles a day'!$D195)=FALSE),1,0)</f>
        <v>0</v>
      </c>
      <c r="O195">
        <f>IF(AND('scrobbles a day'!$D195&gt;=Calc!N$1+1,'scrobbles a day'!$D195&lt;=Calc!O$1,ISBLANK('scrobbles a day'!$D195)=FALSE),1,0)</f>
        <v>0</v>
      </c>
      <c r="P195">
        <f>IF(AND('scrobbles a day'!$D195&gt;=Calc!O$1+1,'scrobbles a day'!$D195&lt;=Calc!P$1,ISBLANK('scrobbles a day'!$D195)=FALSE),1,0)</f>
        <v>0</v>
      </c>
      <c r="Q195">
        <f>IF(AND('scrobbles a day'!$D195&gt;=Calc!P$1+1,'scrobbles a day'!$D195&lt;=Calc!Q$1,ISBLANK('scrobbles a day'!$D195)=FALSE),1,0)</f>
        <v>0</v>
      </c>
    </row>
    <row r="196" spans="3:17" x14ac:dyDescent="0.25">
      <c r="C196">
        <f>IF('scrobbles a day'!$B196=C$1,'scrobbles a day'!$D196,0)</f>
        <v>0</v>
      </c>
      <c r="D196">
        <f>IF('scrobbles a day'!$B196=D$1,'scrobbles a day'!$D196,0)</f>
        <v>0</v>
      </c>
      <c r="E196">
        <f>IF('scrobbles a day'!$B196=E$1,'scrobbles a day'!$D196,0)</f>
        <v>0</v>
      </c>
      <c r="F196">
        <f>IF('scrobbles a day'!$B196=F$1,'scrobbles a day'!$D196,0)</f>
        <v>0</v>
      </c>
      <c r="G196">
        <f>IF('scrobbles a day'!$B196=G$1,'scrobbles a day'!$D196,0)</f>
        <v>0</v>
      </c>
      <c r="H196">
        <f>IF('scrobbles a day'!$B196=H$1,'scrobbles a day'!$D196,0)</f>
        <v>0</v>
      </c>
      <c r="I196">
        <f>IF('scrobbles a day'!$B196=I$1,'scrobbles a day'!$D196,0)</f>
        <v>0</v>
      </c>
      <c r="K196">
        <f>IF(AND('scrobbles a day'!$D196&gt;=Calc!J$1+1,'scrobbles a day'!$D196&lt;=Calc!K$1,ISBLANK('scrobbles a day'!$D196)=FALSE),1,0)</f>
        <v>0</v>
      </c>
      <c r="L196">
        <f>IF(AND('scrobbles a day'!$D196&gt;=Calc!K$1+1,'scrobbles a day'!$D196&lt;=Calc!L$1,ISBLANK('scrobbles a day'!$D196)=FALSE),1,0)</f>
        <v>0</v>
      </c>
      <c r="M196">
        <f>IF(AND('scrobbles a day'!$D196&gt;=Calc!L$1+1,'scrobbles a day'!$D196&lt;=Calc!M$1,ISBLANK('scrobbles a day'!$D196)=FALSE),1,0)</f>
        <v>0</v>
      </c>
      <c r="N196">
        <f>IF(AND('scrobbles a day'!$D196&gt;=Calc!M$1+1,'scrobbles a day'!$D196&lt;=Calc!N$1,ISBLANK('scrobbles a day'!$D196)=FALSE),1,0)</f>
        <v>0</v>
      </c>
      <c r="O196">
        <f>IF(AND('scrobbles a day'!$D196&gt;=Calc!N$1+1,'scrobbles a day'!$D196&lt;=Calc!O$1,ISBLANK('scrobbles a day'!$D196)=FALSE),1,0)</f>
        <v>0</v>
      </c>
      <c r="P196">
        <f>IF(AND('scrobbles a day'!$D196&gt;=Calc!O$1+1,'scrobbles a day'!$D196&lt;=Calc!P$1,ISBLANK('scrobbles a day'!$D196)=FALSE),1,0)</f>
        <v>0</v>
      </c>
      <c r="Q196">
        <f>IF(AND('scrobbles a day'!$D196&gt;=Calc!P$1+1,'scrobbles a day'!$D196&lt;=Calc!Q$1,ISBLANK('scrobbles a day'!$D196)=FALSE),1,0)</f>
        <v>0</v>
      </c>
    </row>
    <row r="197" spans="3:17" x14ac:dyDescent="0.25">
      <c r="C197">
        <f>IF('scrobbles a day'!$B197=C$1,'scrobbles a day'!$D197,0)</f>
        <v>0</v>
      </c>
      <c r="D197">
        <f>IF('scrobbles a day'!$B197=D$1,'scrobbles a day'!$D197,0)</f>
        <v>0</v>
      </c>
      <c r="E197">
        <f>IF('scrobbles a day'!$B197=E$1,'scrobbles a day'!$D197,0)</f>
        <v>0</v>
      </c>
      <c r="F197">
        <f>IF('scrobbles a day'!$B197=F$1,'scrobbles a day'!$D197,0)</f>
        <v>0</v>
      </c>
      <c r="G197">
        <f>IF('scrobbles a day'!$B197=G$1,'scrobbles a day'!$D197,0)</f>
        <v>0</v>
      </c>
      <c r="H197">
        <f>IF('scrobbles a day'!$B197=H$1,'scrobbles a day'!$D197,0)</f>
        <v>0</v>
      </c>
      <c r="I197">
        <f>IF('scrobbles a day'!$B197=I$1,'scrobbles a day'!$D197,0)</f>
        <v>0</v>
      </c>
      <c r="K197">
        <f>IF(AND('scrobbles a day'!$D197&gt;=Calc!J$1+1,'scrobbles a day'!$D197&lt;=Calc!K$1,ISBLANK('scrobbles a day'!$D197)=FALSE),1,0)</f>
        <v>0</v>
      </c>
      <c r="L197">
        <f>IF(AND('scrobbles a day'!$D197&gt;=Calc!K$1+1,'scrobbles a day'!$D197&lt;=Calc!L$1,ISBLANK('scrobbles a day'!$D197)=FALSE),1,0)</f>
        <v>0</v>
      </c>
      <c r="M197">
        <f>IF(AND('scrobbles a day'!$D197&gt;=Calc!L$1+1,'scrobbles a day'!$D197&lt;=Calc!M$1,ISBLANK('scrobbles a day'!$D197)=FALSE),1,0)</f>
        <v>0</v>
      </c>
      <c r="N197">
        <f>IF(AND('scrobbles a day'!$D197&gt;=Calc!M$1+1,'scrobbles a day'!$D197&lt;=Calc!N$1,ISBLANK('scrobbles a day'!$D197)=FALSE),1,0)</f>
        <v>0</v>
      </c>
      <c r="O197">
        <f>IF(AND('scrobbles a day'!$D197&gt;=Calc!N$1+1,'scrobbles a day'!$D197&lt;=Calc!O$1,ISBLANK('scrobbles a day'!$D197)=FALSE),1,0)</f>
        <v>0</v>
      </c>
      <c r="P197">
        <f>IF(AND('scrobbles a day'!$D197&gt;=Calc!O$1+1,'scrobbles a day'!$D197&lt;=Calc!P$1,ISBLANK('scrobbles a day'!$D197)=FALSE),1,0)</f>
        <v>0</v>
      </c>
      <c r="Q197">
        <f>IF(AND('scrobbles a day'!$D197&gt;=Calc!P$1+1,'scrobbles a day'!$D197&lt;=Calc!Q$1,ISBLANK('scrobbles a day'!$D197)=FALSE),1,0)</f>
        <v>0</v>
      </c>
    </row>
    <row r="198" spans="3:17" x14ac:dyDescent="0.25">
      <c r="C198">
        <f>IF('scrobbles a day'!$B198=C$1,'scrobbles a day'!$D198,0)</f>
        <v>0</v>
      </c>
      <c r="D198">
        <f>IF('scrobbles a day'!$B198=D$1,'scrobbles a day'!$D198,0)</f>
        <v>0</v>
      </c>
      <c r="E198">
        <f>IF('scrobbles a day'!$B198=E$1,'scrobbles a day'!$D198,0)</f>
        <v>0</v>
      </c>
      <c r="F198">
        <f>IF('scrobbles a day'!$B198=F$1,'scrobbles a day'!$D198,0)</f>
        <v>0</v>
      </c>
      <c r="G198">
        <f>IF('scrobbles a day'!$B198=G$1,'scrobbles a day'!$D198,0)</f>
        <v>0</v>
      </c>
      <c r="H198">
        <f>IF('scrobbles a day'!$B198=H$1,'scrobbles a day'!$D198,0)</f>
        <v>0</v>
      </c>
      <c r="I198">
        <f>IF('scrobbles a day'!$B198=I$1,'scrobbles a day'!$D198,0)</f>
        <v>0</v>
      </c>
      <c r="K198">
        <f>IF(AND('scrobbles a day'!$D198&gt;=Calc!J$1+1,'scrobbles a day'!$D198&lt;=Calc!K$1,ISBLANK('scrobbles a day'!$D198)=FALSE),1,0)</f>
        <v>0</v>
      </c>
      <c r="L198">
        <f>IF(AND('scrobbles a day'!$D198&gt;=Calc!K$1+1,'scrobbles a day'!$D198&lt;=Calc!L$1,ISBLANK('scrobbles a day'!$D198)=FALSE),1,0)</f>
        <v>0</v>
      </c>
      <c r="M198">
        <f>IF(AND('scrobbles a day'!$D198&gt;=Calc!L$1+1,'scrobbles a day'!$D198&lt;=Calc!M$1,ISBLANK('scrobbles a day'!$D198)=FALSE),1,0)</f>
        <v>0</v>
      </c>
      <c r="N198">
        <f>IF(AND('scrobbles a day'!$D198&gt;=Calc!M$1+1,'scrobbles a day'!$D198&lt;=Calc!N$1,ISBLANK('scrobbles a day'!$D198)=FALSE),1,0)</f>
        <v>0</v>
      </c>
      <c r="O198">
        <f>IF(AND('scrobbles a day'!$D198&gt;=Calc!N$1+1,'scrobbles a day'!$D198&lt;=Calc!O$1,ISBLANK('scrobbles a day'!$D198)=FALSE),1,0)</f>
        <v>0</v>
      </c>
      <c r="P198">
        <f>IF(AND('scrobbles a day'!$D198&gt;=Calc!O$1+1,'scrobbles a day'!$D198&lt;=Calc!P$1,ISBLANK('scrobbles a day'!$D198)=FALSE),1,0)</f>
        <v>0</v>
      </c>
      <c r="Q198">
        <f>IF(AND('scrobbles a day'!$D198&gt;=Calc!P$1+1,'scrobbles a day'!$D198&lt;=Calc!Q$1,ISBLANK('scrobbles a day'!$D198)=FALSE),1,0)</f>
        <v>0</v>
      </c>
    </row>
    <row r="199" spans="3:17" x14ac:dyDescent="0.25">
      <c r="C199">
        <f>IF('scrobbles a day'!$B199=C$1,'scrobbles a day'!$D199,0)</f>
        <v>0</v>
      </c>
      <c r="D199">
        <f>IF('scrobbles a day'!$B199=D$1,'scrobbles a day'!$D199,0)</f>
        <v>0</v>
      </c>
      <c r="E199">
        <f>IF('scrobbles a day'!$B199=E$1,'scrobbles a day'!$D199,0)</f>
        <v>0</v>
      </c>
      <c r="F199">
        <f>IF('scrobbles a day'!$B199=F$1,'scrobbles a day'!$D199,0)</f>
        <v>0</v>
      </c>
      <c r="G199">
        <f>IF('scrobbles a day'!$B199=G$1,'scrobbles a day'!$D199,0)</f>
        <v>0</v>
      </c>
      <c r="H199">
        <f>IF('scrobbles a day'!$B199=H$1,'scrobbles a day'!$D199,0)</f>
        <v>0</v>
      </c>
      <c r="I199">
        <f>IF('scrobbles a day'!$B199=I$1,'scrobbles a day'!$D199,0)</f>
        <v>0</v>
      </c>
      <c r="K199">
        <f>IF(AND('scrobbles a day'!$D199&gt;=Calc!J$1+1,'scrobbles a day'!$D199&lt;=Calc!K$1,ISBLANK('scrobbles a day'!$D199)=FALSE),1,0)</f>
        <v>0</v>
      </c>
      <c r="L199">
        <f>IF(AND('scrobbles a day'!$D199&gt;=Calc!K$1+1,'scrobbles a day'!$D199&lt;=Calc!L$1,ISBLANK('scrobbles a day'!$D199)=FALSE),1,0)</f>
        <v>0</v>
      </c>
      <c r="M199">
        <f>IF(AND('scrobbles a day'!$D199&gt;=Calc!L$1+1,'scrobbles a day'!$D199&lt;=Calc!M$1,ISBLANK('scrobbles a day'!$D199)=FALSE),1,0)</f>
        <v>0</v>
      </c>
      <c r="N199">
        <f>IF(AND('scrobbles a day'!$D199&gt;=Calc!M$1+1,'scrobbles a day'!$D199&lt;=Calc!N$1,ISBLANK('scrobbles a day'!$D199)=FALSE),1,0)</f>
        <v>0</v>
      </c>
      <c r="O199">
        <f>IF(AND('scrobbles a day'!$D199&gt;=Calc!N$1+1,'scrobbles a day'!$D199&lt;=Calc!O$1,ISBLANK('scrobbles a day'!$D199)=FALSE),1,0)</f>
        <v>0</v>
      </c>
      <c r="P199">
        <f>IF(AND('scrobbles a day'!$D199&gt;=Calc!O$1+1,'scrobbles a day'!$D199&lt;=Calc!P$1,ISBLANK('scrobbles a day'!$D199)=FALSE),1,0)</f>
        <v>0</v>
      </c>
      <c r="Q199">
        <f>IF(AND('scrobbles a day'!$D199&gt;=Calc!P$1+1,'scrobbles a day'!$D199&lt;=Calc!Q$1,ISBLANK('scrobbles a day'!$D199)=FALSE),1,0)</f>
        <v>0</v>
      </c>
    </row>
    <row r="200" spans="3:17" x14ac:dyDescent="0.25">
      <c r="C200">
        <f>IF('scrobbles a day'!$B200=C$1,'scrobbles a day'!$D200,0)</f>
        <v>0</v>
      </c>
      <c r="D200">
        <f>IF('scrobbles a day'!$B200=D$1,'scrobbles a day'!$D200,0)</f>
        <v>0</v>
      </c>
      <c r="E200">
        <f>IF('scrobbles a day'!$B200=E$1,'scrobbles a day'!$D200,0)</f>
        <v>0</v>
      </c>
      <c r="F200">
        <f>IF('scrobbles a day'!$B200=F$1,'scrobbles a day'!$D200,0)</f>
        <v>0</v>
      </c>
      <c r="G200">
        <f>IF('scrobbles a day'!$B200=G$1,'scrobbles a day'!$D200,0)</f>
        <v>0</v>
      </c>
      <c r="H200">
        <f>IF('scrobbles a day'!$B200=H$1,'scrobbles a day'!$D200,0)</f>
        <v>0</v>
      </c>
      <c r="I200">
        <f>IF('scrobbles a day'!$B200=I$1,'scrobbles a day'!$D200,0)</f>
        <v>0</v>
      </c>
      <c r="K200">
        <f>IF(AND('scrobbles a day'!$D200&gt;=Calc!J$1+1,'scrobbles a day'!$D200&lt;=Calc!K$1,ISBLANK('scrobbles a day'!$D200)=FALSE),1,0)</f>
        <v>0</v>
      </c>
      <c r="L200">
        <f>IF(AND('scrobbles a day'!$D200&gt;=Calc!K$1+1,'scrobbles a day'!$D200&lt;=Calc!L$1,ISBLANK('scrobbles a day'!$D200)=FALSE),1,0)</f>
        <v>0</v>
      </c>
      <c r="M200">
        <f>IF(AND('scrobbles a day'!$D200&gt;=Calc!L$1+1,'scrobbles a day'!$D200&lt;=Calc!M$1,ISBLANK('scrobbles a day'!$D200)=FALSE),1,0)</f>
        <v>0</v>
      </c>
      <c r="N200">
        <f>IF(AND('scrobbles a day'!$D200&gt;=Calc!M$1+1,'scrobbles a day'!$D200&lt;=Calc!N$1,ISBLANK('scrobbles a day'!$D200)=FALSE),1,0)</f>
        <v>0</v>
      </c>
      <c r="O200">
        <f>IF(AND('scrobbles a day'!$D200&gt;=Calc!N$1+1,'scrobbles a day'!$D200&lt;=Calc!O$1,ISBLANK('scrobbles a day'!$D200)=FALSE),1,0)</f>
        <v>0</v>
      </c>
      <c r="P200">
        <f>IF(AND('scrobbles a day'!$D200&gt;=Calc!O$1+1,'scrobbles a day'!$D200&lt;=Calc!P$1,ISBLANK('scrobbles a day'!$D200)=FALSE),1,0)</f>
        <v>0</v>
      </c>
      <c r="Q200">
        <f>IF(AND('scrobbles a day'!$D200&gt;=Calc!P$1+1,'scrobbles a day'!$D200&lt;=Calc!Q$1,ISBLANK('scrobbles a day'!$D200)=FALSE),1,0)</f>
        <v>0</v>
      </c>
    </row>
    <row r="201" spans="3:17" x14ac:dyDescent="0.25">
      <c r="C201">
        <f>IF('scrobbles a day'!$B201=C$1,'scrobbles a day'!$D201,0)</f>
        <v>0</v>
      </c>
      <c r="D201">
        <f>IF('scrobbles a day'!$B201=D$1,'scrobbles a day'!$D201,0)</f>
        <v>0</v>
      </c>
      <c r="E201">
        <f>IF('scrobbles a day'!$B201=E$1,'scrobbles a day'!$D201,0)</f>
        <v>0</v>
      </c>
      <c r="F201">
        <f>IF('scrobbles a day'!$B201=F$1,'scrobbles a day'!$D201,0)</f>
        <v>0</v>
      </c>
      <c r="G201">
        <f>IF('scrobbles a day'!$B201=G$1,'scrobbles a day'!$D201,0)</f>
        <v>0</v>
      </c>
      <c r="H201">
        <f>IF('scrobbles a day'!$B201=H$1,'scrobbles a day'!$D201,0)</f>
        <v>0</v>
      </c>
      <c r="I201">
        <f>IF('scrobbles a day'!$B201=I$1,'scrobbles a day'!$D201,0)</f>
        <v>0</v>
      </c>
      <c r="K201">
        <f>IF(AND('scrobbles a day'!$D201&gt;=Calc!J$1+1,'scrobbles a day'!$D201&lt;=Calc!K$1,ISBLANK('scrobbles a day'!$D201)=FALSE),1,0)</f>
        <v>0</v>
      </c>
      <c r="L201">
        <f>IF(AND('scrobbles a day'!$D201&gt;=Calc!K$1+1,'scrobbles a day'!$D201&lt;=Calc!L$1,ISBLANK('scrobbles a day'!$D201)=FALSE),1,0)</f>
        <v>0</v>
      </c>
      <c r="M201">
        <f>IF(AND('scrobbles a day'!$D201&gt;=Calc!L$1+1,'scrobbles a day'!$D201&lt;=Calc!M$1,ISBLANK('scrobbles a day'!$D201)=FALSE),1,0)</f>
        <v>0</v>
      </c>
      <c r="N201">
        <f>IF(AND('scrobbles a day'!$D201&gt;=Calc!M$1+1,'scrobbles a day'!$D201&lt;=Calc!N$1,ISBLANK('scrobbles a day'!$D201)=FALSE),1,0)</f>
        <v>0</v>
      </c>
      <c r="O201">
        <f>IF(AND('scrobbles a day'!$D201&gt;=Calc!N$1+1,'scrobbles a day'!$D201&lt;=Calc!O$1,ISBLANK('scrobbles a day'!$D201)=FALSE),1,0)</f>
        <v>0</v>
      </c>
      <c r="P201">
        <f>IF(AND('scrobbles a day'!$D201&gt;=Calc!O$1+1,'scrobbles a day'!$D201&lt;=Calc!P$1,ISBLANK('scrobbles a day'!$D201)=FALSE),1,0)</f>
        <v>0</v>
      </c>
      <c r="Q201">
        <f>IF(AND('scrobbles a day'!$D201&gt;=Calc!P$1+1,'scrobbles a day'!$D201&lt;=Calc!Q$1,ISBLANK('scrobbles a day'!$D201)=FALSE),1,0)</f>
        <v>0</v>
      </c>
    </row>
    <row r="202" spans="3:17" x14ac:dyDescent="0.25">
      <c r="C202">
        <f>IF('scrobbles a day'!$B202=C$1,'scrobbles a day'!$D202,0)</f>
        <v>0</v>
      </c>
      <c r="D202">
        <f>IF('scrobbles a day'!$B202=D$1,'scrobbles a day'!$D202,0)</f>
        <v>0</v>
      </c>
      <c r="E202">
        <f>IF('scrobbles a day'!$B202=E$1,'scrobbles a day'!$D202,0)</f>
        <v>0</v>
      </c>
      <c r="F202">
        <f>IF('scrobbles a day'!$B202=F$1,'scrobbles a day'!$D202,0)</f>
        <v>0</v>
      </c>
      <c r="G202">
        <f>IF('scrobbles a day'!$B202=G$1,'scrobbles a day'!$D202,0)</f>
        <v>0</v>
      </c>
      <c r="H202">
        <f>IF('scrobbles a day'!$B202=H$1,'scrobbles a day'!$D202,0)</f>
        <v>0</v>
      </c>
      <c r="I202">
        <f>IF('scrobbles a day'!$B202=I$1,'scrobbles a day'!$D202,0)</f>
        <v>0</v>
      </c>
      <c r="K202">
        <f>IF(AND('scrobbles a day'!$D202&gt;=Calc!J$1+1,'scrobbles a day'!$D202&lt;=Calc!K$1,ISBLANK('scrobbles a day'!$D202)=FALSE),1,0)</f>
        <v>0</v>
      </c>
      <c r="L202">
        <f>IF(AND('scrobbles a day'!$D202&gt;=Calc!K$1+1,'scrobbles a day'!$D202&lt;=Calc!L$1,ISBLANK('scrobbles a day'!$D202)=FALSE),1,0)</f>
        <v>0</v>
      </c>
      <c r="M202">
        <f>IF(AND('scrobbles a day'!$D202&gt;=Calc!L$1+1,'scrobbles a day'!$D202&lt;=Calc!M$1,ISBLANK('scrobbles a day'!$D202)=FALSE),1,0)</f>
        <v>0</v>
      </c>
      <c r="N202">
        <f>IF(AND('scrobbles a day'!$D202&gt;=Calc!M$1+1,'scrobbles a day'!$D202&lt;=Calc!N$1,ISBLANK('scrobbles a day'!$D202)=FALSE),1,0)</f>
        <v>0</v>
      </c>
      <c r="O202">
        <f>IF(AND('scrobbles a day'!$D202&gt;=Calc!N$1+1,'scrobbles a day'!$D202&lt;=Calc!O$1,ISBLANK('scrobbles a day'!$D202)=FALSE),1,0)</f>
        <v>0</v>
      </c>
      <c r="P202">
        <f>IF(AND('scrobbles a day'!$D202&gt;=Calc!O$1+1,'scrobbles a day'!$D202&lt;=Calc!P$1,ISBLANK('scrobbles a day'!$D202)=FALSE),1,0)</f>
        <v>0</v>
      </c>
      <c r="Q202">
        <f>IF(AND('scrobbles a day'!$D202&gt;=Calc!P$1+1,'scrobbles a day'!$D202&lt;=Calc!Q$1,ISBLANK('scrobbles a day'!$D202)=FALSE),1,0)</f>
        <v>0</v>
      </c>
    </row>
    <row r="203" spans="3:17" x14ac:dyDescent="0.25">
      <c r="C203">
        <f>IF('scrobbles a day'!$B203=C$1,'scrobbles a day'!$D203,0)</f>
        <v>0</v>
      </c>
      <c r="D203">
        <f>IF('scrobbles a day'!$B203=D$1,'scrobbles a day'!$D203,0)</f>
        <v>0</v>
      </c>
      <c r="E203">
        <f>IF('scrobbles a day'!$B203=E$1,'scrobbles a day'!$D203,0)</f>
        <v>0</v>
      </c>
      <c r="F203">
        <f>IF('scrobbles a day'!$B203=F$1,'scrobbles a day'!$D203,0)</f>
        <v>0</v>
      </c>
      <c r="G203">
        <f>IF('scrobbles a day'!$B203=G$1,'scrobbles a day'!$D203,0)</f>
        <v>0</v>
      </c>
      <c r="H203">
        <f>IF('scrobbles a day'!$B203=H$1,'scrobbles a day'!$D203,0)</f>
        <v>0</v>
      </c>
      <c r="I203">
        <f>IF('scrobbles a day'!$B203=I$1,'scrobbles a day'!$D203,0)</f>
        <v>0</v>
      </c>
      <c r="K203">
        <f>IF(AND('scrobbles a day'!$D203&gt;=Calc!J$1+1,'scrobbles a day'!$D203&lt;=Calc!K$1,ISBLANK('scrobbles a day'!$D203)=FALSE),1,0)</f>
        <v>0</v>
      </c>
      <c r="L203">
        <f>IF(AND('scrobbles a day'!$D203&gt;=Calc!K$1+1,'scrobbles a day'!$D203&lt;=Calc!L$1,ISBLANK('scrobbles a day'!$D203)=FALSE),1,0)</f>
        <v>0</v>
      </c>
      <c r="M203">
        <f>IF(AND('scrobbles a day'!$D203&gt;=Calc!L$1+1,'scrobbles a day'!$D203&lt;=Calc!M$1,ISBLANK('scrobbles a day'!$D203)=FALSE),1,0)</f>
        <v>0</v>
      </c>
      <c r="N203">
        <f>IF(AND('scrobbles a day'!$D203&gt;=Calc!M$1+1,'scrobbles a day'!$D203&lt;=Calc!N$1,ISBLANK('scrobbles a day'!$D203)=FALSE),1,0)</f>
        <v>0</v>
      </c>
      <c r="O203">
        <f>IF(AND('scrobbles a day'!$D203&gt;=Calc!N$1+1,'scrobbles a day'!$D203&lt;=Calc!O$1,ISBLANK('scrobbles a day'!$D203)=FALSE),1,0)</f>
        <v>0</v>
      </c>
      <c r="P203">
        <f>IF(AND('scrobbles a day'!$D203&gt;=Calc!O$1+1,'scrobbles a day'!$D203&lt;=Calc!P$1,ISBLANK('scrobbles a day'!$D203)=FALSE),1,0)</f>
        <v>0</v>
      </c>
      <c r="Q203">
        <f>IF(AND('scrobbles a day'!$D203&gt;=Calc!P$1+1,'scrobbles a day'!$D203&lt;=Calc!Q$1,ISBLANK('scrobbles a day'!$D203)=FALSE),1,0)</f>
        <v>0</v>
      </c>
    </row>
    <row r="204" spans="3:17" x14ac:dyDescent="0.25">
      <c r="C204">
        <f>IF('scrobbles a day'!$B204=C$1,'scrobbles a day'!$D204,0)</f>
        <v>0</v>
      </c>
      <c r="D204">
        <f>IF('scrobbles a day'!$B204=D$1,'scrobbles a day'!$D204,0)</f>
        <v>0</v>
      </c>
      <c r="E204">
        <f>IF('scrobbles a day'!$B204=E$1,'scrobbles a day'!$D204,0)</f>
        <v>0</v>
      </c>
      <c r="F204">
        <f>IF('scrobbles a day'!$B204=F$1,'scrobbles a day'!$D204,0)</f>
        <v>0</v>
      </c>
      <c r="G204">
        <f>IF('scrobbles a day'!$B204=G$1,'scrobbles a day'!$D204,0)</f>
        <v>0</v>
      </c>
      <c r="H204">
        <f>IF('scrobbles a day'!$B204=H$1,'scrobbles a day'!$D204,0)</f>
        <v>0</v>
      </c>
      <c r="I204">
        <f>IF('scrobbles a day'!$B204=I$1,'scrobbles a day'!$D204,0)</f>
        <v>0</v>
      </c>
      <c r="K204">
        <f>IF(AND('scrobbles a day'!$D204&gt;=Calc!J$1+1,'scrobbles a day'!$D204&lt;=Calc!K$1,ISBLANK('scrobbles a day'!$D204)=FALSE),1,0)</f>
        <v>0</v>
      </c>
      <c r="L204">
        <f>IF(AND('scrobbles a day'!$D204&gt;=Calc!K$1+1,'scrobbles a day'!$D204&lt;=Calc!L$1,ISBLANK('scrobbles a day'!$D204)=FALSE),1,0)</f>
        <v>0</v>
      </c>
      <c r="M204">
        <f>IF(AND('scrobbles a day'!$D204&gt;=Calc!L$1+1,'scrobbles a day'!$D204&lt;=Calc!M$1,ISBLANK('scrobbles a day'!$D204)=FALSE),1,0)</f>
        <v>0</v>
      </c>
      <c r="N204">
        <f>IF(AND('scrobbles a day'!$D204&gt;=Calc!M$1+1,'scrobbles a day'!$D204&lt;=Calc!N$1,ISBLANK('scrobbles a day'!$D204)=FALSE),1,0)</f>
        <v>0</v>
      </c>
      <c r="O204">
        <f>IF(AND('scrobbles a day'!$D204&gt;=Calc!N$1+1,'scrobbles a day'!$D204&lt;=Calc!O$1,ISBLANK('scrobbles a day'!$D204)=FALSE),1,0)</f>
        <v>0</v>
      </c>
      <c r="P204">
        <f>IF(AND('scrobbles a day'!$D204&gt;=Calc!O$1+1,'scrobbles a day'!$D204&lt;=Calc!P$1,ISBLANK('scrobbles a day'!$D204)=FALSE),1,0)</f>
        <v>0</v>
      </c>
      <c r="Q204">
        <f>IF(AND('scrobbles a day'!$D204&gt;=Calc!P$1+1,'scrobbles a day'!$D204&lt;=Calc!Q$1,ISBLANK('scrobbles a day'!$D204)=FALSE),1,0)</f>
        <v>0</v>
      </c>
    </row>
    <row r="205" spans="3:17" x14ac:dyDescent="0.25">
      <c r="C205">
        <f>IF('scrobbles a day'!$B205=C$1,'scrobbles a day'!$D205,0)</f>
        <v>0</v>
      </c>
      <c r="D205">
        <f>IF('scrobbles a day'!$B205=D$1,'scrobbles a day'!$D205,0)</f>
        <v>0</v>
      </c>
      <c r="E205">
        <f>IF('scrobbles a day'!$B205=E$1,'scrobbles a day'!$D205,0)</f>
        <v>0</v>
      </c>
      <c r="F205">
        <f>IF('scrobbles a day'!$B205=F$1,'scrobbles a day'!$D205,0)</f>
        <v>0</v>
      </c>
      <c r="G205">
        <f>IF('scrobbles a day'!$B205=G$1,'scrobbles a day'!$D205,0)</f>
        <v>0</v>
      </c>
      <c r="H205">
        <f>IF('scrobbles a day'!$B205=H$1,'scrobbles a day'!$D205,0)</f>
        <v>0</v>
      </c>
      <c r="I205">
        <f>IF('scrobbles a day'!$B205=I$1,'scrobbles a day'!$D205,0)</f>
        <v>0</v>
      </c>
      <c r="K205">
        <f>IF(AND('scrobbles a day'!$D205&gt;=Calc!J$1+1,'scrobbles a day'!$D205&lt;=Calc!K$1,ISBLANK('scrobbles a day'!$D205)=FALSE),1,0)</f>
        <v>0</v>
      </c>
      <c r="L205">
        <f>IF(AND('scrobbles a day'!$D205&gt;=Calc!K$1+1,'scrobbles a day'!$D205&lt;=Calc!L$1,ISBLANK('scrobbles a day'!$D205)=FALSE),1,0)</f>
        <v>0</v>
      </c>
      <c r="M205">
        <f>IF(AND('scrobbles a day'!$D205&gt;=Calc!L$1+1,'scrobbles a day'!$D205&lt;=Calc!M$1,ISBLANK('scrobbles a day'!$D205)=FALSE),1,0)</f>
        <v>0</v>
      </c>
      <c r="N205">
        <f>IF(AND('scrobbles a day'!$D205&gt;=Calc!M$1+1,'scrobbles a day'!$D205&lt;=Calc!N$1,ISBLANK('scrobbles a day'!$D205)=FALSE),1,0)</f>
        <v>0</v>
      </c>
      <c r="O205">
        <f>IF(AND('scrobbles a day'!$D205&gt;=Calc!N$1+1,'scrobbles a day'!$D205&lt;=Calc!O$1,ISBLANK('scrobbles a day'!$D205)=FALSE),1,0)</f>
        <v>0</v>
      </c>
      <c r="P205">
        <f>IF(AND('scrobbles a day'!$D205&gt;=Calc!O$1+1,'scrobbles a day'!$D205&lt;=Calc!P$1,ISBLANK('scrobbles a day'!$D205)=FALSE),1,0)</f>
        <v>0</v>
      </c>
      <c r="Q205">
        <f>IF(AND('scrobbles a day'!$D205&gt;=Calc!P$1+1,'scrobbles a day'!$D205&lt;=Calc!Q$1,ISBLANK('scrobbles a day'!$D205)=FALSE),1,0)</f>
        <v>0</v>
      </c>
    </row>
    <row r="206" spans="3:17" x14ac:dyDescent="0.25">
      <c r="C206">
        <f>IF('scrobbles a day'!$B206=C$1,'scrobbles a day'!$D206,0)</f>
        <v>0</v>
      </c>
      <c r="D206">
        <f>IF('scrobbles a day'!$B206=D$1,'scrobbles a day'!$D206,0)</f>
        <v>0</v>
      </c>
      <c r="E206">
        <f>IF('scrobbles a day'!$B206=E$1,'scrobbles a day'!$D206,0)</f>
        <v>0</v>
      </c>
      <c r="F206">
        <f>IF('scrobbles a day'!$B206=F$1,'scrobbles a day'!$D206,0)</f>
        <v>0</v>
      </c>
      <c r="G206">
        <f>IF('scrobbles a day'!$B206=G$1,'scrobbles a day'!$D206,0)</f>
        <v>0</v>
      </c>
      <c r="H206">
        <f>IF('scrobbles a day'!$B206=H$1,'scrobbles a day'!$D206,0)</f>
        <v>0</v>
      </c>
      <c r="I206">
        <f>IF('scrobbles a day'!$B206=I$1,'scrobbles a day'!$D206,0)</f>
        <v>0</v>
      </c>
      <c r="K206">
        <f>IF(AND('scrobbles a day'!$D206&gt;=Calc!J$1+1,'scrobbles a day'!$D206&lt;=Calc!K$1,ISBLANK('scrobbles a day'!$D206)=FALSE),1,0)</f>
        <v>0</v>
      </c>
      <c r="L206">
        <f>IF(AND('scrobbles a day'!$D206&gt;=Calc!K$1+1,'scrobbles a day'!$D206&lt;=Calc!L$1,ISBLANK('scrobbles a day'!$D206)=FALSE),1,0)</f>
        <v>0</v>
      </c>
      <c r="M206">
        <f>IF(AND('scrobbles a day'!$D206&gt;=Calc!L$1+1,'scrobbles a day'!$D206&lt;=Calc!M$1,ISBLANK('scrobbles a day'!$D206)=FALSE),1,0)</f>
        <v>0</v>
      </c>
      <c r="N206">
        <f>IF(AND('scrobbles a day'!$D206&gt;=Calc!M$1+1,'scrobbles a day'!$D206&lt;=Calc!N$1,ISBLANK('scrobbles a day'!$D206)=FALSE),1,0)</f>
        <v>0</v>
      </c>
      <c r="O206">
        <f>IF(AND('scrobbles a day'!$D206&gt;=Calc!N$1+1,'scrobbles a day'!$D206&lt;=Calc!O$1,ISBLANK('scrobbles a day'!$D206)=FALSE),1,0)</f>
        <v>0</v>
      </c>
      <c r="P206">
        <f>IF(AND('scrobbles a day'!$D206&gt;=Calc!O$1+1,'scrobbles a day'!$D206&lt;=Calc!P$1,ISBLANK('scrobbles a day'!$D206)=FALSE),1,0)</f>
        <v>0</v>
      </c>
      <c r="Q206">
        <f>IF(AND('scrobbles a day'!$D206&gt;=Calc!P$1+1,'scrobbles a day'!$D206&lt;=Calc!Q$1,ISBLANK('scrobbles a day'!$D206)=FALSE),1,0)</f>
        <v>0</v>
      </c>
    </row>
    <row r="207" spans="3:17" x14ac:dyDescent="0.25">
      <c r="C207">
        <f>IF('scrobbles a day'!$B207=C$1,'scrobbles a day'!$D207,0)</f>
        <v>0</v>
      </c>
      <c r="D207">
        <f>IF('scrobbles a day'!$B207=D$1,'scrobbles a day'!$D207,0)</f>
        <v>0</v>
      </c>
      <c r="E207">
        <f>IF('scrobbles a day'!$B207=E$1,'scrobbles a day'!$D207,0)</f>
        <v>0</v>
      </c>
      <c r="F207">
        <f>IF('scrobbles a day'!$B207=F$1,'scrobbles a day'!$D207,0)</f>
        <v>0</v>
      </c>
      <c r="G207">
        <f>IF('scrobbles a day'!$B207=G$1,'scrobbles a day'!$D207,0)</f>
        <v>0</v>
      </c>
      <c r="H207">
        <f>IF('scrobbles a day'!$B207=H$1,'scrobbles a day'!$D207,0)</f>
        <v>0</v>
      </c>
      <c r="I207">
        <f>IF('scrobbles a day'!$B207=I$1,'scrobbles a day'!$D207,0)</f>
        <v>0</v>
      </c>
      <c r="K207">
        <f>IF(AND('scrobbles a day'!$D207&gt;=Calc!J$1+1,'scrobbles a day'!$D207&lt;=Calc!K$1,ISBLANK('scrobbles a day'!$D207)=FALSE),1,0)</f>
        <v>0</v>
      </c>
      <c r="L207">
        <f>IF(AND('scrobbles a day'!$D207&gt;=Calc!K$1+1,'scrobbles a day'!$D207&lt;=Calc!L$1,ISBLANK('scrobbles a day'!$D207)=FALSE),1,0)</f>
        <v>0</v>
      </c>
      <c r="M207">
        <f>IF(AND('scrobbles a day'!$D207&gt;=Calc!L$1+1,'scrobbles a day'!$D207&lt;=Calc!M$1,ISBLANK('scrobbles a day'!$D207)=FALSE),1,0)</f>
        <v>0</v>
      </c>
      <c r="N207">
        <f>IF(AND('scrobbles a day'!$D207&gt;=Calc!M$1+1,'scrobbles a day'!$D207&lt;=Calc!N$1,ISBLANK('scrobbles a day'!$D207)=FALSE),1,0)</f>
        <v>0</v>
      </c>
      <c r="O207">
        <f>IF(AND('scrobbles a day'!$D207&gt;=Calc!N$1+1,'scrobbles a day'!$D207&lt;=Calc!O$1,ISBLANK('scrobbles a day'!$D207)=FALSE),1,0)</f>
        <v>0</v>
      </c>
      <c r="P207">
        <f>IF(AND('scrobbles a day'!$D207&gt;=Calc!O$1+1,'scrobbles a day'!$D207&lt;=Calc!P$1,ISBLANK('scrobbles a day'!$D207)=FALSE),1,0)</f>
        <v>0</v>
      </c>
      <c r="Q207">
        <f>IF(AND('scrobbles a day'!$D207&gt;=Calc!P$1+1,'scrobbles a day'!$D207&lt;=Calc!Q$1,ISBLANK('scrobbles a day'!$D207)=FALSE),1,0)</f>
        <v>0</v>
      </c>
    </row>
    <row r="208" spans="3:17" x14ac:dyDescent="0.25">
      <c r="C208">
        <f>IF('scrobbles a day'!$B208=C$1,'scrobbles a day'!$D208,0)</f>
        <v>0</v>
      </c>
      <c r="D208">
        <f>IF('scrobbles a day'!$B208=D$1,'scrobbles a day'!$D208,0)</f>
        <v>0</v>
      </c>
      <c r="E208">
        <f>IF('scrobbles a day'!$B208=E$1,'scrobbles a day'!$D208,0)</f>
        <v>0</v>
      </c>
      <c r="F208">
        <f>IF('scrobbles a day'!$B208=F$1,'scrobbles a day'!$D208,0)</f>
        <v>0</v>
      </c>
      <c r="G208">
        <f>IF('scrobbles a day'!$B208=G$1,'scrobbles a day'!$D208,0)</f>
        <v>0</v>
      </c>
      <c r="H208">
        <f>IF('scrobbles a day'!$B208=H$1,'scrobbles a day'!$D208,0)</f>
        <v>0</v>
      </c>
      <c r="I208">
        <f>IF('scrobbles a day'!$B208=I$1,'scrobbles a day'!$D208,0)</f>
        <v>0</v>
      </c>
      <c r="K208">
        <f>IF(AND('scrobbles a day'!$D208&gt;=Calc!J$1+1,'scrobbles a day'!$D208&lt;=Calc!K$1,ISBLANK('scrobbles a day'!$D208)=FALSE),1,0)</f>
        <v>0</v>
      </c>
      <c r="L208">
        <f>IF(AND('scrobbles a day'!$D208&gt;=Calc!K$1+1,'scrobbles a day'!$D208&lt;=Calc!L$1,ISBLANK('scrobbles a day'!$D208)=FALSE),1,0)</f>
        <v>0</v>
      </c>
      <c r="M208">
        <f>IF(AND('scrobbles a day'!$D208&gt;=Calc!L$1+1,'scrobbles a day'!$D208&lt;=Calc!M$1,ISBLANK('scrobbles a day'!$D208)=FALSE),1,0)</f>
        <v>0</v>
      </c>
      <c r="N208">
        <f>IF(AND('scrobbles a day'!$D208&gt;=Calc!M$1+1,'scrobbles a day'!$D208&lt;=Calc!N$1,ISBLANK('scrobbles a day'!$D208)=FALSE),1,0)</f>
        <v>0</v>
      </c>
      <c r="O208">
        <f>IF(AND('scrobbles a day'!$D208&gt;=Calc!N$1+1,'scrobbles a day'!$D208&lt;=Calc!O$1,ISBLANK('scrobbles a day'!$D208)=FALSE),1,0)</f>
        <v>0</v>
      </c>
      <c r="P208">
        <f>IF(AND('scrobbles a day'!$D208&gt;=Calc!O$1+1,'scrobbles a day'!$D208&lt;=Calc!P$1,ISBLANK('scrobbles a day'!$D208)=FALSE),1,0)</f>
        <v>0</v>
      </c>
      <c r="Q208">
        <f>IF(AND('scrobbles a day'!$D208&gt;=Calc!P$1+1,'scrobbles a day'!$D208&lt;=Calc!Q$1,ISBLANK('scrobbles a day'!$D208)=FALSE),1,0)</f>
        <v>0</v>
      </c>
    </row>
    <row r="209" spans="3:17" x14ac:dyDescent="0.25">
      <c r="C209">
        <f>IF('scrobbles a day'!$B209=C$1,'scrobbles a day'!$D209,0)</f>
        <v>0</v>
      </c>
      <c r="D209">
        <f>IF('scrobbles a day'!$B209=D$1,'scrobbles a day'!$D209,0)</f>
        <v>0</v>
      </c>
      <c r="E209">
        <f>IF('scrobbles a day'!$B209=E$1,'scrobbles a day'!$D209,0)</f>
        <v>0</v>
      </c>
      <c r="F209">
        <f>IF('scrobbles a day'!$B209=F$1,'scrobbles a day'!$D209,0)</f>
        <v>0</v>
      </c>
      <c r="G209">
        <f>IF('scrobbles a day'!$B209=G$1,'scrobbles a day'!$D209,0)</f>
        <v>0</v>
      </c>
      <c r="H209">
        <f>IF('scrobbles a day'!$B209=H$1,'scrobbles a day'!$D209,0)</f>
        <v>0</v>
      </c>
      <c r="I209">
        <f>IF('scrobbles a day'!$B209=I$1,'scrobbles a day'!$D209,0)</f>
        <v>0</v>
      </c>
      <c r="K209">
        <f>IF(AND('scrobbles a day'!$D209&gt;=Calc!J$1+1,'scrobbles a day'!$D209&lt;=Calc!K$1,ISBLANK('scrobbles a day'!$D209)=FALSE),1,0)</f>
        <v>0</v>
      </c>
      <c r="L209">
        <f>IF(AND('scrobbles a day'!$D209&gt;=Calc!K$1+1,'scrobbles a day'!$D209&lt;=Calc!L$1,ISBLANK('scrobbles a day'!$D209)=FALSE),1,0)</f>
        <v>0</v>
      </c>
      <c r="M209">
        <f>IF(AND('scrobbles a day'!$D209&gt;=Calc!L$1+1,'scrobbles a day'!$D209&lt;=Calc!M$1,ISBLANK('scrobbles a day'!$D209)=FALSE),1,0)</f>
        <v>0</v>
      </c>
      <c r="N209">
        <f>IF(AND('scrobbles a day'!$D209&gt;=Calc!M$1+1,'scrobbles a day'!$D209&lt;=Calc!N$1,ISBLANK('scrobbles a day'!$D209)=FALSE),1,0)</f>
        <v>0</v>
      </c>
      <c r="O209">
        <f>IF(AND('scrobbles a day'!$D209&gt;=Calc!N$1+1,'scrobbles a day'!$D209&lt;=Calc!O$1,ISBLANK('scrobbles a day'!$D209)=FALSE),1,0)</f>
        <v>0</v>
      </c>
      <c r="P209">
        <f>IF(AND('scrobbles a day'!$D209&gt;=Calc!O$1+1,'scrobbles a day'!$D209&lt;=Calc!P$1,ISBLANK('scrobbles a day'!$D209)=FALSE),1,0)</f>
        <v>0</v>
      </c>
      <c r="Q209">
        <f>IF(AND('scrobbles a day'!$D209&gt;=Calc!P$1+1,'scrobbles a day'!$D209&lt;=Calc!Q$1,ISBLANK('scrobbles a day'!$D209)=FALSE),1,0)</f>
        <v>0</v>
      </c>
    </row>
    <row r="210" spans="3:17" x14ac:dyDescent="0.25">
      <c r="C210">
        <f>IF('scrobbles a day'!$B210=C$1,'scrobbles a day'!$D210,0)</f>
        <v>0</v>
      </c>
      <c r="D210">
        <f>IF('scrobbles a day'!$B210=D$1,'scrobbles a day'!$D210,0)</f>
        <v>0</v>
      </c>
      <c r="E210">
        <f>IF('scrobbles a day'!$B210=E$1,'scrobbles a day'!$D210,0)</f>
        <v>0</v>
      </c>
      <c r="F210">
        <f>IF('scrobbles a day'!$B210=F$1,'scrobbles a day'!$D210,0)</f>
        <v>0</v>
      </c>
      <c r="G210">
        <f>IF('scrobbles a day'!$B210=G$1,'scrobbles a day'!$D210,0)</f>
        <v>0</v>
      </c>
      <c r="H210">
        <f>IF('scrobbles a day'!$B210=H$1,'scrobbles a day'!$D210,0)</f>
        <v>0</v>
      </c>
      <c r="I210">
        <f>IF('scrobbles a day'!$B210=I$1,'scrobbles a day'!$D210,0)</f>
        <v>0</v>
      </c>
      <c r="K210">
        <f>IF(AND('scrobbles a day'!$D210&gt;=Calc!J$1+1,'scrobbles a day'!$D210&lt;=Calc!K$1,ISBLANK('scrobbles a day'!$D210)=FALSE),1,0)</f>
        <v>0</v>
      </c>
      <c r="L210">
        <f>IF(AND('scrobbles a day'!$D210&gt;=Calc!K$1+1,'scrobbles a day'!$D210&lt;=Calc!L$1,ISBLANK('scrobbles a day'!$D210)=FALSE),1,0)</f>
        <v>0</v>
      </c>
      <c r="M210">
        <f>IF(AND('scrobbles a day'!$D210&gt;=Calc!L$1+1,'scrobbles a day'!$D210&lt;=Calc!M$1,ISBLANK('scrobbles a day'!$D210)=FALSE),1,0)</f>
        <v>0</v>
      </c>
      <c r="N210">
        <f>IF(AND('scrobbles a day'!$D210&gt;=Calc!M$1+1,'scrobbles a day'!$D210&lt;=Calc!N$1,ISBLANK('scrobbles a day'!$D210)=FALSE),1,0)</f>
        <v>0</v>
      </c>
      <c r="O210">
        <f>IF(AND('scrobbles a day'!$D210&gt;=Calc!N$1+1,'scrobbles a day'!$D210&lt;=Calc!O$1,ISBLANK('scrobbles a day'!$D210)=FALSE),1,0)</f>
        <v>0</v>
      </c>
      <c r="P210">
        <f>IF(AND('scrobbles a day'!$D210&gt;=Calc!O$1+1,'scrobbles a day'!$D210&lt;=Calc!P$1,ISBLANK('scrobbles a day'!$D210)=FALSE),1,0)</f>
        <v>0</v>
      </c>
      <c r="Q210">
        <f>IF(AND('scrobbles a day'!$D210&gt;=Calc!P$1+1,'scrobbles a day'!$D210&lt;=Calc!Q$1,ISBLANK('scrobbles a day'!$D210)=FALSE),1,0)</f>
        <v>0</v>
      </c>
    </row>
    <row r="211" spans="3:17" x14ac:dyDescent="0.25">
      <c r="C211">
        <f>IF('scrobbles a day'!$B211=C$1,'scrobbles a day'!$D211,0)</f>
        <v>0</v>
      </c>
      <c r="D211">
        <f>IF('scrobbles a day'!$B211=D$1,'scrobbles a day'!$D211,0)</f>
        <v>0</v>
      </c>
      <c r="E211">
        <f>IF('scrobbles a day'!$B211=E$1,'scrobbles a day'!$D211,0)</f>
        <v>0</v>
      </c>
      <c r="F211">
        <f>IF('scrobbles a day'!$B211=F$1,'scrobbles a day'!$D211,0)</f>
        <v>0</v>
      </c>
      <c r="G211">
        <f>IF('scrobbles a day'!$B211=G$1,'scrobbles a day'!$D211,0)</f>
        <v>0</v>
      </c>
      <c r="H211">
        <f>IF('scrobbles a day'!$B211=H$1,'scrobbles a day'!$D211,0)</f>
        <v>0</v>
      </c>
      <c r="I211">
        <f>IF('scrobbles a day'!$B211=I$1,'scrobbles a day'!$D211,0)</f>
        <v>0</v>
      </c>
      <c r="K211">
        <f>IF(AND('scrobbles a day'!$D211&gt;=Calc!J$1+1,'scrobbles a day'!$D211&lt;=Calc!K$1,ISBLANK('scrobbles a day'!$D211)=FALSE),1,0)</f>
        <v>0</v>
      </c>
      <c r="L211">
        <f>IF(AND('scrobbles a day'!$D211&gt;=Calc!K$1+1,'scrobbles a day'!$D211&lt;=Calc!L$1,ISBLANK('scrobbles a day'!$D211)=FALSE),1,0)</f>
        <v>0</v>
      </c>
      <c r="M211">
        <f>IF(AND('scrobbles a day'!$D211&gt;=Calc!L$1+1,'scrobbles a day'!$D211&lt;=Calc!M$1,ISBLANK('scrobbles a day'!$D211)=FALSE),1,0)</f>
        <v>0</v>
      </c>
      <c r="N211">
        <f>IF(AND('scrobbles a day'!$D211&gt;=Calc!M$1+1,'scrobbles a day'!$D211&lt;=Calc!N$1,ISBLANK('scrobbles a day'!$D211)=FALSE),1,0)</f>
        <v>0</v>
      </c>
      <c r="O211">
        <f>IF(AND('scrobbles a day'!$D211&gt;=Calc!N$1+1,'scrobbles a day'!$D211&lt;=Calc!O$1,ISBLANK('scrobbles a day'!$D211)=FALSE),1,0)</f>
        <v>0</v>
      </c>
      <c r="P211">
        <f>IF(AND('scrobbles a day'!$D211&gt;=Calc!O$1+1,'scrobbles a day'!$D211&lt;=Calc!P$1,ISBLANK('scrobbles a day'!$D211)=FALSE),1,0)</f>
        <v>0</v>
      </c>
      <c r="Q211">
        <f>IF(AND('scrobbles a day'!$D211&gt;=Calc!P$1+1,'scrobbles a day'!$D211&lt;=Calc!Q$1,ISBLANK('scrobbles a day'!$D211)=FALSE),1,0)</f>
        <v>0</v>
      </c>
    </row>
    <row r="212" spans="3:17" x14ac:dyDescent="0.25">
      <c r="C212">
        <f>IF('scrobbles a day'!$B212=C$1,'scrobbles a day'!$D212,0)</f>
        <v>0</v>
      </c>
      <c r="D212">
        <f>IF('scrobbles a day'!$B212=D$1,'scrobbles a day'!$D212,0)</f>
        <v>0</v>
      </c>
      <c r="E212">
        <f>IF('scrobbles a day'!$B212=E$1,'scrobbles a day'!$D212,0)</f>
        <v>0</v>
      </c>
      <c r="F212">
        <f>IF('scrobbles a day'!$B212=F$1,'scrobbles a day'!$D212,0)</f>
        <v>0</v>
      </c>
      <c r="G212">
        <f>IF('scrobbles a day'!$B212=G$1,'scrobbles a day'!$D212,0)</f>
        <v>0</v>
      </c>
      <c r="H212">
        <f>IF('scrobbles a day'!$B212=H$1,'scrobbles a day'!$D212,0)</f>
        <v>0</v>
      </c>
      <c r="I212">
        <f>IF('scrobbles a day'!$B212=I$1,'scrobbles a day'!$D212,0)</f>
        <v>0</v>
      </c>
      <c r="K212">
        <f>IF(AND('scrobbles a day'!$D212&gt;=Calc!J$1+1,'scrobbles a day'!$D212&lt;=Calc!K$1,ISBLANK('scrobbles a day'!$D212)=FALSE),1,0)</f>
        <v>0</v>
      </c>
      <c r="L212">
        <f>IF(AND('scrobbles a day'!$D212&gt;=Calc!K$1+1,'scrobbles a day'!$D212&lt;=Calc!L$1,ISBLANK('scrobbles a day'!$D212)=FALSE),1,0)</f>
        <v>0</v>
      </c>
      <c r="M212">
        <f>IF(AND('scrobbles a day'!$D212&gt;=Calc!L$1+1,'scrobbles a day'!$D212&lt;=Calc!M$1,ISBLANK('scrobbles a day'!$D212)=FALSE),1,0)</f>
        <v>0</v>
      </c>
      <c r="N212">
        <f>IF(AND('scrobbles a day'!$D212&gt;=Calc!M$1+1,'scrobbles a day'!$D212&lt;=Calc!N$1,ISBLANK('scrobbles a day'!$D212)=FALSE),1,0)</f>
        <v>0</v>
      </c>
      <c r="O212">
        <f>IF(AND('scrobbles a day'!$D212&gt;=Calc!N$1+1,'scrobbles a day'!$D212&lt;=Calc!O$1,ISBLANK('scrobbles a day'!$D212)=FALSE),1,0)</f>
        <v>0</v>
      </c>
      <c r="P212">
        <f>IF(AND('scrobbles a day'!$D212&gt;=Calc!O$1+1,'scrobbles a day'!$D212&lt;=Calc!P$1,ISBLANK('scrobbles a day'!$D212)=FALSE),1,0)</f>
        <v>0</v>
      </c>
      <c r="Q212">
        <f>IF(AND('scrobbles a day'!$D212&gt;=Calc!P$1+1,'scrobbles a day'!$D212&lt;=Calc!Q$1,ISBLANK('scrobbles a day'!$D212)=FALSE),1,0)</f>
        <v>0</v>
      </c>
    </row>
    <row r="213" spans="3:17" x14ac:dyDescent="0.25">
      <c r="C213">
        <f>IF('scrobbles a day'!$B213=C$1,'scrobbles a day'!$D213,0)</f>
        <v>0</v>
      </c>
      <c r="D213">
        <f>IF('scrobbles a day'!$B213=D$1,'scrobbles a day'!$D213,0)</f>
        <v>0</v>
      </c>
      <c r="E213">
        <f>IF('scrobbles a day'!$B213=E$1,'scrobbles a day'!$D213,0)</f>
        <v>0</v>
      </c>
      <c r="F213">
        <f>IF('scrobbles a day'!$B213=F$1,'scrobbles a day'!$D213,0)</f>
        <v>0</v>
      </c>
      <c r="G213">
        <f>IF('scrobbles a day'!$B213=G$1,'scrobbles a day'!$D213,0)</f>
        <v>0</v>
      </c>
      <c r="H213">
        <f>IF('scrobbles a day'!$B213=H$1,'scrobbles a day'!$D213,0)</f>
        <v>0</v>
      </c>
      <c r="I213">
        <f>IF('scrobbles a day'!$B213=I$1,'scrobbles a day'!$D213,0)</f>
        <v>0</v>
      </c>
      <c r="K213">
        <f>IF(AND('scrobbles a day'!$D213&gt;=Calc!J$1+1,'scrobbles a day'!$D213&lt;=Calc!K$1,ISBLANK('scrobbles a day'!$D213)=FALSE),1,0)</f>
        <v>0</v>
      </c>
      <c r="L213">
        <f>IF(AND('scrobbles a day'!$D213&gt;=Calc!K$1+1,'scrobbles a day'!$D213&lt;=Calc!L$1,ISBLANK('scrobbles a day'!$D213)=FALSE),1,0)</f>
        <v>0</v>
      </c>
      <c r="M213">
        <f>IF(AND('scrobbles a day'!$D213&gt;=Calc!L$1+1,'scrobbles a day'!$D213&lt;=Calc!M$1,ISBLANK('scrobbles a day'!$D213)=FALSE),1,0)</f>
        <v>0</v>
      </c>
      <c r="N213">
        <f>IF(AND('scrobbles a day'!$D213&gt;=Calc!M$1+1,'scrobbles a day'!$D213&lt;=Calc!N$1,ISBLANK('scrobbles a day'!$D213)=FALSE),1,0)</f>
        <v>0</v>
      </c>
      <c r="O213">
        <f>IF(AND('scrobbles a day'!$D213&gt;=Calc!N$1+1,'scrobbles a day'!$D213&lt;=Calc!O$1,ISBLANK('scrobbles a day'!$D213)=FALSE),1,0)</f>
        <v>0</v>
      </c>
      <c r="P213">
        <f>IF(AND('scrobbles a day'!$D213&gt;=Calc!O$1+1,'scrobbles a day'!$D213&lt;=Calc!P$1,ISBLANK('scrobbles a day'!$D213)=FALSE),1,0)</f>
        <v>0</v>
      </c>
      <c r="Q213">
        <f>IF(AND('scrobbles a day'!$D213&gt;=Calc!P$1+1,'scrobbles a day'!$D213&lt;=Calc!Q$1,ISBLANK('scrobbles a day'!$D213)=FALSE),1,0)</f>
        <v>0</v>
      </c>
    </row>
    <row r="214" spans="3:17" x14ac:dyDescent="0.25">
      <c r="C214">
        <f>IF('scrobbles a day'!$B214=C$1,'scrobbles a day'!$D214,0)</f>
        <v>0</v>
      </c>
      <c r="D214">
        <f>IF('scrobbles a day'!$B214=D$1,'scrobbles a day'!$D214,0)</f>
        <v>0</v>
      </c>
      <c r="E214">
        <f>IF('scrobbles a day'!$B214=E$1,'scrobbles a day'!$D214,0)</f>
        <v>0</v>
      </c>
      <c r="F214">
        <f>IF('scrobbles a day'!$B214=F$1,'scrobbles a day'!$D214,0)</f>
        <v>0</v>
      </c>
      <c r="G214">
        <f>IF('scrobbles a day'!$B214=G$1,'scrobbles a day'!$D214,0)</f>
        <v>0</v>
      </c>
      <c r="H214">
        <f>IF('scrobbles a day'!$B214=H$1,'scrobbles a day'!$D214,0)</f>
        <v>0</v>
      </c>
      <c r="I214">
        <f>IF('scrobbles a day'!$B214=I$1,'scrobbles a day'!$D214,0)</f>
        <v>0</v>
      </c>
      <c r="K214">
        <f>IF(AND('scrobbles a day'!$D214&gt;=Calc!J$1+1,'scrobbles a day'!$D214&lt;=Calc!K$1,ISBLANK('scrobbles a day'!$D214)=FALSE),1,0)</f>
        <v>0</v>
      </c>
      <c r="L214">
        <f>IF(AND('scrobbles a day'!$D214&gt;=Calc!K$1+1,'scrobbles a day'!$D214&lt;=Calc!L$1,ISBLANK('scrobbles a day'!$D214)=FALSE),1,0)</f>
        <v>0</v>
      </c>
      <c r="M214">
        <f>IF(AND('scrobbles a day'!$D214&gt;=Calc!L$1+1,'scrobbles a day'!$D214&lt;=Calc!M$1,ISBLANK('scrobbles a day'!$D214)=FALSE),1,0)</f>
        <v>0</v>
      </c>
      <c r="N214">
        <f>IF(AND('scrobbles a day'!$D214&gt;=Calc!M$1+1,'scrobbles a day'!$D214&lt;=Calc!N$1,ISBLANK('scrobbles a day'!$D214)=FALSE),1,0)</f>
        <v>0</v>
      </c>
      <c r="O214">
        <f>IF(AND('scrobbles a day'!$D214&gt;=Calc!N$1+1,'scrobbles a day'!$D214&lt;=Calc!O$1,ISBLANK('scrobbles a day'!$D214)=FALSE),1,0)</f>
        <v>0</v>
      </c>
      <c r="P214">
        <f>IF(AND('scrobbles a day'!$D214&gt;=Calc!O$1+1,'scrobbles a day'!$D214&lt;=Calc!P$1,ISBLANK('scrobbles a day'!$D214)=FALSE),1,0)</f>
        <v>0</v>
      </c>
      <c r="Q214">
        <f>IF(AND('scrobbles a day'!$D214&gt;=Calc!P$1+1,'scrobbles a day'!$D214&lt;=Calc!Q$1,ISBLANK('scrobbles a day'!$D214)=FALSE),1,0)</f>
        <v>0</v>
      </c>
    </row>
    <row r="215" spans="3:17" x14ac:dyDescent="0.25">
      <c r="C215">
        <f>IF('scrobbles a day'!$B215=C$1,'scrobbles a day'!$D215,0)</f>
        <v>0</v>
      </c>
      <c r="D215">
        <f>IF('scrobbles a day'!$B215=D$1,'scrobbles a day'!$D215,0)</f>
        <v>0</v>
      </c>
      <c r="E215">
        <f>IF('scrobbles a day'!$B215=E$1,'scrobbles a day'!$D215,0)</f>
        <v>0</v>
      </c>
      <c r="F215">
        <f>IF('scrobbles a day'!$B215=F$1,'scrobbles a day'!$D215,0)</f>
        <v>0</v>
      </c>
      <c r="G215">
        <f>IF('scrobbles a day'!$B215=G$1,'scrobbles a day'!$D215,0)</f>
        <v>0</v>
      </c>
      <c r="H215">
        <f>IF('scrobbles a day'!$B215=H$1,'scrobbles a day'!$D215,0)</f>
        <v>0</v>
      </c>
      <c r="I215">
        <f>IF('scrobbles a day'!$B215=I$1,'scrobbles a day'!$D215,0)</f>
        <v>0</v>
      </c>
      <c r="K215">
        <f>IF(AND('scrobbles a day'!$D215&gt;=Calc!J$1+1,'scrobbles a day'!$D215&lt;=Calc!K$1,ISBLANK('scrobbles a day'!$D215)=FALSE),1,0)</f>
        <v>0</v>
      </c>
      <c r="L215">
        <f>IF(AND('scrobbles a day'!$D215&gt;=Calc!K$1+1,'scrobbles a day'!$D215&lt;=Calc!L$1,ISBLANK('scrobbles a day'!$D215)=FALSE),1,0)</f>
        <v>0</v>
      </c>
      <c r="M215">
        <f>IF(AND('scrobbles a day'!$D215&gt;=Calc!L$1+1,'scrobbles a day'!$D215&lt;=Calc!M$1,ISBLANK('scrobbles a day'!$D215)=FALSE),1,0)</f>
        <v>0</v>
      </c>
      <c r="N215">
        <f>IF(AND('scrobbles a day'!$D215&gt;=Calc!M$1+1,'scrobbles a day'!$D215&lt;=Calc!N$1,ISBLANK('scrobbles a day'!$D215)=FALSE),1,0)</f>
        <v>0</v>
      </c>
      <c r="O215">
        <f>IF(AND('scrobbles a day'!$D215&gt;=Calc!N$1+1,'scrobbles a day'!$D215&lt;=Calc!O$1,ISBLANK('scrobbles a day'!$D215)=FALSE),1,0)</f>
        <v>0</v>
      </c>
      <c r="P215">
        <f>IF(AND('scrobbles a day'!$D215&gt;=Calc!O$1+1,'scrobbles a day'!$D215&lt;=Calc!P$1,ISBLANK('scrobbles a day'!$D215)=FALSE),1,0)</f>
        <v>0</v>
      </c>
      <c r="Q215">
        <f>IF(AND('scrobbles a day'!$D215&gt;=Calc!P$1+1,'scrobbles a day'!$D215&lt;=Calc!Q$1,ISBLANK('scrobbles a day'!$D215)=FALSE),1,0)</f>
        <v>0</v>
      </c>
    </row>
    <row r="216" spans="3:17" x14ac:dyDescent="0.25">
      <c r="C216">
        <f>IF('scrobbles a day'!$B216=C$1,'scrobbles a day'!$D216,0)</f>
        <v>0</v>
      </c>
      <c r="D216">
        <f>IF('scrobbles a day'!$B216=D$1,'scrobbles a day'!$D216,0)</f>
        <v>0</v>
      </c>
      <c r="E216">
        <f>IF('scrobbles a day'!$B216=E$1,'scrobbles a day'!$D216,0)</f>
        <v>0</v>
      </c>
      <c r="F216">
        <f>IF('scrobbles a day'!$B216=F$1,'scrobbles a day'!$D216,0)</f>
        <v>0</v>
      </c>
      <c r="G216">
        <f>IF('scrobbles a day'!$B216=G$1,'scrobbles a day'!$D216,0)</f>
        <v>0</v>
      </c>
      <c r="H216">
        <f>IF('scrobbles a day'!$B216=H$1,'scrobbles a day'!$D216,0)</f>
        <v>0</v>
      </c>
      <c r="I216">
        <f>IF('scrobbles a day'!$B216=I$1,'scrobbles a day'!$D216,0)</f>
        <v>0</v>
      </c>
      <c r="K216">
        <f>IF(AND('scrobbles a day'!$D216&gt;=Calc!J$1+1,'scrobbles a day'!$D216&lt;=Calc!K$1,ISBLANK('scrobbles a day'!$D216)=FALSE),1,0)</f>
        <v>0</v>
      </c>
      <c r="L216">
        <f>IF(AND('scrobbles a day'!$D216&gt;=Calc!K$1+1,'scrobbles a day'!$D216&lt;=Calc!L$1,ISBLANK('scrobbles a day'!$D216)=FALSE),1,0)</f>
        <v>0</v>
      </c>
      <c r="M216">
        <f>IF(AND('scrobbles a day'!$D216&gt;=Calc!L$1+1,'scrobbles a day'!$D216&lt;=Calc!M$1,ISBLANK('scrobbles a day'!$D216)=FALSE),1,0)</f>
        <v>0</v>
      </c>
      <c r="N216">
        <f>IF(AND('scrobbles a day'!$D216&gt;=Calc!M$1+1,'scrobbles a day'!$D216&lt;=Calc!N$1,ISBLANK('scrobbles a day'!$D216)=FALSE),1,0)</f>
        <v>0</v>
      </c>
      <c r="O216">
        <f>IF(AND('scrobbles a day'!$D216&gt;=Calc!N$1+1,'scrobbles a day'!$D216&lt;=Calc!O$1,ISBLANK('scrobbles a day'!$D216)=FALSE),1,0)</f>
        <v>0</v>
      </c>
      <c r="P216">
        <f>IF(AND('scrobbles a day'!$D216&gt;=Calc!O$1+1,'scrobbles a day'!$D216&lt;=Calc!P$1,ISBLANK('scrobbles a day'!$D216)=FALSE),1,0)</f>
        <v>0</v>
      </c>
      <c r="Q216">
        <f>IF(AND('scrobbles a day'!$D216&gt;=Calc!P$1+1,'scrobbles a day'!$D216&lt;=Calc!Q$1,ISBLANK('scrobbles a day'!$D216)=FALSE),1,0)</f>
        <v>0</v>
      </c>
    </row>
    <row r="217" spans="3:17" x14ac:dyDescent="0.25">
      <c r="C217">
        <f>IF('scrobbles a day'!$B217=C$1,'scrobbles a day'!$D217,0)</f>
        <v>0</v>
      </c>
      <c r="D217">
        <f>IF('scrobbles a day'!$B217=D$1,'scrobbles a day'!$D217,0)</f>
        <v>0</v>
      </c>
      <c r="E217">
        <f>IF('scrobbles a day'!$B217=E$1,'scrobbles a day'!$D217,0)</f>
        <v>0</v>
      </c>
      <c r="F217">
        <f>IF('scrobbles a day'!$B217=F$1,'scrobbles a day'!$D217,0)</f>
        <v>0</v>
      </c>
      <c r="G217">
        <f>IF('scrobbles a day'!$B217=G$1,'scrobbles a day'!$D217,0)</f>
        <v>0</v>
      </c>
      <c r="H217">
        <f>IF('scrobbles a day'!$B217=H$1,'scrobbles a day'!$D217,0)</f>
        <v>0</v>
      </c>
      <c r="I217">
        <f>IF('scrobbles a day'!$B217=I$1,'scrobbles a day'!$D217,0)</f>
        <v>0</v>
      </c>
      <c r="K217">
        <f>IF(AND('scrobbles a day'!$D217&gt;=Calc!J$1+1,'scrobbles a day'!$D217&lt;=Calc!K$1,ISBLANK('scrobbles a day'!$D217)=FALSE),1,0)</f>
        <v>0</v>
      </c>
      <c r="L217">
        <f>IF(AND('scrobbles a day'!$D217&gt;=Calc!K$1+1,'scrobbles a day'!$D217&lt;=Calc!L$1,ISBLANK('scrobbles a day'!$D217)=FALSE),1,0)</f>
        <v>0</v>
      </c>
      <c r="M217">
        <f>IF(AND('scrobbles a day'!$D217&gt;=Calc!L$1+1,'scrobbles a day'!$D217&lt;=Calc!M$1,ISBLANK('scrobbles a day'!$D217)=FALSE),1,0)</f>
        <v>0</v>
      </c>
      <c r="N217">
        <f>IF(AND('scrobbles a day'!$D217&gt;=Calc!M$1+1,'scrobbles a day'!$D217&lt;=Calc!N$1,ISBLANK('scrobbles a day'!$D217)=FALSE),1,0)</f>
        <v>0</v>
      </c>
      <c r="O217">
        <f>IF(AND('scrobbles a day'!$D217&gt;=Calc!N$1+1,'scrobbles a day'!$D217&lt;=Calc!O$1,ISBLANK('scrobbles a day'!$D217)=FALSE),1,0)</f>
        <v>0</v>
      </c>
      <c r="P217">
        <f>IF(AND('scrobbles a day'!$D217&gt;=Calc!O$1+1,'scrobbles a day'!$D217&lt;=Calc!P$1,ISBLANK('scrobbles a day'!$D217)=FALSE),1,0)</f>
        <v>0</v>
      </c>
      <c r="Q217">
        <f>IF(AND('scrobbles a day'!$D217&gt;=Calc!P$1+1,'scrobbles a day'!$D217&lt;=Calc!Q$1,ISBLANK('scrobbles a day'!$D217)=FALSE),1,0)</f>
        <v>0</v>
      </c>
    </row>
    <row r="218" spans="3:17" x14ac:dyDescent="0.25">
      <c r="C218">
        <f>IF('scrobbles a day'!$B218=C$1,'scrobbles a day'!$D218,0)</f>
        <v>0</v>
      </c>
      <c r="D218">
        <f>IF('scrobbles a day'!$B218=D$1,'scrobbles a day'!$D218,0)</f>
        <v>0</v>
      </c>
      <c r="E218">
        <f>IF('scrobbles a day'!$B218=E$1,'scrobbles a day'!$D218,0)</f>
        <v>0</v>
      </c>
      <c r="F218">
        <f>IF('scrobbles a day'!$B218=F$1,'scrobbles a day'!$D218,0)</f>
        <v>0</v>
      </c>
      <c r="G218">
        <f>IF('scrobbles a day'!$B218=G$1,'scrobbles a day'!$D218,0)</f>
        <v>0</v>
      </c>
      <c r="H218">
        <f>IF('scrobbles a day'!$B218=H$1,'scrobbles a day'!$D218,0)</f>
        <v>0</v>
      </c>
      <c r="I218">
        <f>IF('scrobbles a day'!$B218=I$1,'scrobbles a day'!$D218,0)</f>
        <v>0</v>
      </c>
      <c r="K218">
        <f>IF(AND('scrobbles a day'!$D218&gt;=Calc!J$1+1,'scrobbles a day'!$D218&lt;=Calc!K$1,ISBLANK('scrobbles a day'!$D218)=FALSE),1,0)</f>
        <v>0</v>
      </c>
      <c r="L218">
        <f>IF(AND('scrobbles a day'!$D218&gt;=Calc!K$1+1,'scrobbles a day'!$D218&lt;=Calc!L$1,ISBLANK('scrobbles a day'!$D218)=FALSE),1,0)</f>
        <v>0</v>
      </c>
      <c r="M218">
        <f>IF(AND('scrobbles a day'!$D218&gt;=Calc!L$1+1,'scrobbles a day'!$D218&lt;=Calc!M$1,ISBLANK('scrobbles a day'!$D218)=FALSE),1,0)</f>
        <v>0</v>
      </c>
      <c r="N218">
        <f>IF(AND('scrobbles a day'!$D218&gt;=Calc!M$1+1,'scrobbles a day'!$D218&lt;=Calc!N$1,ISBLANK('scrobbles a day'!$D218)=FALSE),1,0)</f>
        <v>0</v>
      </c>
      <c r="O218">
        <f>IF(AND('scrobbles a day'!$D218&gt;=Calc!N$1+1,'scrobbles a day'!$D218&lt;=Calc!O$1,ISBLANK('scrobbles a day'!$D218)=FALSE),1,0)</f>
        <v>0</v>
      </c>
      <c r="P218">
        <f>IF(AND('scrobbles a day'!$D218&gt;=Calc!O$1+1,'scrobbles a day'!$D218&lt;=Calc!P$1,ISBLANK('scrobbles a day'!$D218)=FALSE),1,0)</f>
        <v>0</v>
      </c>
      <c r="Q218">
        <f>IF(AND('scrobbles a day'!$D218&gt;=Calc!P$1+1,'scrobbles a day'!$D218&lt;=Calc!Q$1,ISBLANK('scrobbles a day'!$D218)=FALSE),1,0)</f>
        <v>0</v>
      </c>
    </row>
    <row r="219" spans="3:17" x14ac:dyDescent="0.25">
      <c r="C219">
        <f>IF('scrobbles a day'!$B219=C$1,'scrobbles a day'!$D219,0)</f>
        <v>0</v>
      </c>
      <c r="D219">
        <f>IF('scrobbles a day'!$B219=D$1,'scrobbles a day'!$D219,0)</f>
        <v>0</v>
      </c>
      <c r="E219">
        <f>IF('scrobbles a day'!$B219=E$1,'scrobbles a day'!$D219,0)</f>
        <v>0</v>
      </c>
      <c r="F219">
        <f>IF('scrobbles a day'!$B219=F$1,'scrobbles a day'!$D219,0)</f>
        <v>0</v>
      </c>
      <c r="G219">
        <f>IF('scrobbles a day'!$B219=G$1,'scrobbles a day'!$D219,0)</f>
        <v>0</v>
      </c>
      <c r="H219">
        <f>IF('scrobbles a day'!$B219=H$1,'scrobbles a day'!$D219,0)</f>
        <v>0</v>
      </c>
      <c r="I219">
        <f>IF('scrobbles a day'!$B219=I$1,'scrobbles a day'!$D219,0)</f>
        <v>0</v>
      </c>
      <c r="K219">
        <f>IF(AND('scrobbles a day'!$D219&gt;=Calc!J$1+1,'scrobbles a day'!$D219&lt;=Calc!K$1,ISBLANK('scrobbles a day'!$D219)=FALSE),1,0)</f>
        <v>0</v>
      </c>
      <c r="L219">
        <f>IF(AND('scrobbles a day'!$D219&gt;=Calc!K$1+1,'scrobbles a day'!$D219&lt;=Calc!L$1,ISBLANK('scrobbles a day'!$D219)=FALSE),1,0)</f>
        <v>0</v>
      </c>
      <c r="M219">
        <f>IF(AND('scrobbles a day'!$D219&gt;=Calc!L$1+1,'scrobbles a day'!$D219&lt;=Calc!M$1,ISBLANK('scrobbles a day'!$D219)=FALSE),1,0)</f>
        <v>0</v>
      </c>
      <c r="N219">
        <f>IF(AND('scrobbles a day'!$D219&gt;=Calc!M$1+1,'scrobbles a day'!$D219&lt;=Calc!N$1,ISBLANK('scrobbles a day'!$D219)=FALSE),1,0)</f>
        <v>0</v>
      </c>
      <c r="O219">
        <f>IF(AND('scrobbles a day'!$D219&gt;=Calc!N$1+1,'scrobbles a day'!$D219&lt;=Calc!O$1,ISBLANK('scrobbles a day'!$D219)=FALSE),1,0)</f>
        <v>0</v>
      </c>
      <c r="P219">
        <f>IF(AND('scrobbles a day'!$D219&gt;=Calc!O$1+1,'scrobbles a day'!$D219&lt;=Calc!P$1,ISBLANK('scrobbles a day'!$D219)=FALSE),1,0)</f>
        <v>0</v>
      </c>
      <c r="Q219">
        <f>IF(AND('scrobbles a day'!$D219&gt;=Calc!P$1+1,'scrobbles a day'!$D219&lt;=Calc!Q$1,ISBLANK('scrobbles a day'!$D219)=FALSE),1,0)</f>
        <v>0</v>
      </c>
    </row>
    <row r="220" spans="3:17" x14ac:dyDescent="0.25">
      <c r="C220">
        <f>IF('scrobbles a day'!$B220=C$1,'scrobbles a day'!$D220,0)</f>
        <v>0</v>
      </c>
      <c r="D220">
        <f>IF('scrobbles a day'!$B220=D$1,'scrobbles a day'!$D220,0)</f>
        <v>0</v>
      </c>
      <c r="E220">
        <f>IF('scrobbles a day'!$B220=E$1,'scrobbles a day'!$D220,0)</f>
        <v>0</v>
      </c>
      <c r="F220">
        <f>IF('scrobbles a day'!$B220=F$1,'scrobbles a day'!$D220,0)</f>
        <v>0</v>
      </c>
      <c r="G220">
        <f>IF('scrobbles a day'!$B220=G$1,'scrobbles a day'!$D220,0)</f>
        <v>0</v>
      </c>
      <c r="H220">
        <f>IF('scrobbles a day'!$B220=H$1,'scrobbles a day'!$D220,0)</f>
        <v>0</v>
      </c>
      <c r="I220">
        <f>IF('scrobbles a day'!$B220=I$1,'scrobbles a day'!$D220,0)</f>
        <v>0</v>
      </c>
      <c r="K220">
        <f>IF(AND('scrobbles a day'!$D220&gt;=Calc!J$1+1,'scrobbles a day'!$D220&lt;=Calc!K$1,ISBLANK('scrobbles a day'!$D220)=FALSE),1,0)</f>
        <v>0</v>
      </c>
      <c r="L220">
        <f>IF(AND('scrobbles a day'!$D220&gt;=Calc!K$1+1,'scrobbles a day'!$D220&lt;=Calc!L$1,ISBLANK('scrobbles a day'!$D220)=FALSE),1,0)</f>
        <v>0</v>
      </c>
      <c r="M220">
        <f>IF(AND('scrobbles a day'!$D220&gt;=Calc!L$1+1,'scrobbles a day'!$D220&lt;=Calc!M$1,ISBLANK('scrobbles a day'!$D220)=FALSE),1,0)</f>
        <v>0</v>
      </c>
      <c r="N220">
        <f>IF(AND('scrobbles a day'!$D220&gt;=Calc!M$1+1,'scrobbles a day'!$D220&lt;=Calc!N$1,ISBLANK('scrobbles a day'!$D220)=FALSE),1,0)</f>
        <v>0</v>
      </c>
      <c r="O220">
        <f>IF(AND('scrobbles a day'!$D220&gt;=Calc!N$1+1,'scrobbles a day'!$D220&lt;=Calc!O$1,ISBLANK('scrobbles a day'!$D220)=FALSE),1,0)</f>
        <v>0</v>
      </c>
      <c r="P220">
        <f>IF(AND('scrobbles a day'!$D220&gt;=Calc!O$1+1,'scrobbles a day'!$D220&lt;=Calc!P$1,ISBLANK('scrobbles a day'!$D220)=FALSE),1,0)</f>
        <v>0</v>
      </c>
      <c r="Q220">
        <f>IF(AND('scrobbles a day'!$D220&gt;=Calc!P$1+1,'scrobbles a day'!$D220&lt;=Calc!Q$1,ISBLANK('scrobbles a day'!$D220)=FALSE),1,0)</f>
        <v>0</v>
      </c>
    </row>
    <row r="221" spans="3:17" x14ac:dyDescent="0.25">
      <c r="C221">
        <f>IF('scrobbles a day'!$B221=C$1,'scrobbles a day'!$D221,0)</f>
        <v>0</v>
      </c>
      <c r="D221">
        <f>IF('scrobbles a day'!$B221=D$1,'scrobbles a day'!$D221,0)</f>
        <v>0</v>
      </c>
      <c r="E221">
        <f>IF('scrobbles a day'!$B221=E$1,'scrobbles a day'!$D221,0)</f>
        <v>0</v>
      </c>
      <c r="F221">
        <f>IF('scrobbles a day'!$B221=F$1,'scrobbles a day'!$D221,0)</f>
        <v>0</v>
      </c>
      <c r="G221">
        <f>IF('scrobbles a day'!$B221=G$1,'scrobbles a day'!$D221,0)</f>
        <v>0</v>
      </c>
      <c r="H221">
        <f>IF('scrobbles a day'!$B221=H$1,'scrobbles a day'!$D221,0)</f>
        <v>0</v>
      </c>
      <c r="I221">
        <f>IF('scrobbles a day'!$B221=I$1,'scrobbles a day'!$D221,0)</f>
        <v>0</v>
      </c>
      <c r="K221">
        <f>IF(AND('scrobbles a day'!$D221&gt;=Calc!J$1+1,'scrobbles a day'!$D221&lt;=Calc!K$1,ISBLANK('scrobbles a day'!$D221)=FALSE),1,0)</f>
        <v>0</v>
      </c>
      <c r="L221">
        <f>IF(AND('scrobbles a day'!$D221&gt;=Calc!K$1+1,'scrobbles a day'!$D221&lt;=Calc!L$1,ISBLANK('scrobbles a day'!$D221)=FALSE),1,0)</f>
        <v>0</v>
      </c>
      <c r="M221">
        <f>IF(AND('scrobbles a day'!$D221&gt;=Calc!L$1+1,'scrobbles a day'!$D221&lt;=Calc!M$1,ISBLANK('scrobbles a day'!$D221)=FALSE),1,0)</f>
        <v>0</v>
      </c>
      <c r="N221">
        <f>IF(AND('scrobbles a day'!$D221&gt;=Calc!M$1+1,'scrobbles a day'!$D221&lt;=Calc!N$1,ISBLANK('scrobbles a day'!$D221)=FALSE),1,0)</f>
        <v>0</v>
      </c>
      <c r="O221">
        <f>IF(AND('scrobbles a day'!$D221&gt;=Calc!N$1+1,'scrobbles a day'!$D221&lt;=Calc!O$1,ISBLANK('scrobbles a day'!$D221)=FALSE),1,0)</f>
        <v>0</v>
      </c>
      <c r="P221">
        <f>IF(AND('scrobbles a day'!$D221&gt;=Calc!O$1+1,'scrobbles a day'!$D221&lt;=Calc!P$1,ISBLANK('scrobbles a day'!$D221)=FALSE),1,0)</f>
        <v>0</v>
      </c>
      <c r="Q221">
        <f>IF(AND('scrobbles a day'!$D221&gt;=Calc!P$1+1,'scrobbles a day'!$D221&lt;=Calc!Q$1,ISBLANK('scrobbles a day'!$D221)=FALSE),1,0)</f>
        <v>0</v>
      </c>
    </row>
    <row r="222" spans="3:17" x14ac:dyDescent="0.25">
      <c r="C222">
        <f>IF('scrobbles a day'!$B222=C$1,'scrobbles a day'!$D222,0)</f>
        <v>0</v>
      </c>
      <c r="D222">
        <f>IF('scrobbles a day'!$B222=D$1,'scrobbles a day'!$D222,0)</f>
        <v>0</v>
      </c>
      <c r="E222">
        <f>IF('scrobbles a day'!$B222=E$1,'scrobbles a day'!$D222,0)</f>
        <v>0</v>
      </c>
      <c r="F222">
        <f>IF('scrobbles a day'!$B222=F$1,'scrobbles a day'!$D222,0)</f>
        <v>0</v>
      </c>
      <c r="G222">
        <f>IF('scrobbles a day'!$B222=G$1,'scrobbles a day'!$D222,0)</f>
        <v>0</v>
      </c>
      <c r="H222">
        <f>IF('scrobbles a day'!$B222=H$1,'scrobbles a day'!$D222,0)</f>
        <v>0</v>
      </c>
      <c r="I222">
        <f>IF('scrobbles a day'!$B222=I$1,'scrobbles a day'!$D222,0)</f>
        <v>0</v>
      </c>
      <c r="K222">
        <f>IF(AND('scrobbles a day'!$D222&gt;=Calc!J$1+1,'scrobbles a day'!$D222&lt;=Calc!K$1,ISBLANK('scrobbles a day'!$D222)=FALSE),1,0)</f>
        <v>0</v>
      </c>
      <c r="L222">
        <f>IF(AND('scrobbles a day'!$D222&gt;=Calc!K$1+1,'scrobbles a day'!$D222&lt;=Calc!L$1,ISBLANK('scrobbles a day'!$D222)=FALSE),1,0)</f>
        <v>0</v>
      </c>
      <c r="M222">
        <f>IF(AND('scrobbles a day'!$D222&gt;=Calc!L$1+1,'scrobbles a day'!$D222&lt;=Calc!M$1,ISBLANK('scrobbles a day'!$D222)=FALSE),1,0)</f>
        <v>0</v>
      </c>
      <c r="N222">
        <f>IF(AND('scrobbles a day'!$D222&gt;=Calc!M$1+1,'scrobbles a day'!$D222&lt;=Calc!N$1,ISBLANK('scrobbles a day'!$D222)=FALSE),1,0)</f>
        <v>0</v>
      </c>
      <c r="O222">
        <f>IF(AND('scrobbles a day'!$D222&gt;=Calc!N$1+1,'scrobbles a day'!$D222&lt;=Calc!O$1,ISBLANK('scrobbles a day'!$D222)=FALSE),1,0)</f>
        <v>0</v>
      </c>
      <c r="P222">
        <f>IF(AND('scrobbles a day'!$D222&gt;=Calc!O$1+1,'scrobbles a day'!$D222&lt;=Calc!P$1,ISBLANK('scrobbles a day'!$D222)=FALSE),1,0)</f>
        <v>0</v>
      </c>
      <c r="Q222">
        <f>IF(AND('scrobbles a day'!$D222&gt;=Calc!P$1+1,'scrobbles a day'!$D222&lt;=Calc!Q$1,ISBLANK('scrobbles a day'!$D222)=FALSE),1,0)</f>
        <v>0</v>
      </c>
    </row>
    <row r="223" spans="3:17" x14ac:dyDescent="0.25">
      <c r="C223">
        <f>IF('scrobbles a day'!$B223=C$1,'scrobbles a day'!$D223,0)</f>
        <v>0</v>
      </c>
      <c r="D223">
        <f>IF('scrobbles a day'!$B223=D$1,'scrobbles a day'!$D223,0)</f>
        <v>0</v>
      </c>
      <c r="E223">
        <f>IF('scrobbles a day'!$B223=E$1,'scrobbles a day'!$D223,0)</f>
        <v>0</v>
      </c>
      <c r="F223">
        <f>IF('scrobbles a day'!$B223=F$1,'scrobbles a day'!$D223,0)</f>
        <v>0</v>
      </c>
      <c r="G223">
        <f>IF('scrobbles a day'!$B223=G$1,'scrobbles a day'!$D223,0)</f>
        <v>0</v>
      </c>
      <c r="H223">
        <f>IF('scrobbles a day'!$B223=H$1,'scrobbles a day'!$D223,0)</f>
        <v>0</v>
      </c>
      <c r="I223">
        <f>IF('scrobbles a day'!$B223=I$1,'scrobbles a day'!$D223,0)</f>
        <v>0</v>
      </c>
      <c r="K223">
        <f>IF(AND('scrobbles a day'!$D223&gt;=Calc!J$1+1,'scrobbles a day'!$D223&lt;=Calc!K$1,ISBLANK('scrobbles a day'!$D223)=FALSE),1,0)</f>
        <v>0</v>
      </c>
      <c r="L223">
        <f>IF(AND('scrobbles a day'!$D223&gt;=Calc!K$1+1,'scrobbles a day'!$D223&lt;=Calc!L$1,ISBLANK('scrobbles a day'!$D223)=FALSE),1,0)</f>
        <v>0</v>
      </c>
      <c r="M223">
        <f>IF(AND('scrobbles a day'!$D223&gt;=Calc!L$1+1,'scrobbles a day'!$D223&lt;=Calc!M$1,ISBLANK('scrobbles a day'!$D223)=FALSE),1,0)</f>
        <v>0</v>
      </c>
      <c r="N223">
        <f>IF(AND('scrobbles a day'!$D223&gt;=Calc!M$1+1,'scrobbles a day'!$D223&lt;=Calc!N$1,ISBLANK('scrobbles a day'!$D223)=FALSE),1,0)</f>
        <v>0</v>
      </c>
      <c r="O223">
        <f>IF(AND('scrobbles a day'!$D223&gt;=Calc!N$1+1,'scrobbles a day'!$D223&lt;=Calc!O$1,ISBLANK('scrobbles a day'!$D223)=FALSE),1,0)</f>
        <v>0</v>
      </c>
      <c r="P223">
        <f>IF(AND('scrobbles a day'!$D223&gt;=Calc!O$1+1,'scrobbles a day'!$D223&lt;=Calc!P$1,ISBLANK('scrobbles a day'!$D223)=FALSE),1,0)</f>
        <v>0</v>
      </c>
      <c r="Q223">
        <f>IF(AND('scrobbles a day'!$D223&gt;=Calc!P$1+1,'scrobbles a day'!$D223&lt;=Calc!Q$1,ISBLANK('scrobbles a day'!$D223)=FALSE),1,0)</f>
        <v>0</v>
      </c>
    </row>
    <row r="224" spans="3:17" x14ac:dyDescent="0.25">
      <c r="C224">
        <f>IF('scrobbles a day'!$B224=C$1,'scrobbles a day'!$D224,0)</f>
        <v>0</v>
      </c>
      <c r="D224">
        <f>IF('scrobbles a day'!$B224=D$1,'scrobbles a day'!$D224,0)</f>
        <v>0</v>
      </c>
      <c r="E224">
        <f>IF('scrobbles a day'!$B224=E$1,'scrobbles a day'!$D224,0)</f>
        <v>0</v>
      </c>
      <c r="F224">
        <f>IF('scrobbles a day'!$B224=F$1,'scrobbles a day'!$D224,0)</f>
        <v>0</v>
      </c>
      <c r="G224">
        <f>IF('scrobbles a day'!$B224=G$1,'scrobbles a day'!$D224,0)</f>
        <v>0</v>
      </c>
      <c r="H224">
        <f>IF('scrobbles a day'!$B224=H$1,'scrobbles a day'!$D224,0)</f>
        <v>0</v>
      </c>
      <c r="I224">
        <f>IF('scrobbles a day'!$B224=I$1,'scrobbles a day'!$D224,0)</f>
        <v>0</v>
      </c>
      <c r="K224">
        <f>IF(AND('scrobbles a day'!$D224&gt;=Calc!J$1+1,'scrobbles a day'!$D224&lt;=Calc!K$1,ISBLANK('scrobbles a day'!$D224)=FALSE),1,0)</f>
        <v>0</v>
      </c>
      <c r="L224">
        <f>IF(AND('scrobbles a day'!$D224&gt;=Calc!K$1+1,'scrobbles a day'!$D224&lt;=Calc!L$1,ISBLANK('scrobbles a day'!$D224)=FALSE),1,0)</f>
        <v>0</v>
      </c>
      <c r="M224">
        <f>IF(AND('scrobbles a day'!$D224&gt;=Calc!L$1+1,'scrobbles a day'!$D224&lt;=Calc!M$1,ISBLANK('scrobbles a day'!$D224)=FALSE),1,0)</f>
        <v>0</v>
      </c>
      <c r="N224">
        <f>IF(AND('scrobbles a day'!$D224&gt;=Calc!M$1+1,'scrobbles a day'!$D224&lt;=Calc!N$1,ISBLANK('scrobbles a day'!$D224)=FALSE),1,0)</f>
        <v>0</v>
      </c>
      <c r="O224">
        <f>IF(AND('scrobbles a day'!$D224&gt;=Calc!N$1+1,'scrobbles a day'!$D224&lt;=Calc!O$1,ISBLANK('scrobbles a day'!$D224)=FALSE),1,0)</f>
        <v>0</v>
      </c>
      <c r="P224">
        <f>IF(AND('scrobbles a day'!$D224&gt;=Calc!O$1+1,'scrobbles a day'!$D224&lt;=Calc!P$1,ISBLANK('scrobbles a day'!$D224)=FALSE),1,0)</f>
        <v>0</v>
      </c>
      <c r="Q224">
        <f>IF(AND('scrobbles a day'!$D224&gt;=Calc!P$1+1,'scrobbles a day'!$D224&lt;=Calc!Q$1,ISBLANK('scrobbles a day'!$D224)=FALSE),1,0)</f>
        <v>0</v>
      </c>
    </row>
    <row r="225" spans="3:17" x14ac:dyDescent="0.25">
      <c r="C225">
        <f>IF('scrobbles a day'!$B225=C$1,'scrobbles a day'!$D225,0)</f>
        <v>0</v>
      </c>
      <c r="D225">
        <f>IF('scrobbles a day'!$B225=D$1,'scrobbles a day'!$D225,0)</f>
        <v>0</v>
      </c>
      <c r="E225">
        <f>IF('scrobbles a day'!$B225=E$1,'scrobbles a day'!$D225,0)</f>
        <v>0</v>
      </c>
      <c r="F225">
        <f>IF('scrobbles a day'!$B225=F$1,'scrobbles a day'!$D225,0)</f>
        <v>0</v>
      </c>
      <c r="G225">
        <f>IF('scrobbles a day'!$B225=G$1,'scrobbles a day'!$D225,0)</f>
        <v>0</v>
      </c>
      <c r="H225">
        <f>IF('scrobbles a day'!$B225=H$1,'scrobbles a day'!$D225,0)</f>
        <v>0</v>
      </c>
      <c r="I225">
        <f>IF('scrobbles a day'!$B225=I$1,'scrobbles a day'!$D225,0)</f>
        <v>0</v>
      </c>
      <c r="K225">
        <f>IF(AND('scrobbles a day'!$D225&gt;=Calc!J$1+1,'scrobbles a day'!$D225&lt;=Calc!K$1,ISBLANK('scrobbles a day'!$D225)=FALSE),1,0)</f>
        <v>0</v>
      </c>
      <c r="L225">
        <f>IF(AND('scrobbles a day'!$D225&gt;=Calc!K$1+1,'scrobbles a day'!$D225&lt;=Calc!L$1,ISBLANK('scrobbles a day'!$D225)=FALSE),1,0)</f>
        <v>0</v>
      </c>
      <c r="M225">
        <f>IF(AND('scrobbles a day'!$D225&gt;=Calc!L$1+1,'scrobbles a day'!$D225&lt;=Calc!M$1,ISBLANK('scrobbles a day'!$D225)=FALSE),1,0)</f>
        <v>0</v>
      </c>
      <c r="N225">
        <f>IF(AND('scrobbles a day'!$D225&gt;=Calc!M$1+1,'scrobbles a day'!$D225&lt;=Calc!N$1,ISBLANK('scrobbles a day'!$D225)=FALSE),1,0)</f>
        <v>0</v>
      </c>
      <c r="O225">
        <f>IF(AND('scrobbles a day'!$D225&gt;=Calc!N$1+1,'scrobbles a day'!$D225&lt;=Calc!O$1,ISBLANK('scrobbles a day'!$D225)=FALSE),1,0)</f>
        <v>0</v>
      </c>
      <c r="P225">
        <f>IF(AND('scrobbles a day'!$D225&gt;=Calc!O$1+1,'scrobbles a day'!$D225&lt;=Calc!P$1,ISBLANK('scrobbles a day'!$D225)=FALSE),1,0)</f>
        <v>0</v>
      </c>
      <c r="Q225">
        <f>IF(AND('scrobbles a day'!$D225&gt;=Calc!P$1+1,'scrobbles a day'!$D225&lt;=Calc!Q$1,ISBLANK('scrobbles a day'!$D225)=FALSE),1,0)</f>
        <v>0</v>
      </c>
    </row>
    <row r="226" spans="3:17" x14ac:dyDescent="0.25">
      <c r="C226">
        <f>IF('scrobbles a day'!$B226=C$1,'scrobbles a day'!$D226,0)</f>
        <v>0</v>
      </c>
      <c r="D226">
        <f>IF('scrobbles a day'!$B226=D$1,'scrobbles a day'!$D226,0)</f>
        <v>0</v>
      </c>
      <c r="E226">
        <f>IF('scrobbles a day'!$B226=E$1,'scrobbles a day'!$D226,0)</f>
        <v>0</v>
      </c>
      <c r="F226">
        <f>IF('scrobbles a day'!$B226=F$1,'scrobbles a day'!$D226,0)</f>
        <v>0</v>
      </c>
      <c r="G226">
        <f>IF('scrobbles a day'!$B226=G$1,'scrobbles a day'!$D226,0)</f>
        <v>0</v>
      </c>
      <c r="H226">
        <f>IF('scrobbles a day'!$B226=H$1,'scrobbles a day'!$D226,0)</f>
        <v>0</v>
      </c>
      <c r="I226">
        <f>IF('scrobbles a day'!$B226=I$1,'scrobbles a day'!$D226,0)</f>
        <v>0</v>
      </c>
      <c r="K226">
        <f>IF(AND('scrobbles a day'!$D226&gt;=Calc!J$1+1,'scrobbles a day'!$D226&lt;=Calc!K$1,ISBLANK('scrobbles a day'!$D226)=FALSE),1,0)</f>
        <v>0</v>
      </c>
      <c r="L226">
        <f>IF(AND('scrobbles a day'!$D226&gt;=Calc!K$1+1,'scrobbles a day'!$D226&lt;=Calc!L$1,ISBLANK('scrobbles a day'!$D226)=FALSE),1,0)</f>
        <v>0</v>
      </c>
      <c r="M226">
        <f>IF(AND('scrobbles a day'!$D226&gt;=Calc!L$1+1,'scrobbles a day'!$D226&lt;=Calc!M$1,ISBLANK('scrobbles a day'!$D226)=FALSE),1,0)</f>
        <v>0</v>
      </c>
      <c r="N226">
        <f>IF(AND('scrobbles a day'!$D226&gt;=Calc!M$1+1,'scrobbles a day'!$D226&lt;=Calc!N$1,ISBLANK('scrobbles a day'!$D226)=FALSE),1,0)</f>
        <v>0</v>
      </c>
      <c r="O226">
        <f>IF(AND('scrobbles a day'!$D226&gt;=Calc!N$1+1,'scrobbles a day'!$D226&lt;=Calc!O$1,ISBLANK('scrobbles a day'!$D226)=FALSE),1,0)</f>
        <v>0</v>
      </c>
      <c r="P226">
        <f>IF(AND('scrobbles a day'!$D226&gt;=Calc!O$1+1,'scrobbles a day'!$D226&lt;=Calc!P$1,ISBLANK('scrobbles a day'!$D226)=FALSE),1,0)</f>
        <v>0</v>
      </c>
      <c r="Q226">
        <f>IF(AND('scrobbles a day'!$D226&gt;=Calc!P$1+1,'scrobbles a day'!$D226&lt;=Calc!Q$1,ISBLANK('scrobbles a day'!$D226)=FALSE),1,0)</f>
        <v>0</v>
      </c>
    </row>
    <row r="227" spans="3:17" x14ac:dyDescent="0.25">
      <c r="C227">
        <f>IF('scrobbles a day'!$B227=C$1,'scrobbles a day'!$D227,0)</f>
        <v>0</v>
      </c>
      <c r="D227">
        <f>IF('scrobbles a day'!$B227=D$1,'scrobbles a day'!$D227,0)</f>
        <v>0</v>
      </c>
      <c r="E227">
        <f>IF('scrobbles a day'!$B227=E$1,'scrobbles a day'!$D227,0)</f>
        <v>0</v>
      </c>
      <c r="F227">
        <f>IF('scrobbles a day'!$B227=F$1,'scrobbles a day'!$D227,0)</f>
        <v>0</v>
      </c>
      <c r="G227">
        <f>IF('scrobbles a day'!$B227=G$1,'scrobbles a day'!$D227,0)</f>
        <v>0</v>
      </c>
      <c r="H227">
        <f>IF('scrobbles a day'!$B227=H$1,'scrobbles a day'!$D227,0)</f>
        <v>0</v>
      </c>
      <c r="I227">
        <f>IF('scrobbles a day'!$B227=I$1,'scrobbles a day'!$D227,0)</f>
        <v>0</v>
      </c>
      <c r="K227">
        <f>IF(AND('scrobbles a day'!$D227&gt;=Calc!J$1+1,'scrobbles a day'!$D227&lt;=Calc!K$1,ISBLANK('scrobbles a day'!$D227)=FALSE),1,0)</f>
        <v>0</v>
      </c>
      <c r="L227">
        <f>IF(AND('scrobbles a day'!$D227&gt;=Calc!K$1+1,'scrobbles a day'!$D227&lt;=Calc!L$1,ISBLANK('scrobbles a day'!$D227)=FALSE),1,0)</f>
        <v>0</v>
      </c>
      <c r="M227">
        <f>IF(AND('scrobbles a day'!$D227&gt;=Calc!L$1+1,'scrobbles a day'!$D227&lt;=Calc!M$1,ISBLANK('scrobbles a day'!$D227)=FALSE),1,0)</f>
        <v>0</v>
      </c>
      <c r="N227">
        <f>IF(AND('scrobbles a day'!$D227&gt;=Calc!M$1+1,'scrobbles a day'!$D227&lt;=Calc!N$1,ISBLANK('scrobbles a day'!$D227)=FALSE),1,0)</f>
        <v>0</v>
      </c>
      <c r="O227">
        <f>IF(AND('scrobbles a day'!$D227&gt;=Calc!N$1+1,'scrobbles a day'!$D227&lt;=Calc!O$1,ISBLANK('scrobbles a day'!$D227)=FALSE),1,0)</f>
        <v>0</v>
      </c>
      <c r="P227">
        <f>IF(AND('scrobbles a day'!$D227&gt;=Calc!O$1+1,'scrobbles a day'!$D227&lt;=Calc!P$1,ISBLANK('scrobbles a day'!$D227)=FALSE),1,0)</f>
        <v>0</v>
      </c>
      <c r="Q227">
        <f>IF(AND('scrobbles a day'!$D227&gt;=Calc!P$1+1,'scrobbles a day'!$D227&lt;=Calc!Q$1,ISBLANK('scrobbles a day'!$D227)=FALSE),1,0)</f>
        <v>0</v>
      </c>
    </row>
    <row r="228" spans="3:17" x14ac:dyDescent="0.25">
      <c r="C228">
        <f>IF('scrobbles a day'!$B228=C$1,'scrobbles a day'!$D228,0)</f>
        <v>0</v>
      </c>
      <c r="D228">
        <f>IF('scrobbles a day'!$B228=D$1,'scrobbles a day'!$D228,0)</f>
        <v>0</v>
      </c>
      <c r="E228">
        <f>IF('scrobbles a day'!$B228=E$1,'scrobbles a day'!$D228,0)</f>
        <v>0</v>
      </c>
      <c r="F228">
        <f>IF('scrobbles a day'!$B228=F$1,'scrobbles a day'!$D228,0)</f>
        <v>0</v>
      </c>
      <c r="G228">
        <f>IF('scrobbles a day'!$B228=G$1,'scrobbles a day'!$D228,0)</f>
        <v>0</v>
      </c>
      <c r="H228">
        <f>IF('scrobbles a day'!$B228=H$1,'scrobbles a day'!$D228,0)</f>
        <v>0</v>
      </c>
      <c r="I228">
        <f>IF('scrobbles a day'!$B228=I$1,'scrobbles a day'!$D228,0)</f>
        <v>0</v>
      </c>
      <c r="K228">
        <f>IF(AND('scrobbles a day'!$D228&gt;=Calc!J$1+1,'scrobbles a day'!$D228&lt;=Calc!K$1,ISBLANK('scrobbles a day'!$D228)=FALSE),1,0)</f>
        <v>0</v>
      </c>
      <c r="L228">
        <f>IF(AND('scrobbles a day'!$D228&gt;=Calc!K$1+1,'scrobbles a day'!$D228&lt;=Calc!L$1,ISBLANK('scrobbles a day'!$D228)=FALSE),1,0)</f>
        <v>0</v>
      </c>
      <c r="M228">
        <f>IF(AND('scrobbles a day'!$D228&gt;=Calc!L$1+1,'scrobbles a day'!$D228&lt;=Calc!M$1,ISBLANK('scrobbles a day'!$D228)=FALSE),1,0)</f>
        <v>0</v>
      </c>
      <c r="N228">
        <f>IF(AND('scrobbles a day'!$D228&gt;=Calc!M$1+1,'scrobbles a day'!$D228&lt;=Calc!N$1,ISBLANK('scrobbles a day'!$D228)=FALSE),1,0)</f>
        <v>0</v>
      </c>
      <c r="O228">
        <f>IF(AND('scrobbles a day'!$D228&gt;=Calc!N$1+1,'scrobbles a day'!$D228&lt;=Calc!O$1,ISBLANK('scrobbles a day'!$D228)=FALSE),1,0)</f>
        <v>0</v>
      </c>
      <c r="P228">
        <f>IF(AND('scrobbles a day'!$D228&gt;=Calc!O$1+1,'scrobbles a day'!$D228&lt;=Calc!P$1,ISBLANK('scrobbles a day'!$D228)=FALSE),1,0)</f>
        <v>0</v>
      </c>
      <c r="Q228">
        <f>IF(AND('scrobbles a day'!$D228&gt;=Calc!P$1+1,'scrobbles a day'!$D228&lt;=Calc!Q$1,ISBLANK('scrobbles a day'!$D228)=FALSE),1,0)</f>
        <v>0</v>
      </c>
    </row>
    <row r="229" spans="3:17" x14ac:dyDescent="0.25">
      <c r="C229">
        <f>IF('scrobbles a day'!$B229=C$1,'scrobbles a day'!$D229,0)</f>
        <v>0</v>
      </c>
      <c r="D229">
        <f>IF('scrobbles a day'!$B229=D$1,'scrobbles a day'!$D229,0)</f>
        <v>0</v>
      </c>
      <c r="E229">
        <f>IF('scrobbles a day'!$B229=E$1,'scrobbles a day'!$D229,0)</f>
        <v>0</v>
      </c>
      <c r="F229">
        <f>IF('scrobbles a day'!$B229=F$1,'scrobbles a day'!$D229,0)</f>
        <v>0</v>
      </c>
      <c r="G229">
        <f>IF('scrobbles a day'!$B229=G$1,'scrobbles a day'!$D229,0)</f>
        <v>0</v>
      </c>
      <c r="H229">
        <f>IF('scrobbles a day'!$B229=H$1,'scrobbles a day'!$D229,0)</f>
        <v>0</v>
      </c>
      <c r="I229">
        <f>IF('scrobbles a day'!$B229=I$1,'scrobbles a day'!$D229,0)</f>
        <v>0</v>
      </c>
      <c r="K229">
        <f>IF(AND('scrobbles a day'!$D229&gt;=Calc!J$1+1,'scrobbles a day'!$D229&lt;=Calc!K$1,ISBLANK('scrobbles a day'!$D229)=FALSE),1,0)</f>
        <v>0</v>
      </c>
      <c r="L229">
        <f>IF(AND('scrobbles a day'!$D229&gt;=Calc!K$1+1,'scrobbles a day'!$D229&lt;=Calc!L$1,ISBLANK('scrobbles a day'!$D229)=FALSE),1,0)</f>
        <v>0</v>
      </c>
      <c r="M229">
        <f>IF(AND('scrobbles a day'!$D229&gt;=Calc!L$1+1,'scrobbles a day'!$D229&lt;=Calc!M$1,ISBLANK('scrobbles a day'!$D229)=FALSE),1,0)</f>
        <v>0</v>
      </c>
      <c r="N229">
        <f>IF(AND('scrobbles a day'!$D229&gt;=Calc!M$1+1,'scrobbles a day'!$D229&lt;=Calc!N$1,ISBLANK('scrobbles a day'!$D229)=FALSE),1,0)</f>
        <v>0</v>
      </c>
      <c r="O229">
        <f>IF(AND('scrobbles a day'!$D229&gt;=Calc!N$1+1,'scrobbles a day'!$D229&lt;=Calc!O$1,ISBLANK('scrobbles a day'!$D229)=FALSE),1,0)</f>
        <v>0</v>
      </c>
      <c r="P229">
        <f>IF(AND('scrobbles a day'!$D229&gt;=Calc!O$1+1,'scrobbles a day'!$D229&lt;=Calc!P$1,ISBLANK('scrobbles a day'!$D229)=FALSE),1,0)</f>
        <v>0</v>
      </c>
      <c r="Q229">
        <f>IF(AND('scrobbles a day'!$D229&gt;=Calc!P$1+1,'scrobbles a day'!$D229&lt;=Calc!Q$1,ISBLANK('scrobbles a day'!$D229)=FALSE),1,0)</f>
        <v>0</v>
      </c>
    </row>
    <row r="230" spans="3:17" x14ac:dyDescent="0.25">
      <c r="C230">
        <f>IF('scrobbles a day'!$B230=C$1,'scrobbles a day'!$D230,0)</f>
        <v>0</v>
      </c>
      <c r="D230">
        <f>IF('scrobbles a day'!$B230=D$1,'scrobbles a day'!$D230,0)</f>
        <v>0</v>
      </c>
      <c r="E230">
        <f>IF('scrobbles a day'!$B230=E$1,'scrobbles a day'!$D230,0)</f>
        <v>0</v>
      </c>
      <c r="F230">
        <f>IF('scrobbles a day'!$B230=F$1,'scrobbles a day'!$D230,0)</f>
        <v>0</v>
      </c>
      <c r="G230">
        <f>IF('scrobbles a day'!$B230=G$1,'scrobbles a day'!$D230,0)</f>
        <v>0</v>
      </c>
      <c r="H230">
        <f>IF('scrobbles a day'!$B230=H$1,'scrobbles a day'!$D230,0)</f>
        <v>0</v>
      </c>
      <c r="I230">
        <f>IF('scrobbles a day'!$B230=I$1,'scrobbles a day'!$D230,0)</f>
        <v>0</v>
      </c>
      <c r="K230">
        <f>IF(AND('scrobbles a day'!$D230&gt;=Calc!J$1+1,'scrobbles a day'!$D230&lt;=Calc!K$1,ISBLANK('scrobbles a day'!$D230)=FALSE),1,0)</f>
        <v>0</v>
      </c>
      <c r="L230">
        <f>IF(AND('scrobbles a day'!$D230&gt;=Calc!K$1+1,'scrobbles a day'!$D230&lt;=Calc!L$1,ISBLANK('scrobbles a day'!$D230)=FALSE),1,0)</f>
        <v>0</v>
      </c>
      <c r="M230">
        <f>IF(AND('scrobbles a day'!$D230&gt;=Calc!L$1+1,'scrobbles a day'!$D230&lt;=Calc!M$1,ISBLANK('scrobbles a day'!$D230)=FALSE),1,0)</f>
        <v>0</v>
      </c>
      <c r="N230">
        <f>IF(AND('scrobbles a day'!$D230&gt;=Calc!M$1+1,'scrobbles a day'!$D230&lt;=Calc!N$1,ISBLANK('scrobbles a day'!$D230)=FALSE),1,0)</f>
        <v>0</v>
      </c>
      <c r="O230">
        <f>IF(AND('scrobbles a day'!$D230&gt;=Calc!N$1+1,'scrobbles a day'!$D230&lt;=Calc!O$1,ISBLANK('scrobbles a day'!$D230)=FALSE),1,0)</f>
        <v>0</v>
      </c>
      <c r="P230">
        <f>IF(AND('scrobbles a day'!$D230&gt;=Calc!O$1+1,'scrobbles a day'!$D230&lt;=Calc!P$1,ISBLANK('scrobbles a day'!$D230)=FALSE),1,0)</f>
        <v>0</v>
      </c>
      <c r="Q230">
        <f>IF(AND('scrobbles a day'!$D230&gt;=Calc!P$1+1,'scrobbles a day'!$D230&lt;=Calc!Q$1,ISBLANK('scrobbles a day'!$D230)=FALSE),1,0)</f>
        <v>0</v>
      </c>
    </row>
    <row r="231" spans="3:17" x14ac:dyDescent="0.25">
      <c r="C231">
        <f>IF('scrobbles a day'!$B231=C$1,'scrobbles a day'!$D231,0)</f>
        <v>0</v>
      </c>
      <c r="D231">
        <f>IF('scrobbles a day'!$B231=D$1,'scrobbles a day'!$D231,0)</f>
        <v>0</v>
      </c>
      <c r="E231">
        <f>IF('scrobbles a day'!$B231=E$1,'scrobbles a day'!$D231,0)</f>
        <v>0</v>
      </c>
      <c r="F231">
        <f>IF('scrobbles a day'!$B231=F$1,'scrobbles a day'!$D231,0)</f>
        <v>0</v>
      </c>
      <c r="G231">
        <f>IF('scrobbles a day'!$B231=G$1,'scrobbles a day'!$D231,0)</f>
        <v>0</v>
      </c>
      <c r="H231">
        <f>IF('scrobbles a day'!$B231=H$1,'scrobbles a day'!$D231,0)</f>
        <v>0</v>
      </c>
      <c r="I231">
        <f>IF('scrobbles a day'!$B231=I$1,'scrobbles a day'!$D231,0)</f>
        <v>0</v>
      </c>
      <c r="K231">
        <f>IF(AND('scrobbles a day'!$D231&gt;=Calc!J$1+1,'scrobbles a day'!$D231&lt;=Calc!K$1,ISBLANK('scrobbles a day'!$D231)=FALSE),1,0)</f>
        <v>0</v>
      </c>
      <c r="L231">
        <f>IF(AND('scrobbles a day'!$D231&gt;=Calc!K$1+1,'scrobbles a day'!$D231&lt;=Calc!L$1,ISBLANK('scrobbles a day'!$D231)=FALSE),1,0)</f>
        <v>0</v>
      </c>
      <c r="M231">
        <f>IF(AND('scrobbles a day'!$D231&gt;=Calc!L$1+1,'scrobbles a day'!$D231&lt;=Calc!M$1,ISBLANK('scrobbles a day'!$D231)=FALSE),1,0)</f>
        <v>0</v>
      </c>
      <c r="N231">
        <f>IF(AND('scrobbles a day'!$D231&gt;=Calc!M$1+1,'scrobbles a day'!$D231&lt;=Calc!N$1,ISBLANK('scrobbles a day'!$D231)=FALSE),1,0)</f>
        <v>0</v>
      </c>
      <c r="O231">
        <f>IF(AND('scrobbles a day'!$D231&gt;=Calc!N$1+1,'scrobbles a day'!$D231&lt;=Calc!O$1,ISBLANK('scrobbles a day'!$D231)=FALSE),1,0)</f>
        <v>0</v>
      </c>
      <c r="P231">
        <f>IF(AND('scrobbles a day'!$D231&gt;=Calc!O$1+1,'scrobbles a day'!$D231&lt;=Calc!P$1,ISBLANK('scrobbles a day'!$D231)=FALSE),1,0)</f>
        <v>0</v>
      </c>
      <c r="Q231">
        <f>IF(AND('scrobbles a day'!$D231&gt;=Calc!P$1+1,'scrobbles a day'!$D231&lt;=Calc!Q$1,ISBLANK('scrobbles a day'!$D231)=FALSE),1,0)</f>
        <v>0</v>
      </c>
    </row>
    <row r="232" spans="3:17" x14ac:dyDescent="0.25">
      <c r="C232">
        <f>IF('scrobbles a day'!$B232=C$1,'scrobbles a day'!$D232,0)</f>
        <v>0</v>
      </c>
      <c r="D232">
        <f>IF('scrobbles a day'!$B232=D$1,'scrobbles a day'!$D232,0)</f>
        <v>0</v>
      </c>
      <c r="E232">
        <f>IF('scrobbles a day'!$B232=E$1,'scrobbles a day'!$D232,0)</f>
        <v>0</v>
      </c>
      <c r="F232">
        <f>IF('scrobbles a day'!$B232=F$1,'scrobbles a day'!$D232,0)</f>
        <v>0</v>
      </c>
      <c r="G232">
        <f>IF('scrobbles a day'!$B232=G$1,'scrobbles a day'!$D232,0)</f>
        <v>0</v>
      </c>
      <c r="H232">
        <f>IF('scrobbles a day'!$B232=H$1,'scrobbles a day'!$D232,0)</f>
        <v>0</v>
      </c>
      <c r="I232">
        <f>IF('scrobbles a day'!$B232=I$1,'scrobbles a day'!$D232,0)</f>
        <v>0</v>
      </c>
      <c r="K232">
        <f>IF(AND('scrobbles a day'!$D232&gt;=Calc!J$1+1,'scrobbles a day'!$D232&lt;=Calc!K$1,ISBLANK('scrobbles a day'!$D232)=FALSE),1,0)</f>
        <v>0</v>
      </c>
      <c r="L232">
        <f>IF(AND('scrobbles a day'!$D232&gt;=Calc!K$1+1,'scrobbles a day'!$D232&lt;=Calc!L$1,ISBLANK('scrobbles a day'!$D232)=FALSE),1,0)</f>
        <v>0</v>
      </c>
      <c r="M232">
        <f>IF(AND('scrobbles a day'!$D232&gt;=Calc!L$1+1,'scrobbles a day'!$D232&lt;=Calc!M$1,ISBLANK('scrobbles a day'!$D232)=FALSE),1,0)</f>
        <v>0</v>
      </c>
      <c r="N232">
        <f>IF(AND('scrobbles a day'!$D232&gt;=Calc!M$1+1,'scrobbles a day'!$D232&lt;=Calc!N$1,ISBLANK('scrobbles a day'!$D232)=FALSE),1,0)</f>
        <v>0</v>
      </c>
      <c r="O232">
        <f>IF(AND('scrobbles a day'!$D232&gt;=Calc!N$1+1,'scrobbles a day'!$D232&lt;=Calc!O$1,ISBLANK('scrobbles a day'!$D232)=FALSE),1,0)</f>
        <v>0</v>
      </c>
      <c r="P232">
        <f>IF(AND('scrobbles a day'!$D232&gt;=Calc!O$1+1,'scrobbles a day'!$D232&lt;=Calc!P$1,ISBLANK('scrobbles a day'!$D232)=FALSE),1,0)</f>
        <v>0</v>
      </c>
      <c r="Q232">
        <f>IF(AND('scrobbles a day'!$D232&gt;=Calc!P$1+1,'scrobbles a day'!$D232&lt;=Calc!Q$1,ISBLANK('scrobbles a day'!$D232)=FALSE),1,0)</f>
        <v>0</v>
      </c>
    </row>
    <row r="233" spans="3:17" x14ac:dyDescent="0.25">
      <c r="C233">
        <f>IF('scrobbles a day'!$B233=C$1,'scrobbles a day'!$D233,0)</f>
        <v>0</v>
      </c>
      <c r="D233">
        <f>IF('scrobbles a day'!$B233=D$1,'scrobbles a day'!$D233,0)</f>
        <v>0</v>
      </c>
      <c r="E233">
        <f>IF('scrobbles a day'!$B233=E$1,'scrobbles a day'!$D233,0)</f>
        <v>0</v>
      </c>
      <c r="F233">
        <f>IF('scrobbles a day'!$B233=F$1,'scrobbles a day'!$D233,0)</f>
        <v>0</v>
      </c>
      <c r="G233">
        <f>IF('scrobbles a day'!$B233=G$1,'scrobbles a day'!$D233,0)</f>
        <v>0</v>
      </c>
      <c r="H233">
        <f>IF('scrobbles a day'!$B233=H$1,'scrobbles a day'!$D233,0)</f>
        <v>0</v>
      </c>
      <c r="I233">
        <f>IF('scrobbles a day'!$B233=I$1,'scrobbles a day'!$D233,0)</f>
        <v>0</v>
      </c>
      <c r="K233">
        <f>IF(AND('scrobbles a day'!$D233&gt;=Calc!J$1+1,'scrobbles a day'!$D233&lt;=Calc!K$1,ISBLANK('scrobbles a day'!$D233)=FALSE),1,0)</f>
        <v>0</v>
      </c>
      <c r="L233">
        <f>IF(AND('scrobbles a day'!$D233&gt;=Calc!K$1+1,'scrobbles a day'!$D233&lt;=Calc!L$1,ISBLANK('scrobbles a day'!$D233)=FALSE),1,0)</f>
        <v>0</v>
      </c>
      <c r="M233">
        <f>IF(AND('scrobbles a day'!$D233&gt;=Calc!L$1+1,'scrobbles a day'!$D233&lt;=Calc!M$1,ISBLANK('scrobbles a day'!$D233)=FALSE),1,0)</f>
        <v>0</v>
      </c>
      <c r="N233">
        <f>IF(AND('scrobbles a day'!$D233&gt;=Calc!M$1+1,'scrobbles a day'!$D233&lt;=Calc!N$1,ISBLANK('scrobbles a day'!$D233)=FALSE),1,0)</f>
        <v>0</v>
      </c>
      <c r="O233">
        <f>IF(AND('scrobbles a day'!$D233&gt;=Calc!N$1+1,'scrobbles a day'!$D233&lt;=Calc!O$1,ISBLANK('scrobbles a day'!$D233)=FALSE),1,0)</f>
        <v>0</v>
      </c>
      <c r="P233">
        <f>IF(AND('scrobbles a day'!$D233&gt;=Calc!O$1+1,'scrobbles a day'!$D233&lt;=Calc!P$1,ISBLANK('scrobbles a day'!$D233)=FALSE),1,0)</f>
        <v>0</v>
      </c>
      <c r="Q233">
        <f>IF(AND('scrobbles a day'!$D233&gt;=Calc!P$1+1,'scrobbles a day'!$D233&lt;=Calc!Q$1,ISBLANK('scrobbles a day'!$D233)=FALSE),1,0)</f>
        <v>0</v>
      </c>
    </row>
    <row r="234" spans="3:17" x14ac:dyDescent="0.25">
      <c r="C234">
        <f>IF('scrobbles a day'!$B234=C$1,'scrobbles a day'!$D234,0)</f>
        <v>0</v>
      </c>
      <c r="D234">
        <f>IF('scrobbles a day'!$B234=D$1,'scrobbles a day'!$D234,0)</f>
        <v>0</v>
      </c>
      <c r="E234">
        <f>IF('scrobbles a day'!$B234=E$1,'scrobbles a day'!$D234,0)</f>
        <v>0</v>
      </c>
      <c r="F234">
        <f>IF('scrobbles a day'!$B234=F$1,'scrobbles a day'!$D234,0)</f>
        <v>0</v>
      </c>
      <c r="G234">
        <f>IF('scrobbles a day'!$B234=G$1,'scrobbles a day'!$D234,0)</f>
        <v>0</v>
      </c>
      <c r="H234">
        <f>IF('scrobbles a day'!$B234=H$1,'scrobbles a day'!$D234,0)</f>
        <v>0</v>
      </c>
      <c r="I234">
        <f>IF('scrobbles a day'!$B234=I$1,'scrobbles a day'!$D234,0)</f>
        <v>0</v>
      </c>
      <c r="K234">
        <f>IF(AND('scrobbles a day'!$D234&gt;=Calc!J$1+1,'scrobbles a day'!$D234&lt;=Calc!K$1,ISBLANK('scrobbles a day'!$D234)=FALSE),1,0)</f>
        <v>0</v>
      </c>
      <c r="L234">
        <f>IF(AND('scrobbles a day'!$D234&gt;=Calc!K$1+1,'scrobbles a day'!$D234&lt;=Calc!L$1,ISBLANK('scrobbles a day'!$D234)=FALSE),1,0)</f>
        <v>0</v>
      </c>
      <c r="M234">
        <f>IF(AND('scrobbles a day'!$D234&gt;=Calc!L$1+1,'scrobbles a day'!$D234&lt;=Calc!M$1,ISBLANK('scrobbles a day'!$D234)=FALSE),1,0)</f>
        <v>0</v>
      </c>
      <c r="N234">
        <f>IF(AND('scrobbles a day'!$D234&gt;=Calc!M$1+1,'scrobbles a day'!$D234&lt;=Calc!N$1,ISBLANK('scrobbles a day'!$D234)=FALSE),1,0)</f>
        <v>0</v>
      </c>
      <c r="O234">
        <f>IF(AND('scrobbles a day'!$D234&gt;=Calc!N$1+1,'scrobbles a day'!$D234&lt;=Calc!O$1,ISBLANK('scrobbles a day'!$D234)=FALSE),1,0)</f>
        <v>0</v>
      </c>
      <c r="P234">
        <f>IF(AND('scrobbles a day'!$D234&gt;=Calc!O$1+1,'scrobbles a day'!$D234&lt;=Calc!P$1,ISBLANK('scrobbles a day'!$D234)=FALSE),1,0)</f>
        <v>0</v>
      </c>
      <c r="Q234">
        <f>IF(AND('scrobbles a day'!$D234&gt;=Calc!P$1+1,'scrobbles a day'!$D234&lt;=Calc!Q$1,ISBLANK('scrobbles a day'!$D234)=FALSE),1,0)</f>
        <v>0</v>
      </c>
    </row>
    <row r="235" spans="3:17" x14ac:dyDescent="0.25">
      <c r="C235">
        <f>IF('scrobbles a day'!$B235=C$1,'scrobbles a day'!$D235,0)</f>
        <v>0</v>
      </c>
      <c r="D235">
        <f>IF('scrobbles a day'!$B235=D$1,'scrobbles a day'!$D235,0)</f>
        <v>0</v>
      </c>
      <c r="E235">
        <f>IF('scrobbles a day'!$B235=E$1,'scrobbles a day'!$D235,0)</f>
        <v>0</v>
      </c>
      <c r="F235">
        <f>IF('scrobbles a day'!$B235=F$1,'scrobbles a day'!$D235,0)</f>
        <v>0</v>
      </c>
      <c r="G235">
        <f>IF('scrobbles a day'!$B235=G$1,'scrobbles a day'!$D235,0)</f>
        <v>0</v>
      </c>
      <c r="H235">
        <f>IF('scrobbles a day'!$B235=H$1,'scrobbles a day'!$D235,0)</f>
        <v>0</v>
      </c>
      <c r="I235">
        <f>IF('scrobbles a day'!$B235=I$1,'scrobbles a day'!$D235,0)</f>
        <v>0</v>
      </c>
      <c r="K235">
        <f>IF(AND('scrobbles a day'!$D235&gt;=Calc!J$1+1,'scrobbles a day'!$D235&lt;=Calc!K$1,ISBLANK('scrobbles a day'!$D235)=FALSE),1,0)</f>
        <v>0</v>
      </c>
      <c r="L235">
        <f>IF(AND('scrobbles a day'!$D235&gt;=Calc!K$1+1,'scrobbles a day'!$D235&lt;=Calc!L$1,ISBLANK('scrobbles a day'!$D235)=FALSE),1,0)</f>
        <v>0</v>
      </c>
      <c r="M235">
        <f>IF(AND('scrobbles a day'!$D235&gt;=Calc!L$1+1,'scrobbles a day'!$D235&lt;=Calc!M$1,ISBLANK('scrobbles a day'!$D235)=FALSE),1,0)</f>
        <v>0</v>
      </c>
      <c r="N235">
        <f>IF(AND('scrobbles a day'!$D235&gt;=Calc!M$1+1,'scrobbles a day'!$D235&lt;=Calc!N$1,ISBLANK('scrobbles a day'!$D235)=FALSE),1,0)</f>
        <v>0</v>
      </c>
      <c r="O235">
        <f>IF(AND('scrobbles a day'!$D235&gt;=Calc!N$1+1,'scrobbles a day'!$D235&lt;=Calc!O$1,ISBLANK('scrobbles a day'!$D235)=FALSE),1,0)</f>
        <v>0</v>
      </c>
      <c r="P235">
        <f>IF(AND('scrobbles a day'!$D235&gt;=Calc!O$1+1,'scrobbles a day'!$D235&lt;=Calc!P$1,ISBLANK('scrobbles a day'!$D235)=FALSE),1,0)</f>
        <v>0</v>
      </c>
      <c r="Q235">
        <f>IF(AND('scrobbles a day'!$D235&gt;=Calc!P$1+1,'scrobbles a day'!$D235&lt;=Calc!Q$1,ISBLANK('scrobbles a day'!$D235)=FALSE),1,0)</f>
        <v>0</v>
      </c>
    </row>
    <row r="236" spans="3:17" x14ac:dyDescent="0.25">
      <c r="C236">
        <f>IF('scrobbles a day'!$B236=C$1,'scrobbles a day'!$D236,0)</f>
        <v>0</v>
      </c>
      <c r="D236">
        <f>IF('scrobbles a day'!$B236=D$1,'scrobbles a day'!$D236,0)</f>
        <v>0</v>
      </c>
      <c r="E236">
        <f>IF('scrobbles a day'!$B236=E$1,'scrobbles a day'!$D236,0)</f>
        <v>0</v>
      </c>
      <c r="F236">
        <f>IF('scrobbles a day'!$B236=F$1,'scrobbles a day'!$D236,0)</f>
        <v>0</v>
      </c>
      <c r="G236">
        <f>IF('scrobbles a day'!$B236=G$1,'scrobbles a day'!$D236,0)</f>
        <v>0</v>
      </c>
      <c r="H236">
        <f>IF('scrobbles a day'!$B236=H$1,'scrobbles a day'!$D236,0)</f>
        <v>0</v>
      </c>
      <c r="I236">
        <f>IF('scrobbles a day'!$B236=I$1,'scrobbles a day'!$D236,0)</f>
        <v>0</v>
      </c>
      <c r="K236">
        <f>IF(AND('scrobbles a day'!$D236&gt;=Calc!J$1+1,'scrobbles a day'!$D236&lt;=Calc!K$1,ISBLANK('scrobbles a day'!$D236)=FALSE),1,0)</f>
        <v>0</v>
      </c>
      <c r="L236">
        <f>IF(AND('scrobbles a day'!$D236&gt;=Calc!K$1+1,'scrobbles a day'!$D236&lt;=Calc!L$1,ISBLANK('scrobbles a day'!$D236)=FALSE),1,0)</f>
        <v>0</v>
      </c>
      <c r="M236">
        <f>IF(AND('scrobbles a day'!$D236&gt;=Calc!L$1+1,'scrobbles a day'!$D236&lt;=Calc!M$1,ISBLANK('scrobbles a day'!$D236)=FALSE),1,0)</f>
        <v>0</v>
      </c>
      <c r="N236">
        <f>IF(AND('scrobbles a day'!$D236&gt;=Calc!M$1+1,'scrobbles a day'!$D236&lt;=Calc!N$1,ISBLANK('scrobbles a day'!$D236)=FALSE),1,0)</f>
        <v>0</v>
      </c>
      <c r="O236">
        <f>IF(AND('scrobbles a day'!$D236&gt;=Calc!N$1+1,'scrobbles a day'!$D236&lt;=Calc!O$1,ISBLANK('scrobbles a day'!$D236)=FALSE),1,0)</f>
        <v>0</v>
      </c>
      <c r="P236">
        <f>IF(AND('scrobbles a day'!$D236&gt;=Calc!O$1+1,'scrobbles a day'!$D236&lt;=Calc!P$1,ISBLANK('scrobbles a day'!$D236)=FALSE),1,0)</f>
        <v>0</v>
      </c>
      <c r="Q236">
        <f>IF(AND('scrobbles a day'!$D236&gt;=Calc!P$1+1,'scrobbles a day'!$D236&lt;=Calc!Q$1,ISBLANK('scrobbles a day'!$D236)=FALSE),1,0)</f>
        <v>0</v>
      </c>
    </row>
    <row r="237" spans="3:17" x14ac:dyDescent="0.25">
      <c r="C237">
        <f>IF('scrobbles a day'!$B237=C$1,'scrobbles a day'!$D237,0)</f>
        <v>0</v>
      </c>
      <c r="D237">
        <f>IF('scrobbles a day'!$B237=D$1,'scrobbles a day'!$D237,0)</f>
        <v>0</v>
      </c>
      <c r="E237">
        <f>IF('scrobbles a day'!$B237=E$1,'scrobbles a day'!$D237,0)</f>
        <v>0</v>
      </c>
      <c r="F237">
        <f>IF('scrobbles a day'!$B237=F$1,'scrobbles a day'!$D237,0)</f>
        <v>0</v>
      </c>
      <c r="G237">
        <f>IF('scrobbles a day'!$B237=G$1,'scrobbles a day'!$D237,0)</f>
        <v>0</v>
      </c>
      <c r="H237">
        <f>IF('scrobbles a day'!$B237=H$1,'scrobbles a day'!$D237,0)</f>
        <v>0</v>
      </c>
      <c r="I237">
        <f>IF('scrobbles a day'!$B237=I$1,'scrobbles a day'!$D237,0)</f>
        <v>0</v>
      </c>
      <c r="K237">
        <f>IF(AND('scrobbles a day'!$D237&gt;=Calc!J$1+1,'scrobbles a day'!$D237&lt;=Calc!K$1,ISBLANK('scrobbles a day'!$D237)=FALSE),1,0)</f>
        <v>0</v>
      </c>
      <c r="L237">
        <f>IF(AND('scrobbles a day'!$D237&gt;=Calc!K$1+1,'scrobbles a day'!$D237&lt;=Calc!L$1,ISBLANK('scrobbles a day'!$D237)=FALSE),1,0)</f>
        <v>0</v>
      </c>
      <c r="M237">
        <f>IF(AND('scrobbles a day'!$D237&gt;=Calc!L$1+1,'scrobbles a day'!$D237&lt;=Calc!M$1,ISBLANK('scrobbles a day'!$D237)=FALSE),1,0)</f>
        <v>0</v>
      </c>
      <c r="N237">
        <f>IF(AND('scrobbles a day'!$D237&gt;=Calc!M$1+1,'scrobbles a day'!$D237&lt;=Calc!N$1,ISBLANK('scrobbles a day'!$D237)=FALSE),1,0)</f>
        <v>0</v>
      </c>
      <c r="O237">
        <f>IF(AND('scrobbles a day'!$D237&gt;=Calc!N$1+1,'scrobbles a day'!$D237&lt;=Calc!O$1,ISBLANK('scrobbles a day'!$D237)=FALSE),1,0)</f>
        <v>0</v>
      </c>
      <c r="P237">
        <f>IF(AND('scrobbles a day'!$D237&gt;=Calc!O$1+1,'scrobbles a day'!$D237&lt;=Calc!P$1,ISBLANK('scrobbles a day'!$D237)=FALSE),1,0)</f>
        <v>0</v>
      </c>
      <c r="Q237">
        <f>IF(AND('scrobbles a day'!$D237&gt;=Calc!P$1+1,'scrobbles a day'!$D237&lt;=Calc!Q$1,ISBLANK('scrobbles a day'!$D237)=FALSE),1,0)</f>
        <v>0</v>
      </c>
    </row>
    <row r="238" spans="3:17" x14ac:dyDescent="0.25">
      <c r="C238">
        <f>IF('scrobbles a day'!$B238=C$1,'scrobbles a day'!$D238,0)</f>
        <v>0</v>
      </c>
      <c r="D238">
        <f>IF('scrobbles a day'!$B238=D$1,'scrobbles a day'!$D238,0)</f>
        <v>0</v>
      </c>
      <c r="E238">
        <f>IF('scrobbles a day'!$B238=E$1,'scrobbles a day'!$D238,0)</f>
        <v>0</v>
      </c>
      <c r="F238">
        <f>IF('scrobbles a day'!$B238=F$1,'scrobbles a day'!$D238,0)</f>
        <v>0</v>
      </c>
      <c r="G238">
        <f>IF('scrobbles a day'!$B238=G$1,'scrobbles a day'!$D238,0)</f>
        <v>0</v>
      </c>
      <c r="H238">
        <f>IF('scrobbles a day'!$B238=H$1,'scrobbles a day'!$D238,0)</f>
        <v>0</v>
      </c>
      <c r="I238">
        <f>IF('scrobbles a day'!$B238=I$1,'scrobbles a day'!$D238,0)</f>
        <v>0</v>
      </c>
      <c r="K238">
        <f>IF(AND('scrobbles a day'!$D238&gt;=Calc!J$1+1,'scrobbles a day'!$D238&lt;=Calc!K$1,ISBLANK('scrobbles a day'!$D238)=FALSE),1,0)</f>
        <v>0</v>
      </c>
      <c r="L238">
        <f>IF(AND('scrobbles a day'!$D238&gt;=Calc!K$1+1,'scrobbles a day'!$D238&lt;=Calc!L$1,ISBLANK('scrobbles a day'!$D238)=FALSE),1,0)</f>
        <v>0</v>
      </c>
      <c r="M238">
        <f>IF(AND('scrobbles a day'!$D238&gt;=Calc!L$1+1,'scrobbles a day'!$D238&lt;=Calc!M$1,ISBLANK('scrobbles a day'!$D238)=FALSE),1,0)</f>
        <v>0</v>
      </c>
      <c r="N238">
        <f>IF(AND('scrobbles a day'!$D238&gt;=Calc!M$1+1,'scrobbles a day'!$D238&lt;=Calc!N$1,ISBLANK('scrobbles a day'!$D238)=FALSE),1,0)</f>
        <v>0</v>
      </c>
      <c r="O238">
        <f>IF(AND('scrobbles a day'!$D238&gt;=Calc!N$1+1,'scrobbles a day'!$D238&lt;=Calc!O$1,ISBLANK('scrobbles a day'!$D238)=FALSE),1,0)</f>
        <v>0</v>
      </c>
      <c r="P238">
        <f>IF(AND('scrobbles a day'!$D238&gt;=Calc!O$1+1,'scrobbles a day'!$D238&lt;=Calc!P$1,ISBLANK('scrobbles a day'!$D238)=FALSE),1,0)</f>
        <v>0</v>
      </c>
      <c r="Q238">
        <f>IF(AND('scrobbles a day'!$D238&gt;=Calc!P$1+1,'scrobbles a day'!$D238&lt;=Calc!Q$1,ISBLANK('scrobbles a day'!$D238)=FALSE),1,0)</f>
        <v>0</v>
      </c>
    </row>
    <row r="239" spans="3:17" x14ac:dyDescent="0.25">
      <c r="C239">
        <f>IF('scrobbles a day'!$B239=C$1,'scrobbles a day'!$D239,0)</f>
        <v>0</v>
      </c>
      <c r="D239">
        <f>IF('scrobbles a day'!$B239=D$1,'scrobbles a day'!$D239,0)</f>
        <v>0</v>
      </c>
      <c r="E239">
        <f>IF('scrobbles a day'!$B239=E$1,'scrobbles a day'!$D239,0)</f>
        <v>0</v>
      </c>
      <c r="F239">
        <f>IF('scrobbles a day'!$B239=F$1,'scrobbles a day'!$D239,0)</f>
        <v>0</v>
      </c>
      <c r="G239">
        <f>IF('scrobbles a day'!$B239=G$1,'scrobbles a day'!$D239,0)</f>
        <v>0</v>
      </c>
      <c r="H239">
        <f>IF('scrobbles a day'!$B239=H$1,'scrobbles a day'!$D239,0)</f>
        <v>0</v>
      </c>
      <c r="I239">
        <f>IF('scrobbles a day'!$B239=I$1,'scrobbles a day'!$D239,0)</f>
        <v>0</v>
      </c>
      <c r="K239">
        <f>IF(AND('scrobbles a day'!$D239&gt;=Calc!J$1+1,'scrobbles a day'!$D239&lt;=Calc!K$1,ISBLANK('scrobbles a day'!$D239)=FALSE),1,0)</f>
        <v>0</v>
      </c>
      <c r="L239">
        <f>IF(AND('scrobbles a day'!$D239&gt;=Calc!K$1+1,'scrobbles a day'!$D239&lt;=Calc!L$1,ISBLANK('scrobbles a day'!$D239)=FALSE),1,0)</f>
        <v>0</v>
      </c>
      <c r="M239">
        <f>IF(AND('scrobbles a day'!$D239&gt;=Calc!L$1+1,'scrobbles a day'!$D239&lt;=Calc!M$1,ISBLANK('scrobbles a day'!$D239)=FALSE),1,0)</f>
        <v>0</v>
      </c>
      <c r="N239">
        <f>IF(AND('scrobbles a day'!$D239&gt;=Calc!M$1+1,'scrobbles a day'!$D239&lt;=Calc!N$1,ISBLANK('scrobbles a day'!$D239)=FALSE),1,0)</f>
        <v>0</v>
      </c>
      <c r="O239">
        <f>IF(AND('scrobbles a day'!$D239&gt;=Calc!N$1+1,'scrobbles a day'!$D239&lt;=Calc!O$1,ISBLANK('scrobbles a day'!$D239)=FALSE),1,0)</f>
        <v>0</v>
      </c>
      <c r="P239">
        <f>IF(AND('scrobbles a day'!$D239&gt;=Calc!O$1+1,'scrobbles a day'!$D239&lt;=Calc!P$1,ISBLANK('scrobbles a day'!$D239)=FALSE),1,0)</f>
        <v>0</v>
      </c>
      <c r="Q239">
        <f>IF(AND('scrobbles a day'!$D239&gt;=Calc!P$1+1,'scrobbles a day'!$D239&lt;=Calc!Q$1,ISBLANK('scrobbles a day'!$D239)=FALSE),1,0)</f>
        <v>0</v>
      </c>
    </row>
    <row r="240" spans="3:17" x14ac:dyDescent="0.25">
      <c r="C240">
        <f>IF('scrobbles a day'!$B240=C$1,'scrobbles a day'!$D240,0)</f>
        <v>0</v>
      </c>
      <c r="D240">
        <f>IF('scrobbles a day'!$B240=D$1,'scrobbles a day'!$D240,0)</f>
        <v>0</v>
      </c>
      <c r="E240">
        <f>IF('scrobbles a day'!$B240=E$1,'scrobbles a day'!$D240,0)</f>
        <v>0</v>
      </c>
      <c r="F240">
        <f>IF('scrobbles a day'!$B240=F$1,'scrobbles a day'!$D240,0)</f>
        <v>0</v>
      </c>
      <c r="G240">
        <f>IF('scrobbles a day'!$B240=G$1,'scrobbles a day'!$D240,0)</f>
        <v>0</v>
      </c>
      <c r="H240">
        <f>IF('scrobbles a day'!$B240=H$1,'scrobbles a day'!$D240,0)</f>
        <v>0</v>
      </c>
      <c r="I240">
        <f>IF('scrobbles a day'!$B240=I$1,'scrobbles a day'!$D240,0)</f>
        <v>0</v>
      </c>
      <c r="K240">
        <f>IF(AND('scrobbles a day'!$D240&gt;=Calc!J$1+1,'scrobbles a day'!$D240&lt;=Calc!K$1,ISBLANK('scrobbles a day'!$D240)=FALSE),1,0)</f>
        <v>0</v>
      </c>
      <c r="L240">
        <f>IF(AND('scrobbles a day'!$D240&gt;=Calc!K$1+1,'scrobbles a day'!$D240&lt;=Calc!L$1,ISBLANK('scrobbles a day'!$D240)=FALSE),1,0)</f>
        <v>0</v>
      </c>
      <c r="M240">
        <f>IF(AND('scrobbles a day'!$D240&gt;=Calc!L$1+1,'scrobbles a day'!$D240&lt;=Calc!M$1,ISBLANK('scrobbles a day'!$D240)=FALSE),1,0)</f>
        <v>0</v>
      </c>
      <c r="N240">
        <f>IF(AND('scrobbles a day'!$D240&gt;=Calc!M$1+1,'scrobbles a day'!$D240&lt;=Calc!N$1,ISBLANK('scrobbles a day'!$D240)=FALSE),1,0)</f>
        <v>0</v>
      </c>
      <c r="O240">
        <f>IF(AND('scrobbles a day'!$D240&gt;=Calc!N$1+1,'scrobbles a day'!$D240&lt;=Calc!O$1,ISBLANK('scrobbles a day'!$D240)=FALSE),1,0)</f>
        <v>0</v>
      </c>
      <c r="P240">
        <f>IF(AND('scrobbles a day'!$D240&gt;=Calc!O$1+1,'scrobbles a day'!$D240&lt;=Calc!P$1,ISBLANK('scrobbles a day'!$D240)=FALSE),1,0)</f>
        <v>0</v>
      </c>
      <c r="Q240">
        <f>IF(AND('scrobbles a day'!$D240&gt;=Calc!P$1+1,'scrobbles a day'!$D240&lt;=Calc!Q$1,ISBLANK('scrobbles a day'!$D240)=FALSE),1,0)</f>
        <v>0</v>
      </c>
    </row>
    <row r="241" spans="3:17" x14ac:dyDescent="0.25">
      <c r="C241">
        <f>IF('scrobbles a day'!$B241=C$1,'scrobbles a day'!$D241,0)</f>
        <v>0</v>
      </c>
      <c r="D241">
        <f>IF('scrobbles a day'!$B241=D$1,'scrobbles a day'!$D241,0)</f>
        <v>0</v>
      </c>
      <c r="E241">
        <f>IF('scrobbles a day'!$B241=E$1,'scrobbles a day'!$D241,0)</f>
        <v>0</v>
      </c>
      <c r="F241">
        <f>IF('scrobbles a day'!$B241=F$1,'scrobbles a day'!$D241,0)</f>
        <v>0</v>
      </c>
      <c r="G241">
        <f>IF('scrobbles a day'!$B241=G$1,'scrobbles a day'!$D241,0)</f>
        <v>0</v>
      </c>
      <c r="H241">
        <f>IF('scrobbles a day'!$B241=H$1,'scrobbles a day'!$D241,0)</f>
        <v>0</v>
      </c>
      <c r="I241">
        <f>IF('scrobbles a day'!$B241=I$1,'scrobbles a day'!$D241,0)</f>
        <v>0</v>
      </c>
      <c r="K241">
        <f>IF(AND('scrobbles a day'!$D241&gt;=Calc!J$1+1,'scrobbles a day'!$D241&lt;=Calc!K$1,ISBLANK('scrobbles a day'!$D241)=FALSE),1,0)</f>
        <v>0</v>
      </c>
      <c r="L241">
        <f>IF(AND('scrobbles a day'!$D241&gt;=Calc!K$1+1,'scrobbles a day'!$D241&lt;=Calc!L$1,ISBLANK('scrobbles a day'!$D241)=FALSE),1,0)</f>
        <v>0</v>
      </c>
      <c r="M241">
        <f>IF(AND('scrobbles a day'!$D241&gt;=Calc!L$1+1,'scrobbles a day'!$D241&lt;=Calc!M$1,ISBLANK('scrobbles a day'!$D241)=FALSE),1,0)</f>
        <v>0</v>
      </c>
      <c r="N241">
        <f>IF(AND('scrobbles a day'!$D241&gt;=Calc!M$1+1,'scrobbles a day'!$D241&lt;=Calc!N$1,ISBLANK('scrobbles a day'!$D241)=FALSE),1,0)</f>
        <v>0</v>
      </c>
      <c r="O241">
        <f>IF(AND('scrobbles a day'!$D241&gt;=Calc!N$1+1,'scrobbles a day'!$D241&lt;=Calc!O$1,ISBLANK('scrobbles a day'!$D241)=FALSE),1,0)</f>
        <v>0</v>
      </c>
      <c r="P241">
        <f>IF(AND('scrobbles a day'!$D241&gt;=Calc!O$1+1,'scrobbles a day'!$D241&lt;=Calc!P$1,ISBLANK('scrobbles a day'!$D241)=FALSE),1,0)</f>
        <v>0</v>
      </c>
      <c r="Q241">
        <f>IF(AND('scrobbles a day'!$D241&gt;=Calc!P$1+1,'scrobbles a day'!$D241&lt;=Calc!Q$1,ISBLANK('scrobbles a day'!$D241)=FALSE),1,0)</f>
        <v>0</v>
      </c>
    </row>
    <row r="242" spans="3:17" x14ac:dyDescent="0.25">
      <c r="C242">
        <f>IF('scrobbles a day'!$B242=C$1,'scrobbles a day'!$D242,0)</f>
        <v>0</v>
      </c>
      <c r="D242">
        <f>IF('scrobbles a day'!$B242=D$1,'scrobbles a day'!$D242,0)</f>
        <v>0</v>
      </c>
      <c r="E242">
        <f>IF('scrobbles a day'!$B242=E$1,'scrobbles a day'!$D242,0)</f>
        <v>0</v>
      </c>
      <c r="F242">
        <f>IF('scrobbles a day'!$B242=F$1,'scrobbles a day'!$D242,0)</f>
        <v>0</v>
      </c>
      <c r="G242">
        <f>IF('scrobbles a day'!$B242=G$1,'scrobbles a day'!$D242,0)</f>
        <v>0</v>
      </c>
      <c r="H242">
        <f>IF('scrobbles a day'!$B242=H$1,'scrobbles a day'!$D242,0)</f>
        <v>0</v>
      </c>
      <c r="I242">
        <f>IF('scrobbles a day'!$B242=I$1,'scrobbles a day'!$D242,0)</f>
        <v>0</v>
      </c>
      <c r="K242">
        <f>IF(AND('scrobbles a day'!$D242&gt;=Calc!J$1+1,'scrobbles a day'!$D242&lt;=Calc!K$1,ISBLANK('scrobbles a day'!$D242)=FALSE),1,0)</f>
        <v>0</v>
      </c>
      <c r="L242">
        <f>IF(AND('scrobbles a day'!$D242&gt;=Calc!K$1+1,'scrobbles a day'!$D242&lt;=Calc!L$1,ISBLANK('scrobbles a day'!$D242)=FALSE),1,0)</f>
        <v>0</v>
      </c>
      <c r="M242">
        <f>IF(AND('scrobbles a day'!$D242&gt;=Calc!L$1+1,'scrobbles a day'!$D242&lt;=Calc!M$1,ISBLANK('scrobbles a day'!$D242)=FALSE),1,0)</f>
        <v>0</v>
      </c>
      <c r="N242">
        <f>IF(AND('scrobbles a day'!$D242&gt;=Calc!M$1+1,'scrobbles a day'!$D242&lt;=Calc!N$1,ISBLANK('scrobbles a day'!$D242)=FALSE),1,0)</f>
        <v>0</v>
      </c>
      <c r="O242">
        <f>IF(AND('scrobbles a day'!$D242&gt;=Calc!N$1+1,'scrobbles a day'!$D242&lt;=Calc!O$1,ISBLANK('scrobbles a day'!$D242)=FALSE),1,0)</f>
        <v>0</v>
      </c>
      <c r="P242">
        <f>IF(AND('scrobbles a day'!$D242&gt;=Calc!O$1+1,'scrobbles a day'!$D242&lt;=Calc!P$1,ISBLANK('scrobbles a day'!$D242)=FALSE),1,0)</f>
        <v>0</v>
      </c>
      <c r="Q242">
        <f>IF(AND('scrobbles a day'!$D242&gt;=Calc!P$1+1,'scrobbles a day'!$D242&lt;=Calc!Q$1,ISBLANK('scrobbles a day'!$D242)=FALSE),1,0)</f>
        <v>0</v>
      </c>
    </row>
    <row r="243" spans="3:17" x14ac:dyDescent="0.25">
      <c r="C243">
        <f>IF('scrobbles a day'!$B243=C$1,'scrobbles a day'!$D243,0)</f>
        <v>0</v>
      </c>
      <c r="D243">
        <f>IF('scrobbles a day'!$B243=D$1,'scrobbles a day'!$D243,0)</f>
        <v>0</v>
      </c>
      <c r="E243">
        <f>IF('scrobbles a day'!$B243=E$1,'scrobbles a day'!$D243,0)</f>
        <v>0</v>
      </c>
      <c r="F243">
        <f>IF('scrobbles a day'!$B243=F$1,'scrobbles a day'!$D243,0)</f>
        <v>0</v>
      </c>
      <c r="G243">
        <f>IF('scrobbles a day'!$B243=G$1,'scrobbles a day'!$D243,0)</f>
        <v>0</v>
      </c>
      <c r="H243">
        <f>IF('scrobbles a day'!$B243=H$1,'scrobbles a day'!$D243,0)</f>
        <v>0</v>
      </c>
      <c r="I243">
        <f>IF('scrobbles a day'!$B243=I$1,'scrobbles a day'!$D243,0)</f>
        <v>0</v>
      </c>
      <c r="K243">
        <f>IF(AND('scrobbles a day'!$D243&gt;=Calc!J$1+1,'scrobbles a day'!$D243&lt;=Calc!K$1,ISBLANK('scrobbles a day'!$D243)=FALSE),1,0)</f>
        <v>0</v>
      </c>
      <c r="L243">
        <f>IF(AND('scrobbles a day'!$D243&gt;=Calc!K$1+1,'scrobbles a day'!$D243&lt;=Calc!L$1,ISBLANK('scrobbles a day'!$D243)=FALSE),1,0)</f>
        <v>0</v>
      </c>
      <c r="M243">
        <f>IF(AND('scrobbles a day'!$D243&gt;=Calc!L$1+1,'scrobbles a day'!$D243&lt;=Calc!M$1,ISBLANK('scrobbles a day'!$D243)=FALSE),1,0)</f>
        <v>0</v>
      </c>
      <c r="N243">
        <f>IF(AND('scrobbles a day'!$D243&gt;=Calc!M$1+1,'scrobbles a day'!$D243&lt;=Calc!N$1,ISBLANK('scrobbles a day'!$D243)=FALSE),1,0)</f>
        <v>0</v>
      </c>
      <c r="O243">
        <f>IF(AND('scrobbles a day'!$D243&gt;=Calc!N$1+1,'scrobbles a day'!$D243&lt;=Calc!O$1,ISBLANK('scrobbles a day'!$D243)=FALSE),1,0)</f>
        <v>0</v>
      </c>
      <c r="P243">
        <f>IF(AND('scrobbles a day'!$D243&gt;=Calc!O$1+1,'scrobbles a day'!$D243&lt;=Calc!P$1,ISBLANK('scrobbles a day'!$D243)=FALSE),1,0)</f>
        <v>0</v>
      </c>
      <c r="Q243">
        <f>IF(AND('scrobbles a day'!$D243&gt;=Calc!P$1+1,'scrobbles a day'!$D243&lt;=Calc!Q$1,ISBLANK('scrobbles a day'!$D243)=FALSE),1,0)</f>
        <v>0</v>
      </c>
    </row>
    <row r="244" spans="3:17" x14ac:dyDescent="0.25">
      <c r="C244">
        <f>IF('scrobbles a day'!$B244=C$1,'scrobbles a day'!$D244,0)</f>
        <v>0</v>
      </c>
      <c r="D244">
        <f>IF('scrobbles a day'!$B244=D$1,'scrobbles a day'!$D244,0)</f>
        <v>0</v>
      </c>
      <c r="E244">
        <f>IF('scrobbles a day'!$B244=E$1,'scrobbles a day'!$D244,0)</f>
        <v>0</v>
      </c>
      <c r="F244">
        <f>IF('scrobbles a day'!$B244=F$1,'scrobbles a day'!$D244,0)</f>
        <v>0</v>
      </c>
      <c r="G244">
        <f>IF('scrobbles a day'!$B244=G$1,'scrobbles a day'!$D244,0)</f>
        <v>0</v>
      </c>
      <c r="H244">
        <f>IF('scrobbles a day'!$B244=H$1,'scrobbles a day'!$D244,0)</f>
        <v>0</v>
      </c>
      <c r="I244">
        <f>IF('scrobbles a day'!$B244=I$1,'scrobbles a day'!$D244,0)</f>
        <v>0</v>
      </c>
      <c r="K244">
        <f>IF(AND('scrobbles a day'!$D244&gt;=Calc!J$1+1,'scrobbles a day'!$D244&lt;=Calc!K$1,ISBLANK('scrobbles a day'!$D244)=FALSE),1,0)</f>
        <v>0</v>
      </c>
      <c r="L244">
        <f>IF(AND('scrobbles a day'!$D244&gt;=Calc!K$1+1,'scrobbles a day'!$D244&lt;=Calc!L$1,ISBLANK('scrobbles a day'!$D244)=FALSE),1,0)</f>
        <v>0</v>
      </c>
      <c r="M244">
        <f>IF(AND('scrobbles a day'!$D244&gt;=Calc!L$1+1,'scrobbles a day'!$D244&lt;=Calc!M$1,ISBLANK('scrobbles a day'!$D244)=FALSE),1,0)</f>
        <v>0</v>
      </c>
      <c r="N244">
        <f>IF(AND('scrobbles a day'!$D244&gt;=Calc!M$1+1,'scrobbles a day'!$D244&lt;=Calc!N$1,ISBLANK('scrobbles a day'!$D244)=FALSE),1,0)</f>
        <v>0</v>
      </c>
      <c r="O244">
        <f>IF(AND('scrobbles a day'!$D244&gt;=Calc!N$1+1,'scrobbles a day'!$D244&lt;=Calc!O$1,ISBLANK('scrobbles a day'!$D244)=FALSE),1,0)</f>
        <v>0</v>
      </c>
      <c r="P244">
        <f>IF(AND('scrobbles a day'!$D244&gt;=Calc!O$1+1,'scrobbles a day'!$D244&lt;=Calc!P$1,ISBLANK('scrobbles a day'!$D244)=FALSE),1,0)</f>
        <v>0</v>
      </c>
      <c r="Q244">
        <f>IF(AND('scrobbles a day'!$D244&gt;=Calc!P$1+1,'scrobbles a day'!$D244&lt;=Calc!Q$1,ISBLANK('scrobbles a day'!$D244)=FALSE),1,0)</f>
        <v>0</v>
      </c>
    </row>
    <row r="245" spans="3:17" x14ac:dyDescent="0.25">
      <c r="C245">
        <f>IF('scrobbles a day'!$B245=C$1,'scrobbles a day'!$D245,0)</f>
        <v>0</v>
      </c>
      <c r="D245">
        <f>IF('scrobbles a day'!$B245=D$1,'scrobbles a day'!$D245,0)</f>
        <v>0</v>
      </c>
      <c r="E245">
        <f>IF('scrobbles a day'!$B245=E$1,'scrobbles a day'!$D245,0)</f>
        <v>0</v>
      </c>
      <c r="F245">
        <f>IF('scrobbles a day'!$B245=F$1,'scrobbles a day'!$D245,0)</f>
        <v>0</v>
      </c>
      <c r="G245">
        <f>IF('scrobbles a day'!$B245=G$1,'scrobbles a day'!$D245,0)</f>
        <v>0</v>
      </c>
      <c r="H245">
        <f>IF('scrobbles a day'!$B245=H$1,'scrobbles a day'!$D245,0)</f>
        <v>0</v>
      </c>
      <c r="I245">
        <f>IF('scrobbles a day'!$B245=I$1,'scrobbles a day'!$D245,0)</f>
        <v>0</v>
      </c>
      <c r="K245">
        <f>IF(AND('scrobbles a day'!$D245&gt;=Calc!J$1+1,'scrobbles a day'!$D245&lt;=Calc!K$1,ISBLANK('scrobbles a day'!$D245)=FALSE),1,0)</f>
        <v>0</v>
      </c>
      <c r="L245">
        <f>IF(AND('scrobbles a day'!$D245&gt;=Calc!K$1+1,'scrobbles a day'!$D245&lt;=Calc!L$1,ISBLANK('scrobbles a day'!$D245)=FALSE),1,0)</f>
        <v>0</v>
      </c>
      <c r="M245">
        <f>IF(AND('scrobbles a day'!$D245&gt;=Calc!L$1+1,'scrobbles a day'!$D245&lt;=Calc!M$1,ISBLANK('scrobbles a day'!$D245)=FALSE),1,0)</f>
        <v>0</v>
      </c>
      <c r="N245">
        <f>IF(AND('scrobbles a day'!$D245&gt;=Calc!M$1+1,'scrobbles a day'!$D245&lt;=Calc!N$1,ISBLANK('scrobbles a day'!$D245)=FALSE),1,0)</f>
        <v>0</v>
      </c>
      <c r="O245">
        <f>IF(AND('scrobbles a day'!$D245&gt;=Calc!N$1+1,'scrobbles a day'!$D245&lt;=Calc!O$1,ISBLANK('scrobbles a day'!$D245)=FALSE),1,0)</f>
        <v>0</v>
      </c>
      <c r="P245">
        <f>IF(AND('scrobbles a day'!$D245&gt;=Calc!O$1+1,'scrobbles a day'!$D245&lt;=Calc!P$1,ISBLANK('scrobbles a day'!$D245)=FALSE),1,0)</f>
        <v>0</v>
      </c>
      <c r="Q245">
        <f>IF(AND('scrobbles a day'!$D245&gt;=Calc!P$1+1,'scrobbles a day'!$D245&lt;=Calc!Q$1,ISBLANK('scrobbles a day'!$D245)=FALSE),1,0)</f>
        <v>0</v>
      </c>
    </row>
    <row r="246" spans="3:17" x14ac:dyDescent="0.25">
      <c r="C246">
        <f>IF('scrobbles a day'!$B246=C$1,'scrobbles a day'!$D246,0)</f>
        <v>0</v>
      </c>
      <c r="D246">
        <f>IF('scrobbles a day'!$B246=D$1,'scrobbles a day'!$D246,0)</f>
        <v>0</v>
      </c>
      <c r="E246">
        <f>IF('scrobbles a day'!$B246=E$1,'scrobbles a day'!$D246,0)</f>
        <v>0</v>
      </c>
      <c r="F246">
        <f>IF('scrobbles a day'!$B246=F$1,'scrobbles a day'!$D246,0)</f>
        <v>0</v>
      </c>
      <c r="G246">
        <f>IF('scrobbles a day'!$B246=G$1,'scrobbles a day'!$D246,0)</f>
        <v>0</v>
      </c>
      <c r="H246">
        <f>IF('scrobbles a day'!$B246=H$1,'scrobbles a day'!$D246,0)</f>
        <v>0</v>
      </c>
      <c r="I246">
        <f>IF('scrobbles a day'!$B246=I$1,'scrobbles a day'!$D246,0)</f>
        <v>0</v>
      </c>
      <c r="K246">
        <f>IF(AND('scrobbles a day'!$D246&gt;=Calc!J$1+1,'scrobbles a day'!$D246&lt;=Calc!K$1,ISBLANK('scrobbles a day'!$D246)=FALSE),1,0)</f>
        <v>0</v>
      </c>
      <c r="L246">
        <f>IF(AND('scrobbles a day'!$D246&gt;=Calc!K$1+1,'scrobbles a day'!$D246&lt;=Calc!L$1,ISBLANK('scrobbles a day'!$D246)=FALSE),1,0)</f>
        <v>0</v>
      </c>
      <c r="M246">
        <f>IF(AND('scrobbles a day'!$D246&gt;=Calc!L$1+1,'scrobbles a day'!$D246&lt;=Calc!M$1,ISBLANK('scrobbles a day'!$D246)=FALSE),1,0)</f>
        <v>0</v>
      </c>
      <c r="N246">
        <f>IF(AND('scrobbles a day'!$D246&gt;=Calc!M$1+1,'scrobbles a day'!$D246&lt;=Calc!N$1,ISBLANK('scrobbles a day'!$D246)=FALSE),1,0)</f>
        <v>0</v>
      </c>
      <c r="O246">
        <f>IF(AND('scrobbles a day'!$D246&gt;=Calc!N$1+1,'scrobbles a day'!$D246&lt;=Calc!O$1,ISBLANK('scrobbles a day'!$D246)=FALSE),1,0)</f>
        <v>0</v>
      </c>
      <c r="P246">
        <f>IF(AND('scrobbles a day'!$D246&gt;=Calc!O$1+1,'scrobbles a day'!$D246&lt;=Calc!P$1,ISBLANK('scrobbles a day'!$D246)=FALSE),1,0)</f>
        <v>0</v>
      </c>
      <c r="Q246">
        <f>IF(AND('scrobbles a day'!$D246&gt;=Calc!P$1+1,'scrobbles a day'!$D246&lt;=Calc!Q$1,ISBLANK('scrobbles a day'!$D246)=FALSE),1,0)</f>
        <v>0</v>
      </c>
    </row>
    <row r="247" spans="3:17" x14ac:dyDescent="0.25">
      <c r="C247">
        <f>IF('scrobbles a day'!$B247=C$1,'scrobbles a day'!$D247,0)</f>
        <v>0</v>
      </c>
      <c r="D247">
        <f>IF('scrobbles a day'!$B247=D$1,'scrobbles a day'!$D247,0)</f>
        <v>0</v>
      </c>
      <c r="E247">
        <f>IF('scrobbles a day'!$B247=E$1,'scrobbles a day'!$D247,0)</f>
        <v>0</v>
      </c>
      <c r="F247">
        <f>IF('scrobbles a day'!$B247=F$1,'scrobbles a day'!$D247,0)</f>
        <v>0</v>
      </c>
      <c r="G247">
        <f>IF('scrobbles a day'!$B247=G$1,'scrobbles a day'!$D247,0)</f>
        <v>0</v>
      </c>
      <c r="H247">
        <f>IF('scrobbles a day'!$B247=H$1,'scrobbles a day'!$D247,0)</f>
        <v>0</v>
      </c>
      <c r="I247">
        <f>IF('scrobbles a day'!$B247=I$1,'scrobbles a day'!$D247,0)</f>
        <v>0</v>
      </c>
      <c r="K247">
        <f>IF(AND('scrobbles a day'!$D247&gt;=Calc!J$1+1,'scrobbles a day'!$D247&lt;=Calc!K$1,ISBLANK('scrobbles a day'!$D247)=FALSE),1,0)</f>
        <v>0</v>
      </c>
      <c r="L247">
        <f>IF(AND('scrobbles a day'!$D247&gt;=Calc!K$1+1,'scrobbles a day'!$D247&lt;=Calc!L$1,ISBLANK('scrobbles a day'!$D247)=FALSE),1,0)</f>
        <v>0</v>
      </c>
      <c r="M247">
        <f>IF(AND('scrobbles a day'!$D247&gt;=Calc!L$1+1,'scrobbles a day'!$D247&lt;=Calc!M$1,ISBLANK('scrobbles a day'!$D247)=FALSE),1,0)</f>
        <v>0</v>
      </c>
      <c r="N247">
        <f>IF(AND('scrobbles a day'!$D247&gt;=Calc!M$1+1,'scrobbles a day'!$D247&lt;=Calc!N$1,ISBLANK('scrobbles a day'!$D247)=FALSE),1,0)</f>
        <v>0</v>
      </c>
      <c r="O247">
        <f>IF(AND('scrobbles a day'!$D247&gt;=Calc!N$1+1,'scrobbles a day'!$D247&lt;=Calc!O$1,ISBLANK('scrobbles a day'!$D247)=FALSE),1,0)</f>
        <v>0</v>
      </c>
      <c r="P247">
        <f>IF(AND('scrobbles a day'!$D247&gt;=Calc!O$1+1,'scrobbles a day'!$D247&lt;=Calc!P$1,ISBLANK('scrobbles a day'!$D247)=FALSE),1,0)</f>
        <v>0</v>
      </c>
      <c r="Q247">
        <f>IF(AND('scrobbles a day'!$D247&gt;=Calc!P$1+1,'scrobbles a day'!$D247&lt;=Calc!Q$1,ISBLANK('scrobbles a day'!$D247)=FALSE),1,0)</f>
        <v>0</v>
      </c>
    </row>
    <row r="248" spans="3:17" x14ac:dyDescent="0.25">
      <c r="C248">
        <f>IF('scrobbles a day'!$B248=C$1,'scrobbles a day'!$D248,0)</f>
        <v>0</v>
      </c>
      <c r="D248">
        <f>IF('scrobbles a day'!$B248=D$1,'scrobbles a day'!$D248,0)</f>
        <v>0</v>
      </c>
      <c r="E248">
        <f>IF('scrobbles a day'!$B248=E$1,'scrobbles a day'!$D248,0)</f>
        <v>0</v>
      </c>
      <c r="F248">
        <f>IF('scrobbles a day'!$B248=F$1,'scrobbles a day'!$D248,0)</f>
        <v>0</v>
      </c>
      <c r="G248">
        <f>IF('scrobbles a day'!$B248=G$1,'scrobbles a day'!$D248,0)</f>
        <v>0</v>
      </c>
      <c r="H248">
        <f>IF('scrobbles a day'!$B248=H$1,'scrobbles a day'!$D248,0)</f>
        <v>0</v>
      </c>
      <c r="I248">
        <f>IF('scrobbles a day'!$B248=I$1,'scrobbles a day'!$D248,0)</f>
        <v>0</v>
      </c>
      <c r="K248">
        <f>IF(AND('scrobbles a day'!$D248&gt;=Calc!J$1+1,'scrobbles a day'!$D248&lt;=Calc!K$1,ISBLANK('scrobbles a day'!$D248)=FALSE),1,0)</f>
        <v>0</v>
      </c>
      <c r="L248">
        <f>IF(AND('scrobbles a day'!$D248&gt;=Calc!K$1+1,'scrobbles a day'!$D248&lt;=Calc!L$1,ISBLANK('scrobbles a day'!$D248)=FALSE),1,0)</f>
        <v>0</v>
      </c>
      <c r="M248">
        <f>IF(AND('scrobbles a day'!$D248&gt;=Calc!L$1+1,'scrobbles a day'!$D248&lt;=Calc!M$1,ISBLANK('scrobbles a day'!$D248)=FALSE),1,0)</f>
        <v>0</v>
      </c>
      <c r="N248">
        <f>IF(AND('scrobbles a day'!$D248&gt;=Calc!M$1+1,'scrobbles a day'!$D248&lt;=Calc!N$1,ISBLANK('scrobbles a day'!$D248)=FALSE),1,0)</f>
        <v>0</v>
      </c>
      <c r="O248">
        <f>IF(AND('scrobbles a day'!$D248&gt;=Calc!N$1+1,'scrobbles a day'!$D248&lt;=Calc!O$1,ISBLANK('scrobbles a day'!$D248)=FALSE),1,0)</f>
        <v>0</v>
      </c>
      <c r="P248">
        <f>IF(AND('scrobbles a day'!$D248&gt;=Calc!O$1+1,'scrobbles a day'!$D248&lt;=Calc!P$1,ISBLANK('scrobbles a day'!$D248)=FALSE),1,0)</f>
        <v>0</v>
      </c>
      <c r="Q248">
        <f>IF(AND('scrobbles a day'!$D248&gt;=Calc!P$1+1,'scrobbles a day'!$D248&lt;=Calc!Q$1,ISBLANK('scrobbles a day'!$D248)=FALSE),1,0)</f>
        <v>0</v>
      </c>
    </row>
    <row r="249" spans="3:17" x14ac:dyDescent="0.25">
      <c r="C249">
        <f>IF('scrobbles a day'!$B249=C$1,'scrobbles a day'!$D249,0)</f>
        <v>0</v>
      </c>
      <c r="D249">
        <f>IF('scrobbles a day'!$B249=D$1,'scrobbles a day'!$D249,0)</f>
        <v>0</v>
      </c>
      <c r="E249">
        <f>IF('scrobbles a day'!$B249=E$1,'scrobbles a day'!$D249,0)</f>
        <v>0</v>
      </c>
      <c r="F249">
        <f>IF('scrobbles a day'!$B249=F$1,'scrobbles a day'!$D249,0)</f>
        <v>0</v>
      </c>
      <c r="G249">
        <f>IF('scrobbles a day'!$B249=G$1,'scrobbles a day'!$D249,0)</f>
        <v>0</v>
      </c>
      <c r="H249">
        <f>IF('scrobbles a day'!$B249=H$1,'scrobbles a day'!$D249,0)</f>
        <v>0</v>
      </c>
      <c r="I249">
        <f>IF('scrobbles a day'!$B249=I$1,'scrobbles a day'!$D249,0)</f>
        <v>0</v>
      </c>
      <c r="K249">
        <f>IF(AND('scrobbles a day'!$D249&gt;=Calc!J$1+1,'scrobbles a day'!$D249&lt;=Calc!K$1,ISBLANK('scrobbles a day'!$D249)=FALSE),1,0)</f>
        <v>0</v>
      </c>
      <c r="L249">
        <f>IF(AND('scrobbles a day'!$D249&gt;=Calc!K$1+1,'scrobbles a day'!$D249&lt;=Calc!L$1,ISBLANK('scrobbles a day'!$D249)=FALSE),1,0)</f>
        <v>0</v>
      </c>
      <c r="M249">
        <f>IF(AND('scrobbles a day'!$D249&gt;=Calc!L$1+1,'scrobbles a day'!$D249&lt;=Calc!M$1,ISBLANK('scrobbles a day'!$D249)=FALSE),1,0)</f>
        <v>0</v>
      </c>
      <c r="N249">
        <f>IF(AND('scrobbles a day'!$D249&gt;=Calc!M$1+1,'scrobbles a day'!$D249&lt;=Calc!N$1,ISBLANK('scrobbles a day'!$D249)=FALSE),1,0)</f>
        <v>0</v>
      </c>
      <c r="O249">
        <f>IF(AND('scrobbles a day'!$D249&gt;=Calc!N$1+1,'scrobbles a day'!$D249&lt;=Calc!O$1,ISBLANK('scrobbles a day'!$D249)=FALSE),1,0)</f>
        <v>0</v>
      </c>
      <c r="P249">
        <f>IF(AND('scrobbles a day'!$D249&gt;=Calc!O$1+1,'scrobbles a day'!$D249&lt;=Calc!P$1,ISBLANK('scrobbles a day'!$D249)=FALSE),1,0)</f>
        <v>0</v>
      </c>
      <c r="Q249">
        <f>IF(AND('scrobbles a day'!$D249&gt;=Calc!P$1+1,'scrobbles a day'!$D249&lt;=Calc!Q$1,ISBLANK('scrobbles a day'!$D249)=FALSE),1,0)</f>
        <v>0</v>
      </c>
    </row>
    <row r="250" spans="3:17" x14ac:dyDescent="0.25">
      <c r="C250">
        <f>IF('scrobbles a day'!$B250=C$1,'scrobbles a day'!$D250,0)</f>
        <v>0</v>
      </c>
      <c r="D250">
        <f>IF('scrobbles a day'!$B250=D$1,'scrobbles a day'!$D250,0)</f>
        <v>0</v>
      </c>
      <c r="E250">
        <f>IF('scrobbles a day'!$B250=E$1,'scrobbles a day'!$D250,0)</f>
        <v>0</v>
      </c>
      <c r="F250">
        <f>IF('scrobbles a day'!$B250=F$1,'scrobbles a day'!$D250,0)</f>
        <v>0</v>
      </c>
      <c r="G250">
        <f>IF('scrobbles a day'!$B250=G$1,'scrobbles a day'!$D250,0)</f>
        <v>0</v>
      </c>
      <c r="H250">
        <f>IF('scrobbles a day'!$B250=H$1,'scrobbles a day'!$D250,0)</f>
        <v>0</v>
      </c>
      <c r="I250">
        <f>IF('scrobbles a day'!$B250=I$1,'scrobbles a day'!$D250,0)</f>
        <v>0</v>
      </c>
      <c r="K250">
        <f>IF(AND('scrobbles a day'!$D250&gt;=Calc!J$1+1,'scrobbles a day'!$D250&lt;=Calc!K$1,ISBLANK('scrobbles a day'!$D250)=FALSE),1,0)</f>
        <v>0</v>
      </c>
      <c r="L250">
        <f>IF(AND('scrobbles a day'!$D250&gt;=Calc!K$1+1,'scrobbles a day'!$D250&lt;=Calc!L$1,ISBLANK('scrobbles a day'!$D250)=FALSE),1,0)</f>
        <v>0</v>
      </c>
      <c r="M250">
        <f>IF(AND('scrobbles a day'!$D250&gt;=Calc!L$1+1,'scrobbles a day'!$D250&lt;=Calc!M$1,ISBLANK('scrobbles a day'!$D250)=FALSE),1,0)</f>
        <v>0</v>
      </c>
      <c r="N250">
        <f>IF(AND('scrobbles a day'!$D250&gt;=Calc!M$1+1,'scrobbles a day'!$D250&lt;=Calc!N$1,ISBLANK('scrobbles a day'!$D250)=FALSE),1,0)</f>
        <v>0</v>
      </c>
      <c r="O250">
        <f>IF(AND('scrobbles a day'!$D250&gt;=Calc!N$1+1,'scrobbles a day'!$D250&lt;=Calc!O$1,ISBLANK('scrobbles a day'!$D250)=FALSE),1,0)</f>
        <v>0</v>
      </c>
      <c r="P250">
        <f>IF(AND('scrobbles a day'!$D250&gt;=Calc!O$1+1,'scrobbles a day'!$D250&lt;=Calc!P$1,ISBLANK('scrobbles a day'!$D250)=FALSE),1,0)</f>
        <v>0</v>
      </c>
      <c r="Q250">
        <f>IF(AND('scrobbles a day'!$D250&gt;=Calc!P$1+1,'scrobbles a day'!$D250&lt;=Calc!Q$1,ISBLANK('scrobbles a day'!$D250)=FALSE),1,0)</f>
        <v>0</v>
      </c>
    </row>
    <row r="251" spans="3:17" x14ac:dyDescent="0.25">
      <c r="C251">
        <f>IF('scrobbles a day'!$B251=C$1,'scrobbles a day'!$D251,0)</f>
        <v>0</v>
      </c>
      <c r="D251">
        <f>IF('scrobbles a day'!$B251=D$1,'scrobbles a day'!$D251,0)</f>
        <v>0</v>
      </c>
      <c r="E251">
        <f>IF('scrobbles a day'!$B251=E$1,'scrobbles a day'!$D251,0)</f>
        <v>0</v>
      </c>
      <c r="F251">
        <f>IF('scrobbles a day'!$B251=F$1,'scrobbles a day'!$D251,0)</f>
        <v>0</v>
      </c>
      <c r="G251">
        <f>IF('scrobbles a day'!$B251=G$1,'scrobbles a day'!$D251,0)</f>
        <v>0</v>
      </c>
      <c r="H251">
        <f>IF('scrobbles a day'!$B251=H$1,'scrobbles a day'!$D251,0)</f>
        <v>0</v>
      </c>
      <c r="I251">
        <f>IF('scrobbles a day'!$B251=I$1,'scrobbles a day'!$D251,0)</f>
        <v>0</v>
      </c>
      <c r="K251">
        <f>IF(AND('scrobbles a day'!$D251&gt;=Calc!J$1+1,'scrobbles a day'!$D251&lt;=Calc!K$1,ISBLANK('scrobbles a day'!$D251)=FALSE),1,0)</f>
        <v>0</v>
      </c>
      <c r="L251">
        <f>IF(AND('scrobbles a day'!$D251&gt;=Calc!K$1+1,'scrobbles a day'!$D251&lt;=Calc!L$1,ISBLANK('scrobbles a day'!$D251)=FALSE),1,0)</f>
        <v>0</v>
      </c>
      <c r="M251">
        <f>IF(AND('scrobbles a day'!$D251&gt;=Calc!L$1+1,'scrobbles a day'!$D251&lt;=Calc!M$1,ISBLANK('scrobbles a day'!$D251)=FALSE),1,0)</f>
        <v>0</v>
      </c>
      <c r="N251">
        <f>IF(AND('scrobbles a day'!$D251&gt;=Calc!M$1+1,'scrobbles a day'!$D251&lt;=Calc!N$1,ISBLANK('scrobbles a day'!$D251)=FALSE),1,0)</f>
        <v>0</v>
      </c>
      <c r="O251">
        <f>IF(AND('scrobbles a day'!$D251&gt;=Calc!N$1+1,'scrobbles a day'!$D251&lt;=Calc!O$1,ISBLANK('scrobbles a day'!$D251)=FALSE),1,0)</f>
        <v>0</v>
      </c>
      <c r="P251">
        <f>IF(AND('scrobbles a day'!$D251&gt;=Calc!O$1+1,'scrobbles a day'!$D251&lt;=Calc!P$1,ISBLANK('scrobbles a day'!$D251)=FALSE),1,0)</f>
        <v>0</v>
      </c>
      <c r="Q251">
        <f>IF(AND('scrobbles a day'!$D251&gt;=Calc!P$1+1,'scrobbles a day'!$D251&lt;=Calc!Q$1,ISBLANK('scrobbles a day'!$D251)=FALSE),1,0)</f>
        <v>0</v>
      </c>
    </row>
    <row r="252" spans="3:17" x14ac:dyDescent="0.25">
      <c r="C252">
        <f>IF('scrobbles a day'!$B252=C$1,'scrobbles a day'!$D252,0)</f>
        <v>0</v>
      </c>
      <c r="D252">
        <f>IF('scrobbles a day'!$B252=D$1,'scrobbles a day'!$D252,0)</f>
        <v>0</v>
      </c>
      <c r="E252">
        <f>IF('scrobbles a day'!$B252=E$1,'scrobbles a day'!$D252,0)</f>
        <v>0</v>
      </c>
      <c r="F252">
        <f>IF('scrobbles a day'!$B252=F$1,'scrobbles a day'!$D252,0)</f>
        <v>0</v>
      </c>
      <c r="G252">
        <f>IF('scrobbles a day'!$B252=G$1,'scrobbles a day'!$D252,0)</f>
        <v>0</v>
      </c>
      <c r="H252">
        <f>IF('scrobbles a day'!$B252=H$1,'scrobbles a day'!$D252,0)</f>
        <v>0</v>
      </c>
      <c r="I252">
        <f>IF('scrobbles a day'!$B252=I$1,'scrobbles a day'!$D252,0)</f>
        <v>0</v>
      </c>
      <c r="K252">
        <f>IF(AND('scrobbles a day'!$D252&gt;=Calc!J$1+1,'scrobbles a day'!$D252&lt;=Calc!K$1,ISBLANK('scrobbles a day'!$D252)=FALSE),1,0)</f>
        <v>0</v>
      </c>
      <c r="L252">
        <f>IF(AND('scrobbles a day'!$D252&gt;=Calc!K$1+1,'scrobbles a day'!$D252&lt;=Calc!L$1,ISBLANK('scrobbles a day'!$D252)=FALSE),1,0)</f>
        <v>0</v>
      </c>
      <c r="M252">
        <f>IF(AND('scrobbles a day'!$D252&gt;=Calc!L$1+1,'scrobbles a day'!$D252&lt;=Calc!M$1,ISBLANK('scrobbles a day'!$D252)=FALSE),1,0)</f>
        <v>0</v>
      </c>
      <c r="N252">
        <f>IF(AND('scrobbles a day'!$D252&gt;=Calc!M$1+1,'scrobbles a day'!$D252&lt;=Calc!N$1,ISBLANK('scrobbles a day'!$D252)=FALSE),1,0)</f>
        <v>0</v>
      </c>
      <c r="O252">
        <f>IF(AND('scrobbles a day'!$D252&gt;=Calc!N$1+1,'scrobbles a day'!$D252&lt;=Calc!O$1,ISBLANK('scrobbles a day'!$D252)=FALSE),1,0)</f>
        <v>0</v>
      </c>
      <c r="P252">
        <f>IF(AND('scrobbles a day'!$D252&gt;=Calc!O$1+1,'scrobbles a day'!$D252&lt;=Calc!P$1,ISBLANK('scrobbles a day'!$D252)=FALSE),1,0)</f>
        <v>0</v>
      </c>
      <c r="Q252">
        <f>IF(AND('scrobbles a day'!$D252&gt;=Calc!P$1+1,'scrobbles a day'!$D252&lt;=Calc!Q$1,ISBLANK('scrobbles a day'!$D252)=FALSE),1,0)</f>
        <v>0</v>
      </c>
    </row>
    <row r="253" spans="3:17" x14ac:dyDescent="0.25">
      <c r="C253">
        <f>IF('scrobbles a day'!$B253=C$1,'scrobbles a day'!$D253,0)</f>
        <v>0</v>
      </c>
      <c r="D253">
        <f>IF('scrobbles a day'!$B253=D$1,'scrobbles a day'!$D253,0)</f>
        <v>0</v>
      </c>
      <c r="E253">
        <f>IF('scrobbles a day'!$B253=E$1,'scrobbles a day'!$D253,0)</f>
        <v>0</v>
      </c>
      <c r="F253">
        <f>IF('scrobbles a day'!$B253=F$1,'scrobbles a day'!$D253,0)</f>
        <v>0</v>
      </c>
      <c r="G253">
        <f>IF('scrobbles a day'!$B253=G$1,'scrobbles a day'!$D253,0)</f>
        <v>0</v>
      </c>
      <c r="H253">
        <f>IF('scrobbles a day'!$B253=H$1,'scrobbles a day'!$D253,0)</f>
        <v>0</v>
      </c>
      <c r="I253">
        <f>IF('scrobbles a day'!$B253=I$1,'scrobbles a day'!$D253,0)</f>
        <v>0</v>
      </c>
      <c r="K253">
        <f>IF(AND('scrobbles a day'!$D253&gt;=Calc!J$1+1,'scrobbles a day'!$D253&lt;=Calc!K$1,ISBLANK('scrobbles a day'!$D253)=FALSE),1,0)</f>
        <v>0</v>
      </c>
      <c r="L253">
        <f>IF(AND('scrobbles a day'!$D253&gt;=Calc!K$1+1,'scrobbles a day'!$D253&lt;=Calc!L$1,ISBLANK('scrobbles a day'!$D253)=FALSE),1,0)</f>
        <v>0</v>
      </c>
      <c r="M253">
        <f>IF(AND('scrobbles a day'!$D253&gt;=Calc!L$1+1,'scrobbles a day'!$D253&lt;=Calc!M$1,ISBLANK('scrobbles a day'!$D253)=FALSE),1,0)</f>
        <v>0</v>
      </c>
      <c r="N253">
        <f>IF(AND('scrobbles a day'!$D253&gt;=Calc!M$1+1,'scrobbles a day'!$D253&lt;=Calc!N$1,ISBLANK('scrobbles a day'!$D253)=FALSE),1,0)</f>
        <v>0</v>
      </c>
      <c r="O253">
        <f>IF(AND('scrobbles a day'!$D253&gt;=Calc!N$1+1,'scrobbles a day'!$D253&lt;=Calc!O$1,ISBLANK('scrobbles a day'!$D253)=FALSE),1,0)</f>
        <v>0</v>
      </c>
      <c r="P253">
        <f>IF(AND('scrobbles a day'!$D253&gt;=Calc!O$1+1,'scrobbles a day'!$D253&lt;=Calc!P$1,ISBLANK('scrobbles a day'!$D253)=FALSE),1,0)</f>
        <v>0</v>
      </c>
      <c r="Q253">
        <f>IF(AND('scrobbles a day'!$D253&gt;=Calc!P$1+1,'scrobbles a day'!$D253&lt;=Calc!Q$1,ISBLANK('scrobbles a day'!$D253)=FALSE),1,0)</f>
        <v>0</v>
      </c>
    </row>
    <row r="254" spans="3:17" x14ac:dyDescent="0.25">
      <c r="C254">
        <f>IF('scrobbles a day'!$B254=C$1,'scrobbles a day'!$D254,0)</f>
        <v>0</v>
      </c>
      <c r="D254">
        <f>IF('scrobbles a day'!$B254=D$1,'scrobbles a day'!$D254,0)</f>
        <v>0</v>
      </c>
      <c r="E254">
        <f>IF('scrobbles a day'!$B254=E$1,'scrobbles a day'!$D254,0)</f>
        <v>0</v>
      </c>
      <c r="F254">
        <f>IF('scrobbles a day'!$B254=F$1,'scrobbles a day'!$D254,0)</f>
        <v>0</v>
      </c>
      <c r="G254">
        <f>IF('scrobbles a day'!$B254=G$1,'scrobbles a day'!$D254,0)</f>
        <v>0</v>
      </c>
      <c r="H254">
        <f>IF('scrobbles a day'!$B254=H$1,'scrobbles a day'!$D254,0)</f>
        <v>0</v>
      </c>
      <c r="I254">
        <f>IF('scrobbles a day'!$B254=I$1,'scrobbles a day'!$D254,0)</f>
        <v>0</v>
      </c>
      <c r="K254">
        <f>IF(AND('scrobbles a day'!$D254&gt;=Calc!J$1+1,'scrobbles a day'!$D254&lt;=Calc!K$1,ISBLANK('scrobbles a day'!$D254)=FALSE),1,0)</f>
        <v>0</v>
      </c>
      <c r="L254">
        <f>IF(AND('scrobbles a day'!$D254&gt;=Calc!K$1+1,'scrobbles a day'!$D254&lt;=Calc!L$1,ISBLANK('scrobbles a day'!$D254)=FALSE),1,0)</f>
        <v>0</v>
      </c>
      <c r="M254">
        <f>IF(AND('scrobbles a day'!$D254&gt;=Calc!L$1+1,'scrobbles a day'!$D254&lt;=Calc!M$1,ISBLANK('scrobbles a day'!$D254)=FALSE),1,0)</f>
        <v>0</v>
      </c>
      <c r="N254">
        <f>IF(AND('scrobbles a day'!$D254&gt;=Calc!M$1+1,'scrobbles a day'!$D254&lt;=Calc!N$1,ISBLANK('scrobbles a day'!$D254)=FALSE),1,0)</f>
        <v>0</v>
      </c>
      <c r="O254">
        <f>IF(AND('scrobbles a day'!$D254&gt;=Calc!N$1+1,'scrobbles a day'!$D254&lt;=Calc!O$1,ISBLANK('scrobbles a day'!$D254)=FALSE),1,0)</f>
        <v>0</v>
      </c>
      <c r="P254">
        <f>IF(AND('scrobbles a day'!$D254&gt;=Calc!O$1+1,'scrobbles a day'!$D254&lt;=Calc!P$1,ISBLANK('scrobbles a day'!$D254)=FALSE),1,0)</f>
        <v>0</v>
      </c>
      <c r="Q254">
        <f>IF(AND('scrobbles a day'!$D254&gt;=Calc!P$1+1,'scrobbles a day'!$D254&lt;=Calc!Q$1,ISBLANK('scrobbles a day'!$D254)=FALSE),1,0)</f>
        <v>0</v>
      </c>
    </row>
    <row r="255" spans="3:17" x14ac:dyDescent="0.25">
      <c r="C255">
        <f>IF('scrobbles a day'!$B255=C$1,'scrobbles a day'!$D255,0)</f>
        <v>0</v>
      </c>
      <c r="D255">
        <f>IF('scrobbles a day'!$B255=D$1,'scrobbles a day'!$D255,0)</f>
        <v>0</v>
      </c>
      <c r="E255">
        <f>IF('scrobbles a day'!$B255=E$1,'scrobbles a day'!$D255,0)</f>
        <v>0</v>
      </c>
      <c r="F255">
        <f>IF('scrobbles a day'!$B255=F$1,'scrobbles a day'!$D255,0)</f>
        <v>0</v>
      </c>
      <c r="G255">
        <f>IF('scrobbles a day'!$B255=G$1,'scrobbles a day'!$D255,0)</f>
        <v>0</v>
      </c>
      <c r="H255">
        <f>IF('scrobbles a day'!$B255=H$1,'scrobbles a day'!$D255,0)</f>
        <v>0</v>
      </c>
      <c r="I255">
        <f>IF('scrobbles a day'!$B255=I$1,'scrobbles a day'!$D255,0)</f>
        <v>0</v>
      </c>
      <c r="K255">
        <f>IF(AND('scrobbles a day'!$D255&gt;=Calc!J$1+1,'scrobbles a day'!$D255&lt;=Calc!K$1,ISBLANK('scrobbles a day'!$D255)=FALSE),1,0)</f>
        <v>0</v>
      </c>
      <c r="L255">
        <f>IF(AND('scrobbles a day'!$D255&gt;=Calc!K$1+1,'scrobbles a day'!$D255&lt;=Calc!L$1,ISBLANK('scrobbles a day'!$D255)=FALSE),1,0)</f>
        <v>0</v>
      </c>
      <c r="M255">
        <f>IF(AND('scrobbles a day'!$D255&gt;=Calc!L$1+1,'scrobbles a day'!$D255&lt;=Calc!M$1,ISBLANK('scrobbles a day'!$D255)=FALSE),1,0)</f>
        <v>0</v>
      </c>
      <c r="N255">
        <f>IF(AND('scrobbles a day'!$D255&gt;=Calc!M$1+1,'scrobbles a day'!$D255&lt;=Calc!N$1,ISBLANK('scrobbles a day'!$D255)=FALSE),1,0)</f>
        <v>0</v>
      </c>
      <c r="O255">
        <f>IF(AND('scrobbles a day'!$D255&gt;=Calc!N$1+1,'scrobbles a day'!$D255&lt;=Calc!O$1,ISBLANK('scrobbles a day'!$D255)=FALSE),1,0)</f>
        <v>0</v>
      </c>
      <c r="P255">
        <f>IF(AND('scrobbles a day'!$D255&gt;=Calc!O$1+1,'scrobbles a day'!$D255&lt;=Calc!P$1,ISBLANK('scrobbles a day'!$D255)=FALSE),1,0)</f>
        <v>0</v>
      </c>
      <c r="Q255">
        <f>IF(AND('scrobbles a day'!$D255&gt;=Calc!P$1+1,'scrobbles a day'!$D255&lt;=Calc!Q$1,ISBLANK('scrobbles a day'!$D255)=FALSE),1,0)</f>
        <v>0</v>
      </c>
    </row>
    <row r="256" spans="3:17" x14ac:dyDescent="0.25">
      <c r="C256">
        <f>IF('scrobbles a day'!$B256=C$1,'scrobbles a day'!$D256,0)</f>
        <v>0</v>
      </c>
      <c r="D256">
        <f>IF('scrobbles a day'!$B256=D$1,'scrobbles a day'!$D256,0)</f>
        <v>0</v>
      </c>
      <c r="E256">
        <f>IF('scrobbles a day'!$B256=E$1,'scrobbles a day'!$D256,0)</f>
        <v>0</v>
      </c>
      <c r="F256">
        <f>IF('scrobbles a day'!$B256=F$1,'scrobbles a day'!$D256,0)</f>
        <v>0</v>
      </c>
      <c r="G256">
        <f>IF('scrobbles a day'!$B256=G$1,'scrobbles a day'!$D256,0)</f>
        <v>0</v>
      </c>
      <c r="H256">
        <f>IF('scrobbles a day'!$B256=H$1,'scrobbles a day'!$D256,0)</f>
        <v>0</v>
      </c>
      <c r="I256">
        <f>IF('scrobbles a day'!$B256=I$1,'scrobbles a day'!$D256,0)</f>
        <v>0</v>
      </c>
      <c r="K256">
        <f>IF(AND('scrobbles a day'!$D256&gt;=Calc!J$1+1,'scrobbles a day'!$D256&lt;=Calc!K$1,ISBLANK('scrobbles a day'!$D256)=FALSE),1,0)</f>
        <v>0</v>
      </c>
      <c r="L256">
        <f>IF(AND('scrobbles a day'!$D256&gt;=Calc!K$1+1,'scrobbles a day'!$D256&lt;=Calc!L$1,ISBLANK('scrobbles a day'!$D256)=FALSE),1,0)</f>
        <v>0</v>
      </c>
      <c r="M256">
        <f>IF(AND('scrobbles a day'!$D256&gt;=Calc!L$1+1,'scrobbles a day'!$D256&lt;=Calc!M$1,ISBLANK('scrobbles a day'!$D256)=FALSE),1,0)</f>
        <v>0</v>
      </c>
      <c r="N256">
        <f>IF(AND('scrobbles a day'!$D256&gt;=Calc!M$1+1,'scrobbles a day'!$D256&lt;=Calc!N$1,ISBLANK('scrobbles a day'!$D256)=FALSE),1,0)</f>
        <v>0</v>
      </c>
      <c r="O256">
        <f>IF(AND('scrobbles a day'!$D256&gt;=Calc!N$1+1,'scrobbles a day'!$D256&lt;=Calc!O$1,ISBLANK('scrobbles a day'!$D256)=FALSE),1,0)</f>
        <v>0</v>
      </c>
      <c r="P256">
        <f>IF(AND('scrobbles a day'!$D256&gt;=Calc!O$1+1,'scrobbles a day'!$D256&lt;=Calc!P$1,ISBLANK('scrobbles a day'!$D256)=FALSE),1,0)</f>
        <v>0</v>
      </c>
      <c r="Q256">
        <f>IF(AND('scrobbles a day'!$D256&gt;=Calc!P$1+1,'scrobbles a day'!$D256&lt;=Calc!Q$1,ISBLANK('scrobbles a day'!$D256)=FALSE),1,0)</f>
        <v>0</v>
      </c>
    </row>
    <row r="257" spans="3:17" x14ac:dyDescent="0.25">
      <c r="C257">
        <f>IF('scrobbles a day'!$B257=C$1,'scrobbles a day'!$D257,0)</f>
        <v>0</v>
      </c>
      <c r="D257">
        <f>IF('scrobbles a day'!$B257=D$1,'scrobbles a day'!$D257,0)</f>
        <v>0</v>
      </c>
      <c r="E257">
        <f>IF('scrobbles a day'!$B257=E$1,'scrobbles a day'!$D257,0)</f>
        <v>0</v>
      </c>
      <c r="F257">
        <f>IF('scrobbles a day'!$B257=F$1,'scrobbles a day'!$D257,0)</f>
        <v>0</v>
      </c>
      <c r="G257">
        <f>IF('scrobbles a day'!$B257=G$1,'scrobbles a day'!$D257,0)</f>
        <v>0</v>
      </c>
      <c r="H257">
        <f>IF('scrobbles a day'!$B257=H$1,'scrobbles a day'!$D257,0)</f>
        <v>0</v>
      </c>
      <c r="I257">
        <f>IF('scrobbles a day'!$B257=I$1,'scrobbles a day'!$D257,0)</f>
        <v>0</v>
      </c>
      <c r="K257">
        <f>IF(AND('scrobbles a day'!$D257&gt;=Calc!J$1+1,'scrobbles a day'!$D257&lt;=Calc!K$1,ISBLANK('scrobbles a day'!$D257)=FALSE),1,0)</f>
        <v>0</v>
      </c>
      <c r="L257">
        <f>IF(AND('scrobbles a day'!$D257&gt;=Calc!K$1+1,'scrobbles a day'!$D257&lt;=Calc!L$1,ISBLANK('scrobbles a day'!$D257)=FALSE),1,0)</f>
        <v>0</v>
      </c>
      <c r="M257">
        <f>IF(AND('scrobbles a day'!$D257&gt;=Calc!L$1+1,'scrobbles a day'!$D257&lt;=Calc!M$1,ISBLANK('scrobbles a day'!$D257)=FALSE),1,0)</f>
        <v>0</v>
      </c>
      <c r="N257">
        <f>IF(AND('scrobbles a day'!$D257&gt;=Calc!M$1+1,'scrobbles a day'!$D257&lt;=Calc!N$1,ISBLANK('scrobbles a day'!$D257)=FALSE),1,0)</f>
        <v>0</v>
      </c>
      <c r="O257">
        <f>IF(AND('scrobbles a day'!$D257&gt;=Calc!N$1+1,'scrobbles a day'!$D257&lt;=Calc!O$1,ISBLANK('scrobbles a day'!$D257)=FALSE),1,0)</f>
        <v>0</v>
      </c>
      <c r="P257">
        <f>IF(AND('scrobbles a day'!$D257&gt;=Calc!O$1+1,'scrobbles a day'!$D257&lt;=Calc!P$1,ISBLANK('scrobbles a day'!$D257)=FALSE),1,0)</f>
        <v>0</v>
      </c>
      <c r="Q257">
        <f>IF(AND('scrobbles a day'!$D257&gt;=Calc!P$1+1,'scrobbles a day'!$D257&lt;=Calc!Q$1,ISBLANK('scrobbles a day'!$D257)=FALSE),1,0)</f>
        <v>0</v>
      </c>
    </row>
    <row r="258" spans="3:17" x14ac:dyDescent="0.25">
      <c r="C258">
        <f>IF('scrobbles a day'!$B258=C$1,'scrobbles a day'!$D258,0)</f>
        <v>0</v>
      </c>
      <c r="D258">
        <f>IF('scrobbles a day'!$B258=D$1,'scrobbles a day'!$D258,0)</f>
        <v>0</v>
      </c>
      <c r="E258">
        <f>IF('scrobbles a day'!$B258=E$1,'scrobbles a day'!$D258,0)</f>
        <v>0</v>
      </c>
      <c r="F258">
        <f>IF('scrobbles a day'!$B258=F$1,'scrobbles a day'!$D258,0)</f>
        <v>0</v>
      </c>
      <c r="G258">
        <f>IF('scrobbles a day'!$B258=G$1,'scrobbles a day'!$D258,0)</f>
        <v>0</v>
      </c>
      <c r="H258">
        <f>IF('scrobbles a day'!$B258=H$1,'scrobbles a day'!$D258,0)</f>
        <v>0</v>
      </c>
      <c r="I258">
        <f>IF('scrobbles a day'!$B258=I$1,'scrobbles a day'!$D258,0)</f>
        <v>0</v>
      </c>
      <c r="K258">
        <f>IF(AND('scrobbles a day'!$D258&gt;=Calc!J$1+1,'scrobbles a day'!$D258&lt;=Calc!K$1,ISBLANK('scrobbles a day'!$D258)=FALSE),1,0)</f>
        <v>0</v>
      </c>
      <c r="L258">
        <f>IF(AND('scrobbles a day'!$D258&gt;=Calc!K$1+1,'scrobbles a day'!$D258&lt;=Calc!L$1,ISBLANK('scrobbles a day'!$D258)=FALSE),1,0)</f>
        <v>0</v>
      </c>
      <c r="M258">
        <f>IF(AND('scrobbles a day'!$D258&gt;=Calc!L$1+1,'scrobbles a day'!$D258&lt;=Calc!M$1,ISBLANK('scrobbles a day'!$D258)=FALSE),1,0)</f>
        <v>0</v>
      </c>
      <c r="N258">
        <f>IF(AND('scrobbles a day'!$D258&gt;=Calc!M$1+1,'scrobbles a day'!$D258&lt;=Calc!N$1,ISBLANK('scrobbles a day'!$D258)=FALSE),1,0)</f>
        <v>0</v>
      </c>
      <c r="O258">
        <f>IF(AND('scrobbles a day'!$D258&gt;=Calc!N$1+1,'scrobbles a day'!$D258&lt;=Calc!O$1,ISBLANK('scrobbles a day'!$D258)=FALSE),1,0)</f>
        <v>0</v>
      </c>
      <c r="P258">
        <f>IF(AND('scrobbles a day'!$D258&gt;=Calc!O$1+1,'scrobbles a day'!$D258&lt;=Calc!P$1,ISBLANK('scrobbles a day'!$D258)=FALSE),1,0)</f>
        <v>0</v>
      </c>
      <c r="Q258">
        <f>IF(AND('scrobbles a day'!$D258&gt;=Calc!P$1+1,'scrobbles a day'!$D258&lt;=Calc!Q$1,ISBLANK('scrobbles a day'!$D258)=FALSE),1,0)</f>
        <v>0</v>
      </c>
    </row>
    <row r="259" spans="3:17" x14ac:dyDescent="0.25">
      <c r="C259">
        <f>IF('scrobbles a day'!$B259=C$1,'scrobbles a day'!$D259,0)</f>
        <v>0</v>
      </c>
      <c r="D259">
        <f>IF('scrobbles a day'!$B259=D$1,'scrobbles a day'!$D259,0)</f>
        <v>0</v>
      </c>
      <c r="E259">
        <f>IF('scrobbles a day'!$B259=E$1,'scrobbles a day'!$D259,0)</f>
        <v>0</v>
      </c>
      <c r="F259">
        <f>IF('scrobbles a day'!$B259=F$1,'scrobbles a day'!$D259,0)</f>
        <v>0</v>
      </c>
      <c r="G259">
        <f>IF('scrobbles a day'!$B259=G$1,'scrobbles a day'!$D259,0)</f>
        <v>0</v>
      </c>
      <c r="H259">
        <f>IF('scrobbles a day'!$B259=H$1,'scrobbles a day'!$D259,0)</f>
        <v>0</v>
      </c>
      <c r="I259">
        <f>IF('scrobbles a day'!$B259=I$1,'scrobbles a day'!$D259,0)</f>
        <v>0</v>
      </c>
      <c r="K259">
        <f>IF(AND('scrobbles a day'!$D259&gt;=Calc!J$1+1,'scrobbles a day'!$D259&lt;=Calc!K$1,ISBLANK('scrobbles a day'!$D259)=FALSE),1,0)</f>
        <v>0</v>
      </c>
      <c r="L259">
        <f>IF(AND('scrobbles a day'!$D259&gt;=Calc!K$1+1,'scrobbles a day'!$D259&lt;=Calc!L$1,ISBLANK('scrobbles a day'!$D259)=FALSE),1,0)</f>
        <v>0</v>
      </c>
      <c r="M259">
        <f>IF(AND('scrobbles a day'!$D259&gt;=Calc!L$1+1,'scrobbles a day'!$D259&lt;=Calc!M$1,ISBLANK('scrobbles a day'!$D259)=FALSE),1,0)</f>
        <v>0</v>
      </c>
      <c r="N259">
        <f>IF(AND('scrobbles a day'!$D259&gt;=Calc!M$1+1,'scrobbles a day'!$D259&lt;=Calc!N$1,ISBLANK('scrobbles a day'!$D259)=FALSE),1,0)</f>
        <v>0</v>
      </c>
      <c r="O259">
        <f>IF(AND('scrobbles a day'!$D259&gt;=Calc!N$1+1,'scrobbles a day'!$D259&lt;=Calc!O$1,ISBLANK('scrobbles a day'!$D259)=FALSE),1,0)</f>
        <v>0</v>
      </c>
      <c r="P259">
        <f>IF(AND('scrobbles a day'!$D259&gt;=Calc!O$1+1,'scrobbles a day'!$D259&lt;=Calc!P$1,ISBLANK('scrobbles a day'!$D259)=FALSE),1,0)</f>
        <v>0</v>
      </c>
      <c r="Q259">
        <f>IF(AND('scrobbles a day'!$D259&gt;=Calc!P$1+1,'scrobbles a day'!$D259&lt;=Calc!Q$1,ISBLANK('scrobbles a day'!$D259)=FALSE),1,0)</f>
        <v>0</v>
      </c>
    </row>
    <row r="260" spans="3:17" x14ac:dyDescent="0.25">
      <c r="C260">
        <f>IF('scrobbles a day'!$B260=C$1,'scrobbles a day'!$D260,0)</f>
        <v>0</v>
      </c>
      <c r="D260">
        <f>IF('scrobbles a day'!$B260=D$1,'scrobbles a day'!$D260,0)</f>
        <v>0</v>
      </c>
      <c r="E260">
        <f>IF('scrobbles a day'!$B260=E$1,'scrobbles a day'!$D260,0)</f>
        <v>0</v>
      </c>
      <c r="F260">
        <f>IF('scrobbles a day'!$B260=F$1,'scrobbles a day'!$D260,0)</f>
        <v>0</v>
      </c>
      <c r="G260">
        <f>IF('scrobbles a day'!$B260=G$1,'scrobbles a day'!$D260,0)</f>
        <v>0</v>
      </c>
      <c r="H260">
        <f>IF('scrobbles a day'!$B260=H$1,'scrobbles a day'!$D260,0)</f>
        <v>0</v>
      </c>
      <c r="I260">
        <f>IF('scrobbles a day'!$B260=I$1,'scrobbles a day'!$D260,0)</f>
        <v>0</v>
      </c>
      <c r="K260">
        <f>IF(AND('scrobbles a day'!$D260&gt;=Calc!J$1+1,'scrobbles a day'!$D260&lt;=Calc!K$1,ISBLANK('scrobbles a day'!$D260)=FALSE),1,0)</f>
        <v>0</v>
      </c>
      <c r="L260">
        <f>IF(AND('scrobbles a day'!$D260&gt;=Calc!K$1+1,'scrobbles a day'!$D260&lt;=Calc!L$1,ISBLANK('scrobbles a day'!$D260)=FALSE),1,0)</f>
        <v>0</v>
      </c>
      <c r="M260">
        <f>IF(AND('scrobbles a day'!$D260&gt;=Calc!L$1+1,'scrobbles a day'!$D260&lt;=Calc!M$1,ISBLANK('scrobbles a day'!$D260)=FALSE),1,0)</f>
        <v>0</v>
      </c>
      <c r="N260">
        <f>IF(AND('scrobbles a day'!$D260&gt;=Calc!M$1+1,'scrobbles a day'!$D260&lt;=Calc!N$1,ISBLANK('scrobbles a day'!$D260)=FALSE),1,0)</f>
        <v>0</v>
      </c>
      <c r="O260">
        <f>IF(AND('scrobbles a day'!$D260&gt;=Calc!N$1+1,'scrobbles a day'!$D260&lt;=Calc!O$1,ISBLANK('scrobbles a day'!$D260)=FALSE),1,0)</f>
        <v>0</v>
      </c>
      <c r="P260">
        <f>IF(AND('scrobbles a day'!$D260&gt;=Calc!O$1+1,'scrobbles a day'!$D260&lt;=Calc!P$1,ISBLANK('scrobbles a day'!$D260)=FALSE),1,0)</f>
        <v>0</v>
      </c>
      <c r="Q260">
        <f>IF(AND('scrobbles a day'!$D260&gt;=Calc!P$1+1,'scrobbles a day'!$D260&lt;=Calc!Q$1,ISBLANK('scrobbles a day'!$D260)=FALSE),1,0)</f>
        <v>0</v>
      </c>
    </row>
    <row r="261" spans="3:17" x14ac:dyDescent="0.25">
      <c r="C261">
        <f>IF('scrobbles a day'!$B261=C$1,'scrobbles a day'!$D261,0)</f>
        <v>0</v>
      </c>
      <c r="D261">
        <f>IF('scrobbles a day'!$B261=D$1,'scrobbles a day'!$D261,0)</f>
        <v>0</v>
      </c>
      <c r="E261">
        <f>IF('scrobbles a day'!$B261=E$1,'scrobbles a day'!$D261,0)</f>
        <v>0</v>
      </c>
      <c r="F261">
        <f>IF('scrobbles a day'!$B261=F$1,'scrobbles a day'!$D261,0)</f>
        <v>0</v>
      </c>
      <c r="G261">
        <f>IF('scrobbles a day'!$B261=G$1,'scrobbles a day'!$D261,0)</f>
        <v>0</v>
      </c>
      <c r="H261">
        <f>IF('scrobbles a day'!$B261=H$1,'scrobbles a day'!$D261,0)</f>
        <v>0</v>
      </c>
      <c r="I261">
        <f>IF('scrobbles a day'!$B261=I$1,'scrobbles a day'!$D261,0)</f>
        <v>0</v>
      </c>
      <c r="K261">
        <f>IF(AND('scrobbles a day'!$D261&gt;=Calc!J$1+1,'scrobbles a day'!$D261&lt;=Calc!K$1,ISBLANK('scrobbles a day'!$D261)=FALSE),1,0)</f>
        <v>0</v>
      </c>
      <c r="L261">
        <f>IF(AND('scrobbles a day'!$D261&gt;=Calc!K$1+1,'scrobbles a day'!$D261&lt;=Calc!L$1,ISBLANK('scrobbles a day'!$D261)=FALSE),1,0)</f>
        <v>0</v>
      </c>
      <c r="M261">
        <f>IF(AND('scrobbles a day'!$D261&gt;=Calc!L$1+1,'scrobbles a day'!$D261&lt;=Calc!M$1,ISBLANK('scrobbles a day'!$D261)=FALSE),1,0)</f>
        <v>0</v>
      </c>
      <c r="N261">
        <f>IF(AND('scrobbles a day'!$D261&gt;=Calc!M$1+1,'scrobbles a day'!$D261&lt;=Calc!N$1,ISBLANK('scrobbles a day'!$D261)=FALSE),1,0)</f>
        <v>0</v>
      </c>
      <c r="O261">
        <f>IF(AND('scrobbles a day'!$D261&gt;=Calc!N$1+1,'scrobbles a day'!$D261&lt;=Calc!O$1,ISBLANK('scrobbles a day'!$D261)=FALSE),1,0)</f>
        <v>0</v>
      </c>
      <c r="P261">
        <f>IF(AND('scrobbles a day'!$D261&gt;=Calc!O$1+1,'scrobbles a day'!$D261&lt;=Calc!P$1,ISBLANK('scrobbles a day'!$D261)=FALSE),1,0)</f>
        <v>0</v>
      </c>
      <c r="Q261">
        <f>IF(AND('scrobbles a day'!$D261&gt;=Calc!P$1+1,'scrobbles a day'!$D261&lt;=Calc!Q$1,ISBLANK('scrobbles a day'!$D261)=FALSE),1,0)</f>
        <v>0</v>
      </c>
    </row>
    <row r="262" spans="3:17" x14ac:dyDescent="0.25">
      <c r="C262">
        <f>IF('scrobbles a day'!$B262=C$1,'scrobbles a day'!$D262,0)</f>
        <v>0</v>
      </c>
      <c r="D262">
        <f>IF('scrobbles a day'!$B262=D$1,'scrobbles a day'!$D262,0)</f>
        <v>0</v>
      </c>
      <c r="E262">
        <f>IF('scrobbles a day'!$B262=E$1,'scrobbles a day'!$D262,0)</f>
        <v>0</v>
      </c>
      <c r="F262">
        <f>IF('scrobbles a day'!$B262=F$1,'scrobbles a day'!$D262,0)</f>
        <v>0</v>
      </c>
      <c r="G262">
        <f>IF('scrobbles a day'!$B262=G$1,'scrobbles a day'!$D262,0)</f>
        <v>0</v>
      </c>
      <c r="H262">
        <f>IF('scrobbles a day'!$B262=H$1,'scrobbles a day'!$D262,0)</f>
        <v>0</v>
      </c>
      <c r="I262">
        <f>IF('scrobbles a day'!$B262=I$1,'scrobbles a day'!$D262,0)</f>
        <v>0</v>
      </c>
      <c r="K262">
        <f>IF(AND('scrobbles a day'!$D262&gt;=Calc!J$1+1,'scrobbles a day'!$D262&lt;=Calc!K$1,ISBLANK('scrobbles a day'!$D262)=FALSE),1,0)</f>
        <v>0</v>
      </c>
      <c r="L262">
        <f>IF(AND('scrobbles a day'!$D262&gt;=Calc!K$1+1,'scrobbles a day'!$D262&lt;=Calc!L$1,ISBLANK('scrobbles a day'!$D262)=FALSE),1,0)</f>
        <v>0</v>
      </c>
      <c r="M262">
        <f>IF(AND('scrobbles a day'!$D262&gt;=Calc!L$1+1,'scrobbles a day'!$D262&lt;=Calc!M$1,ISBLANK('scrobbles a day'!$D262)=FALSE),1,0)</f>
        <v>0</v>
      </c>
      <c r="N262">
        <f>IF(AND('scrobbles a day'!$D262&gt;=Calc!M$1+1,'scrobbles a day'!$D262&lt;=Calc!N$1,ISBLANK('scrobbles a day'!$D262)=FALSE),1,0)</f>
        <v>0</v>
      </c>
      <c r="O262">
        <f>IF(AND('scrobbles a day'!$D262&gt;=Calc!N$1+1,'scrobbles a day'!$D262&lt;=Calc!O$1,ISBLANK('scrobbles a day'!$D262)=FALSE),1,0)</f>
        <v>0</v>
      </c>
      <c r="P262">
        <f>IF(AND('scrobbles a day'!$D262&gt;=Calc!O$1+1,'scrobbles a day'!$D262&lt;=Calc!P$1,ISBLANK('scrobbles a day'!$D262)=FALSE),1,0)</f>
        <v>0</v>
      </c>
      <c r="Q262">
        <f>IF(AND('scrobbles a day'!$D262&gt;=Calc!P$1+1,'scrobbles a day'!$D262&lt;=Calc!Q$1,ISBLANK('scrobbles a day'!$D262)=FALSE),1,0)</f>
        <v>0</v>
      </c>
    </row>
    <row r="263" spans="3:17" x14ac:dyDescent="0.25">
      <c r="C263">
        <f>IF('scrobbles a day'!$B263=C$1,'scrobbles a day'!$D263,0)</f>
        <v>0</v>
      </c>
      <c r="D263">
        <f>IF('scrobbles a day'!$B263=D$1,'scrobbles a day'!$D263,0)</f>
        <v>0</v>
      </c>
      <c r="E263">
        <f>IF('scrobbles a day'!$B263=E$1,'scrobbles a day'!$D263,0)</f>
        <v>0</v>
      </c>
      <c r="F263">
        <f>IF('scrobbles a day'!$B263=F$1,'scrobbles a day'!$D263,0)</f>
        <v>0</v>
      </c>
      <c r="G263">
        <f>IF('scrobbles a day'!$B263=G$1,'scrobbles a day'!$D263,0)</f>
        <v>0</v>
      </c>
      <c r="H263">
        <f>IF('scrobbles a day'!$B263=H$1,'scrobbles a day'!$D263,0)</f>
        <v>0</v>
      </c>
      <c r="I263">
        <f>IF('scrobbles a day'!$B263=I$1,'scrobbles a day'!$D263,0)</f>
        <v>0</v>
      </c>
      <c r="K263">
        <f>IF(AND('scrobbles a day'!$D263&gt;=Calc!J$1+1,'scrobbles a day'!$D263&lt;=Calc!K$1,ISBLANK('scrobbles a day'!$D263)=FALSE),1,0)</f>
        <v>0</v>
      </c>
      <c r="L263">
        <f>IF(AND('scrobbles a day'!$D263&gt;=Calc!K$1+1,'scrobbles a day'!$D263&lt;=Calc!L$1,ISBLANK('scrobbles a day'!$D263)=FALSE),1,0)</f>
        <v>0</v>
      </c>
      <c r="M263">
        <f>IF(AND('scrobbles a day'!$D263&gt;=Calc!L$1+1,'scrobbles a day'!$D263&lt;=Calc!M$1,ISBLANK('scrobbles a day'!$D263)=FALSE),1,0)</f>
        <v>0</v>
      </c>
      <c r="N263">
        <f>IF(AND('scrobbles a day'!$D263&gt;=Calc!M$1+1,'scrobbles a day'!$D263&lt;=Calc!N$1,ISBLANK('scrobbles a day'!$D263)=FALSE),1,0)</f>
        <v>0</v>
      </c>
      <c r="O263">
        <f>IF(AND('scrobbles a day'!$D263&gt;=Calc!N$1+1,'scrobbles a day'!$D263&lt;=Calc!O$1,ISBLANK('scrobbles a day'!$D263)=FALSE),1,0)</f>
        <v>0</v>
      </c>
      <c r="P263">
        <f>IF(AND('scrobbles a day'!$D263&gt;=Calc!O$1+1,'scrobbles a day'!$D263&lt;=Calc!P$1,ISBLANK('scrobbles a day'!$D263)=FALSE),1,0)</f>
        <v>0</v>
      </c>
      <c r="Q263">
        <f>IF(AND('scrobbles a day'!$D263&gt;=Calc!P$1+1,'scrobbles a day'!$D263&lt;=Calc!Q$1,ISBLANK('scrobbles a day'!$D263)=FALSE),1,0)</f>
        <v>0</v>
      </c>
    </row>
    <row r="264" spans="3:17" x14ac:dyDescent="0.25">
      <c r="C264">
        <f>IF('scrobbles a day'!$B264=C$1,'scrobbles a day'!$D264,0)</f>
        <v>0</v>
      </c>
      <c r="D264">
        <f>IF('scrobbles a day'!$B264=D$1,'scrobbles a day'!$D264,0)</f>
        <v>0</v>
      </c>
      <c r="E264">
        <f>IF('scrobbles a day'!$B264=E$1,'scrobbles a day'!$D264,0)</f>
        <v>0</v>
      </c>
      <c r="F264">
        <f>IF('scrobbles a day'!$B264=F$1,'scrobbles a day'!$D264,0)</f>
        <v>0</v>
      </c>
      <c r="G264">
        <f>IF('scrobbles a day'!$B264=G$1,'scrobbles a day'!$D264,0)</f>
        <v>0</v>
      </c>
      <c r="H264">
        <f>IF('scrobbles a day'!$B264=H$1,'scrobbles a day'!$D264,0)</f>
        <v>0</v>
      </c>
      <c r="I264">
        <f>IF('scrobbles a day'!$B264=I$1,'scrobbles a day'!$D264,0)</f>
        <v>0</v>
      </c>
      <c r="K264">
        <f>IF(AND('scrobbles a day'!$D264&gt;=Calc!J$1+1,'scrobbles a day'!$D264&lt;=Calc!K$1,ISBLANK('scrobbles a day'!$D264)=FALSE),1,0)</f>
        <v>0</v>
      </c>
      <c r="L264">
        <f>IF(AND('scrobbles a day'!$D264&gt;=Calc!K$1+1,'scrobbles a day'!$D264&lt;=Calc!L$1,ISBLANK('scrobbles a day'!$D264)=FALSE),1,0)</f>
        <v>0</v>
      </c>
      <c r="M264">
        <f>IF(AND('scrobbles a day'!$D264&gt;=Calc!L$1+1,'scrobbles a day'!$D264&lt;=Calc!M$1,ISBLANK('scrobbles a day'!$D264)=FALSE),1,0)</f>
        <v>0</v>
      </c>
      <c r="N264">
        <f>IF(AND('scrobbles a day'!$D264&gt;=Calc!M$1+1,'scrobbles a day'!$D264&lt;=Calc!N$1,ISBLANK('scrobbles a day'!$D264)=FALSE),1,0)</f>
        <v>0</v>
      </c>
      <c r="O264">
        <f>IF(AND('scrobbles a day'!$D264&gt;=Calc!N$1+1,'scrobbles a day'!$D264&lt;=Calc!O$1,ISBLANK('scrobbles a day'!$D264)=FALSE),1,0)</f>
        <v>0</v>
      </c>
      <c r="P264">
        <f>IF(AND('scrobbles a day'!$D264&gt;=Calc!O$1+1,'scrobbles a day'!$D264&lt;=Calc!P$1,ISBLANK('scrobbles a day'!$D264)=FALSE),1,0)</f>
        <v>0</v>
      </c>
      <c r="Q264">
        <f>IF(AND('scrobbles a day'!$D264&gt;=Calc!P$1+1,'scrobbles a day'!$D264&lt;=Calc!Q$1,ISBLANK('scrobbles a day'!$D264)=FALSE),1,0)</f>
        <v>0</v>
      </c>
    </row>
    <row r="265" spans="3:17" x14ac:dyDescent="0.25">
      <c r="C265">
        <f>IF('scrobbles a day'!$B265=C$1,'scrobbles a day'!$D265,0)</f>
        <v>0</v>
      </c>
      <c r="D265">
        <f>IF('scrobbles a day'!$B265=D$1,'scrobbles a day'!$D265,0)</f>
        <v>0</v>
      </c>
      <c r="E265">
        <f>IF('scrobbles a day'!$B265=E$1,'scrobbles a day'!$D265,0)</f>
        <v>0</v>
      </c>
      <c r="F265">
        <f>IF('scrobbles a day'!$B265=F$1,'scrobbles a day'!$D265,0)</f>
        <v>0</v>
      </c>
      <c r="G265">
        <f>IF('scrobbles a day'!$B265=G$1,'scrobbles a day'!$D265,0)</f>
        <v>0</v>
      </c>
      <c r="H265">
        <f>IF('scrobbles a day'!$B265=H$1,'scrobbles a day'!$D265,0)</f>
        <v>0</v>
      </c>
      <c r="I265">
        <f>IF('scrobbles a day'!$B265=I$1,'scrobbles a day'!$D265,0)</f>
        <v>0</v>
      </c>
      <c r="K265">
        <f>IF(AND('scrobbles a day'!$D265&gt;=Calc!J$1+1,'scrobbles a day'!$D265&lt;=Calc!K$1,ISBLANK('scrobbles a day'!$D265)=FALSE),1,0)</f>
        <v>0</v>
      </c>
      <c r="L265">
        <f>IF(AND('scrobbles a day'!$D265&gt;=Calc!K$1+1,'scrobbles a day'!$D265&lt;=Calc!L$1,ISBLANK('scrobbles a day'!$D265)=FALSE),1,0)</f>
        <v>0</v>
      </c>
      <c r="M265">
        <f>IF(AND('scrobbles a day'!$D265&gt;=Calc!L$1+1,'scrobbles a day'!$D265&lt;=Calc!M$1,ISBLANK('scrobbles a day'!$D265)=FALSE),1,0)</f>
        <v>0</v>
      </c>
      <c r="N265">
        <f>IF(AND('scrobbles a day'!$D265&gt;=Calc!M$1+1,'scrobbles a day'!$D265&lt;=Calc!N$1,ISBLANK('scrobbles a day'!$D265)=FALSE),1,0)</f>
        <v>0</v>
      </c>
      <c r="O265">
        <f>IF(AND('scrobbles a day'!$D265&gt;=Calc!N$1+1,'scrobbles a day'!$D265&lt;=Calc!O$1,ISBLANK('scrobbles a day'!$D265)=FALSE),1,0)</f>
        <v>0</v>
      </c>
      <c r="P265">
        <f>IF(AND('scrobbles a day'!$D265&gt;=Calc!O$1+1,'scrobbles a day'!$D265&lt;=Calc!P$1,ISBLANK('scrobbles a day'!$D265)=FALSE),1,0)</f>
        <v>0</v>
      </c>
      <c r="Q265">
        <f>IF(AND('scrobbles a day'!$D265&gt;=Calc!P$1+1,'scrobbles a day'!$D265&lt;=Calc!Q$1,ISBLANK('scrobbles a day'!$D265)=FALSE),1,0)</f>
        <v>0</v>
      </c>
    </row>
    <row r="266" spans="3:17" x14ac:dyDescent="0.25">
      <c r="C266">
        <f>IF('scrobbles a day'!$B266=C$1,'scrobbles a day'!$D266,0)</f>
        <v>0</v>
      </c>
      <c r="D266">
        <f>IF('scrobbles a day'!$B266=D$1,'scrobbles a day'!$D266,0)</f>
        <v>0</v>
      </c>
      <c r="E266">
        <f>IF('scrobbles a day'!$B266=E$1,'scrobbles a day'!$D266,0)</f>
        <v>0</v>
      </c>
      <c r="F266">
        <f>IF('scrobbles a day'!$B266=F$1,'scrobbles a day'!$D266,0)</f>
        <v>0</v>
      </c>
      <c r="G266">
        <f>IF('scrobbles a day'!$B266=G$1,'scrobbles a day'!$D266,0)</f>
        <v>0</v>
      </c>
      <c r="H266">
        <f>IF('scrobbles a day'!$B266=H$1,'scrobbles a day'!$D266,0)</f>
        <v>0</v>
      </c>
      <c r="I266">
        <f>IF('scrobbles a day'!$B266=I$1,'scrobbles a day'!$D266,0)</f>
        <v>0</v>
      </c>
      <c r="K266">
        <f>IF(AND('scrobbles a day'!$D266&gt;=Calc!J$1+1,'scrobbles a day'!$D266&lt;=Calc!K$1,ISBLANK('scrobbles a day'!$D266)=FALSE),1,0)</f>
        <v>0</v>
      </c>
      <c r="L266">
        <f>IF(AND('scrobbles a day'!$D266&gt;=Calc!K$1+1,'scrobbles a day'!$D266&lt;=Calc!L$1,ISBLANK('scrobbles a day'!$D266)=FALSE),1,0)</f>
        <v>0</v>
      </c>
      <c r="M266">
        <f>IF(AND('scrobbles a day'!$D266&gt;=Calc!L$1+1,'scrobbles a day'!$D266&lt;=Calc!M$1,ISBLANK('scrobbles a day'!$D266)=FALSE),1,0)</f>
        <v>0</v>
      </c>
      <c r="N266">
        <f>IF(AND('scrobbles a day'!$D266&gt;=Calc!M$1+1,'scrobbles a day'!$D266&lt;=Calc!N$1,ISBLANK('scrobbles a day'!$D266)=FALSE),1,0)</f>
        <v>0</v>
      </c>
      <c r="O266">
        <f>IF(AND('scrobbles a day'!$D266&gt;=Calc!N$1+1,'scrobbles a day'!$D266&lt;=Calc!O$1,ISBLANK('scrobbles a day'!$D266)=FALSE),1,0)</f>
        <v>0</v>
      </c>
      <c r="P266">
        <f>IF(AND('scrobbles a day'!$D266&gt;=Calc!O$1+1,'scrobbles a day'!$D266&lt;=Calc!P$1,ISBLANK('scrobbles a day'!$D266)=FALSE),1,0)</f>
        <v>0</v>
      </c>
      <c r="Q266">
        <f>IF(AND('scrobbles a day'!$D266&gt;=Calc!P$1+1,'scrobbles a day'!$D266&lt;=Calc!Q$1,ISBLANK('scrobbles a day'!$D266)=FALSE),1,0)</f>
        <v>0</v>
      </c>
    </row>
    <row r="267" spans="3:17" x14ac:dyDescent="0.25">
      <c r="C267">
        <f>IF('scrobbles a day'!$B267=C$1,'scrobbles a day'!$D267,0)</f>
        <v>0</v>
      </c>
      <c r="D267">
        <f>IF('scrobbles a day'!$B267=D$1,'scrobbles a day'!$D267,0)</f>
        <v>0</v>
      </c>
      <c r="E267">
        <f>IF('scrobbles a day'!$B267=E$1,'scrobbles a day'!$D267,0)</f>
        <v>0</v>
      </c>
      <c r="F267">
        <f>IF('scrobbles a day'!$B267=F$1,'scrobbles a day'!$D267,0)</f>
        <v>0</v>
      </c>
      <c r="G267">
        <f>IF('scrobbles a day'!$B267=G$1,'scrobbles a day'!$D267,0)</f>
        <v>0</v>
      </c>
      <c r="H267">
        <f>IF('scrobbles a day'!$B267=H$1,'scrobbles a day'!$D267,0)</f>
        <v>0</v>
      </c>
      <c r="I267">
        <f>IF('scrobbles a day'!$B267=I$1,'scrobbles a day'!$D267,0)</f>
        <v>0</v>
      </c>
      <c r="K267">
        <f>IF(AND('scrobbles a day'!$D267&gt;=Calc!J$1+1,'scrobbles a day'!$D267&lt;=Calc!K$1,ISBLANK('scrobbles a day'!$D267)=FALSE),1,0)</f>
        <v>0</v>
      </c>
      <c r="L267">
        <f>IF(AND('scrobbles a day'!$D267&gt;=Calc!K$1+1,'scrobbles a day'!$D267&lt;=Calc!L$1,ISBLANK('scrobbles a day'!$D267)=FALSE),1,0)</f>
        <v>0</v>
      </c>
      <c r="M267">
        <f>IF(AND('scrobbles a day'!$D267&gt;=Calc!L$1+1,'scrobbles a day'!$D267&lt;=Calc!M$1,ISBLANK('scrobbles a day'!$D267)=FALSE),1,0)</f>
        <v>0</v>
      </c>
      <c r="N267">
        <f>IF(AND('scrobbles a day'!$D267&gt;=Calc!M$1+1,'scrobbles a day'!$D267&lt;=Calc!N$1,ISBLANK('scrobbles a day'!$D267)=FALSE),1,0)</f>
        <v>0</v>
      </c>
      <c r="O267">
        <f>IF(AND('scrobbles a day'!$D267&gt;=Calc!N$1+1,'scrobbles a day'!$D267&lt;=Calc!O$1,ISBLANK('scrobbles a day'!$D267)=FALSE),1,0)</f>
        <v>0</v>
      </c>
      <c r="P267">
        <f>IF(AND('scrobbles a day'!$D267&gt;=Calc!O$1+1,'scrobbles a day'!$D267&lt;=Calc!P$1,ISBLANK('scrobbles a day'!$D267)=FALSE),1,0)</f>
        <v>0</v>
      </c>
      <c r="Q267">
        <f>IF(AND('scrobbles a day'!$D267&gt;=Calc!P$1+1,'scrobbles a day'!$D267&lt;=Calc!Q$1,ISBLANK('scrobbles a day'!$D267)=FALSE),1,0)</f>
        <v>0</v>
      </c>
    </row>
    <row r="268" spans="3:17" x14ac:dyDescent="0.25">
      <c r="C268">
        <f>IF('scrobbles a day'!$B268=C$1,'scrobbles a day'!$D268,0)</f>
        <v>0</v>
      </c>
      <c r="D268">
        <f>IF('scrobbles a day'!$B268=D$1,'scrobbles a day'!$D268,0)</f>
        <v>0</v>
      </c>
      <c r="E268">
        <f>IF('scrobbles a day'!$B268=E$1,'scrobbles a day'!$D268,0)</f>
        <v>0</v>
      </c>
      <c r="F268">
        <f>IF('scrobbles a day'!$B268=F$1,'scrobbles a day'!$D268,0)</f>
        <v>0</v>
      </c>
      <c r="G268">
        <f>IF('scrobbles a day'!$B268=G$1,'scrobbles a day'!$D268,0)</f>
        <v>0</v>
      </c>
      <c r="H268">
        <f>IF('scrobbles a day'!$B268=H$1,'scrobbles a day'!$D268,0)</f>
        <v>0</v>
      </c>
      <c r="I268">
        <f>IF('scrobbles a day'!$B268=I$1,'scrobbles a day'!$D268,0)</f>
        <v>0</v>
      </c>
      <c r="K268">
        <f>IF(AND('scrobbles a day'!$D268&gt;=Calc!J$1+1,'scrobbles a day'!$D268&lt;=Calc!K$1,ISBLANK('scrobbles a day'!$D268)=FALSE),1,0)</f>
        <v>0</v>
      </c>
      <c r="L268">
        <f>IF(AND('scrobbles a day'!$D268&gt;=Calc!K$1+1,'scrobbles a day'!$D268&lt;=Calc!L$1,ISBLANK('scrobbles a day'!$D268)=FALSE),1,0)</f>
        <v>0</v>
      </c>
      <c r="M268">
        <f>IF(AND('scrobbles a day'!$D268&gt;=Calc!L$1+1,'scrobbles a day'!$D268&lt;=Calc!M$1,ISBLANK('scrobbles a day'!$D268)=FALSE),1,0)</f>
        <v>0</v>
      </c>
      <c r="N268">
        <f>IF(AND('scrobbles a day'!$D268&gt;=Calc!M$1+1,'scrobbles a day'!$D268&lt;=Calc!N$1,ISBLANK('scrobbles a day'!$D268)=FALSE),1,0)</f>
        <v>0</v>
      </c>
      <c r="O268">
        <f>IF(AND('scrobbles a day'!$D268&gt;=Calc!N$1+1,'scrobbles a day'!$D268&lt;=Calc!O$1,ISBLANK('scrobbles a day'!$D268)=FALSE),1,0)</f>
        <v>0</v>
      </c>
      <c r="P268">
        <f>IF(AND('scrobbles a day'!$D268&gt;=Calc!O$1+1,'scrobbles a day'!$D268&lt;=Calc!P$1,ISBLANK('scrobbles a day'!$D268)=FALSE),1,0)</f>
        <v>0</v>
      </c>
      <c r="Q268">
        <f>IF(AND('scrobbles a day'!$D268&gt;=Calc!P$1+1,'scrobbles a day'!$D268&lt;=Calc!Q$1,ISBLANK('scrobbles a day'!$D268)=FALSE),1,0)</f>
        <v>0</v>
      </c>
    </row>
    <row r="269" spans="3:17" x14ac:dyDescent="0.25">
      <c r="C269">
        <f>IF('scrobbles a day'!$B269=C$1,'scrobbles a day'!$D269,0)</f>
        <v>0</v>
      </c>
      <c r="D269">
        <f>IF('scrobbles a day'!$B269=D$1,'scrobbles a day'!$D269,0)</f>
        <v>0</v>
      </c>
      <c r="E269">
        <f>IF('scrobbles a day'!$B269=E$1,'scrobbles a day'!$D269,0)</f>
        <v>0</v>
      </c>
      <c r="F269">
        <f>IF('scrobbles a day'!$B269=F$1,'scrobbles a day'!$D269,0)</f>
        <v>0</v>
      </c>
      <c r="G269">
        <f>IF('scrobbles a day'!$B269=G$1,'scrobbles a day'!$D269,0)</f>
        <v>0</v>
      </c>
      <c r="H269">
        <f>IF('scrobbles a day'!$B269=H$1,'scrobbles a day'!$D269,0)</f>
        <v>0</v>
      </c>
      <c r="I269">
        <f>IF('scrobbles a day'!$B269=I$1,'scrobbles a day'!$D269,0)</f>
        <v>0</v>
      </c>
      <c r="K269">
        <f>IF(AND('scrobbles a day'!$D269&gt;=Calc!J$1+1,'scrobbles a day'!$D269&lt;=Calc!K$1,ISBLANK('scrobbles a day'!$D269)=FALSE),1,0)</f>
        <v>0</v>
      </c>
      <c r="L269">
        <f>IF(AND('scrobbles a day'!$D269&gt;=Calc!K$1+1,'scrobbles a day'!$D269&lt;=Calc!L$1,ISBLANK('scrobbles a day'!$D269)=FALSE),1,0)</f>
        <v>0</v>
      </c>
      <c r="M269">
        <f>IF(AND('scrobbles a day'!$D269&gt;=Calc!L$1+1,'scrobbles a day'!$D269&lt;=Calc!M$1,ISBLANK('scrobbles a day'!$D269)=FALSE),1,0)</f>
        <v>0</v>
      </c>
      <c r="N269">
        <f>IF(AND('scrobbles a day'!$D269&gt;=Calc!M$1+1,'scrobbles a day'!$D269&lt;=Calc!N$1,ISBLANK('scrobbles a day'!$D269)=FALSE),1,0)</f>
        <v>0</v>
      </c>
      <c r="O269">
        <f>IF(AND('scrobbles a day'!$D269&gt;=Calc!N$1+1,'scrobbles a day'!$D269&lt;=Calc!O$1,ISBLANK('scrobbles a day'!$D269)=FALSE),1,0)</f>
        <v>0</v>
      </c>
      <c r="P269">
        <f>IF(AND('scrobbles a day'!$D269&gt;=Calc!O$1+1,'scrobbles a day'!$D269&lt;=Calc!P$1,ISBLANK('scrobbles a day'!$D269)=FALSE),1,0)</f>
        <v>0</v>
      </c>
      <c r="Q269">
        <f>IF(AND('scrobbles a day'!$D269&gt;=Calc!P$1+1,'scrobbles a day'!$D269&lt;=Calc!Q$1,ISBLANK('scrobbles a day'!$D269)=FALSE),1,0)</f>
        <v>0</v>
      </c>
    </row>
    <row r="270" spans="3:17" x14ac:dyDescent="0.25">
      <c r="C270">
        <f>IF('scrobbles a day'!$B270=C$1,'scrobbles a day'!$D270,0)</f>
        <v>0</v>
      </c>
      <c r="D270">
        <f>IF('scrobbles a day'!$B270=D$1,'scrobbles a day'!$D270,0)</f>
        <v>0</v>
      </c>
      <c r="E270">
        <f>IF('scrobbles a day'!$B270=E$1,'scrobbles a day'!$D270,0)</f>
        <v>0</v>
      </c>
      <c r="F270">
        <f>IF('scrobbles a day'!$B270=F$1,'scrobbles a day'!$D270,0)</f>
        <v>0</v>
      </c>
      <c r="G270">
        <f>IF('scrobbles a day'!$B270=G$1,'scrobbles a day'!$D270,0)</f>
        <v>0</v>
      </c>
      <c r="H270">
        <f>IF('scrobbles a day'!$B270=H$1,'scrobbles a day'!$D270,0)</f>
        <v>0</v>
      </c>
      <c r="I270">
        <f>IF('scrobbles a day'!$B270=I$1,'scrobbles a day'!$D270,0)</f>
        <v>0</v>
      </c>
      <c r="K270">
        <f>IF(AND('scrobbles a day'!$D270&gt;=Calc!J$1+1,'scrobbles a day'!$D270&lt;=Calc!K$1,ISBLANK('scrobbles a day'!$D270)=FALSE),1,0)</f>
        <v>0</v>
      </c>
      <c r="L270">
        <f>IF(AND('scrobbles a day'!$D270&gt;=Calc!K$1+1,'scrobbles a day'!$D270&lt;=Calc!L$1,ISBLANK('scrobbles a day'!$D270)=FALSE),1,0)</f>
        <v>0</v>
      </c>
      <c r="M270">
        <f>IF(AND('scrobbles a day'!$D270&gt;=Calc!L$1+1,'scrobbles a day'!$D270&lt;=Calc!M$1,ISBLANK('scrobbles a day'!$D270)=FALSE),1,0)</f>
        <v>0</v>
      </c>
      <c r="N270">
        <f>IF(AND('scrobbles a day'!$D270&gt;=Calc!M$1+1,'scrobbles a day'!$D270&lt;=Calc!N$1,ISBLANK('scrobbles a day'!$D270)=FALSE),1,0)</f>
        <v>0</v>
      </c>
      <c r="O270">
        <f>IF(AND('scrobbles a day'!$D270&gt;=Calc!N$1+1,'scrobbles a day'!$D270&lt;=Calc!O$1,ISBLANK('scrobbles a day'!$D270)=FALSE),1,0)</f>
        <v>0</v>
      </c>
      <c r="P270">
        <f>IF(AND('scrobbles a day'!$D270&gt;=Calc!O$1+1,'scrobbles a day'!$D270&lt;=Calc!P$1,ISBLANK('scrobbles a day'!$D270)=FALSE),1,0)</f>
        <v>0</v>
      </c>
      <c r="Q270">
        <f>IF(AND('scrobbles a day'!$D270&gt;=Calc!P$1+1,'scrobbles a day'!$D270&lt;=Calc!Q$1,ISBLANK('scrobbles a day'!$D270)=FALSE),1,0)</f>
        <v>0</v>
      </c>
    </row>
    <row r="271" spans="3:17" x14ac:dyDescent="0.25">
      <c r="C271">
        <f>IF('scrobbles a day'!$B271=C$1,'scrobbles a day'!$D271,0)</f>
        <v>0</v>
      </c>
      <c r="D271">
        <f>IF('scrobbles a day'!$B271=D$1,'scrobbles a day'!$D271,0)</f>
        <v>0</v>
      </c>
      <c r="E271">
        <f>IF('scrobbles a day'!$B271=E$1,'scrobbles a day'!$D271,0)</f>
        <v>0</v>
      </c>
      <c r="F271">
        <f>IF('scrobbles a day'!$B271=F$1,'scrobbles a day'!$D271,0)</f>
        <v>0</v>
      </c>
      <c r="G271">
        <f>IF('scrobbles a day'!$B271=G$1,'scrobbles a day'!$D271,0)</f>
        <v>0</v>
      </c>
      <c r="H271">
        <f>IF('scrobbles a day'!$B271=H$1,'scrobbles a day'!$D271,0)</f>
        <v>0</v>
      </c>
      <c r="I271">
        <f>IF('scrobbles a day'!$B271=I$1,'scrobbles a day'!$D271,0)</f>
        <v>0</v>
      </c>
      <c r="K271">
        <f>IF(AND('scrobbles a day'!$D271&gt;=Calc!J$1+1,'scrobbles a day'!$D271&lt;=Calc!K$1,ISBLANK('scrobbles a day'!$D271)=FALSE),1,0)</f>
        <v>0</v>
      </c>
      <c r="L271">
        <f>IF(AND('scrobbles a day'!$D271&gt;=Calc!K$1+1,'scrobbles a day'!$D271&lt;=Calc!L$1,ISBLANK('scrobbles a day'!$D271)=FALSE),1,0)</f>
        <v>0</v>
      </c>
      <c r="M271">
        <f>IF(AND('scrobbles a day'!$D271&gt;=Calc!L$1+1,'scrobbles a day'!$D271&lt;=Calc!M$1,ISBLANK('scrobbles a day'!$D271)=FALSE),1,0)</f>
        <v>0</v>
      </c>
      <c r="N271">
        <f>IF(AND('scrobbles a day'!$D271&gt;=Calc!M$1+1,'scrobbles a day'!$D271&lt;=Calc!N$1,ISBLANK('scrobbles a day'!$D271)=FALSE),1,0)</f>
        <v>0</v>
      </c>
      <c r="O271">
        <f>IF(AND('scrobbles a day'!$D271&gt;=Calc!N$1+1,'scrobbles a day'!$D271&lt;=Calc!O$1,ISBLANK('scrobbles a day'!$D271)=FALSE),1,0)</f>
        <v>0</v>
      </c>
      <c r="P271">
        <f>IF(AND('scrobbles a day'!$D271&gt;=Calc!O$1+1,'scrobbles a day'!$D271&lt;=Calc!P$1,ISBLANK('scrobbles a day'!$D271)=FALSE),1,0)</f>
        <v>0</v>
      </c>
      <c r="Q271">
        <f>IF(AND('scrobbles a day'!$D271&gt;=Calc!P$1+1,'scrobbles a day'!$D271&lt;=Calc!Q$1,ISBLANK('scrobbles a day'!$D271)=FALSE),1,0)</f>
        <v>0</v>
      </c>
    </row>
    <row r="272" spans="3:17" x14ac:dyDescent="0.25">
      <c r="C272">
        <f>IF('scrobbles a day'!$B272=C$1,'scrobbles a day'!$D272,0)</f>
        <v>0</v>
      </c>
      <c r="D272">
        <f>IF('scrobbles a day'!$B272=D$1,'scrobbles a day'!$D272,0)</f>
        <v>0</v>
      </c>
      <c r="E272">
        <f>IF('scrobbles a day'!$B272=E$1,'scrobbles a day'!$D272,0)</f>
        <v>0</v>
      </c>
      <c r="F272">
        <f>IF('scrobbles a day'!$B272=F$1,'scrobbles a day'!$D272,0)</f>
        <v>0</v>
      </c>
      <c r="G272">
        <f>IF('scrobbles a day'!$B272=G$1,'scrobbles a day'!$D272,0)</f>
        <v>0</v>
      </c>
      <c r="H272">
        <f>IF('scrobbles a day'!$B272=H$1,'scrobbles a day'!$D272,0)</f>
        <v>0</v>
      </c>
      <c r="I272">
        <f>IF('scrobbles a day'!$B272=I$1,'scrobbles a day'!$D272,0)</f>
        <v>0</v>
      </c>
      <c r="K272">
        <f>IF(AND('scrobbles a day'!$D272&gt;=Calc!J$1+1,'scrobbles a day'!$D272&lt;=Calc!K$1,ISBLANK('scrobbles a day'!$D272)=FALSE),1,0)</f>
        <v>0</v>
      </c>
      <c r="L272">
        <f>IF(AND('scrobbles a day'!$D272&gt;=Calc!K$1+1,'scrobbles a day'!$D272&lt;=Calc!L$1,ISBLANK('scrobbles a day'!$D272)=FALSE),1,0)</f>
        <v>0</v>
      </c>
      <c r="M272">
        <f>IF(AND('scrobbles a day'!$D272&gt;=Calc!L$1+1,'scrobbles a day'!$D272&lt;=Calc!M$1,ISBLANK('scrobbles a day'!$D272)=FALSE),1,0)</f>
        <v>0</v>
      </c>
      <c r="N272">
        <f>IF(AND('scrobbles a day'!$D272&gt;=Calc!M$1+1,'scrobbles a day'!$D272&lt;=Calc!N$1,ISBLANK('scrobbles a day'!$D272)=FALSE),1,0)</f>
        <v>0</v>
      </c>
      <c r="O272">
        <f>IF(AND('scrobbles a day'!$D272&gt;=Calc!N$1+1,'scrobbles a day'!$D272&lt;=Calc!O$1,ISBLANK('scrobbles a day'!$D272)=FALSE),1,0)</f>
        <v>0</v>
      </c>
      <c r="P272">
        <f>IF(AND('scrobbles a day'!$D272&gt;=Calc!O$1+1,'scrobbles a day'!$D272&lt;=Calc!P$1,ISBLANK('scrobbles a day'!$D272)=FALSE),1,0)</f>
        <v>0</v>
      </c>
      <c r="Q272">
        <f>IF(AND('scrobbles a day'!$D272&gt;=Calc!P$1+1,'scrobbles a day'!$D272&lt;=Calc!Q$1,ISBLANK('scrobbles a day'!$D272)=FALSE),1,0)</f>
        <v>0</v>
      </c>
    </row>
    <row r="273" spans="3:17" x14ac:dyDescent="0.25">
      <c r="C273">
        <f>IF('scrobbles a day'!$B273=C$1,'scrobbles a day'!$D273,0)</f>
        <v>0</v>
      </c>
      <c r="D273">
        <f>IF('scrobbles a day'!$B273=D$1,'scrobbles a day'!$D273,0)</f>
        <v>0</v>
      </c>
      <c r="E273">
        <f>IF('scrobbles a day'!$B273=E$1,'scrobbles a day'!$D273,0)</f>
        <v>0</v>
      </c>
      <c r="F273">
        <f>IF('scrobbles a day'!$B273=F$1,'scrobbles a day'!$D273,0)</f>
        <v>0</v>
      </c>
      <c r="G273">
        <f>IF('scrobbles a day'!$B273=G$1,'scrobbles a day'!$D273,0)</f>
        <v>0</v>
      </c>
      <c r="H273">
        <f>IF('scrobbles a day'!$B273=H$1,'scrobbles a day'!$D273,0)</f>
        <v>0</v>
      </c>
      <c r="I273">
        <f>IF('scrobbles a day'!$B273=I$1,'scrobbles a day'!$D273,0)</f>
        <v>0</v>
      </c>
      <c r="K273">
        <f>IF(AND('scrobbles a day'!$D273&gt;=Calc!J$1+1,'scrobbles a day'!$D273&lt;=Calc!K$1,ISBLANK('scrobbles a day'!$D273)=FALSE),1,0)</f>
        <v>0</v>
      </c>
      <c r="L273">
        <f>IF(AND('scrobbles a day'!$D273&gt;=Calc!K$1+1,'scrobbles a day'!$D273&lt;=Calc!L$1,ISBLANK('scrobbles a day'!$D273)=FALSE),1,0)</f>
        <v>0</v>
      </c>
      <c r="M273">
        <f>IF(AND('scrobbles a day'!$D273&gt;=Calc!L$1+1,'scrobbles a day'!$D273&lt;=Calc!M$1,ISBLANK('scrobbles a day'!$D273)=FALSE),1,0)</f>
        <v>0</v>
      </c>
      <c r="N273">
        <f>IF(AND('scrobbles a day'!$D273&gt;=Calc!M$1+1,'scrobbles a day'!$D273&lt;=Calc!N$1,ISBLANK('scrobbles a day'!$D273)=FALSE),1,0)</f>
        <v>0</v>
      </c>
      <c r="O273">
        <f>IF(AND('scrobbles a day'!$D273&gt;=Calc!N$1+1,'scrobbles a day'!$D273&lt;=Calc!O$1,ISBLANK('scrobbles a day'!$D273)=FALSE),1,0)</f>
        <v>0</v>
      </c>
      <c r="P273">
        <f>IF(AND('scrobbles a day'!$D273&gt;=Calc!O$1+1,'scrobbles a day'!$D273&lt;=Calc!P$1,ISBLANK('scrobbles a day'!$D273)=FALSE),1,0)</f>
        <v>0</v>
      </c>
      <c r="Q273">
        <f>IF(AND('scrobbles a day'!$D273&gt;=Calc!P$1+1,'scrobbles a day'!$D273&lt;=Calc!Q$1,ISBLANK('scrobbles a day'!$D273)=FALSE),1,0)</f>
        <v>0</v>
      </c>
    </row>
    <row r="274" spans="3:17" x14ac:dyDescent="0.25">
      <c r="C274">
        <f>IF('scrobbles a day'!$B274=C$1,'scrobbles a day'!$D274,0)</f>
        <v>0</v>
      </c>
      <c r="D274">
        <f>IF('scrobbles a day'!$B274=D$1,'scrobbles a day'!$D274,0)</f>
        <v>0</v>
      </c>
      <c r="E274">
        <f>IF('scrobbles a day'!$B274=E$1,'scrobbles a day'!$D274,0)</f>
        <v>0</v>
      </c>
      <c r="F274">
        <f>IF('scrobbles a day'!$B274=F$1,'scrobbles a day'!$D274,0)</f>
        <v>0</v>
      </c>
      <c r="G274">
        <f>IF('scrobbles a day'!$B274=G$1,'scrobbles a day'!$D274,0)</f>
        <v>0</v>
      </c>
      <c r="H274">
        <f>IF('scrobbles a day'!$B274=H$1,'scrobbles a day'!$D274,0)</f>
        <v>0</v>
      </c>
      <c r="I274">
        <f>IF('scrobbles a day'!$B274=I$1,'scrobbles a day'!$D274,0)</f>
        <v>0</v>
      </c>
      <c r="K274">
        <f>IF(AND('scrobbles a day'!$D274&gt;=Calc!J$1+1,'scrobbles a day'!$D274&lt;=Calc!K$1,ISBLANK('scrobbles a day'!$D274)=FALSE),1,0)</f>
        <v>0</v>
      </c>
      <c r="L274">
        <f>IF(AND('scrobbles a day'!$D274&gt;=Calc!K$1+1,'scrobbles a day'!$D274&lt;=Calc!L$1,ISBLANK('scrobbles a day'!$D274)=FALSE),1,0)</f>
        <v>0</v>
      </c>
      <c r="M274">
        <f>IF(AND('scrobbles a day'!$D274&gt;=Calc!L$1+1,'scrobbles a day'!$D274&lt;=Calc!M$1,ISBLANK('scrobbles a day'!$D274)=FALSE),1,0)</f>
        <v>0</v>
      </c>
      <c r="N274">
        <f>IF(AND('scrobbles a day'!$D274&gt;=Calc!M$1+1,'scrobbles a day'!$D274&lt;=Calc!N$1,ISBLANK('scrobbles a day'!$D274)=FALSE),1,0)</f>
        <v>0</v>
      </c>
      <c r="O274">
        <f>IF(AND('scrobbles a day'!$D274&gt;=Calc!N$1+1,'scrobbles a day'!$D274&lt;=Calc!O$1,ISBLANK('scrobbles a day'!$D274)=FALSE),1,0)</f>
        <v>0</v>
      </c>
      <c r="P274">
        <f>IF(AND('scrobbles a day'!$D274&gt;=Calc!O$1+1,'scrobbles a day'!$D274&lt;=Calc!P$1,ISBLANK('scrobbles a day'!$D274)=FALSE),1,0)</f>
        <v>0</v>
      </c>
      <c r="Q274">
        <f>IF(AND('scrobbles a day'!$D274&gt;=Calc!P$1+1,'scrobbles a day'!$D274&lt;=Calc!Q$1,ISBLANK('scrobbles a day'!$D274)=FALSE),1,0)</f>
        <v>0</v>
      </c>
    </row>
    <row r="275" spans="3:17" x14ac:dyDescent="0.25">
      <c r="C275">
        <f>IF('scrobbles a day'!$B275=C$1,'scrobbles a day'!$D275,0)</f>
        <v>0</v>
      </c>
      <c r="D275">
        <f>IF('scrobbles a day'!$B275=D$1,'scrobbles a day'!$D275,0)</f>
        <v>0</v>
      </c>
      <c r="E275">
        <f>IF('scrobbles a day'!$B275=E$1,'scrobbles a day'!$D275,0)</f>
        <v>0</v>
      </c>
      <c r="F275">
        <f>IF('scrobbles a day'!$B275=F$1,'scrobbles a day'!$D275,0)</f>
        <v>0</v>
      </c>
      <c r="G275">
        <f>IF('scrobbles a day'!$B275=G$1,'scrobbles a day'!$D275,0)</f>
        <v>0</v>
      </c>
      <c r="H275">
        <f>IF('scrobbles a day'!$B275=H$1,'scrobbles a day'!$D275,0)</f>
        <v>0</v>
      </c>
      <c r="I275">
        <f>IF('scrobbles a day'!$B275=I$1,'scrobbles a day'!$D275,0)</f>
        <v>0</v>
      </c>
      <c r="K275">
        <f>IF(AND('scrobbles a day'!$D275&gt;=Calc!J$1+1,'scrobbles a day'!$D275&lt;=Calc!K$1,ISBLANK('scrobbles a day'!$D275)=FALSE),1,0)</f>
        <v>0</v>
      </c>
      <c r="L275">
        <f>IF(AND('scrobbles a day'!$D275&gt;=Calc!K$1+1,'scrobbles a day'!$D275&lt;=Calc!L$1,ISBLANK('scrobbles a day'!$D275)=FALSE),1,0)</f>
        <v>0</v>
      </c>
      <c r="M275">
        <f>IF(AND('scrobbles a day'!$D275&gt;=Calc!L$1+1,'scrobbles a day'!$D275&lt;=Calc!M$1,ISBLANK('scrobbles a day'!$D275)=FALSE),1,0)</f>
        <v>0</v>
      </c>
      <c r="N275">
        <f>IF(AND('scrobbles a day'!$D275&gt;=Calc!M$1+1,'scrobbles a day'!$D275&lt;=Calc!N$1,ISBLANK('scrobbles a day'!$D275)=FALSE),1,0)</f>
        <v>0</v>
      </c>
      <c r="O275">
        <f>IF(AND('scrobbles a day'!$D275&gt;=Calc!N$1+1,'scrobbles a day'!$D275&lt;=Calc!O$1,ISBLANK('scrobbles a day'!$D275)=FALSE),1,0)</f>
        <v>0</v>
      </c>
      <c r="P275">
        <f>IF(AND('scrobbles a day'!$D275&gt;=Calc!O$1+1,'scrobbles a day'!$D275&lt;=Calc!P$1,ISBLANK('scrobbles a day'!$D275)=FALSE),1,0)</f>
        <v>0</v>
      </c>
      <c r="Q275">
        <f>IF(AND('scrobbles a day'!$D275&gt;=Calc!P$1+1,'scrobbles a day'!$D275&lt;=Calc!Q$1,ISBLANK('scrobbles a day'!$D275)=FALSE),1,0)</f>
        <v>0</v>
      </c>
    </row>
    <row r="276" spans="3:17" x14ac:dyDescent="0.25">
      <c r="C276">
        <f>IF('scrobbles a day'!$B276=C$1,'scrobbles a day'!$D276,0)</f>
        <v>0</v>
      </c>
      <c r="D276">
        <f>IF('scrobbles a day'!$B276=D$1,'scrobbles a day'!$D276,0)</f>
        <v>0</v>
      </c>
      <c r="E276">
        <f>IF('scrobbles a day'!$B276=E$1,'scrobbles a day'!$D276,0)</f>
        <v>0</v>
      </c>
      <c r="F276">
        <f>IF('scrobbles a day'!$B276=F$1,'scrobbles a day'!$D276,0)</f>
        <v>0</v>
      </c>
      <c r="G276">
        <f>IF('scrobbles a day'!$B276=G$1,'scrobbles a day'!$D276,0)</f>
        <v>0</v>
      </c>
      <c r="H276">
        <f>IF('scrobbles a day'!$B276=H$1,'scrobbles a day'!$D276,0)</f>
        <v>0</v>
      </c>
      <c r="I276">
        <f>IF('scrobbles a day'!$B276=I$1,'scrobbles a day'!$D276,0)</f>
        <v>0</v>
      </c>
      <c r="K276">
        <f>IF(AND('scrobbles a day'!$D276&gt;=Calc!J$1+1,'scrobbles a day'!$D276&lt;=Calc!K$1,ISBLANK('scrobbles a day'!$D276)=FALSE),1,0)</f>
        <v>0</v>
      </c>
      <c r="L276">
        <f>IF(AND('scrobbles a day'!$D276&gt;=Calc!K$1+1,'scrobbles a day'!$D276&lt;=Calc!L$1,ISBLANK('scrobbles a day'!$D276)=FALSE),1,0)</f>
        <v>0</v>
      </c>
      <c r="M276">
        <f>IF(AND('scrobbles a day'!$D276&gt;=Calc!L$1+1,'scrobbles a day'!$D276&lt;=Calc!M$1,ISBLANK('scrobbles a day'!$D276)=FALSE),1,0)</f>
        <v>0</v>
      </c>
      <c r="N276">
        <f>IF(AND('scrobbles a day'!$D276&gt;=Calc!M$1+1,'scrobbles a day'!$D276&lt;=Calc!N$1,ISBLANK('scrobbles a day'!$D276)=FALSE),1,0)</f>
        <v>0</v>
      </c>
      <c r="O276">
        <f>IF(AND('scrobbles a day'!$D276&gt;=Calc!N$1+1,'scrobbles a day'!$D276&lt;=Calc!O$1,ISBLANK('scrobbles a day'!$D276)=FALSE),1,0)</f>
        <v>0</v>
      </c>
      <c r="P276">
        <f>IF(AND('scrobbles a day'!$D276&gt;=Calc!O$1+1,'scrobbles a day'!$D276&lt;=Calc!P$1,ISBLANK('scrobbles a day'!$D276)=FALSE),1,0)</f>
        <v>0</v>
      </c>
      <c r="Q276">
        <f>IF(AND('scrobbles a day'!$D276&gt;=Calc!P$1+1,'scrobbles a day'!$D276&lt;=Calc!Q$1,ISBLANK('scrobbles a day'!$D276)=FALSE),1,0)</f>
        <v>0</v>
      </c>
    </row>
    <row r="277" spans="3:17" x14ac:dyDescent="0.25">
      <c r="C277">
        <f>IF('scrobbles a day'!$B277=C$1,'scrobbles a day'!$D277,0)</f>
        <v>0</v>
      </c>
      <c r="D277">
        <f>IF('scrobbles a day'!$B277=D$1,'scrobbles a day'!$D277,0)</f>
        <v>0</v>
      </c>
      <c r="E277">
        <f>IF('scrobbles a day'!$B277=E$1,'scrobbles a day'!$D277,0)</f>
        <v>0</v>
      </c>
      <c r="F277">
        <f>IF('scrobbles a day'!$B277=F$1,'scrobbles a day'!$D277,0)</f>
        <v>0</v>
      </c>
      <c r="G277">
        <f>IF('scrobbles a day'!$B277=G$1,'scrobbles a day'!$D277,0)</f>
        <v>0</v>
      </c>
      <c r="H277">
        <f>IF('scrobbles a day'!$B277=H$1,'scrobbles a day'!$D277,0)</f>
        <v>0</v>
      </c>
      <c r="I277">
        <f>IF('scrobbles a day'!$B277=I$1,'scrobbles a day'!$D277,0)</f>
        <v>0</v>
      </c>
      <c r="K277">
        <f>IF(AND('scrobbles a day'!$D277&gt;=Calc!J$1+1,'scrobbles a day'!$D277&lt;=Calc!K$1,ISBLANK('scrobbles a day'!$D277)=FALSE),1,0)</f>
        <v>0</v>
      </c>
      <c r="L277">
        <f>IF(AND('scrobbles a day'!$D277&gt;=Calc!K$1+1,'scrobbles a day'!$D277&lt;=Calc!L$1,ISBLANK('scrobbles a day'!$D277)=FALSE),1,0)</f>
        <v>0</v>
      </c>
      <c r="M277">
        <f>IF(AND('scrobbles a day'!$D277&gt;=Calc!L$1+1,'scrobbles a day'!$D277&lt;=Calc!M$1,ISBLANK('scrobbles a day'!$D277)=FALSE),1,0)</f>
        <v>0</v>
      </c>
      <c r="N277">
        <f>IF(AND('scrobbles a day'!$D277&gt;=Calc!M$1+1,'scrobbles a day'!$D277&lt;=Calc!N$1,ISBLANK('scrobbles a day'!$D277)=FALSE),1,0)</f>
        <v>0</v>
      </c>
      <c r="O277">
        <f>IF(AND('scrobbles a day'!$D277&gt;=Calc!N$1+1,'scrobbles a day'!$D277&lt;=Calc!O$1,ISBLANK('scrobbles a day'!$D277)=FALSE),1,0)</f>
        <v>0</v>
      </c>
      <c r="P277">
        <f>IF(AND('scrobbles a day'!$D277&gt;=Calc!O$1+1,'scrobbles a day'!$D277&lt;=Calc!P$1,ISBLANK('scrobbles a day'!$D277)=FALSE),1,0)</f>
        <v>0</v>
      </c>
      <c r="Q277">
        <f>IF(AND('scrobbles a day'!$D277&gt;=Calc!P$1+1,'scrobbles a day'!$D277&lt;=Calc!Q$1,ISBLANK('scrobbles a day'!$D277)=FALSE),1,0)</f>
        <v>0</v>
      </c>
    </row>
    <row r="278" spans="3:17" x14ac:dyDescent="0.25">
      <c r="C278">
        <f>IF('scrobbles a day'!$B278=C$1,'scrobbles a day'!$D278,0)</f>
        <v>0</v>
      </c>
      <c r="D278">
        <f>IF('scrobbles a day'!$B278=D$1,'scrobbles a day'!$D278,0)</f>
        <v>0</v>
      </c>
      <c r="E278">
        <f>IF('scrobbles a day'!$B278=E$1,'scrobbles a day'!$D278,0)</f>
        <v>0</v>
      </c>
      <c r="F278">
        <f>IF('scrobbles a day'!$B278=F$1,'scrobbles a day'!$D278,0)</f>
        <v>0</v>
      </c>
      <c r="G278">
        <f>IF('scrobbles a day'!$B278=G$1,'scrobbles a day'!$D278,0)</f>
        <v>0</v>
      </c>
      <c r="H278">
        <f>IF('scrobbles a day'!$B278=H$1,'scrobbles a day'!$D278,0)</f>
        <v>0</v>
      </c>
      <c r="I278">
        <f>IF('scrobbles a day'!$B278=I$1,'scrobbles a day'!$D278,0)</f>
        <v>0</v>
      </c>
      <c r="K278">
        <f>IF(AND('scrobbles a day'!$D278&gt;=Calc!J$1+1,'scrobbles a day'!$D278&lt;=Calc!K$1,ISBLANK('scrobbles a day'!$D278)=FALSE),1,0)</f>
        <v>0</v>
      </c>
      <c r="L278">
        <f>IF(AND('scrobbles a day'!$D278&gt;=Calc!K$1+1,'scrobbles a day'!$D278&lt;=Calc!L$1,ISBLANK('scrobbles a day'!$D278)=FALSE),1,0)</f>
        <v>0</v>
      </c>
      <c r="M278">
        <f>IF(AND('scrobbles a day'!$D278&gt;=Calc!L$1+1,'scrobbles a day'!$D278&lt;=Calc!M$1,ISBLANK('scrobbles a day'!$D278)=FALSE),1,0)</f>
        <v>0</v>
      </c>
      <c r="N278">
        <f>IF(AND('scrobbles a day'!$D278&gt;=Calc!M$1+1,'scrobbles a day'!$D278&lt;=Calc!N$1,ISBLANK('scrobbles a day'!$D278)=FALSE),1,0)</f>
        <v>0</v>
      </c>
      <c r="O278">
        <f>IF(AND('scrobbles a day'!$D278&gt;=Calc!N$1+1,'scrobbles a day'!$D278&lt;=Calc!O$1,ISBLANK('scrobbles a day'!$D278)=FALSE),1,0)</f>
        <v>0</v>
      </c>
      <c r="P278">
        <f>IF(AND('scrobbles a day'!$D278&gt;=Calc!O$1+1,'scrobbles a day'!$D278&lt;=Calc!P$1,ISBLANK('scrobbles a day'!$D278)=FALSE),1,0)</f>
        <v>0</v>
      </c>
      <c r="Q278">
        <f>IF(AND('scrobbles a day'!$D278&gt;=Calc!P$1+1,'scrobbles a day'!$D278&lt;=Calc!Q$1,ISBLANK('scrobbles a day'!$D278)=FALSE),1,0)</f>
        <v>0</v>
      </c>
    </row>
    <row r="279" spans="3:17" x14ac:dyDescent="0.25">
      <c r="C279">
        <f>IF('scrobbles a day'!$B279=C$1,'scrobbles a day'!$D279,0)</f>
        <v>0</v>
      </c>
      <c r="D279">
        <f>IF('scrobbles a day'!$B279=D$1,'scrobbles a day'!$D279,0)</f>
        <v>0</v>
      </c>
      <c r="E279">
        <f>IF('scrobbles a day'!$B279=E$1,'scrobbles a day'!$D279,0)</f>
        <v>0</v>
      </c>
      <c r="F279">
        <f>IF('scrobbles a day'!$B279=F$1,'scrobbles a day'!$D279,0)</f>
        <v>0</v>
      </c>
      <c r="G279">
        <f>IF('scrobbles a day'!$B279=G$1,'scrobbles a day'!$D279,0)</f>
        <v>0</v>
      </c>
      <c r="H279">
        <f>IF('scrobbles a day'!$B279=H$1,'scrobbles a day'!$D279,0)</f>
        <v>0</v>
      </c>
      <c r="I279">
        <f>IF('scrobbles a day'!$B279=I$1,'scrobbles a day'!$D279,0)</f>
        <v>0</v>
      </c>
      <c r="K279">
        <f>IF(AND('scrobbles a day'!$D279&gt;=Calc!J$1+1,'scrobbles a day'!$D279&lt;=Calc!K$1,ISBLANK('scrobbles a day'!$D279)=FALSE),1,0)</f>
        <v>0</v>
      </c>
      <c r="L279">
        <f>IF(AND('scrobbles a day'!$D279&gt;=Calc!K$1+1,'scrobbles a day'!$D279&lt;=Calc!L$1,ISBLANK('scrobbles a day'!$D279)=FALSE),1,0)</f>
        <v>0</v>
      </c>
      <c r="M279">
        <f>IF(AND('scrobbles a day'!$D279&gt;=Calc!L$1+1,'scrobbles a day'!$D279&lt;=Calc!M$1,ISBLANK('scrobbles a day'!$D279)=FALSE),1,0)</f>
        <v>0</v>
      </c>
      <c r="N279">
        <f>IF(AND('scrobbles a day'!$D279&gt;=Calc!M$1+1,'scrobbles a day'!$D279&lt;=Calc!N$1,ISBLANK('scrobbles a day'!$D279)=FALSE),1,0)</f>
        <v>0</v>
      </c>
      <c r="O279">
        <f>IF(AND('scrobbles a day'!$D279&gt;=Calc!N$1+1,'scrobbles a day'!$D279&lt;=Calc!O$1,ISBLANK('scrobbles a day'!$D279)=FALSE),1,0)</f>
        <v>0</v>
      </c>
      <c r="P279">
        <f>IF(AND('scrobbles a day'!$D279&gt;=Calc!O$1+1,'scrobbles a day'!$D279&lt;=Calc!P$1,ISBLANK('scrobbles a day'!$D279)=FALSE),1,0)</f>
        <v>0</v>
      </c>
      <c r="Q279">
        <f>IF(AND('scrobbles a day'!$D279&gt;=Calc!P$1+1,'scrobbles a day'!$D279&lt;=Calc!Q$1,ISBLANK('scrobbles a day'!$D279)=FALSE),1,0)</f>
        <v>0</v>
      </c>
    </row>
    <row r="280" spans="3:17" x14ac:dyDescent="0.25">
      <c r="C280">
        <f>IF('scrobbles a day'!$B280=C$1,'scrobbles a day'!$D280,0)</f>
        <v>0</v>
      </c>
      <c r="D280">
        <f>IF('scrobbles a day'!$B280=D$1,'scrobbles a day'!$D280,0)</f>
        <v>0</v>
      </c>
      <c r="E280">
        <f>IF('scrobbles a day'!$B280=E$1,'scrobbles a day'!$D280,0)</f>
        <v>0</v>
      </c>
      <c r="F280">
        <f>IF('scrobbles a day'!$B280=F$1,'scrobbles a day'!$D280,0)</f>
        <v>0</v>
      </c>
      <c r="G280">
        <f>IF('scrobbles a day'!$B280=G$1,'scrobbles a day'!$D280,0)</f>
        <v>0</v>
      </c>
      <c r="H280">
        <f>IF('scrobbles a day'!$B280=H$1,'scrobbles a day'!$D280,0)</f>
        <v>0</v>
      </c>
      <c r="I280">
        <f>IF('scrobbles a day'!$B280=I$1,'scrobbles a day'!$D280,0)</f>
        <v>0</v>
      </c>
      <c r="K280">
        <f>IF(AND('scrobbles a day'!$D280&gt;=Calc!J$1+1,'scrobbles a day'!$D280&lt;=Calc!K$1,ISBLANK('scrobbles a day'!$D280)=FALSE),1,0)</f>
        <v>0</v>
      </c>
      <c r="L280">
        <f>IF(AND('scrobbles a day'!$D280&gt;=Calc!K$1+1,'scrobbles a day'!$D280&lt;=Calc!L$1,ISBLANK('scrobbles a day'!$D280)=FALSE),1,0)</f>
        <v>0</v>
      </c>
      <c r="M280">
        <f>IF(AND('scrobbles a day'!$D280&gt;=Calc!L$1+1,'scrobbles a day'!$D280&lt;=Calc!M$1,ISBLANK('scrobbles a day'!$D280)=FALSE),1,0)</f>
        <v>0</v>
      </c>
      <c r="N280">
        <f>IF(AND('scrobbles a day'!$D280&gt;=Calc!M$1+1,'scrobbles a day'!$D280&lt;=Calc!N$1,ISBLANK('scrobbles a day'!$D280)=FALSE),1,0)</f>
        <v>0</v>
      </c>
      <c r="O280">
        <f>IF(AND('scrobbles a day'!$D280&gt;=Calc!N$1+1,'scrobbles a day'!$D280&lt;=Calc!O$1,ISBLANK('scrobbles a day'!$D280)=FALSE),1,0)</f>
        <v>0</v>
      </c>
      <c r="P280">
        <f>IF(AND('scrobbles a day'!$D280&gt;=Calc!O$1+1,'scrobbles a day'!$D280&lt;=Calc!P$1,ISBLANK('scrobbles a day'!$D280)=FALSE),1,0)</f>
        <v>0</v>
      </c>
      <c r="Q280">
        <f>IF(AND('scrobbles a day'!$D280&gt;=Calc!P$1+1,'scrobbles a day'!$D280&lt;=Calc!Q$1,ISBLANK('scrobbles a day'!$D280)=FALSE),1,0)</f>
        <v>0</v>
      </c>
    </row>
    <row r="281" spans="3:17" x14ac:dyDescent="0.25">
      <c r="C281">
        <f>IF('scrobbles a day'!$B281=C$1,'scrobbles a day'!$D281,0)</f>
        <v>0</v>
      </c>
      <c r="D281">
        <f>IF('scrobbles a day'!$B281=D$1,'scrobbles a day'!$D281,0)</f>
        <v>0</v>
      </c>
      <c r="E281">
        <f>IF('scrobbles a day'!$B281=E$1,'scrobbles a day'!$D281,0)</f>
        <v>0</v>
      </c>
      <c r="F281">
        <f>IF('scrobbles a day'!$B281=F$1,'scrobbles a day'!$D281,0)</f>
        <v>0</v>
      </c>
      <c r="G281">
        <f>IF('scrobbles a day'!$B281=G$1,'scrobbles a day'!$D281,0)</f>
        <v>0</v>
      </c>
      <c r="H281">
        <f>IF('scrobbles a day'!$B281=H$1,'scrobbles a day'!$D281,0)</f>
        <v>0</v>
      </c>
      <c r="I281">
        <f>IF('scrobbles a day'!$B281=I$1,'scrobbles a day'!$D281,0)</f>
        <v>0</v>
      </c>
      <c r="K281">
        <f>IF(AND('scrobbles a day'!$D281&gt;=Calc!J$1+1,'scrobbles a day'!$D281&lt;=Calc!K$1,ISBLANK('scrobbles a day'!$D281)=FALSE),1,0)</f>
        <v>0</v>
      </c>
      <c r="L281">
        <f>IF(AND('scrobbles a day'!$D281&gt;=Calc!K$1+1,'scrobbles a day'!$D281&lt;=Calc!L$1,ISBLANK('scrobbles a day'!$D281)=FALSE),1,0)</f>
        <v>0</v>
      </c>
      <c r="M281">
        <f>IF(AND('scrobbles a day'!$D281&gt;=Calc!L$1+1,'scrobbles a day'!$D281&lt;=Calc!M$1,ISBLANK('scrobbles a day'!$D281)=FALSE),1,0)</f>
        <v>0</v>
      </c>
      <c r="N281">
        <f>IF(AND('scrobbles a day'!$D281&gt;=Calc!M$1+1,'scrobbles a day'!$D281&lt;=Calc!N$1,ISBLANK('scrobbles a day'!$D281)=FALSE),1,0)</f>
        <v>0</v>
      </c>
      <c r="O281">
        <f>IF(AND('scrobbles a day'!$D281&gt;=Calc!N$1+1,'scrobbles a day'!$D281&lt;=Calc!O$1,ISBLANK('scrobbles a day'!$D281)=FALSE),1,0)</f>
        <v>0</v>
      </c>
      <c r="P281">
        <f>IF(AND('scrobbles a day'!$D281&gt;=Calc!O$1+1,'scrobbles a day'!$D281&lt;=Calc!P$1,ISBLANK('scrobbles a day'!$D281)=FALSE),1,0)</f>
        <v>0</v>
      </c>
      <c r="Q281">
        <f>IF(AND('scrobbles a day'!$D281&gt;=Calc!P$1+1,'scrobbles a day'!$D281&lt;=Calc!Q$1,ISBLANK('scrobbles a day'!$D281)=FALSE),1,0)</f>
        <v>0</v>
      </c>
    </row>
    <row r="282" spans="3:17" x14ac:dyDescent="0.25">
      <c r="C282">
        <f>IF('scrobbles a day'!$B282=C$1,'scrobbles a day'!$D282,0)</f>
        <v>0</v>
      </c>
      <c r="D282">
        <f>IF('scrobbles a day'!$B282=D$1,'scrobbles a day'!$D282,0)</f>
        <v>0</v>
      </c>
      <c r="E282">
        <f>IF('scrobbles a day'!$B282=E$1,'scrobbles a day'!$D282,0)</f>
        <v>0</v>
      </c>
      <c r="F282">
        <f>IF('scrobbles a day'!$B282=F$1,'scrobbles a day'!$D282,0)</f>
        <v>0</v>
      </c>
      <c r="G282">
        <f>IF('scrobbles a day'!$B282=G$1,'scrobbles a day'!$D282,0)</f>
        <v>0</v>
      </c>
      <c r="H282">
        <f>IF('scrobbles a day'!$B282=H$1,'scrobbles a day'!$D282,0)</f>
        <v>0</v>
      </c>
      <c r="I282">
        <f>IF('scrobbles a day'!$B282=I$1,'scrobbles a day'!$D282,0)</f>
        <v>0</v>
      </c>
      <c r="K282">
        <f>IF(AND('scrobbles a day'!$D282&gt;=Calc!J$1+1,'scrobbles a day'!$D282&lt;=Calc!K$1,ISBLANK('scrobbles a day'!$D282)=FALSE),1,0)</f>
        <v>0</v>
      </c>
      <c r="L282">
        <f>IF(AND('scrobbles a day'!$D282&gt;=Calc!K$1+1,'scrobbles a day'!$D282&lt;=Calc!L$1,ISBLANK('scrobbles a day'!$D282)=FALSE),1,0)</f>
        <v>0</v>
      </c>
      <c r="M282">
        <f>IF(AND('scrobbles a day'!$D282&gt;=Calc!L$1+1,'scrobbles a day'!$D282&lt;=Calc!M$1,ISBLANK('scrobbles a day'!$D282)=FALSE),1,0)</f>
        <v>0</v>
      </c>
      <c r="N282">
        <f>IF(AND('scrobbles a day'!$D282&gt;=Calc!M$1+1,'scrobbles a day'!$D282&lt;=Calc!N$1,ISBLANK('scrobbles a day'!$D282)=FALSE),1,0)</f>
        <v>0</v>
      </c>
      <c r="O282">
        <f>IF(AND('scrobbles a day'!$D282&gt;=Calc!N$1+1,'scrobbles a day'!$D282&lt;=Calc!O$1,ISBLANK('scrobbles a day'!$D282)=FALSE),1,0)</f>
        <v>0</v>
      </c>
      <c r="P282">
        <f>IF(AND('scrobbles a day'!$D282&gt;=Calc!O$1+1,'scrobbles a day'!$D282&lt;=Calc!P$1,ISBLANK('scrobbles a day'!$D282)=FALSE),1,0)</f>
        <v>0</v>
      </c>
      <c r="Q282">
        <f>IF(AND('scrobbles a day'!$D282&gt;=Calc!P$1+1,'scrobbles a day'!$D282&lt;=Calc!Q$1,ISBLANK('scrobbles a day'!$D282)=FALSE),1,0)</f>
        <v>0</v>
      </c>
    </row>
    <row r="283" spans="3:17" x14ac:dyDescent="0.25">
      <c r="C283">
        <f>IF('scrobbles a day'!$B283=C$1,'scrobbles a day'!$D283,0)</f>
        <v>0</v>
      </c>
      <c r="D283">
        <f>IF('scrobbles a day'!$B283=D$1,'scrobbles a day'!$D283,0)</f>
        <v>0</v>
      </c>
      <c r="E283">
        <f>IF('scrobbles a day'!$B283=E$1,'scrobbles a day'!$D283,0)</f>
        <v>0</v>
      </c>
      <c r="F283">
        <f>IF('scrobbles a day'!$B283=F$1,'scrobbles a day'!$D283,0)</f>
        <v>0</v>
      </c>
      <c r="G283">
        <f>IF('scrobbles a day'!$B283=G$1,'scrobbles a day'!$D283,0)</f>
        <v>0</v>
      </c>
      <c r="H283">
        <f>IF('scrobbles a day'!$B283=H$1,'scrobbles a day'!$D283,0)</f>
        <v>0</v>
      </c>
      <c r="I283">
        <f>IF('scrobbles a day'!$B283=I$1,'scrobbles a day'!$D283,0)</f>
        <v>0</v>
      </c>
      <c r="K283">
        <f>IF(AND('scrobbles a day'!$D283&gt;=Calc!J$1+1,'scrobbles a day'!$D283&lt;=Calc!K$1,ISBLANK('scrobbles a day'!$D283)=FALSE),1,0)</f>
        <v>0</v>
      </c>
      <c r="L283">
        <f>IF(AND('scrobbles a day'!$D283&gt;=Calc!K$1+1,'scrobbles a day'!$D283&lt;=Calc!L$1,ISBLANK('scrobbles a day'!$D283)=FALSE),1,0)</f>
        <v>0</v>
      </c>
      <c r="M283">
        <f>IF(AND('scrobbles a day'!$D283&gt;=Calc!L$1+1,'scrobbles a day'!$D283&lt;=Calc!M$1,ISBLANK('scrobbles a day'!$D283)=FALSE),1,0)</f>
        <v>0</v>
      </c>
      <c r="N283">
        <f>IF(AND('scrobbles a day'!$D283&gt;=Calc!M$1+1,'scrobbles a day'!$D283&lt;=Calc!N$1,ISBLANK('scrobbles a day'!$D283)=FALSE),1,0)</f>
        <v>0</v>
      </c>
      <c r="O283">
        <f>IF(AND('scrobbles a day'!$D283&gt;=Calc!N$1+1,'scrobbles a day'!$D283&lt;=Calc!O$1,ISBLANK('scrobbles a day'!$D283)=FALSE),1,0)</f>
        <v>0</v>
      </c>
      <c r="P283">
        <f>IF(AND('scrobbles a day'!$D283&gt;=Calc!O$1+1,'scrobbles a day'!$D283&lt;=Calc!P$1,ISBLANK('scrobbles a day'!$D283)=FALSE),1,0)</f>
        <v>0</v>
      </c>
      <c r="Q283">
        <f>IF(AND('scrobbles a day'!$D283&gt;=Calc!P$1+1,'scrobbles a day'!$D283&lt;=Calc!Q$1,ISBLANK('scrobbles a day'!$D283)=FALSE),1,0)</f>
        <v>0</v>
      </c>
    </row>
    <row r="284" spans="3:17" x14ac:dyDescent="0.25">
      <c r="C284">
        <f>IF('scrobbles a day'!$B284=C$1,'scrobbles a day'!$D284,0)</f>
        <v>0</v>
      </c>
      <c r="D284">
        <f>IF('scrobbles a day'!$B284=D$1,'scrobbles a day'!$D284,0)</f>
        <v>0</v>
      </c>
      <c r="E284">
        <f>IF('scrobbles a day'!$B284=E$1,'scrobbles a day'!$D284,0)</f>
        <v>0</v>
      </c>
      <c r="F284">
        <f>IF('scrobbles a day'!$B284=F$1,'scrobbles a day'!$D284,0)</f>
        <v>0</v>
      </c>
      <c r="G284">
        <f>IF('scrobbles a day'!$B284=G$1,'scrobbles a day'!$D284,0)</f>
        <v>0</v>
      </c>
      <c r="H284">
        <f>IF('scrobbles a day'!$B284=H$1,'scrobbles a day'!$D284,0)</f>
        <v>0</v>
      </c>
      <c r="I284">
        <f>IF('scrobbles a day'!$B284=I$1,'scrobbles a day'!$D284,0)</f>
        <v>0</v>
      </c>
      <c r="K284">
        <f>IF(AND('scrobbles a day'!$D284&gt;=Calc!J$1+1,'scrobbles a day'!$D284&lt;=Calc!K$1,ISBLANK('scrobbles a day'!$D284)=FALSE),1,0)</f>
        <v>0</v>
      </c>
      <c r="L284">
        <f>IF(AND('scrobbles a day'!$D284&gt;=Calc!K$1+1,'scrobbles a day'!$D284&lt;=Calc!L$1,ISBLANK('scrobbles a day'!$D284)=FALSE),1,0)</f>
        <v>0</v>
      </c>
      <c r="M284">
        <f>IF(AND('scrobbles a day'!$D284&gt;=Calc!L$1+1,'scrobbles a day'!$D284&lt;=Calc!M$1,ISBLANK('scrobbles a day'!$D284)=FALSE),1,0)</f>
        <v>0</v>
      </c>
      <c r="N284">
        <f>IF(AND('scrobbles a day'!$D284&gt;=Calc!M$1+1,'scrobbles a day'!$D284&lt;=Calc!N$1,ISBLANK('scrobbles a day'!$D284)=FALSE),1,0)</f>
        <v>0</v>
      </c>
      <c r="O284">
        <f>IF(AND('scrobbles a day'!$D284&gt;=Calc!N$1+1,'scrobbles a day'!$D284&lt;=Calc!O$1,ISBLANK('scrobbles a day'!$D284)=FALSE),1,0)</f>
        <v>0</v>
      </c>
      <c r="P284">
        <f>IF(AND('scrobbles a day'!$D284&gt;=Calc!O$1+1,'scrobbles a day'!$D284&lt;=Calc!P$1,ISBLANK('scrobbles a day'!$D284)=FALSE),1,0)</f>
        <v>0</v>
      </c>
      <c r="Q284">
        <f>IF(AND('scrobbles a day'!$D284&gt;=Calc!P$1+1,'scrobbles a day'!$D284&lt;=Calc!Q$1,ISBLANK('scrobbles a day'!$D284)=FALSE),1,0)</f>
        <v>0</v>
      </c>
    </row>
    <row r="285" spans="3:17" x14ac:dyDescent="0.25">
      <c r="C285">
        <f>IF('scrobbles a day'!$B285=C$1,'scrobbles a day'!$D285,0)</f>
        <v>0</v>
      </c>
      <c r="D285">
        <f>IF('scrobbles a day'!$B285=D$1,'scrobbles a day'!$D285,0)</f>
        <v>0</v>
      </c>
      <c r="E285">
        <f>IF('scrobbles a day'!$B285=E$1,'scrobbles a day'!$D285,0)</f>
        <v>0</v>
      </c>
      <c r="F285">
        <f>IF('scrobbles a day'!$B285=F$1,'scrobbles a day'!$D285,0)</f>
        <v>0</v>
      </c>
      <c r="G285">
        <f>IF('scrobbles a day'!$B285=G$1,'scrobbles a day'!$D285,0)</f>
        <v>0</v>
      </c>
      <c r="H285">
        <f>IF('scrobbles a day'!$B285=H$1,'scrobbles a day'!$D285,0)</f>
        <v>0</v>
      </c>
      <c r="I285">
        <f>IF('scrobbles a day'!$B285=I$1,'scrobbles a day'!$D285,0)</f>
        <v>0</v>
      </c>
      <c r="K285">
        <f>IF(AND('scrobbles a day'!$D285&gt;=Calc!J$1+1,'scrobbles a day'!$D285&lt;=Calc!K$1,ISBLANK('scrobbles a day'!$D285)=FALSE),1,0)</f>
        <v>0</v>
      </c>
      <c r="L285">
        <f>IF(AND('scrobbles a day'!$D285&gt;=Calc!K$1+1,'scrobbles a day'!$D285&lt;=Calc!L$1,ISBLANK('scrobbles a day'!$D285)=FALSE),1,0)</f>
        <v>0</v>
      </c>
      <c r="M285">
        <f>IF(AND('scrobbles a day'!$D285&gt;=Calc!L$1+1,'scrobbles a day'!$D285&lt;=Calc!M$1,ISBLANK('scrobbles a day'!$D285)=FALSE),1,0)</f>
        <v>0</v>
      </c>
      <c r="N285">
        <f>IF(AND('scrobbles a day'!$D285&gt;=Calc!M$1+1,'scrobbles a day'!$D285&lt;=Calc!N$1,ISBLANK('scrobbles a day'!$D285)=FALSE),1,0)</f>
        <v>0</v>
      </c>
      <c r="O285">
        <f>IF(AND('scrobbles a day'!$D285&gt;=Calc!N$1+1,'scrobbles a day'!$D285&lt;=Calc!O$1,ISBLANK('scrobbles a day'!$D285)=FALSE),1,0)</f>
        <v>0</v>
      </c>
      <c r="P285">
        <f>IF(AND('scrobbles a day'!$D285&gt;=Calc!O$1+1,'scrobbles a day'!$D285&lt;=Calc!P$1,ISBLANK('scrobbles a day'!$D285)=FALSE),1,0)</f>
        <v>0</v>
      </c>
      <c r="Q285">
        <f>IF(AND('scrobbles a day'!$D285&gt;=Calc!P$1+1,'scrobbles a day'!$D285&lt;=Calc!Q$1,ISBLANK('scrobbles a day'!$D285)=FALSE),1,0)</f>
        <v>0</v>
      </c>
    </row>
    <row r="286" spans="3:17" x14ac:dyDescent="0.25">
      <c r="C286">
        <f>IF('scrobbles a day'!$B286=C$1,'scrobbles a day'!$D286,0)</f>
        <v>0</v>
      </c>
      <c r="D286">
        <f>IF('scrobbles a day'!$B286=D$1,'scrobbles a day'!$D286,0)</f>
        <v>0</v>
      </c>
      <c r="E286">
        <f>IF('scrobbles a day'!$B286=E$1,'scrobbles a day'!$D286,0)</f>
        <v>0</v>
      </c>
      <c r="F286">
        <f>IF('scrobbles a day'!$B286=F$1,'scrobbles a day'!$D286,0)</f>
        <v>0</v>
      </c>
      <c r="G286">
        <f>IF('scrobbles a day'!$B286=G$1,'scrobbles a day'!$D286,0)</f>
        <v>0</v>
      </c>
      <c r="H286">
        <f>IF('scrobbles a day'!$B286=H$1,'scrobbles a day'!$D286,0)</f>
        <v>0</v>
      </c>
      <c r="I286">
        <f>IF('scrobbles a day'!$B286=I$1,'scrobbles a day'!$D286,0)</f>
        <v>0</v>
      </c>
      <c r="K286">
        <f>IF(AND('scrobbles a day'!$D286&gt;=Calc!J$1+1,'scrobbles a day'!$D286&lt;=Calc!K$1,ISBLANK('scrobbles a day'!$D286)=FALSE),1,0)</f>
        <v>0</v>
      </c>
      <c r="L286">
        <f>IF(AND('scrobbles a day'!$D286&gt;=Calc!K$1+1,'scrobbles a day'!$D286&lt;=Calc!L$1,ISBLANK('scrobbles a day'!$D286)=FALSE),1,0)</f>
        <v>0</v>
      </c>
      <c r="M286">
        <f>IF(AND('scrobbles a day'!$D286&gt;=Calc!L$1+1,'scrobbles a day'!$D286&lt;=Calc!M$1,ISBLANK('scrobbles a day'!$D286)=FALSE),1,0)</f>
        <v>0</v>
      </c>
      <c r="N286">
        <f>IF(AND('scrobbles a day'!$D286&gt;=Calc!M$1+1,'scrobbles a day'!$D286&lt;=Calc!N$1,ISBLANK('scrobbles a day'!$D286)=FALSE),1,0)</f>
        <v>0</v>
      </c>
      <c r="O286">
        <f>IF(AND('scrobbles a day'!$D286&gt;=Calc!N$1+1,'scrobbles a day'!$D286&lt;=Calc!O$1,ISBLANK('scrobbles a day'!$D286)=FALSE),1,0)</f>
        <v>0</v>
      </c>
      <c r="P286">
        <f>IF(AND('scrobbles a day'!$D286&gt;=Calc!O$1+1,'scrobbles a day'!$D286&lt;=Calc!P$1,ISBLANK('scrobbles a day'!$D286)=FALSE),1,0)</f>
        <v>0</v>
      </c>
      <c r="Q286">
        <f>IF(AND('scrobbles a day'!$D286&gt;=Calc!P$1+1,'scrobbles a day'!$D286&lt;=Calc!Q$1,ISBLANK('scrobbles a day'!$D286)=FALSE),1,0)</f>
        <v>0</v>
      </c>
    </row>
    <row r="287" spans="3:17" x14ac:dyDescent="0.25">
      <c r="C287">
        <f>IF('scrobbles a day'!$B287=C$1,'scrobbles a day'!$D287,0)</f>
        <v>0</v>
      </c>
      <c r="D287">
        <f>IF('scrobbles a day'!$B287=D$1,'scrobbles a day'!$D287,0)</f>
        <v>0</v>
      </c>
      <c r="E287">
        <f>IF('scrobbles a day'!$B287=E$1,'scrobbles a day'!$D287,0)</f>
        <v>0</v>
      </c>
      <c r="F287">
        <f>IF('scrobbles a day'!$B287=F$1,'scrobbles a day'!$D287,0)</f>
        <v>0</v>
      </c>
      <c r="G287">
        <f>IF('scrobbles a day'!$B287=G$1,'scrobbles a day'!$D287,0)</f>
        <v>0</v>
      </c>
      <c r="H287">
        <f>IF('scrobbles a day'!$B287=H$1,'scrobbles a day'!$D287,0)</f>
        <v>0</v>
      </c>
      <c r="I287">
        <f>IF('scrobbles a day'!$B287=I$1,'scrobbles a day'!$D287,0)</f>
        <v>0</v>
      </c>
      <c r="K287">
        <f>IF(AND('scrobbles a day'!$D287&gt;=Calc!J$1+1,'scrobbles a day'!$D287&lt;=Calc!K$1,ISBLANK('scrobbles a day'!$D287)=FALSE),1,0)</f>
        <v>0</v>
      </c>
      <c r="L287">
        <f>IF(AND('scrobbles a day'!$D287&gt;=Calc!K$1+1,'scrobbles a day'!$D287&lt;=Calc!L$1,ISBLANK('scrobbles a day'!$D287)=FALSE),1,0)</f>
        <v>0</v>
      </c>
      <c r="M287">
        <f>IF(AND('scrobbles a day'!$D287&gt;=Calc!L$1+1,'scrobbles a day'!$D287&lt;=Calc!M$1,ISBLANK('scrobbles a day'!$D287)=FALSE),1,0)</f>
        <v>0</v>
      </c>
      <c r="N287">
        <f>IF(AND('scrobbles a day'!$D287&gt;=Calc!M$1+1,'scrobbles a day'!$D287&lt;=Calc!N$1,ISBLANK('scrobbles a day'!$D287)=FALSE),1,0)</f>
        <v>0</v>
      </c>
      <c r="O287">
        <f>IF(AND('scrobbles a day'!$D287&gt;=Calc!N$1+1,'scrobbles a day'!$D287&lt;=Calc!O$1,ISBLANK('scrobbles a day'!$D287)=FALSE),1,0)</f>
        <v>0</v>
      </c>
      <c r="P287">
        <f>IF(AND('scrobbles a day'!$D287&gt;=Calc!O$1+1,'scrobbles a day'!$D287&lt;=Calc!P$1,ISBLANK('scrobbles a day'!$D287)=FALSE),1,0)</f>
        <v>0</v>
      </c>
      <c r="Q287">
        <f>IF(AND('scrobbles a day'!$D287&gt;=Calc!P$1+1,'scrobbles a day'!$D287&lt;=Calc!Q$1,ISBLANK('scrobbles a day'!$D287)=FALSE),1,0)</f>
        <v>0</v>
      </c>
    </row>
    <row r="288" spans="3:17" x14ac:dyDescent="0.25">
      <c r="C288">
        <f>IF('scrobbles a day'!$B288=C$1,'scrobbles a day'!$D288,0)</f>
        <v>0</v>
      </c>
      <c r="D288">
        <f>IF('scrobbles a day'!$B288=D$1,'scrobbles a day'!$D288,0)</f>
        <v>0</v>
      </c>
      <c r="E288">
        <f>IF('scrobbles a day'!$B288=E$1,'scrobbles a day'!$D288,0)</f>
        <v>0</v>
      </c>
      <c r="F288">
        <f>IF('scrobbles a day'!$B288=F$1,'scrobbles a day'!$D288,0)</f>
        <v>0</v>
      </c>
      <c r="G288">
        <f>IF('scrobbles a day'!$B288=G$1,'scrobbles a day'!$D288,0)</f>
        <v>0</v>
      </c>
      <c r="H288">
        <f>IF('scrobbles a day'!$B288=H$1,'scrobbles a day'!$D288,0)</f>
        <v>0</v>
      </c>
      <c r="I288">
        <f>IF('scrobbles a day'!$B288=I$1,'scrobbles a day'!$D288,0)</f>
        <v>0</v>
      </c>
      <c r="K288">
        <f>IF(AND('scrobbles a day'!$D288&gt;=Calc!J$1+1,'scrobbles a day'!$D288&lt;=Calc!K$1,ISBLANK('scrobbles a day'!$D288)=FALSE),1,0)</f>
        <v>0</v>
      </c>
      <c r="L288">
        <f>IF(AND('scrobbles a day'!$D288&gt;=Calc!K$1+1,'scrobbles a day'!$D288&lt;=Calc!L$1,ISBLANK('scrobbles a day'!$D288)=FALSE),1,0)</f>
        <v>0</v>
      </c>
      <c r="M288">
        <f>IF(AND('scrobbles a day'!$D288&gt;=Calc!L$1+1,'scrobbles a day'!$D288&lt;=Calc!M$1,ISBLANK('scrobbles a day'!$D288)=FALSE),1,0)</f>
        <v>0</v>
      </c>
      <c r="N288">
        <f>IF(AND('scrobbles a day'!$D288&gt;=Calc!M$1+1,'scrobbles a day'!$D288&lt;=Calc!N$1,ISBLANK('scrobbles a day'!$D288)=FALSE),1,0)</f>
        <v>0</v>
      </c>
      <c r="O288">
        <f>IF(AND('scrobbles a day'!$D288&gt;=Calc!N$1+1,'scrobbles a day'!$D288&lt;=Calc!O$1,ISBLANK('scrobbles a day'!$D288)=FALSE),1,0)</f>
        <v>0</v>
      </c>
      <c r="P288">
        <f>IF(AND('scrobbles a day'!$D288&gt;=Calc!O$1+1,'scrobbles a day'!$D288&lt;=Calc!P$1,ISBLANK('scrobbles a day'!$D288)=FALSE),1,0)</f>
        <v>0</v>
      </c>
      <c r="Q288">
        <f>IF(AND('scrobbles a day'!$D288&gt;=Calc!P$1+1,'scrobbles a day'!$D288&lt;=Calc!Q$1,ISBLANK('scrobbles a day'!$D288)=FALSE),1,0)</f>
        <v>0</v>
      </c>
    </row>
    <row r="289" spans="3:17" x14ac:dyDescent="0.25">
      <c r="C289">
        <f>IF('scrobbles a day'!$B289=C$1,'scrobbles a day'!$D289,0)</f>
        <v>0</v>
      </c>
      <c r="D289">
        <f>IF('scrobbles a day'!$B289=D$1,'scrobbles a day'!$D289,0)</f>
        <v>0</v>
      </c>
      <c r="E289">
        <f>IF('scrobbles a day'!$B289=E$1,'scrobbles a day'!$D289,0)</f>
        <v>0</v>
      </c>
      <c r="F289">
        <f>IF('scrobbles a day'!$B289=F$1,'scrobbles a day'!$D289,0)</f>
        <v>0</v>
      </c>
      <c r="G289">
        <f>IF('scrobbles a day'!$B289=G$1,'scrobbles a day'!$D289,0)</f>
        <v>0</v>
      </c>
      <c r="H289">
        <f>IF('scrobbles a day'!$B289=H$1,'scrobbles a day'!$D289,0)</f>
        <v>0</v>
      </c>
      <c r="I289">
        <f>IF('scrobbles a day'!$B289=I$1,'scrobbles a day'!$D289,0)</f>
        <v>0</v>
      </c>
      <c r="K289">
        <f>IF(AND('scrobbles a day'!$D289&gt;=Calc!J$1+1,'scrobbles a day'!$D289&lt;=Calc!K$1,ISBLANK('scrobbles a day'!$D289)=FALSE),1,0)</f>
        <v>0</v>
      </c>
      <c r="L289">
        <f>IF(AND('scrobbles a day'!$D289&gt;=Calc!K$1+1,'scrobbles a day'!$D289&lt;=Calc!L$1,ISBLANK('scrobbles a day'!$D289)=FALSE),1,0)</f>
        <v>0</v>
      </c>
      <c r="M289">
        <f>IF(AND('scrobbles a day'!$D289&gt;=Calc!L$1+1,'scrobbles a day'!$D289&lt;=Calc!M$1,ISBLANK('scrobbles a day'!$D289)=FALSE),1,0)</f>
        <v>0</v>
      </c>
      <c r="N289">
        <f>IF(AND('scrobbles a day'!$D289&gt;=Calc!M$1+1,'scrobbles a day'!$D289&lt;=Calc!N$1,ISBLANK('scrobbles a day'!$D289)=FALSE),1,0)</f>
        <v>0</v>
      </c>
      <c r="O289">
        <f>IF(AND('scrobbles a day'!$D289&gt;=Calc!N$1+1,'scrobbles a day'!$D289&lt;=Calc!O$1,ISBLANK('scrobbles a day'!$D289)=FALSE),1,0)</f>
        <v>0</v>
      </c>
      <c r="P289">
        <f>IF(AND('scrobbles a day'!$D289&gt;=Calc!O$1+1,'scrobbles a day'!$D289&lt;=Calc!P$1,ISBLANK('scrobbles a day'!$D289)=FALSE),1,0)</f>
        <v>0</v>
      </c>
      <c r="Q289">
        <f>IF(AND('scrobbles a day'!$D289&gt;=Calc!P$1+1,'scrobbles a day'!$D289&lt;=Calc!Q$1,ISBLANK('scrobbles a day'!$D289)=FALSE),1,0)</f>
        <v>0</v>
      </c>
    </row>
    <row r="290" spans="3:17" x14ac:dyDescent="0.25">
      <c r="C290">
        <f>IF('scrobbles a day'!$B290=C$1,'scrobbles a day'!$D290,0)</f>
        <v>0</v>
      </c>
      <c r="D290">
        <f>IF('scrobbles a day'!$B290=D$1,'scrobbles a day'!$D290,0)</f>
        <v>0</v>
      </c>
      <c r="E290">
        <f>IF('scrobbles a day'!$B290=E$1,'scrobbles a day'!$D290,0)</f>
        <v>0</v>
      </c>
      <c r="F290">
        <f>IF('scrobbles a day'!$B290=F$1,'scrobbles a day'!$D290,0)</f>
        <v>0</v>
      </c>
      <c r="G290">
        <f>IF('scrobbles a day'!$B290=G$1,'scrobbles a day'!$D290,0)</f>
        <v>0</v>
      </c>
      <c r="H290">
        <f>IF('scrobbles a day'!$B290=H$1,'scrobbles a day'!$D290,0)</f>
        <v>0</v>
      </c>
      <c r="I290">
        <f>IF('scrobbles a day'!$B290=I$1,'scrobbles a day'!$D290,0)</f>
        <v>0</v>
      </c>
      <c r="K290">
        <f>IF(AND('scrobbles a day'!$D290&gt;=Calc!J$1+1,'scrobbles a day'!$D290&lt;=Calc!K$1,ISBLANK('scrobbles a day'!$D290)=FALSE),1,0)</f>
        <v>0</v>
      </c>
      <c r="L290">
        <f>IF(AND('scrobbles a day'!$D290&gt;=Calc!K$1+1,'scrobbles a day'!$D290&lt;=Calc!L$1,ISBLANK('scrobbles a day'!$D290)=FALSE),1,0)</f>
        <v>0</v>
      </c>
      <c r="M290">
        <f>IF(AND('scrobbles a day'!$D290&gt;=Calc!L$1+1,'scrobbles a day'!$D290&lt;=Calc!M$1,ISBLANK('scrobbles a day'!$D290)=FALSE),1,0)</f>
        <v>0</v>
      </c>
      <c r="N290">
        <f>IF(AND('scrobbles a day'!$D290&gt;=Calc!M$1+1,'scrobbles a day'!$D290&lt;=Calc!N$1,ISBLANK('scrobbles a day'!$D290)=FALSE),1,0)</f>
        <v>0</v>
      </c>
      <c r="O290">
        <f>IF(AND('scrobbles a day'!$D290&gt;=Calc!N$1+1,'scrobbles a day'!$D290&lt;=Calc!O$1,ISBLANK('scrobbles a day'!$D290)=FALSE),1,0)</f>
        <v>0</v>
      </c>
      <c r="P290">
        <f>IF(AND('scrobbles a day'!$D290&gt;=Calc!O$1+1,'scrobbles a day'!$D290&lt;=Calc!P$1,ISBLANK('scrobbles a day'!$D290)=FALSE),1,0)</f>
        <v>0</v>
      </c>
      <c r="Q290">
        <f>IF(AND('scrobbles a day'!$D290&gt;=Calc!P$1+1,'scrobbles a day'!$D290&lt;=Calc!Q$1,ISBLANK('scrobbles a day'!$D290)=FALSE),1,0)</f>
        <v>0</v>
      </c>
    </row>
    <row r="291" spans="3:17" x14ac:dyDescent="0.25">
      <c r="C291">
        <f>IF('scrobbles a day'!$B291=C$1,'scrobbles a day'!$D291,0)</f>
        <v>0</v>
      </c>
      <c r="D291">
        <f>IF('scrobbles a day'!$B291=D$1,'scrobbles a day'!$D291,0)</f>
        <v>0</v>
      </c>
      <c r="E291">
        <f>IF('scrobbles a day'!$B291=E$1,'scrobbles a day'!$D291,0)</f>
        <v>0</v>
      </c>
      <c r="F291">
        <f>IF('scrobbles a day'!$B291=F$1,'scrobbles a day'!$D291,0)</f>
        <v>0</v>
      </c>
      <c r="G291">
        <f>IF('scrobbles a day'!$B291=G$1,'scrobbles a day'!$D291,0)</f>
        <v>0</v>
      </c>
      <c r="H291">
        <f>IF('scrobbles a day'!$B291=H$1,'scrobbles a day'!$D291,0)</f>
        <v>0</v>
      </c>
      <c r="I291">
        <f>IF('scrobbles a day'!$B291=I$1,'scrobbles a day'!$D291,0)</f>
        <v>0</v>
      </c>
      <c r="K291">
        <f>IF(AND('scrobbles a day'!$D291&gt;=Calc!J$1+1,'scrobbles a day'!$D291&lt;=Calc!K$1,ISBLANK('scrobbles a day'!$D291)=FALSE),1,0)</f>
        <v>0</v>
      </c>
      <c r="L291">
        <f>IF(AND('scrobbles a day'!$D291&gt;=Calc!K$1+1,'scrobbles a day'!$D291&lt;=Calc!L$1,ISBLANK('scrobbles a day'!$D291)=FALSE),1,0)</f>
        <v>0</v>
      </c>
      <c r="M291">
        <f>IF(AND('scrobbles a day'!$D291&gt;=Calc!L$1+1,'scrobbles a day'!$D291&lt;=Calc!M$1,ISBLANK('scrobbles a day'!$D291)=FALSE),1,0)</f>
        <v>0</v>
      </c>
      <c r="N291">
        <f>IF(AND('scrobbles a day'!$D291&gt;=Calc!M$1+1,'scrobbles a day'!$D291&lt;=Calc!N$1,ISBLANK('scrobbles a day'!$D291)=FALSE),1,0)</f>
        <v>0</v>
      </c>
      <c r="O291">
        <f>IF(AND('scrobbles a day'!$D291&gt;=Calc!N$1+1,'scrobbles a day'!$D291&lt;=Calc!O$1,ISBLANK('scrobbles a day'!$D291)=FALSE),1,0)</f>
        <v>0</v>
      </c>
      <c r="P291">
        <f>IF(AND('scrobbles a day'!$D291&gt;=Calc!O$1+1,'scrobbles a day'!$D291&lt;=Calc!P$1,ISBLANK('scrobbles a day'!$D291)=FALSE),1,0)</f>
        <v>0</v>
      </c>
      <c r="Q291">
        <f>IF(AND('scrobbles a day'!$D291&gt;=Calc!P$1+1,'scrobbles a day'!$D291&lt;=Calc!Q$1,ISBLANK('scrobbles a day'!$D291)=FALSE),1,0)</f>
        <v>0</v>
      </c>
    </row>
    <row r="292" spans="3:17" x14ac:dyDescent="0.25">
      <c r="C292">
        <f>IF('scrobbles a day'!$B292=C$1,'scrobbles a day'!$D292,0)</f>
        <v>0</v>
      </c>
      <c r="D292">
        <f>IF('scrobbles a day'!$B292=D$1,'scrobbles a day'!$D292,0)</f>
        <v>0</v>
      </c>
      <c r="E292">
        <f>IF('scrobbles a day'!$B292=E$1,'scrobbles a day'!$D292,0)</f>
        <v>0</v>
      </c>
      <c r="F292">
        <f>IF('scrobbles a day'!$B292=F$1,'scrobbles a day'!$D292,0)</f>
        <v>0</v>
      </c>
      <c r="G292">
        <f>IF('scrobbles a day'!$B292=G$1,'scrobbles a day'!$D292,0)</f>
        <v>0</v>
      </c>
      <c r="H292">
        <f>IF('scrobbles a day'!$B292=H$1,'scrobbles a day'!$D292,0)</f>
        <v>0</v>
      </c>
      <c r="I292">
        <f>IF('scrobbles a day'!$B292=I$1,'scrobbles a day'!$D292,0)</f>
        <v>0</v>
      </c>
      <c r="K292">
        <f>IF(AND('scrobbles a day'!$D292&gt;=Calc!J$1+1,'scrobbles a day'!$D292&lt;=Calc!K$1,ISBLANK('scrobbles a day'!$D292)=FALSE),1,0)</f>
        <v>0</v>
      </c>
      <c r="L292">
        <f>IF(AND('scrobbles a day'!$D292&gt;=Calc!K$1+1,'scrobbles a day'!$D292&lt;=Calc!L$1,ISBLANK('scrobbles a day'!$D292)=FALSE),1,0)</f>
        <v>0</v>
      </c>
      <c r="M292">
        <f>IF(AND('scrobbles a day'!$D292&gt;=Calc!L$1+1,'scrobbles a day'!$D292&lt;=Calc!M$1,ISBLANK('scrobbles a day'!$D292)=FALSE),1,0)</f>
        <v>0</v>
      </c>
      <c r="N292">
        <f>IF(AND('scrobbles a day'!$D292&gt;=Calc!M$1+1,'scrobbles a day'!$D292&lt;=Calc!N$1,ISBLANK('scrobbles a day'!$D292)=FALSE),1,0)</f>
        <v>0</v>
      </c>
      <c r="O292">
        <f>IF(AND('scrobbles a day'!$D292&gt;=Calc!N$1+1,'scrobbles a day'!$D292&lt;=Calc!O$1,ISBLANK('scrobbles a day'!$D292)=FALSE),1,0)</f>
        <v>0</v>
      </c>
      <c r="P292">
        <f>IF(AND('scrobbles a day'!$D292&gt;=Calc!O$1+1,'scrobbles a day'!$D292&lt;=Calc!P$1,ISBLANK('scrobbles a day'!$D292)=FALSE),1,0)</f>
        <v>0</v>
      </c>
      <c r="Q292">
        <f>IF(AND('scrobbles a day'!$D292&gt;=Calc!P$1+1,'scrobbles a day'!$D292&lt;=Calc!Q$1,ISBLANK('scrobbles a day'!$D292)=FALSE),1,0)</f>
        <v>0</v>
      </c>
    </row>
    <row r="293" spans="3:17" x14ac:dyDescent="0.25">
      <c r="C293">
        <f>IF('scrobbles a day'!$B293=C$1,'scrobbles a day'!$D293,0)</f>
        <v>0</v>
      </c>
      <c r="D293">
        <f>IF('scrobbles a day'!$B293=D$1,'scrobbles a day'!$D293,0)</f>
        <v>0</v>
      </c>
      <c r="E293">
        <f>IF('scrobbles a day'!$B293=E$1,'scrobbles a day'!$D293,0)</f>
        <v>0</v>
      </c>
      <c r="F293">
        <f>IF('scrobbles a day'!$B293=F$1,'scrobbles a day'!$D293,0)</f>
        <v>0</v>
      </c>
      <c r="G293">
        <f>IF('scrobbles a day'!$B293=G$1,'scrobbles a day'!$D293,0)</f>
        <v>0</v>
      </c>
      <c r="H293">
        <f>IF('scrobbles a day'!$B293=H$1,'scrobbles a day'!$D293,0)</f>
        <v>0</v>
      </c>
      <c r="I293">
        <f>IF('scrobbles a day'!$B293=I$1,'scrobbles a day'!$D293,0)</f>
        <v>0</v>
      </c>
      <c r="K293">
        <f>IF(AND('scrobbles a day'!$D293&gt;=Calc!J$1+1,'scrobbles a day'!$D293&lt;=Calc!K$1,ISBLANK('scrobbles a day'!$D293)=FALSE),1,0)</f>
        <v>0</v>
      </c>
      <c r="L293">
        <f>IF(AND('scrobbles a day'!$D293&gt;=Calc!K$1+1,'scrobbles a day'!$D293&lt;=Calc!L$1,ISBLANK('scrobbles a day'!$D293)=FALSE),1,0)</f>
        <v>0</v>
      </c>
      <c r="M293">
        <f>IF(AND('scrobbles a day'!$D293&gt;=Calc!L$1+1,'scrobbles a day'!$D293&lt;=Calc!M$1,ISBLANK('scrobbles a day'!$D293)=FALSE),1,0)</f>
        <v>0</v>
      </c>
      <c r="N293">
        <f>IF(AND('scrobbles a day'!$D293&gt;=Calc!M$1+1,'scrobbles a day'!$D293&lt;=Calc!N$1,ISBLANK('scrobbles a day'!$D293)=FALSE),1,0)</f>
        <v>0</v>
      </c>
      <c r="O293">
        <f>IF(AND('scrobbles a day'!$D293&gt;=Calc!N$1+1,'scrobbles a day'!$D293&lt;=Calc!O$1,ISBLANK('scrobbles a day'!$D293)=FALSE),1,0)</f>
        <v>0</v>
      </c>
      <c r="P293">
        <f>IF(AND('scrobbles a day'!$D293&gt;=Calc!O$1+1,'scrobbles a day'!$D293&lt;=Calc!P$1,ISBLANK('scrobbles a day'!$D293)=FALSE),1,0)</f>
        <v>0</v>
      </c>
      <c r="Q293">
        <f>IF(AND('scrobbles a day'!$D293&gt;=Calc!P$1+1,'scrobbles a day'!$D293&lt;=Calc!Q$1,ISBLANK('scrobbles a day'!$D293)=FALSE),1,0)</f>
        <v>0</v>
      </c>
    </row>
    <row r="294" spans="3:17" x14ac:dyDescent="0.25">
      <c r="C294">
        <f>IF('scrobbles a day'!$B294=C$1,'scrobbles a day'!$D294,0)</f>
        <v>0</v>
      </c>
      <c r="D294">
        <f>IF('scrobbles a day'!$B294=D$1,'scrobbles a day'!$D294,0)</f>
        <v>0</v>
      </c>
      <c r="E294">
        <f>IF('scrobbles a day'!$B294=E$1,'scrobbles a day'!$D294,0)</f>
        <v>0</v>
      </c>
      <c r="F294">
        <f>IF('scrobbles a day'!$B294=F$1,'scrobbles a day'!$D294,0)</f>
        <v>0</v>
      </c>
      <c r="G294">
        <f>IF('scrobbles a day'!$B294=G$1,'scrobbles a day'!$D294,0)</f>
        <v>0</v>
      </c>
      <c r="H294">
        <f>IF('scrobbles a day'!$B294=H$1,'scrobbles a day'!$D294,0)</f>
        <v>0</v>
      </c>
      <c r="I294">
        <f>IF('scrobbles a day'!$B294=I$1,'scrobbles a day'!$D294,0)</f>
        <v>0</v>
      </c>
      <c r="K294">
        <f>IF(AND('scrobbles a day'!$D294&gt;=Calc!J$1+1,'scrobbles a day'!$D294&lt;=Calc!K$1,ISBLANK('scrobbles a day'!$D294)=FALSE),1,0)</f>
        <v>0</v>
      </c>
      <c r="L294">
        <f>IF(AND('scrobbles a day'!$D294&gt;=Calc!K$1+1,'scrobbles a day'!$D294&lt;=Calc!L$1,ISBLANK('scrobbles a day'!$D294)=FALSE),1,0)</f>
        <v>0</v>
      </c>
      <c r="M294">
        <f>IF(AND('scrobbles a day'!$D294&gt;=Calc!L$1+1,'scrobbles a day'!$D294&lt;=Calc!M$1,ISBLANK('scrobbles a day'!$D294)=FALSE),1,0)</f>
        <v>0</v>
      </c>
      <c r="N294">
        <f>IF(AND('scrobbles a day'!$D294&gt;=Calc!M$1+1,'scrobbles a day'!$D294&lt;=Calc!N$1,ISBLANK('scrobbles a day'!$D294)=FALSE),1,0)</f>
        <v>0</v>
      </c>
      <c r="O294">
        <f>IF(AND('scrobbles a day'!$D294&gt;=Calc!N$1+1,'scrobbles a day'!$D294&lt;=Calc!O$1,ISBLANK('scrobbles a day'!$D294)=FALSE),1,0)</f>
        <v>0</v>
      </c>
      <c r="P294">
        <f>IF(AND('scrobbles a day'!$D294&gt;=Calc!O$1+1,'scrobbles a day'!$D294&lt;=Calc!P$1,ISBLANK('scrobbles a day'!$D294)=FALSE),1,0)</f>
        <v>0</v>
      </c>
      <c r="Q294">
        <f>IF(AND('scrobbles a day'!$D294&gt;=Calc!P$1+1,'scrobbles a day'!$D294&lt;=Calc!Q$1,ISBLANK('scrobbles a day'!$D294)=FALSE),1,0)</f>
        <v>0</v>
      </c>
    </row>
    <row r="295" spans="3:17" x14ac:dyDescent="0.25">
      <c r="C295">
        <f>IF('scrobbles a day'!$B295=C$1,'scrobbles a day'!$D295,0)</f>
        <v>0</v>
      </c>
      <c r="D295">
        <f>IF('scrobbles a day'!$B295=D$1,'scrobbles a day'!$D295,0)</f>
        <v>0</v>
      </c>
      <c r="E295">
        <f>IF('scrobbles a day'!$B295=E$1,'scrobbles a day'!$D295,0)</f>
        <v>0</v>
      </c>
      <c r="F295">
        <f>IF('scrobbles a day'!$B295=F$1,'scrobbles a day'!$D295,0)</f>
        <v>0</v>
      </c>
      <c r="G295">
        <f>IF('scrobbles a day'!$B295=G$1,'scrobbles a day'!$D295,0)</f>
        <v>0</v>
      </c>
      <c r="H295">
        <f>IF('scrobbles a day'!$B295=H$1,'scrobbles a day'!$D295,0)</f>
        <v>0</v>
      </c>
      <c r="I295">
        <f>IF('scrobbles a day'!$B295=I$1,'scrobbles a day'!$D295,0)</f>
        <v>0</v>
      </c>
      <c r="K295">
        <f>IF(AND('scrobbles a day'!$D295&gt;=Calc!J$1+1,'scrobbles a day'!$D295&lt;=Calc!K$1,ISBLANK('scrobbles a day'!$D295)=FALSE),1,0)</f>
        <v>0</v>
      </c>
      <c r="L295">
        <f>IF(AND('scrobbles a day'!$D295&gt;=Calc!K$1+1,'scrobbles a day'!$D295&lt;=Calc!L$1,ISBLANK('scrobbles a day'!$D295)=FALSE),1,0)</f>
        <v>0</v>
      </c>
      <c r="M295">
        <f>IF(AND('scrobbles a day'!$D295&gt;=Calc!L$1+1,'scrobbles a day'!$D295&lt;=Calc!M$1,ISBLANK('scrobbles a day'!$D295)=FALSE),1,0)</f>
        <v>0</v>
      </c>
      <c r="N295">
        <f>IF(AND('scrobbles a day'!$D295&gt;=Calc!M$1+1,'scrobbles a day'!$D295&lt;=Calc!N$1,ISBLANK('scrobbles a day'!$D295)=FALSE),1,0)</f>
        <v>0</v>
      </c>
      <c r="O295">
        <f>IF(AND('scrobbles a day'!$D295&gt;=Calc!N$1+1,'scrobbles a day'!$D295&lt;=Calc!O$1,ISBLANK('scrobbles a day'!$D295)=FALSE),1,0)</f>
        <v>0</v>
      </c>
      <c r="P295">
        <f>IF(AND('scrobbles a day'!$D295&gt;=Calc!O$1+1,'scrobbles a day'!$D295&lt;=Calc!P$1,ISBLANK('scrobbles a day'!$D295)=FALSE),1,0)</f>
        <v>0</v>
      </c>
      <c r="Q295">
        <f>IF(AND('scrobbles a day'!$D295&gt;=Calc!P$1+1,'scrobbles a day'!$D295&lt;=Calc!Q$1,ISBLANK('scrobbles a day'!$D295)=FALSE),1,0)</f>
        <v>0</v>
      </c>
    </row>
    <row r="296" spans="3:17" x14ac:dyDescent="0.25">
      <c r="C296">
        <f>IF('scrobbles a day'!$B296=C$1,'scrobbles a day'!$D296,0)</f>
        <v>0</v>
      </c>
      <c r="D296">
        <f>IF('scrobbles a day'!$B296=D$1,'scrobbles a day'!$D296,0)</f>
        <v>0</v>
      </c>
      <c r="E296">
        <f>IF('scrobbles a day'!$B296=E$1,'scrobbles a day'!$D296,0)</f>
        <v>0</v>
      </c>
      <c r="F296">
        <f>IF('scrobbles a day'!$B296=F$1,'scrobbles a day'!$D296,0)</f>
        <v>0</v>
      </c>
      <c r="G296">
        <f>IF('scrobbles a day'!$B296=G$1,'scrobbles a day'!$D296,0)</f>
        <v>0</v>
      </c>
      <c r="H296">
        <f>IF('scrobbles a day'!$B296=H$1,'scrobbles a day'!$D296,0)</f>
        <v>0</v>
      </c>
      <c r="I296">
        <f>IF('scrobbles a day'!$B296=I$1,'scrobbles a day'!$D296,0)</f>
        <v>0</v>
      </c>
      <c r="K296">
        <f>IF(AND('scrobbles a day'!$D296&gt;=Calc!J$1+1,'scrobbles a day'!$D296&lt;=Calc!K$1,ISBLANK('scrobbles a day'!$D296)=FALSE),1,0)</f>
        <v>0</v>
      </c>
      <c r="L296">
        <f>IF(AND('scrobbles a day'!$D296&gt;=Calc!K$1+1,'scrobbles a day'!$D296&lt;=Calc!L$1,ISBLANK('scrobbles a day'!$D296)=FALSE),1,0)</f>
        <v>0</v>
      </c>
      <c r="M296">
        <f>IF(AND('scrobbles a day'!$D296&gt;=Calc!L$1+1,'scrobbles a day'!$D296&lt;=Calc!M$1,ISBLANK('scrobbles a day'!$D296)=FALSE),1,0)</f>
        <v>0</v>
      </c>
      <c r="N296">
        <f>IF(AND('scrobbles a day'!$D296&gt;=Calc!M$1+1,'scrobbles a day'!$D296&lt;=Calc!N$1,ISBLANK('scrobbles a day'!$D296)=FALSE),1,0)</f>
        <v>0</v>
      </c>
      <c r="O296">
        <f>IF(AND('scrobbles a day'!$D296&gt;=Calc!N$1+1,'scrobbles a day'!$D296&lt;=Calc!O$1,ISBLANK('scrobbles a day'!$D296)=FALSE),1,0)</f>
        <v>0</v>
      </c>
      <c r="P296">
        <f>IF(AND('scrobbles a day'!$D296&gt;=Calc!O$1+1,'scrobbles a day'!$D296&lt;=Calc!P$1,ISBLANK('scrobbles a day'!$D296)=FALSE),1,0)</f>
        <v>0</v>
      </c>
      <c r="Q296">
        <f>IF(AND('scrobbles a day'!$D296&gt;=Calc!P$1+1,'scrobbles a day'!$D296&lt;=Calc!Q$1,ISBLANK('scrobbles a day'!$D296)=FALSE),1,0)</f>
        <v>0</v>
      </c>
    </row>
    <row r="297" spans="3:17" x14ac:dyDescent="0.25">
      <c r="C297">
        <f>IF('scrobbles a day'!$B297=C$1,'scrobbles a day'!$D297,0)</f>
        <v>0</v>
      </c>
      <c r="D297">
        <f>IF('scrobbles a day'!$B297=D$1,'scrobbles a day'!$D297,0)</f>
        <v>0</v>
      </c>
      <c r="E297">
        <f>IF('scrobbles a day'!$B297=E$1,'scrobbles a day'!$D297,0)</f>
        <v>0</v>
      </c>
      <c r="F297">
        <f>IF('scrobbles a day'!$B297=F$1,'scrobbles a day'!$D297,0)</f>
        <v>0</v>
      </c>
      <c r="G297">
        <f>IF('scrobbles a day'!$B297=G$1,'scrobbles a day'!$D297,0)</f>
        <v>0</v>
      </c>
      <c r="H297">
        <f>IF('scrobbles a day'!$B297=H$1,'scrobbles a day'!$D297,0)</f>
        <v>0</v>
      </c>
      <c r="I297">
        <f>IF('scrobbles a day'!$B297=I$1,'scrobbles a day'!$D297,0)</f>
        <v>0</v>
      </c>
      <c r="K297">
        <f>IF(AND('scrobbles a day'!$D297&gt;=Calc!J$1+1,'scrobbles a day'!$D297&lt;=Calc!K$1,ISBLANK('scrobbles a day'!$D297)=FALSE),1,0)</f>
        <v>0</v>
      </c>
      <c r="L297">
        <f>IF(AND('scrobbles a day'!$D297&gt;=Calc!K$1+1,'scrobbles a day'!$D297&lt;=Calc!L$1,ISBLANK('scrobbles a day'!$D297)=FALSE),1,0)</f>
        <v>0</v>
      </c>
      <c r="M297">
        <f>IF(AND('scrobbles a day'!$D297&gt;=Calc!L$1+1,'scrobbles a day'!$D297&lt;=Calc!M$1,ISBLANK('scrobbles a day'!$D297)=FALSE),1,0)</f>
        <v>0</v>
      </c>
      <c r="N297">
        <f>IF(AND('scrobbles a day'!$D297&gt;=Calc!M$1+1,'scrobbles a day'!$D297&lt;=Calc!N$1,ISBLANK('scrobbles a day'!$D297)=FALSE),1,0)</f>
        <v>0</v>
      </c>
      <c r="O297">
        <f>IF(AND('scrobbles a day'!$D297&gt;=Calc!N$1+1,'scrobbles a day'!$D297&lt;=Calc!O$1,ISBLANK('scrobbles a day'!$D297)=FALSE),1,0)</f>
        <v>0</v>
      </c>
      <c r="P297">
        <f>IF(AND('scrobbles a day'!$D297&gt;=Calc!O$1+1,'scrobbles a day'!$D297&lt;=Calc!P$1,ISBLANK('scrobbles a day'!$D297)=FALSE),1,0)</f>
        <v>0</v>
      </c>
      <c r="Q297">
        <f>IF(AND('scrobbles a day'!$D297&gt;=Calc!P$1+1,'scrobbles a day'!$D297&lt;=Calc!Q$1,ISBLANK('scrobbles a day'!$D297)=FALSE),1,0)</f>
        <v>0</v>
      </c>
    </row>
    <row r="298" spans="3:17" x14ac:dyDescent="0.25">
      <c r="C298">
        <f>IF('scrobbles a day'!$B298=C$1,'scrobbles a day'!$D298,0)</f>
        <v>0</v>
      </c>
      <c r="D298">
        <f>IF('scrobbles a day'!$B298=D$1,'scrobbles a day'!$D298,0)</f>
        <v>0</v>
      </c>
      <c r="E298">
        <f>IF('scrobbles a day'!$B298=E$1,'scrobbles a day'!$D298,0)</f>
        <v>0</v>
      </c>
      <c r="F298">
        <f>IF('scrobbles a day'!$B298=F$1,'scrobbles a day'!$D298,0)</f>
        <v>0</v>
      </c>
      <c r="G298">
        <f>IF('scrobbles a day'!$B298=G$1,'scrobbles a day'!$D298,0)</f>
        <v>0</v>
      </c>
      <c r="H298">
        <f>IF('scrobbles a day'!$B298=H$1,'scrobbles a day'!$D298,0)</f>
        <v>0</v>
      </c>
      <c r="I298">
        <f>IF('scrobbles a day'!$B298=I$1,'scrobbles a day'!$D298,0)</f>
        <v>0</v>
      </c>
      <c r="K298">
        <f>IF(AND('scrobbles a day'!$D298&gt;=Calc!J$1+1,'scrobbles a day'!$D298&lt;=Calc!K$1,ISBLANK('scrobbles a day'!$D298)=FALSE),1,0)</f>
        <v>0</v>
      </c>
      <c r="L298">
        <f>IF(AND('scrobbles a day'!$D298&gt;=Calc!K$1+1,'scrobbles a day'!$D298&lt;=Calc!L$1,ISBLANK('scrobbles a day'!$D298)=FALSE),1,0)</f>
        <v>0</v>
      </c>
      <c r="M298">
        <f>IF(AND('scrobbles a day'!$D298&gt;=Calc!L$1+1,'scrobbles a day'!$D298&lt;=Calc!M$1,ISBLANK('scrobbles a day'!$D298)=FALSE),1,0)</f>
        <v>0</v>
      </c>
      <c r="N298">
        <f>IF(AND('scrobbles a day'!$D298&gt;=Calc!M$1+1,'scrobbles a day'!$D298&lt;=Calc!N$1,ISBLANK('scrobbles a day'!$D298)=FALSE),1,0)</f>
        <v>0</v>
      </c>
      <c r="O298">
        <f>IF(AND('scrobbles a day'!$D298&gt;=Calc!N$1+1,'scrobbles a day'!$D298&lt;=Calc!O$1,ISBLANK('scrobbles a day'!$D298)=FALSE),1,0)</f>
        <v>0</v>
      </c>
      <c r="P298">
        <f>IF(AND('scrobbles a day'!$D298&gt;=Calc!O$1+1,'scrobbles a day'!$D298&lt;=Calc!P$1,ISBLANK('scrobbles a day'!$D298)=FALSE),1,0)</f>
        <v>0</v>
      </c>
      <c r="Q298">
        <f>IF(AND('scrobbles a day'!$D298&gt;=Calc!P$1+1,'scrobbles a day'!$D298&lt;=Calc!Q$1,ISBLANK('scrobbles a day'!$D298)=FALSE),1,0)</f>
        <v>0</v>
      </c>
    </row>
    <row r="299" spans="3:17" x14ac:dyDescent="0.25">
      <c r="C299">
        <f>IF('scrobbles a day'!$B299=C$1,'scrobbles a day'!$D299,0)</f>
        <v>0</v>
      </c>
      <c r="D299">
        <f>IF('scrobbles a day'!$B299=D$1,'scrobbles a day'!$D299,0)</f>
        <v>0</v>
      </c>
      <c r="E299">
        <f>IF('scrobbles a day'!$B299=E$1,'scrobbles a day'!$D299,0)</f>
        <v>0</v>
      </c>
      <c r="F299">
        <f>IF('scrobbles a day'!$B299=F$1,'scrobbles a day'!$D299,0)</f>
        <v>0</v>
      </c>
      <c r="G299">
        <f>IF('scrobbles a day'!$B299=G$1,'scrobbles a day'!$D299,0)</f>
        <v>0</v>
      </c>
      <c r="H299">
        <f>IF('scrobbles a day'!$B299=H$1,'scrobbles a day'!$D299,0)</f>
        <v>0</v>
      </c>
      <c r="I299">
        <f>IF('scrobbles a day'!$B299=I$1,'scrobbles a day'!$D299,0)</f>
        <v>0</v>
      </c>
      <c r="K299">
        <f>IF(AND('scrobbles a day'!$D299&gt;=Calc!J$1+1,'scrobbles a day'!$D299&lt;=Calc!K$1,ISBLANK('scrobbles a day'!$D299)=FALSE),1,0)</f>
        <v>0</v>
      </c>
      <c r="L299">
        <f>IF(AND('scrobbles a day'!$D299&gt;=Calc!K$1+1,'scrobbles a day'!$D299&lt;=Calc!L$1,ISBLANK('scrobbles a day'!$D299)=FALSE),1,0)</f>
        <v>0</v>
      </c>
      <c r="M299">
        <f>IF(AND('scrobbles a day'!$D299&gt;=Calc!L$1+1,'scrobbles a day'!$D299&lt;=Calc!M$1,ISBLANK('scrobbles a day'!$D299)=FALSE),1,0)</f>
        <v>0</v>
      </c>
      <c r="N299">
        <f>IF(AND('scrobbles a day'!$D299&gt;=Calc!M$1+1,'scrobbles a day'!$D299&lt;=Calc!N$1,ISBLANK('scrobbles a day'!$D299)=FALSE),1,0)</f>
        <v>0</v>
      </c>
      <c r="O299">
        <f>IF(AND('scrobbles a day'!$D299&gt;=Calc!N$1+1,'scrobbles a day'!$D299&lt;=Calc!O$1,ISBLANK('scrobbles a day'!$D299)=FALSE),1,0)</f>
        <v>0</v>
      </c>
      <c r="P299">
        <f>IF(AND('scrobbles a day'!$D299&gt;=Calc!O$1+1,'scrobbles a day'!$D299&lt;=Calc!P$1,ISBLANK('scrobbles a day'!$D299)=FALSE),1,0)</f>
        <v>0</v>
      </c>
      <c r="Q299">
        <f>IF(AND('scrobbles a day'!$D299&gt;=Calc!P$1+1,'scrobbles a day'!$D299&lt;=Calc!Q$1,ISBLANK('scrobbles a day'!$D299)=FALSE),1,0)</f>
        <v>0</v>
      </c>
    </row>
    <row r="300" spans="3:17" x14ac:dyDescent="0.25">
      <c r="C300">
        <f>IF('scrobbles a day'!$B300=C$1,'scrobbles a day'!$D300,0)</f>
        <v>0</v>
      </c>
      <c r="D300">
        <f>IF('scrobbles a day'!$B300=D$1,'scrobbles a day'!$D300,0)</f>
        <v>0</v>
      </c>
      <c r="E300">
        <f>IF('scrobbles a day'!$B300=E$1,'scrobbles a day'!$D300,0)</f>
        <v>0</v>
      </c>
      <c r="F300">
        <f>IF('scrobbles a day'!$B300=F$1,'scrobbles a day'!$D300,0)</f>
        <v>0</v>
      </c>
      <c r="G300">
        <f>IF('scrobbles a day'!$B300=G$1,'scrobbles a day'!$D300,0)</f>
        <v>0</v>
      </c>
      <c r="H300">
        <f>IF('scrobbles a day'!$B300=H$1,'scrobbles a day'!$D300,0)</f>
        <v>0</v>
      </c>
      <c r="I300">
        <f>IF('scrobbles a day'!$B300=I$1,'scrobbles a day'!$D300,0)</f>
        <v>0</v>
      </c>
      <c r="K300">
        <f>IF(AND('scrobbles a day'!$D300&gt;=Calc!J$1+1,'scrobbles a day'!$D300&lt;=Calc!K$1,ISBLANK('scrobbles a day'!$D300)=FALSE),1,0)</f>
        <v>0</v>
      </c>
      <c r="L300">
        <f>IF(AND('scrobbles a day'!$D300&gt;=Calc!K$1+1,'scrobbles a day'!$D300&lt;=Calc!L$1,ISBLANK('scrobbles a day'!$D300)=FALSE),1,0)</f>
        <v>0</v>
      </c>
      <c r="M300">
        <f>IF(AND('scrobbles a day'!$D300&gt;=Calc!L$1+1,'scrobbles a day'!$D300&lt;=Calc!M$1,ISBLANK('scrobbles a day'!$D300)=FALSE),1,0)</f>
        <v>0</v>
      </c>
      <c r="N300">
        <f>IF(AND('scrobbles a day'!$D300&gt;=Calc!M$1+1,'scrobbles a day'!$D300&lt;=Calc!N$1,ISBLANK('scrobbles a day'!$D300)=FALSE),1,0)</f>
        <v>0</v>
      </c>
      <c r="O300">
        <f>IF(AND('scrobbles a day'!$D300&gt;=Calc!N$1+1,'scrobbles a day'!$D300&lt;=Calc!O$1,ISBLANK('scrobbles a day'!$D300)=FALSE),1,0)</f>
        <v>0</v>
      </c>
      <c r="P300">
        <f>IF(AND('scrobbles a day'!$D300&gt;=Calc!O$1+1,'scrobbles a day'!$D300&lt;=Calc!P$1,ISBLANK('scrobbles a day'!$D300)=FALSE),1,0)</f>
        <v>0</v>
      </c>
      <c r="Q300">
        <f>IF(AND('scrobbles a day'!$D300&gt;=Calc!P$1+1,'scrobbles a day'!$D300&lt;=Calc!Q$1,ISBLANK('scrobbles a day'!$D300)=FALSE),1,0)</f>
        <v>0</v>
      </c>
    </row>
    <row r="301" spans="3:17" x14ac:dyDescent="0.25">
      <c r="C301">
        <f>IF('scrobbles a day'!$B301=C$1,'scrobbles a day'!$D301,0)</f>
        <v>0</v>
      </c>
      <c r="D301">
        <f>IF('scrobbles a day'!$B301=D$1,'scrobbles a day'!$D301,0)</f>
        <v>0</v>
      </c>
      <c r="E301">
        <f>IF('scrobbles a day'!$B301=E$1,'scrobbles a day'!$D301,0)</f>
        <v>0</v>
      </c>
      <c r="F301">
        <f>IF('scrobbles a day'!$B301=F$1,'scrobbles a day'!$D301,0)</f>
        <v>0</v>
      </c>
      <c r="G301">
        <f>IF('scrobbles a day'!$B301=G$1,'scrobbles a day'!$D301,0)</f>
        <v>0</v>
      </c>
      <c r="H301">
        <f>IF('scrobbles a day'!$B301=H$1,'scrobbles a day'!$D301,0)</f>
        <v>0</v>
      </c>
      <c r="I301">
        <f>IF('scrobbles a day'!$B301=I$1,'scrobbles a day'!$D301,0)</f>
        <v>0</v>
      </c>
      <c r="K301">
        <f>IF(AND('scrobbles a day'!$D301&gt;=Calc!J$1+1,'scrobbles a day'!$D301&lt;=Calc!K$1,ISBLANK('scrobbles a day'!$D301)=FALSE),1,0)</f>
        <v>0</v>
      </c>
      <c r="L301">
        <f>IF(AND('scrobbles a day'!$D301&gt;=Calc!K$1+1,'scrobbles a day'!$D301&lt;=Calc!L$1,ISBLANK('scrobbles a day'!$D301)=FALSE),1,0)</f>
        <v>0</v>
      </c>
      <c r="M301">
        <f>IF(AND('scrobbles a day'!$D301&gt;=Calc!L$1+1,'scrobbles a day'!$D301&lt;=Calc!M$1,ISBLANK('scrobbles a day'!$D301)=FALSE),1,0)</f>
        <v>0</v>
      </c>
      <c r="N301">
        <f>IF(AND('scrobbles a day'!$D301&gt;=Calc!M$1+1,'scrobbles a day'!$D301&lt;=Calc!N$1,ISBLANK('scrobbles a day'!$D301)=FALSE),1,0)</f>
        <v>0</v>
      </c>
      <c r="O301">
        <f>IF(AND('scrobbles a day'!$D301&gt;=Calc!N$1+1,'scrobbles a day'!$D301&lt;=Calc!O$1,ISBLANK('scrobbles a day'!$D301)=FALSE),1,0)</f>
        <v>0</v>
      </c>
      <c r="P301">
        <f>IF(AND('scrobbles a day'!$D301&gt;=Calc!O$1+1,'scrobbles a day'!$D301&lt;=Calc!P$1,ISBLANK('scrobbles a day'!$D301)=FALSE),1,0)</f>
        <v>0</v>
      </c>
      <c r="Q301">
        <f>IF(AND('scrobbles a day'!$D301&gt;=Calc!P$1+1,'scrobbles a day'!$D301&lt;=Calc!Q$1,ISBLANK('scrobbles a day'!$D301)=FALSE),1,0)</f>
        <v>0</v>
      </c>
    </row>
    <row r="302" spans="3:17" x14ac:dyDescent="0.25">
      <c r="C302">
        <f>IF('scrobbles a day'!$B302=C$1,'scrobbles a day'!$D302,0)</f>
        <v>0</v>
      </c>
      <c r="D302">
        <f>IF('scrobbles a day'!$B302=D$1,'scrobbles a day'!$D302,0)</f>
        <v>0</v>
      </c>
      <c r="E302">
        <f>IF('scrobbles a day'!$B302=E$1,'scrobbles a day'!$D302,0)</f>
        <v>0</v>
      </c>
      <c r="F302">
        <f>IF('scrobbles a day'!$B302=F$1,'scrobbles a day'!$D302,0)</f>
        <v>0</v>
      </c>
      <c r="G302">
        <f>IF('scrobbles a day'!$B302=G$1,'scrobbles a day'!$D302,0)</f>
        <v>0</v>
      </c>
      <c r="H302">
        <f>IF('scrobbles a day'!$B302=H$1,'scrobbles a day'!$D302,0)</f>
        <v>0</v>
      </c>
      <c r="I302">
        <f>IF('scrobbles a day'!$B302=I$1,'scrobbles a day'!$D302,0)</f>
        <v>0</v>
      </c>
      <c r="K302">
        <f>IF(AND('scrobbles a day'!$D302&gt;=Calc!J$1+1,'scrobbles a day'!$D302&lt;=Calc!K$1,ISBLANK('scrobbles a day'!$D302)=FALSE),1,0)</f>
        <v>0</v>
      </c>
      <c r="L302">
        <f>IF(AND('scrobbles a day'!$D302&gt;=Calc!K$1+1,'scrobbles a day'!$D302&lt;=Calc!L$1,ISBLANK('scrobbles a day'!$D302)=FALSE),1,0)</f>
        <v>0</v>
      </c>
      <c r="M302">
        <f>IF(AND('scrobbles a day'!$D302&gt;=Calc!L$1+1,'scrobbles a day'!$D302&lt;=Calc!M$1,ISBLANK('scrobbles a day'!$D302)=FALSE),1,0)</f>
        <v>0</v>
      </c>
      <c r="N302">
        <f>IF(AND('scrobbles a day'!$D302&gt;=Calc!M$1+1,'scrobbles a day'!$D302&lt;=Calc!N$1,ISBLANK('scrobbles a day'!$D302)=FALSE),1,0)</f>
        <v>0</v>
      </c>
      <c r="O302">
        <f>IF(AND('scrobbles a day'!$D302&gt;=Calc!N$1+1,'scrobbles a day'!$D302&lt;=Calc!O$1,ISBLANK('scrobbles a day'!$D302)=FALSE),1,0)</f>
        <v>0</v>
      </c>
      <c r="P302">
        <f>IF(AND('scrobbles a day'!$D302&gt;=Calc!O$1+1,'scrobbles a day'!$D302&lt;=Calc!P$1,ISBLANK('scrobbles a day'!$D302)=FALSE),1,0)</f>
        <v>0</v>
      </c>
      <c r="Q302">
        <f>IF(AND('scrobbles a day'!$D302&gt;=Calc!P$1+1,'scrobbles a day'!$D302&lt;=Calc!Q$1,ISBLANK('scrobbles a day'!$D302)=FALSE),1,0)</f>
        <v>0</v>
      </c>
    </row>
    <row r="303" spans="3:17" x14ac:dyDescent="0.25">
      <c r="C303">
        <f>IF('scrobbles a day'!$B303=C$1,'scrobbles a day'!$D303,0)</f>
        <v>0</v>
      </c>
      <c r="D303">
        <f>IF('scrobbles a day'!$B303=D$1,'scrobbles a day'!$D303,0)</f>
        <v>0</v>
      </c>
      <c r="E303">
        <f>IF('scrobbles a day'!$B303=E$1,'scrobbles a day'!$D303,0)</f>
        <v>0</v>
      </c>
      <c r="F303">
        <f>IF('scrobbles a day'!$B303=F$1,'scrobbles a day'!$D303,0)</f>
        <v>0</v>
      </c>
      <c r="G303">
        <f>IF('scrobbles a day'!$B303=G$1,'scrobbles a day'!$D303,0)</f>
        <v>0</v>
      </c>
      <c r="H303">
        <f>IF('scrobbles a day'!$B303=H$1,'scrobbles a day'!$D303,0)</f>
        <v>0</v>
      </c>
      <c r="I303">
        <f>IF('scrobbles a day'!$B303=I$1,'scrobbles a day'!$D303,0)</f>
        <v>0</v>
      </c>
      <c r="K303">
        <f>IF(AND('scrobbles a day'!$D303&gt;=Calc!J$1+1,'scrobbles a day'!$D303&lt;=Calc!K$1,ISBLANK('scrobbles a day'!$D303)=FALSE),1,0)</f>
        <v>0</v>
      </c>
      <c r="L303">
        <f>IF(AND('scrobbles a day'!$D303&gt;=Calc!K$1+1,'scrobbles a day'!$D303&lt;=Calc!L$1,ISBLANK('scrobbles a day'!$D303)=FALSE),1,0)</f>
        <v>0</v>
      </c>
      <c r="M303">
        <f>IF(AND('scrobbles a day'!$D303&gt;=Calc!L$1+1,'scrobbles a day'!$D303&lt;=Calc!M$1,ISBLANK('scrobbles a day'!$D303)=FALSE),1,0)</f>
        <v>0</v>
      </c>
      <c r="N303">
        <f>IF(AND('scrobbles a day'!$D303&gt;=Calc!M$1+1,'scrobbles a day'!$D303&lt;=Calc!N$1,ISBLANK('scrobbles a day'!$D303)=FALSE),1,0)</f>
        <v>0</v>
      </c>
      <c r="O303">
        <f>IF(AND('scrobbles a day'!$D303&gt;=Calc!N$1+1,'scrobbles a day'!$D303&lt;=Calc!O$1,ISBLANK('scrobbles a day'!$D303)=FALSE),1,0)</f>
        <v>0</v>
      </c>
      <c r="P303">
        <f>IF(AND('scrobbles a day'!$D303&gt;=Calc!O$1+1,'scrobbles a day'!$D303&lt;=Calc!P$1,ISBLANK('scrobbles a day'!$D303)=FALSE),1,0)</f>
        <v>0</v>
      </c>
      <c r="Q303">
        <f>IF(AND('scrobbles a day'!$D303&gt;=Calc!P$1+1,'scrobbles a day'!$D303&lt;=Calc!Q$1,ISBLANK('scrobbles a day'!$D303)=FALSE),1,0)</f>
        <v>0</v>
      </c>
    </row>
    <row r="304" spans="3:17" x14ac:dyDescent="0.25">
      <c r="C304">
        <f>IF('scrobbles a day'!$B304=C$1,'scrobbles a day'!$D304,0)</f>
        <v>0</v>
      </c>
      <c r="D304">
        <f>IF('scrobbles a day'!$B304=D$1,'scrobbles a day'!$D304,0)</f>
        <v>0</v>
      </c>
      <c r="E304">
        <f>IF('scrobbles a day'!$B304=E$1,'scrobbles a day'!$D304,0)</f>
        <v>0</v>
      </c>
      <c r="F304">
        <f>IF('scrobbles a day'!$B304=F$1,'scrobbles a day'!$D304,0)</f>
        <v>0</v>
      </c>
      <c r="G304">
        <f>IF('scrobbles a day'!$B304=G$1,'scrobbles a day'!$D304,0)</f>
        <v>0</v>
      </c>
      <c r="H304">
        <f>IF('scrobbles a day'!$B304=H$1,'scrobbles a day'!$D304,0)</f>
        <v>0</v>
      </c>
      <c r="I304">
        <f>IF('scrobbles a day'!$B304=I$1,'scrobbles a day'!$D304,0)</f>
        <v>0</v>
      </c>
      <c r="K304">
        <f>IF(AND('scrobbles a day'!$D304&gt;=Calc!J$1+1,'scrobbles a day'!$D304&lt;=Calc!K$1,ISBLANK('scrobbles a day'!$D304)=FALSE),1,0)</f>
        <v>0</v>
      </c>
      <c r="L304">
        <f>IF(AND('scrobbles a day'!$D304&gt;=Calc!K$1+1,'scrobbles a day'!$D304&lt;=Calc!L$1,ISBLANK('scrobbles a day'!$D304)=FALSE),1,0)</f>
        <v>0</v>
      </c>
      <c r="M304">
        <f>IF(AND('scrobbles a day'!$D304&gt;=Calc!L$1+1,'scrobbles a day'!$D304&lt;=Calc!M$1,ISBLANK('scrobbles a day'!$D304)=FALSE),1,0)</f>
        <v>0</v>
      </c>
      <c r="N304">
        <f>IF(AND('scrobbles a day'!$D304&gt;=Calc!M$1+1,'scrobbles a day'!$D304&lt;=Calc!N$1,ISBLANK('scrobbles a day'!$D304)=FALSE),1,0)</f>
        <v>0</v>
      </c>
      <c r="O304">
        <f>IF(AND('scrobbles a day'!$D304&gt;=Calc!N$1+1,'scrobbles a day'!$D304&lt;=Calc!O$1,ISBLANK('scrobbles a day'!$D304)=FALSE),1,0)</f>
        <v>0</v>
      </c>
      <c r="P304">
        <f>IF(AND('scrobbles a day'!$D304&gt;=Calc!O$1+1,'scrobbles a day'!$D304&lt;=Calc!P$1,ISBLANK('scrobbles a day'!$D304)=FALSE),1,0)</f>
        <v>0</v>
      </c>
      <c r="Q304">
        <f>IF(AND('scrobbles a day'!$D304&gt;=Calc!P$1+1,'scrobbles a day'!$D304&lt;=Calc!Q$1,ISBLANK('scrobbles a day'!$D304)=FALSE),1,0)</f>
        <v>0</v>
      </c>
    </row>
    <row r="305" spans="3:17" x14ac:dyDescent="0.25">
      <c r="C305">
        <f>IF('scrobbles a day'!$B305=C$1,'scrobbles a day'!$D305,0)</f>
        <v>0</v>
      </c>
      <c r="D305">
        <f>IF('scrobbles a day'!$B305=D$1,'scrobbles a day'!$D305,0)</f>
        <v>0</v>
      </c>
      <c r="E305">
        <f>IF('scrobbles a day'!$B305=E$1,'scrobbles a day'!$D305,0)</f>
        <v>0</v>
      </c>
      <c r="F305">
        <f>IF('scrobbles a day'!$B305=F$1,'scrobbles a day'!$D305,0)</f>
        <v>0</v>
      </c>
      <c r="G305">
        <f>IF('scrobbles a day'!$B305=G$1,'scrobbles a day'!$D305,0)</f>
        <v>0</v>
      </c>
      <c r="H305">
        <f>IF('scrobbles a day'!$B305=H$1,'scrobbles a day'!$D305,0)</f>
        <v>0</v>
      </c>
      <c r="I305">
        <f>IF('scrobbles a day'!$B305=I$1,'scrobbles a day'!$D305,0)</f>
        <v>0</v>
      </c>
      <c r="K305">
        <f>IF(AND('scrobbles a day'!$D305&gt;=Calc!J$1+1,'scrobbles a day'!$D305&lt;=Calc!K$1,ISBLANK('scrobbles a day'!$D305)=FALSE),1,0)</f>
        <v>0</v>
      </c>
      <c r="L305">
        <f>IF(AND('scrobbles a day'!$D305&gt;=Calc!K$1+1,'scrobbles a day'!$D305&lt;=Calc!L$1,ISBLANK('scrobbles a day'!$D305)=FALSE),1,0)</f>
        <v>0</v>
      </c>
      <c r="M305">
        <f>IF(AND('scrobbles a day'!$D305&gt;=Calc!L$1+1,'scrobbles a day'!$D305&lt;=Calc!M$1,ISBLANK('scrobbles a day'!$D305)=FALSE),1,0)</f>
        <v>0</v>
      </c>
      <c r="N305">
        <f>IF(AND('scrobbles a day'!$D305&gt;=Calc!M$1+1,'scrobbles a day'!$D305&lt;=Calc!N$1,ISBLANK('scrobbles a day'!$D305)=FALSE),1,0)</f>
        <v>0</v>
      </c>
      <c r="O305">
        <f>IF(AND('scrobbles a day'!$D305&gt;=Calc!N$1+1,'scrobbles a day'!$D305&lt;=Calc!O$1,ISBLANK('scrobbles a day'!$D305)=FALSE),1,0)</f>
        <v>0</v>
      </c>
      <c r="P305">
        <f>IF(AND('scrobbles a day'!$D305&gt;=Calc!O$1+1,'scrobbles a day'!$D305&lt;=Calc!P$1,ISBLANK('scrobbles a day'!$D305)=FALSE),1,0)</f>
        <v>0</v>
      </c>
      <c r="Q305">
        <f>IF(AND('scrobbles a day'!$D305&gt;=Calc!P$1+1,'scrobbles a day'!$D305&lt;=Calc!Q$1,ISBLANK('scrobbles a day'!$D305)=FALSE),1,0)</f>
        <v>0</v>
      </c>
    </row>
    <row r="306" spans="3:17" x14ac:dyDescent="0.25">
      <c r="C306">
        <f>IF('scrobbles a day'!$B306=C$1,'scrobbles a day'!$D306,0)</f>
        <v>0</v>
      </c>
      <c r="D306">
        <f>IF('scrobbles a day'!$B306=D$1,'scrobbles a day'!$D306,0)</f>
        <v>0</v>
      </c>
      <c r="E306">
        <f>IF('scrobbles a day'!$B306=E$1,'scrobbles a day'!$D306,0)</f>
        <v>0</v>
      </c>
      <c r="F306">
        <f>IF('scrobbles a day'!$B306=F$1,'scrobbles a day'!$D306,0)</f>
        <v>0</v>
      </c>
      <c r="G306">
        <f>IF('scrobbles a day'!$B306=G$1,'scrobbles a day'!$D306,0)</f>
        <v>0</v>
      </c>
      <c r="H306">
        <f>IF('scrobbles a day'!$B306=H$1,'scrobbles a day'!$D306,0)</f>
        <v>0</v>
      </c>
      <c r="I306">
        <f>IF('scrobbles a day'!$B306=I$1,'scrobbles a day'!$D306,0)</f>
        <v>0</v>
      </c>
      <c r="K306">
        <f>IF(AND('scrobbles a day'!$D306&gt;=Calc!J$1+1,'scrobbles a day'!$D306&lt;=Calc!K$1,ISBLANK('scrobbles a day'!$D306)=FALSE),1,0)</f>
        <v>0</v>
      </c>
      <c r="L306">
        <f>IF(AND('scrobbles a day'!$D306&gt;=Calc!K$1+1,'scrobbles a day'!$D306&lt;=Calc!L$1,ISBLANK('scrobbles a day'!$D306)=FALSE),1,0)</f>
        <v>0</v>
      </c>
      <c r="M306">
        <f>IF(AND('scrobbles a day'!$D306&gt;=Calc!L$1+1,'scrobbles a day'!$D306&lt;=Calc!M$1,ISBLANK('scrobbles a day'!$D306)=FALSE),1,0)</f>
        <v>0</v>
      </c>
      <c r="N306">
        <f>IF(AND('scrobbles a day'!$D306&gt;=Calc!M$1+1,'scrobbles a day'!$D306&lt;=Calc!N$1,ISBLANK('scrobbles a day'!$D306)=FALSE),1,0)</f>
        <v>0</v>
      </c>
      <c r="O306">
        <f>IF(AND('scrobbles a day'!$D306&gt;=Calc!N$1+1,'scrobbles a day'!$D306&lt;=Calc!O$1,ISBLANK('scrobbles a day'!$D306)=FALSE),1,0)</f>
        <v>0</v>
      </c>
      <c r="P306">
        <f>IF(AND('scrobbles a day'!$D306&gt;=Calc!O$1+1,'scrobbles a day'!$D306&lt;=Calc!P$1,ISBLANK('scrobbles a day'!$D306)=FALSE),1,0)</f>
        <v>0</v>
      </c>
      <c r="Q306">
        <f>IF(AND('scrobbles a day'!$D306&gt;=Calc!P$1+1,'scrobbles a day'!$D306&lt;=Calc!Q$1,ISBLANK('scrobbles a day'!$D306)=FALSE),1,0)</f>
        <v>0</v>
      </c>
    </row>
    <row r="307" spans="3:17" x14ac:dyDescent="0.25">
      <c r="C307">
        <f>IF('scrobbles a day'!$B307=C$1,'scrobbles a day'!$D307,0)</f>
        <v>0</v>
      </c>
      <c r="D307">
        <f>IF('scrobbles a day'!$B307=D$1,'scrobbles a day'!$D307,0)</f>
        <v>0</v>
      </c>
      <c r="E307">
        <f>IF('scrobbles a day'!$B307=E$1,'scrobbles a day'!$D307,0)</f>
        <v>0</v>
      </c>
      <c r="F307">
        <f>IF('scrobbles a day'!$B307=F$1,'scrobbles a day'!$D307,0)</f>
        <v>0</v>
      </c>
      <c r="G307">
        <f>IF('scrobbles a day'!$B307=G$1,'scrobbles a day'!$D307,0)</f>
        <v>0</v>
      </c>
      <c r="H307">
        <f>IF('scrobbles a day'!$B307=H$1,'scrobbles a day'!$D307,0)</f>
        <v>0</v>
      </c>
      <c r="I307">
        <f>IF('scrobbles a day'!$B307=I$1,'scrobbles a day'!$D307,0)</f>
        <v>0</v>
      </c>
      <c r="K307">
        <f>IF(AND('scrobbles a day'!$D307&gt;=Calc!J$1+1,'scrobbles a day'!$D307&lt;=Calc!K$1,ISBLANK('scrobbles a day'!$D307)=FALSE),1,0)</f>
        <v>0</v>
      </c>
      <c r="L307">
        <f>IF(AND('scrobbles a day'!$D307&gt;=Calc!K$1+1,'scrobbles a day'!$D307&lt;=Calc!L$1,ISBLANK('scrobbles a day'!$D307)=FALSE),1,0)</f>
        <v>0</v>
      </c>
      <c r="M307">
        <f>IF(AND('scrobbles a day'!$D307&gt;=Calc!L$1+1,'scrobbles a day'!$D307&lt;=Calc!M$1,ISBLANK('scrobbles a day'!$D307)=FALSE),1,0)</f>
        <v>0</v>
      </c>
      <c r="N307">
        <f>IF(AND('scrobbles a day'!$D307&gt;=Calc!M$1+1,'scrobbles a day'!$D307&lt;=Calc!N$1,ISBLANK('scrobbles a day'!$D307)=FALSE),1,0)</f>
        <v>0</v>
      </c>
      <c r="O307">
        <f>IF(AND('scrobbles a day'!$D307&gt;=Calc!N$1+1,'scrobbles a day'!$D307&lt;=Calc!O$1,ISBLANK('scrobbles a day'!$D307)=FALSE),1,0)</f>
        <v>0</v>
      </c>
      <c r="P307">
        <f>IF(AND('scrobbles a day'!$D307&gt;=Calc!O$1+1,'scrobbles a day'!$D307&lt;=Calc!P$1,ISBLANK('scrobbles a day'!$D307)=FALSE),1,0)</f>
        <v>0</v>
      </c>
      <c r="Q307">
        <f>IF(AND('scrobbles a day'!$D307&gt;=Calc!P$1+1,'scrobbles a day'!$D307&lt;=Calc!Q$1,ISBLANK('scrobbles a day'!$D307)=FALSE),1,0)</f>
        <v>0</v>
      </c>
    </row>
    <row r="308" spans="3:17" x14ac:dyDescent="0.25">
      <c r="C308">
        <f>IF('scrobbles a day'!$B308=C$1,'scrobbles a day'!$D308,0)</f>
        <v>0</v>
      </c>
      <c r="D308">
        <f>IF('scrobbles a day'!$B308=D$1,'scrobbles a day'!$D308,0)</f>
        <v>0</v>
      </c>
      <c r="E308">
        <f>IF('scrobbles a day'!$B308=E$1,'scrobbles a day'!$D308,0)</f>
        <v>0</v>
      </c>
      <c r="F308">
        <f>IF('scrobbles a day'!$B308=F$1,'scrobbles a day'!$D308,0)</f>
        <v>0</v>
      </c>
      <c r="G308">
        <f>IF('scrobbles a day'!$B308=G$1,'scrobbles a day'!$D308,0)</f>
        <v>0</v>
      </c>
      <c r="H308">
        <f>IF('scrobbles a day'!$B308=H$1,'scrobbles a day'!$D308,0)</f>
        <v>0</v>
      </c>
      <c r="I308">
        <f>IF('scrobbles a day'!$B308=I$1,'scrobbles a day'!$D308,0)</f>
        <v>0</v>
      </c>
      <c r="K308">
        <f>IF(AND('scrobbles a day'!$D308&gt;=Calc!J$1+1,'scrobbles a day'!$D308&lt;=Calc!K$1,ISBLANK('scrobbles a day'!$D308)=FALSE),1,0)</f>
        <v>0</v>
      </c>
      <c r="L308">
        <f>IF(AND('scrobbles a day'!$D308&gt;=Calc!K$1+1,'scrobbles a day'!$D308&lt;=Calc!L$1,ISBLANK('scrobbles a day'!$D308)=FALSE),1,0)</f>
        <v>0</v>
      </c>
      <c r="M308">
        <f>IF(AND('scrobbles a day'!$D308&gt;=Calc!L$1+1,'scrobbles a day'!$D308&lt;=Calc!M$1,ISBLANK('scrobbles a day'!$D308)=FALSE),1,0)</f>
        <v>0</v>
      </c>
      <c r="N308">
        <f>IF(AND('scrobbles a day'!$D308&gt;=Calc!M$1+1,'scrobbles a day'!$D308&lt;=Calc!N$1,ISBLANK('scrobbles a day'!$D308)=FALSE),1,0)</f>
        <v>0</v>
      </c>
      <c r="O308">
        <f>IF(AND('scrobbles a day'!$D308&gt;=Calc!N$1+1,'scrobbles a day'!$D308&lt;=Calc!O$1,ISBLANK('scrobbles a day'!$D308)=FALSE),1,0)</f>
        <v>0</v>
      </c>
      <c r="P308">
        <f>IF(AND('scrobbles a day'!$D308&gt;=Calc!O$1+1,'scrobbles a day'!$D308&lt;=Calc!P$1,ISBLANK('scrobbles a day'!$D308)=FALSE),1,0)</f>
        <v>0</v>
      </c>
      <c r="Q308">
        <f>IF(AND('scrobbles a day'!$D308&gt;=Calc!P$1+1,'scrobbles a day'!$D308&lt;=Calc!Q$1,ISBLANK('scrobbles a day'!$D308)=FALSE),1,0)</f>
        <v>0</v>
      </c>
    </row>
    <row r="309" spans="3:17" x14ac:dyDescent="0.25">
      <c r="C309">
        <f>IF('scrobbles a day'!$B309=C$1,'scrobbles a day'!$D309,0)</f>
        <v>0</v>
      </c>
      <c r="D309">
        <f>IF('scrobbles a day'!$B309=D$1,'scrobbles a day'!$D309,0)</f>
        <v>0</v>
      </c>
      <c r="E309">
        <f>IF('scrobbles a day'!$B309=E$1,'scrobbles a day'!$D309,0)</f>
        <v>0</v>
      </c>
      <c r="F309">
        <f>IF('scrobbles a day'!$B309=F$1,'scrobbles a day'!$D309,0)</f>
        <v>0</v>
      </c>
      <c r="G309">
        <f>IF('scrobbles a day'!$B309=G$1,'scrobbles a day'!$D309,0)</f>
        <v>0</v>
      </c>
      <c r="H309">
        <f>IF('scrobbles a day'!$B309=H$1,'scrobbles a day'!$D309,0)</f>
        <v>0</v>
      </c>
      <c r="I309">
        <f>IF('scrobbles a day'!$B309=I$1,'scrobbles a day'!$D309,0)</f>
        <v>0</v>
      </c>
      <c r="K309">
        <f>IF(AND('scrobbles a day'!$D309&gt;=Calc!J$1+1,'scrobbles a day'!$D309&lt;=Calc!K$1,ISBLANK('scrobbles a day'!$D309)=FALSE),1,0)</f>
        <v>0</v>
      </c>
      <c r="L309">
        <f>IF(AND('scrobbles a day'!$D309&gt;=Calc!K$1+1,'scrobbles a day'!$D309&lt;=Calc!L$1,ISBLANK('scrobbles a day'!$D309)=FALSE),1,0)</f>
        <v>0</v>
      </c>
      <c r="M309">
        <f>IF(AND('scrobbles a day'!$D309&gt;=Calc!L$1+1,'scrobbles a day'!$D309&lt;=Calc!M$1,ISBLANK('scrobbles a day'!$D309)=FALSE),1,0)</f>
        <v>0</v>
      </c>
      <c r="N309">
        <f>IF(AND('scrobbles a day'!$D309&gt;=Calc!M$1+1,'scrobbles a day'!$D309&lt;=Calc!N$1,ISBLANK('scrobbles a day'!$D309)=FALSE),1,0)</f>
        <v>0</v>
      </c>
      <c r="O309">
        <f>IF(AND('scrobbles a day'!$D309&gt;=Calc!N$1+1,'scrobbles a day'!$D309&lt;=Calc!O$1,ISBLANK('scrobbles a day'!$D309)=FALSE),1,0)</f>
        <v>0</v>
      </c>
      <c r="P309">
        <f>IF(AND('scrobbles a day'!$D309&gt;=Calc!O$1+1,'scrobbles a day'!$D309&lt;=Calc!P$1,ISBLANK('scrobbles a day'!$D309)=FALSE),1,0)</f>
        <v>0</v>
      </c>
      <c r="Q309">
        <f>IF(AND('scrobbles a day'!$D309&gt;=Calc!P$1+1,'scrobbles a day'!$D309&lt;=Calc!Q$1,ISBLANK('scrobbles a day'!$D309)=FALSE),1,0)</f>
        <v>0</v>
      </c>
    </row>
    <row r="310" spans="3:17" x14ac:dyDescent="0.25">
      <c r="C310">
        <f>IF('scrobbles a day'!$B310=C$1,'scrobbles a day'!$D310,0)</f>
        <v>0</v>
      </c>
      <c r="D310">
        <f>IF('scrobbles a day'!$B310=D$1,'scrobbles a day'!$D310,0)</f>
        <v>0</v>
      </c>
      <c r="E310">
        <f>IF('scrobbles a day'!$B310=E$1,'scrobbles a day'!$D310,0)</f>
        <v>0</v>
      </c>
      <c r="F310">
        <f>IF('scrobbles a day'!$B310=F$1,'scrobbles a day'!$D310,0)</f>
        <v>0</v>
      </c>
      <c r="G310">
        <f>IF('scrobbles a day'!$B310=G$1,'scrobbles a day'!$D310,0)</f>
        <v>0</v>
      </c>
      <c r="H310">
        <f>IF('scrobbles a day'!$B310=H$1,'scrobbles a day'!$D310,0)</f>
        <v>0</v>
      </c>
      <c r="I310">
        <f>IF('scrobbles a day'!$B310=I$1,'scrobbles a day'!$D310,0)</f>
        <v>0</v>
      </c>
      <c r="K310">
        <f>IF(AND('scrobbles a day'!$D310&gt;=Calc!J$1+1,'scrobbles a day'!$D310&lt;=Calc!K$1,ISBLANK('scrobbles a day'!$D310)=FALSE),1,0)</f>
        <v>0</v>
      </c>
      <c r="L310">
        <f>IF(AND('scrobbles a day'!$D310&gt;=Calc!K$1+1,'scrobbles a day'!$D310&lt;=Calc!L$1,ISBLANK('scrobbles a day'!$D310)=FALSE),1,0)</f>
        <v>0</v>
      </c>
      <c r="M310">
        <f>IF(AND('scrobbles a day'!$D310&gt;=Calc!L$1+1,'scrobbles a day'!$D310&lt;=Calc!M$1,ISBLANK('scrobbles a day'!$D310)=FALSE),1,0)</f>
        <v>0</v>
      </c>
      <c r="N310">
        <f>IF(AND('scrobbles a day'!$D310&gt;=Calc!M$1+1,'scrobbles a day'!$D310&lt;=Calc!N$1,ISBLANK('scrobbles a day'!$D310)=FALSE),1,0)</f>
        <v>0</v>
      </c>
      <c r="O310">
        <f>IF(AND('scrobbles a day'!$D310&gt;=Calc!N$1+1,'scrobbles a day'!$D310&lt;=Calc!O$1,ISBLANK('scrobbles a day'!$D310)=FALSE),1,0)</f>
        <v>0</v>
      </c>
      <c r="P310">
        <f>IF(AND('scrobbles a day'!$D310&gt;=Calc!O$1+1,'scrobbles a day'!$D310&lt;=Calc!P$1,ISBLANK('scrobbles a day'!$D310)=FALSE),1,0)</f>
        <v>0</v>
      </c>
      <c r="Q310">
        <f>IF(AND('scrobbles a day'!$D310&gt;=Calc!P$1+1,'scrobbles a day'!$D310&lt;=Calc!Q$1,ISBLANK('scrobbles a day'!$D310)=FALSE),1,0)</f>
        <v>0</v>
      </c>
    </row>
    <row r="311" spans="3:17" x14ac:dyDescent="0.25">
      <c r="C311">
        <f>IF('scrobbles a day'!$B311=C$1,'scrobbles a day'!$D311,0)</f>
        <v>0</v>
      </c>
      <c r="D311">
        <f>IF('scrobbles a day'!$B311=D$1,'scrobbles a day'!$D311,0)</f>
        <v>0</v>
      </c>
      <c r="E311">
        <f>IF('scrobbles a day'!$B311=E$1,'scrobbles a day'!$D311,0)</f>
        <v>0</v>
      </c>
      <c r="F311">
        <f>IF('scrobbles a day'!$B311=F$1,'scrobbles a day'!$D311,0)</f>
        <v>0</v>
      </c>
      <c r="G311">
        <f>IF('scrobbles a day'!$B311=G$1,'scrobbles a day'!$D311,0)</f>
        <v>0</v>
      </c>
      <c r="H311">
        <f>IF('scrobbles a day'!$B311=H$1,'scrobbles a day'!$D311,0)</f>
        <v>0</v>
      </c>
      <c r="I311">
        <f>IF('scrobbles a day'!$B311=I$1,'scrobbles a day'!$D311,0)</f>
        <v>0</v>
      </c>
      <c r="K311">
        <f>IF(AND('scrobbles a day'!$D311&gt;=Calc!J$1+1,'scrobbles a day'!$D311&lt;=Calc!K$1,ISBLANK('scrobbles a day'!$D311)=FALSE),1,0)</f>
        <v>0</v>
      </c>
      <c r="L311">
        <f>IF(AND('scrobbles a day'!$D311&gt;=Calc!K$1+1,'scrobbles a day'!$D311&lt;=Calc!L$1,ISBLANK('scrobbles a day'!$D311)=FALSE),1,0)</f>
        <v>0</v>
      </c>
      <c r="M311">
        <f>IF(AND('scrobbles a day'!$D311&gt;=Calc!L$1+1,'scrobbles a day'!$D311&lt;=Calc!M$1,ISBLANK('scrobbles a day'!$D311)=FALSE),1,0)</f>
        <v>0</v>
      </c>
      <c r="N311">
        <f>IF(AND('scrobbles a day'!$D311&gt;=Calc!M$1+1,'scrobbles a day'!$D311&lt;=Calc!N$1,ISBLANK('scrobbles a day'!$D311)=FALSE),1,0)</f>
        <v>0</v>
      </c>
      <c r="O311">
        <f>IF(AND('scrobbles a day'!$D311&gt;=Calc!N$1+1,'scrobbles a day'!$D311&lt;=Calc!O$1,ISBLANK('scrobbles a day'!$D311)=FALSE),1,0)</f>
        <v>0</v>
      </c>
      <c r="P311">
        <f>IF(AND('scrobbles a day'!$D311&gt;=Calc!O$1+1,'scrobbles a day'!$D311&lt;=Calc!P$1,ISBLANK('scrobbles a day'!$D311)=FALSE),1,0)</f>
        <v>0</v>
      </c>
      <c r="Q311">
        <f>IF(AND('scrobbles a day'!$D311&gt;=Calc!P$1+1,'scrobbles a day'!$D311&lt;=Calc!Q$1,ISBLANK('scrobbles a day'!$D311)=FALSE),1,0)</f>
        <v>0</v>
      </c>
    </row>
    <row r="312" spans="3:17" x14ac:dyDescent="0.25">
      <c r="C312">
        <f>IF('scrobbles a day'!$B312=C$1,'scrobbles a day'!$D312,0)</f>
        <v>0</v>
      </c>
      <c r="D312">
        <f>IF('scrobbles a day'!$B312=D$1,'scrobbles a day'!$D312,0)</f>
        <v>0</v>
      </c>
      <c r="E312">
        <f>IF('scrobbles a day'!$B312=E$1,'scrobbles a day'!$D312,0)</f>
        <v>0</v>
      </c>
      <c r="F312">
        <f>IF('scrobbles a day'!$B312=F$1,'scrobbles a day'!$D312,0)</f>
        <v>0</v>
      </c>
      <c r="G312">
        <f>IF('scrobbles a day'!$B312=G$1,'scrobbles a day'!$D312,0)</f>
        <v>0</v>
      </c>
      <c r="H312">
        <f>IF('scrobbles a day'!$B312=H$1,'scrobbles a day'!$D312,0)</f>
        <v>0</v>
      </c>
      <c r="I312">
        <f>IF('scrobbles a day'!$B312=I$1,'scrobbles a day'!$D312,0)</f>
        <v>0</v>
      </c>
      <c r="K312">
        <f>IF(AND('scrobbles a day'!$D312&gt;=Calc!J$1+1,'scrobbles a day'!$D312&lt;=Calc!K$1,ISBLANK('scrobbles a day'!$D312)=FALSE),1,0)</f>
        <v>0</v>
      </c>
      <c r="L312">
        <f>IF(AND('scrobbles a day'!$D312&gt;=Calc!K$1+1,'scrobbles a day'!$D312&lt;=Calc!L$1,ISBLANK('scrobbles a day'!$D312)=FALSE),1,0)</f>
        <v>0</v>
      </c>
      <c r="M312">
        <f>IF(AND('scrobbles a day'!$D312&gt;=Calc!L$1+1,'scrobbles a day'!$D312&lt;=Calc!M$1,ISBLANK('scrobbles a day'!$D312)=FALSE),1,0)</f>
        <v>0</v>
      </c>
      <c r="N312">
        <f>IF(AND('scrobbles a day'!$D312&gt;=Calc!M$1+1,'scrobbles a day'!$D312&lt;=Calc!N$1,ISBLANK('scrobbles a day'!$D312)=FALSE),1,0)</f>
        <v>0</v>
      </c>
      <c r="O312">
        <f>IF(AND('scrobbles a day'!$D312&gt;=Calc!N$1+1,'scrobbles a day'!$D312&lt;=Calc!O$1,ISBLANK('scrobbles a day'!$D312)=FALSE),1,0)</f>
        <v>0</v>
      </c>
      <c r="P312">
        <f>IF(AND('scrobbles a day'!$D312&gt;=Calc!O$1+1,'scrobbles a day'!$D312&lt;=Calc!P$1,ISBLANK('scrobbles a day'!$D312)=FALSE),1,0)</f>
        <v>0</v>
      </c>
      <c r="Q312">
        <f>IF(AND('scrobbles a day'!$D312&gt;=Calc!P$1+1,'scrobbles a day'!$D312&lt;=Calc!Q$1,ISBLANK('scrobbles a day'!$D312)=FALSE),1,0)</f>
        <v>0</v>
      </c>
    </row>
    <row r="313" spans="3:17" x14ac:dyDescent="0.25">
      <c r="C313">
        <f>IF('scrobbles a day'!$B313=C$1,'scrobbles a day'!$D313,0)</f>
        <v>0</v>
      </c>
      <c r="D313">
        <f>IF('scrobbles a day'!$B313=D$1,'scrobbles a day'!$D313,0)</f>
        <v>0</v>
      </c>
      <c r="E313">
        <f>IF('scrobbles a day'!$B313=E$1,'scrobbles a day'!$D313,0)</f>
        <v>0</v>
      </c>
      <c r="F313">
        <f>IF('scrobbles a day'!$B313=F$1,'scrobbles a day'!$D313,0)</f>
        <v>0</v>
      </c>
      <c r="G313">
        <f>IF('scrobbles a day'!$B313=G$1,'scrobbles a day'!$D313,0)</f>
        <v>0</v>
      </c>
      <c r="H313">
        <f>IF('scrobbles a day'!$B313=H$1,'scrobbles a day'!$D313,0)</f>
        <v>0</v>
      </c>
      <c r="I313">
        <f>IF('scrobbles a day'!$B313=I$1,'scrobbles a day'!$D313,0)</f>
        <v>0</v>
      </c>
      <c r="K313">
        <f>IF(AND('scrobbles a day'!$D313&gt;=Calc!J$1+1,'scrobbles a day'!$D313&lt;=Calc!K$1,ISBLANK('scrobbles a day'!$D313)=FALSE),1,0)</f>
        <v>0</v>
      </c>
      <c r="L313">
        <f>IF(AND('scrobbles a day'!$D313&gt;=Calc!K$1+1,'scrobbles a day'!$D313&lt;=Calc!L$1,ISBLANK('scrobbles a day'!$D313)=FALSE),1,0)</f>
        <v>0</v>
      </c>
      <c r="M313">
        <f>IF(AND('scrobbles a day'!$D313&gt;=Calc!L$1+1,'scrobbles a day'!$D313&lt;=Calc!M$1,ISBLANK('scrobbles a day'!$D313)=FALSE),1,0)</f>
        <v>0</v>
      </c>
      <c r="N313">
        <f>IF(AND('scrobbles a day'!$D313&gt;=Calc!M$1+1,'scrobbles a day'!$D313&lt;=Calc!N$1,ISBLANK('scrobbles a day'!$D313)=FALSE),1,0)</f>
        <v>0</v>
      </c>
      <c r="O313">
        <f>IF(AND('scrobbles a day'!$D313&gt;=Calc!N$1+1,'scrobbles a day'!$D313&lt;=Calc!O$1,ISBLANK('scrobbles a day'!$D313)=FALSE),1,0)</f>
        <v>0</v>
      </c>
      <c r="P313">
        <f>IF(AND('scrobbles a day'!$D313&gt;=Calc!O$1+1,'scrobbles a day'!$D313&lt;=Calc!P$1,ISBLANK('scrobbles a day'!$D313)=FALSE),1,0)</f>
        <v>0</v>
      </c>
      <c r="Q313">
        <f>IF(AND('scrobbles a day'!$D313&gt;=Calc!P$1+1,'scrobbles a day'!$D313&lt;=Calc!Q$1,ISBLANK('scrobbles a day'!$D313)=FALSE),1,0)</f>
        <v>0</v>
      </c>
    </row>
    <row r="314" spans="3:17" x14ac:dyDescent="0.25">
      <c r="C314">
        <f>IF('scrobbles a day'!$B314=C$1,'scrobbles a day'!$D314,0)</f>
        <v>0</v>
      </c>
      <c r="D314">
        <f>IF('scrobbles a day'!$B314=D$1,'scrobbles a day'!$D314,0)</f>
        <v>0</v>
      </c>
      <c r="E314">
        <f>IF('scrobbles a day'!$B314=E$1,'scrobbles a day'!$D314,0)</f>
        <v>0</v>
      </c>
      <c r="F314">
        <f>IF('scrobbles a day'!$B314=F$1,'scrobbles a day'!$D314,0)</f>
        <v>0</v>
      </c>
      <c r="G314">
        <f>IF('scrobbles a day'!$B314=G$1,'scrobbles a day'!$D314,0)</f>
        <v>0</v>
      </c>
      <c r="H314">
        <f>IF('scrobbles a day'!$B314=H$1,'scrobbles a day'!$D314,0)</f>
        <v>0</v>
      </c>
      <c r="I314">
        <f>IF('scrobbles a day'!$B314=I$1,'scrobbles a day'!$D314,0)</f>
        <v>0</v>
      </c>
      <c r="K314">
        <f>IF(AND('scrobbles a day'!$D314&gt;=Calc!J$1+1,'scrobbles a day'!$D314&lt;=Calc!K$1,ISBLANK('scrobbles a day'!$D314)=FALSE),1,0)</f>
        <v>0</v>
      </c>
      <c r="L314">
        <f>IF(AND('scrobbles a day'!$D314&gt;=Calc!K$1+1,'scrobbles a day'!$D314&lt;=Calc!L$1,ISBLANK('scrobbles a day'!$D314)=FALSE),1,0)</f>
        <v>0</v>
      </c>
      <c r="M314">
        <f>IF(AND('scrobbles a day'!$D314&gt;=Calc!L$1+1,'scrobbles a day'!$D314&lt;=Calc!M$1,ISBLANK('scrobbles a day'!$D314)=FALSE),1,0)</f>
        <v>0</v>
      </c>
      <c r="N314">
        <f>IF(AND('scrobbles a day'!$D314&gt;=Calc!M$1+1,'scrobbles a day'!$D314&lt;=Calc!N$1,ISBLANK('scrobbles a day'!$D314)=FALSE),1,0)</f>
        <v>0</v>
      </c>
      <c r="O314">
        <f>IF(AND('scrobbles a day'!$D314&gt;=Calc!N$1+1,'scrobbles a day'!$D314&lt;=Calc!O$1,ISBLANK('scrobbles a day'!$D314)=FALSE),1,0)</f>
        <v>0</v>
      </c>
      <c r="P314">
        <f>IF(AND('scrobbles a day'!$D314&gt;=Calc!O$1+1,'scrobbles a day'!$D314&lt;=Calc!P$1,ISBLANK('scrobbles a day'!$D314)=FALSE),1,0)</f>
        <v>0</v>
      </c>
      <c r="Q314">
        <f>IF(AND('scrobbles a day'!$D314&gt;=Calc!P$1+1,'scrobbles a day'!$D314&lt;=Calc!Q$1,ISBLANK('scrobbles a day'!$D314)=FALSE),1,0)</f>
        <v>0</v>
      </c>
    </row>
    <row r="315" spans="3:17" x14ac:dyDescent="0.25">
      <c r="C315">
        <f>IF('scrobbles a day'!$B315=C$1,'scrobbles a day'!$D315,0)</f>
        <v>0</v>
      </c>
      <c r="D315">
        <f>IF('scrobbles a day'!$B315=D$1,'scrobbles a day'!$D315,0)</f>
        <v>0</v>
      </c>
      <c r="E315">
        <f>IF('scrobbles a day'!$B315=E$1,'scrobbles a day'!$D315,0)</f>
        <v>0</v>
      </c>
      <c r="F315">
        <f>IF('scrobbles a day'!$B315=F$1,'scrobbles a day'!$D315,0)</f>
        <v>0</v>
      </c>
      <c r="G315">
        <f>IF('scrobbles a day'!$B315=G$1,'scrobbles a day'!$D315,0)</f>
        <v>0</v>
      </c>
      <c r="H315">
        <f>IF('scrobbles a day'!$B315=H$1,'scrobbles a day'!$D315,0)</f>
        <v>0</v>
      </c>
      <c r="I315">
        <f>IF('scrobbles a day'!$B315=I$1,'scrobbles a day'!$D315,0)</f>
        <v>0</v>
      </c>
      <c r="K315">
        <f>IF(AND('scrobbles a day'!$D315&gt;=Calc!J$1+1,'scrobbles a day'!$D315&lt;=Calc!K$1,ISBLANK('scrobbles a day'!$D315)=FALSE),1,0)</f>
        <v>0</v>
      </c>
      <c r="L315">
        <f>IF(AND('scrobbles a day'!$D315&gt;=Calc!K$1+1,'scrobbles a day'!$D315&lt;=Calc!L$1,ISBLANK('scrobbles a day'!$D315)=FALSE),1,0)</f>
        <v>0</v>
      </c>
      <c r="M315">
        <f>IF(AND('scrobbles a day'!$D315&gt;=Calc!L$1+1,'scrobbles a day'!$D315&lt;=Calc!M$1,ISBLANK('scrobbles a day'!$D315)=FALSE),1,0)</f>
        <v>0</v>
      </c>
      <c r="N315">
        <f>IF(AND('scrobbles a day'!$D315&gt;=Calc!M$1+1,'scrobbles a day'!$D315&lt;=Calc!N$1,ISBLANK('scrobbles a day'!$D315)=FALSE),1,0)</f>
        <v>0</v>
      </c>
      <c r="O315">
        <f>IF(AND('scrobbles a day'!$D315&gt;=Calc!N$1+1,'scrobbles a day'!$D315&lt;=Calc!O$1,ISBLANK('scrobbles a day'!$D315)=FALSE),1,0)</f>
        <v>0</v>
      </c>
      <c r="P315">
        <f>IF(AND('scrobbles a day'!$D315&gt;=Calc!O$1+1,'scrobbles a day'!$D315&lt;=Calc!P$1,ISBLANK('scrobbles a day'!$D315)=FALSE),1,0)</f>
        <v>0</v>
      </c>
      <c r="Q315">
        <f>IF(AND('scrobbles a day'!$D315&gt;=Calc!P$1+1,'scrobbles a day'!$D315&lt;=Calc!Q$1,ISBLANK('scrobbles a day'!$D315)=FALSE),1,0)</f>
        <v>0</v>
      </c>
    </row>
    <row r="316" spans="3:17" x14ac:dyDescent="0.25">
      <c r="C316">
        <f>IF('scrobbles a day'!$B316=C$1,'scrobbles a day'!$D316,0)</f>
        <v>0</v>
      </c>
      <c r="D316">
        <f>IF('scrobbles a day'!$B316=D$1,'scrobbles a day'!$D316,0)</f>
        <v>0</v>
      </c>
      <c r="E316">
        <f>IF('scrobbles a day'!$B316=E$1,'scrobbles a day'!$D316,0)</f>
        <v>0</v>
      </c>
      <c r="F316">
        <f>IF('scrobbles a day'!$B316=F$1,'scrobbles a day'!$D316,0)</f>
        <v>0</v>
      </c>
      <c r="G316">
        <f>IF('scrobbles a day'!$B316=G$1,'scrobbles a day'!$D316,0)</f>
        <v>0</v>
      </c>
      <c r="H316">
        <f>IF('scrobbles a day'!$B316=H$1,'scrobbles a day'!$D316,0)</f>
        <v>0</v>
      </c>
      <c r="I316">
        <f>IF('scrobbles a day'!$B316=I$1,'scrobbles a day'!$D316,0)</f>
        <v>0</v>
      </c>
      <c r="K316">
        <f>IF(AND('scrobbles a day'!$D316&gt;=Calc!J$1+1,'scrobbles a day'!$D316&lt;=Calc!K$1,ISBLANK('scrobbles a day'!$D316)=FALSE),1,0)</f>
        <v>0</v>
      </c>
      <c r="L316">
        <f>IF(AND('scrobbles a day'!$D316&gt;=Calc!K$1+1,'scrobbles a day'!$D316&lt;=Calc!L$1,ISBLANK('scrobbles a day'!$D316)=FALSE),1,0)</f>
        <v>0</v>
      </c>
      <c r="M316">
        <f>IF(AND('scrobbles a day'!$D316&gt;=Calc!L$1+1,'scrobbles a day'!$D316&lt;=Calc!M$1,ISBLANK('scrobbles a day'!$D316)=FALSE),1,0)</f>
        <v>0</v>
      </c>
      <c r="N316">
        <f>IF(AND('scrobbles a day'!$D316&gt;=Calc!M$1+1,'scrobbles a day'!$D316&lt;=Calc!N$1,ISBLANK('scrobbles a day'!$D316)=FALSE),1,0)</f>
        <v>0</v>
      </c>
      <c r="O316">
        <f>IF(AND('scrobbles a day'!$D316&gt;=Calc!N$1+1,'scrobbles a day'!$D316&lt;=Calc!O$1,ISBLANK('scrobbles a day'!$D316)=FALSE),1,0)</f>
        <v>0</v>
      </c>
      <c r="P316">
        <f>IF(AND('scrobbles a day'!$D316&gt;=Calc!O$1+1,'scrobbles a day'!$D316&lt;=Calc!P$1,ISBLANK('scrobbles a day'!$D316)=FALSE),1,0)</f>
        <v>0</v>
      </c>
      <c r="Q316">
        <f>IF(AND('scrobbles a day'!$D316&gt;=Calc!P$1+1,'scrobbles a day'!$D316&lt;=Calc!Q$1,ISBLANK('scrobbles a day'!$D316)=FALSE),1,0)</f>
        <v>0</v>
      </c>
    </row>
    <row r="317" spans="3:17" x14ac:dyDescent="0.25">
      <c r="C317">
        <f>IF('scrobbles a day'!$B317=C$1,'scrobbles a day'!$D317,0)</f>
        <v>0</v>
      </c>
      <c r="D317">
        <f>IF('scrobbles a day'!$B317=D$1,'scrobbles a day'!$D317,0)</f>
        <v>0</v>
      </c>
      <c r="E317">
        <f>IF('scrobbles a day'!$B317=E$1,'scrobbles a day'!$D317,0)</f>
        <v>0</v>
      </c>
      <c r="F317">
        <f>IF('scrobbles a day'!$B317=F$1,'scrobbles a day'!$D317,0)</f>
        <v>0</v>
      </c>
      <c r="G317">
        <f>IF('scrobbles a day'!$B317=G$1,'scrobbles a day'!$D317,0)</f>
        <v>0</v>
      </c>
      <c r="H317">
        <f>IF('scrobbles a day'!$B317=H$1,'scrobbles a day'!$D317,0)</f>
        <v>0</v>
      </c>
      <c r="I317">
        <f>IF('scrobbles a day'!$B317=I$1,'scrobbles a day'!$D317,0)</f>
        <v>0</v>
      </c>
      <c r="K317">
        <f>IF(AND('scrobbles a day'!$D317&gt;=Calc!J$1+1,'scrobbles a day'!$D317&lt;=Calc!K$1,ISBLANK('scrobbles a day'!$D317)=FALSE),1,0)</f>
        <v>0</v>
      </c>
      <c r="L317">
        <f>IF(AND('scrobbles a day'!$D317&gt;=Calc!K$1+1,'scrobbles a day'!$D317&lt;=Calc!L$1,ISBLANK('scrobbles a day'!$D317)=FALSE),1,0)</f>
        <v>0</v>
      </c>
      <c r="M317">
        <f>IF(AND('scrobbles a day'!$D317&gt;=Calc!L$1+1,'scrobbles a day'!$D317&lt;=Calc!M$1,ISBLANK('scrobbles a day'!$D317)=FALSE),1,0)</f>
        <v>0</v>
      </c>
      <c r="N317">
        <f>IF(AND('scrobbles a day'!$D317&gt;=Calc!M$1+1,'scrobbles a day'!$D317&lt;=Calc!N$1,ISBLANK('scrobbles a day'!$D317)=FALSE),1,0)</f>
        <v>0</v>
      </c>
      <c r="O317">
        <f>IF(AND('scrobbles a day'!$D317&gt;=Calc!N$1+1,'scrobbles a day'!$D317&lt;=Calc!O$1,ISBLANK('scrobbles a day'!$D317)=FALSE),1,0)</f>
        <v>0</v>
      </c>
      <c r="P317">
        <f>IF(AND('scrobbles a day'!$D317&gt;=Calc!O$1+1,'scrobbles a day'!$D317&lt;=Calc!P$1,ISBLANK('scrobbles a day'!$D317)=FALSE),1,0)</f>
        <v>0</v>
      </c>
      <c r="Q317">
        <f>IF(AND('scrobbles a day'!$D317&gt;=Calc!P$1+1,'scrobbles a day'!$D317&lt;=Calc!Q$1,ISBLANK('scrobbles a day'!$D317)=FALSE),1,0)</f>
        <v>0</v>
      </c>
    </row>
    <row r="318" spans="3:17" x14ac:dyDescent="0.25">
      <c r="C318">
        <f>IF('scrobbles a day'!$B318=C$1,'scrobbles a day'!$D318,0)</f>
        <v>0</v>
      </c>
      <c r="D318">
        <f>IF('scrobbles a day'!$B318=D$1,'scrobbles a day'!$D318,0)</f>
        <v>0</v>
      </c>
      <c r="E318">
        <f>IF('scrobbles a day'!$B318=E$1,'scrobbles a day'!$D318,0)</f>
        <v>0</v>
      </c>
      <c r="F318">
        <f>IF('scrobbles a day'!$B318=F$1,'scrobbles a day'!$D318,0)</f>
        <v>0</v>
      </c>
      <c r="G318">
        <f>IF('scrobbles a day'!$B318=G$1,'scrobbles a day'!$D318,0)</f>
        <v>0</v>
      </c>
      <c r="H318">
        <f>IF('scrobbles a day'!$B318=H$1,'scrobbles a day'!$D318,0)</f>
        <v>0</v>
      </c>
      <c r="I318">
        <f>IF('scrobbles a day'!$B318=I$1,'scrobbles a day'!$D318,0)</f>
        <v>0</v>
      </c>
      <c r="K318">
        <f>IF(AND('scrobbles a day'!$D318&gt;=Calc!J$1+1,'scrobbles a day'!$D318&lt;=Calc!K$1,ISBLANK('scrobbles a day'!$D318)=FALSE),1,0)</f>
        <v>0</v>
      </c>
      <c r="L318">
        <f>IF(AND('scrobbles a day'!$D318&gt;=Calc!K$1+1,'scrobbles a day'!$D318&lt;=Calc!L$1,ISBLANK('scrobbles a day'!$D318)=FALSE),1,0)</f>
        <v>0</v>
      </c>
      <c r="M318">
        <f>IF(AND('scrobbles a day'!$D318&gt;=Calc!L$1+1,'scrobbles a day'!$D318&lt;=Calc!M$1,ISBLANK('scrobbles a day'!$D318)=FALSE),1,0)</f>
        <v>0</v>
      </c>
      <c r="N318">
        <f>IF(AND('scrobbles a day'!$D318&gt;=Calc!M$1+1,'scrobbles a day'!$D318&lt;=Calc!N$1,ISBLANK('scrobbles a day'!$D318)=FALSE),1,0)</f>
        <v>0</v>
      </c>
      <c r="O318">
        <f>IF(AND('scrobbles a day'!$D318&gt;=Calc!N$1+1,'scrobbles a day'!$D318&lt;=Calc!O$1,ISBLANK('scrobbles a day'!$D318)=FALSE),1,0)</f>
        <v>0</v>
      </c>
      <c r="P318">
        <f>IF(AND('scrobbles a day'!$D318&gt;=Calc!O$1+1,'scrobbles a day'!$D318&lt;=Calc!P$1,ISBLANK('scrobbles a day'!$D318)=FALSE),1,0)</f>
        <v>0</v>
      </c>
      <c r="Q318">
        <f>IF(AND('scrobbles a day'!$D318&gt;=Calc!P$1+1,'scrobbles a day'!$D318&lt;=Calc!Q$1,ISBLANK('scrobbles a day'!$D318)=FALSE),1,0)</f>
        <v>0</v>
      </c>
    </row>
    <row r="319" spans="3:17" x14ac:dyDescent="0.25">
      <c r="C319">
        <f>IF('scrobbles a day'!$B319=C$1,'scrobbles a day'!$D319,0)</f>
        <v>0</v>
      </c>
      <c r="D319">
        <f>IF('scrobbles a day'!$B319=D$1,'scrobbles a day'!$D319,0)</f>
        <v>0</v>
      </c>
      <c r="E319">
        <f>IF('scrobbles a day'!$B319=E$1,'scrobbles a day'!$D319,0)</f>
        <v>0</v>
      </c>
      <c r="F319">
        <f>IF('scrobbles a day'!$B319=F$1,'scrobbles a day'!$D319,0)</f>
        <v>0</v>
      </c>
      <c r="G319">
        <f>IF('scrobbles a day'!$B319=G$1,'scrobbles a day'!$D319,0)</f>
        <v>0</v>
      </c>
      <c r="H319">
        <f>IF('scrobbles a day'!$B319=H$1,'scrobbles a day'!$D319,0)</f>
        <v>0</v>
      </c>
      <c r="I319">
        <f>IF('scrobbles a day'!$B319=I$1,'scrobbles a day'!$D319,0)</f>
        <v>0</v>
      </c>
      <c r="K319">
        <f>IF(AND('scrobbles a day'!$D319&gt;=Calc!J$1+1,'scrobbles a day'!$D319&lt;=Calc!K$1,ISBLANK('scrobbles a day'!$D319)=FALSE),1,0)</f>
        <v>0</v>
      </c>
      <c r="L319">
        <f>IF(AND('scrobbles a day'!$D319&gt;=Calc!K$1+1,'scrobbles a day'!$D319&lt;=Calc!L$1,ISBLANK('scrobbles a day'!$D319)=FALSE),1,0)</f>
        <v>0</v>
      </c>
      <c r="M319">
        <f>IF(AND('scrobbles a day'!$D319&gt;=Calc!L$1+1,'scrobbles a day'!$D319&lt;=Calc!M$1,ISBLANK('scrobbles a day'!$D319)=FALSE),1,0)</f>
        <v>0</v>
      </c>
      <c r="N319">
        <f>IF(AND('scrobbles a day'!$D319&gt;=Calc!M$1+1,'scrobbles a day'!$D319&lt;=Calc!N$1,ISBLANK('scrobbles a day'!$D319)=FALSE),1,0)</f>
        <v>0</v>
      </c>
      <c r="O319">
        <f>IF(AND('scrobbles a day'!$D319&gt;=Calc!N$1+1,'scrobbles a day'!$D319&lt;=Calc!O$1,ISBLANK('scrobbles a day'!$D319)=FALSE),1,0)</f>
        <v>0</v>
      </c>
      <c r="P319">
        <f>IF(AND('scrobbles a day'!$D319&gt;=Calc!O$1+1,'scrobbles a day'!$D319&lt;=Calc!P$1,ISBLANK('scrobbles a day'!$D319)=FALSE),1,0)</f>
        <v>0</v>
      </c>
      <c r="Q319">
        <f>IF(AND('scrobbles a day'!$D319&gt;=Calc!P$1+1,'scrobbles a day'!$D319&lt;=Calc!Q$1,ISBLANK('scrobbles a day'!$D319)=FALSE),1,0)</f>
        <v>0</v>
      </c>
    </row>
    <row r="320" spans="3:17" x14ac:dyDescent="0.25">
      <c r="C320">
        <f>IF('scrobbles a day'!$B320=C$1,'scrobbles a day'!$D320,0)</f>
        <v>0</v>
      </c>
      <c r="D320">
        <f>IF('scrobbles a day'!$B320=D$1,'scrobbles a day'!$D320,0)</f>
        <v>0</v>
      </c>
      <c r="E320">
        <f>IF('scrobbles a day'!$B320=E$1,'scrobbles a day'!$D320,0)</f>
        <v>0</v>
      </c>
      <c r="F320">
        <f>IF('scrobbles a day'!$B320=F$1,'scrobbles a day'!$D320,0)</f>
        <v>0</v>
      </c>
      <c r="G320">
        <f>IF('scrobbles a day'!$B320=G$1,'scrobbles a day'!$D320,0)</f>
        <v>0</v>
      </c>
      <c r="H320">
        <f>IF('scrobbles a day'!$B320=H$1,'scrobbles a day'!$D320,0)</f>
        <v>0</v>
      </c>
      <c r="I320">
        <f>IF('scrobbles a day'!$B320=I$1,'scrobbles a day'!$D320,0)</f>
        <v>0</v>
      </c>
      <c r="K320">
        <f>IF(AND('scrobbles a day'!$D320&gt;=Calc!J$1+1,'scrobbles a day'!$D320&lt;=Calc!K$1,ISBLANK('scrobbles a day'!$D320)=FALSE),1,0)</f>
        <v>0</v>
      </c>
      <c r="L320">
        <f>IF(AND('scrobbles a day'!$D320&gt;=Calc!K$1+1,'scrobbles a day'!$D320&lt;=Calc!L$1,ISBLANK('scrobbles a day'!$D320)=FALSE),1,0)</f>
        <v>0</v>
      </c>
      <c r="M320">
        <f>IF(AND('scrobbles a day'!$D320&gt;=Calc!L$1+1,'scrobbles a day'!$D320&lt;=Calc!M$1,ISBLANK('scrobbles a day'!$D320)=FALSE),1,0)</f>
        <v>0</v>
      </c>
      <c r="N320">
        <f>IF(AND('scrobbles a day'!$D320&gt;=Calc!M$1+1,'scrobbles a day'!$D320&lt;=Calc!N$1,ISBLANK('scrobbles a day'!$D320)=FALSE),1,0)</f>
        <v>0</v>
      </c>
      <c r="O320">
        <f>IF(AND('scrobbles a day'!$D320&gt;=Calc!N$1+1,'scrobbles a day'!$D320&lt;=Calc!O$1,ISBLANK('scrobbles a day'!$D320)=FALSE),1,0)</f>
        <v>0</v>
      </c>
      <c r="P320">
        <f>IF(AND('scrobbles a day'!$D320&gt;=Calc!O$1+1,'scrobbles a day'!$D320&lt;=Calc!P$1,ISBLANK('scrobbles a day'!$D320)=FALSE),1,0)</f>
        <v>0</v>
      </c>
      <c r="Q320">
        <f>IF(AND('scrobbles a day'!$D320&gt;=Calc!P$1+1,'scrobbles a day'!$D320&lt;=Calc!Q$1,ISBLANK('scrobbles a day'!$D320)=FALSE),1,0)</f>
        <v>0</v>
      </c>
    </row>
    <row r="321" spans="3:17" x14ac:dyDescent="0.25">
      <c r="C321">
        <f>IF('scrobbles a day'!$B321=C$1,'scrobbles a day'!$D321,0)</f>
        <v>0</v>
      </c>
      <c r="D321">
        <f>IF('scrobbles a day'!$B321=D$1,'scrobbles a day'!$D321,0)</f>
        <v>0</v>
      </c>
      <c r="E321">
        <f>IF('scrobbles a day'!$B321=E$1,'scrobbles a day'!$D321,0)</f>
        <v>0</v>
      </c>
      <c r="F321">
        <f>IF('scrobbles a day'!$B321=F$1,'scrobbles a day'!$D321,0)</f>
        <v>0</v>
      </c>
      <c r="G321">
        <f>IF('scrobbles a day'!$B321=G$1,'scrobbles a day'!$D321,0)</f>
        <v>0</v>
      </c>
      <c r="H321">
        <f>IF('scrobbles a day'!$B321=H$1,'scrobbles a day'!$D321,0)</f>
        <v>0</v>
      </c>
      <c r="I321">
        <f>IF('scrobbles a day'!$B321=I$1,'scrobbles a day'!$D321,0)</f>
        <v>0</v>
      </c>
      <c r="K321">
        <f>IF(AND('scrobbles a day'!$D321&gt;=Calc!J$1+1,'scrobbles a day'!$D321&lt;=Calc!K$1,ISBLANK('scrobbles a day'!$D321)=FALSE),1,0)</f>
        <v>0</v>
      </c>
      <c r="L321">
        <f>IF(AND('scrobbles a day'!$D321&gt;=Calc!K$1+1,'scrobbles a day'!$D321&lt;=Calc!L$1,ISBLANK('scrobbles a day'!$D321)=FALSE),1,0)</f>
        <v>0</v>
      </c>
      <c r="M321">
        <f>IF(AND('scrobbles a day'!$D321&gt;=Calc!L$1+1,'scrobbles a day'!$D321&lt;=Calc!M$1,ISBLANK('scrobbles a day'!$D321)=FALSE),1,0)</f>
        <v>0</v>
      </c>
      <c r="N321">
        <f>IF(AND('scrobbles a day'!$D321&gt;=Calc!M$1+1,'scrobbles a day'!$D321&lt;=Calc!N$1,ISBLANK('scrobbles a day'!$D321)=FALSE),1,0)</f>
        <v>0</v>
      </c>
      <c r="O321">
        <f>IF(AND('scrobbles a day'!$D321&gt;=Calc!N$1+1,'scrobbles a day'!$D321&lt;=Calc!O$1,ISBLANK('scrobbles a day'!$D321)=FALSE),1,0)</f>
        <v>0</v>
      </c>
      <c r="P321">
        <f>IF(AND('scrobbles a day'!$D321&gt;=Calc!O$1+1,'scrobbles a day'!$D321&lt;=Calc!P$1,ISBLANK('scrobbles a day'!$D321)=FALSE),1,0)</f>
        <v>0</v>
      </c>
      <c r="Q321">
        <f>IF(AND('scrobbles a day'!$D321&gt;=Calc!P$1+1,'scrobbles a day'!$D321&lt;=Calc!Q$1,ISBLANK('scrobbles a day'!$D321)=FALSE),1,0)</f>
        <v>0</v>
      </c>
    </row>
    <row r="322" spans="3:17" x14ac:dyDescent="0.25">
      <c r="C322">
        <f>IF('scrobbles a day'!$B322=C$1,'scrobbles a day'!$D322,0)</f>
        <v>0</v>
      </c>
      <c r="D322">
        <f>IF('scrobbles a day'!$B322=D$1,'scrobbles a day'!$D322,0)</f>
        <v>0</v>
      </c>
      <c r="E322">
        <f>IF('scrobbles a day'!$B322=E$1,'scrobbles a day'!$D322,0)</f>
        <v>0</v>
      </c>
      <c r="F322">
        <f>IF('scrobbles a day'!$B322=F$1,'scrobbles a day'!$D322,0)</f>
        <v>0</v>
      </c>
      <c r="G322">
        <f>IF('scrobbles a day'!$B322=G$1,'scrobbles a day'!$D322,0)</f>
        <v>0</v>
      </c>
      <c r="H322">
        <f>IF('scrobbles a day'!$B322=H$1,'scrobbles a day'!$D322,0)</f>
        <v>0</v>
      </c>
      <c r="I322">
        <f>IF('scrobbles a day'!$B322=I$1,'scrobbles a day'!$D322,0)</f>
        <v>0</v>
      </c>
      <c r="K322">
        <f>IF(AND('scrobbles a day'!$D322&gt;=Calc!J$1+1,'scrobbles a day'!$D322&lt;=Calc!K$1,ISBLANK('scrobbles a day'!$D322)=FALSE),1,0)</f>
        <v>0</v>
      </c>
      <c r="L322">
        <f>IF(AND('scrobbles a day'!$D322&gt;=Calc!K$1+1,'scrobbles a day'!$D322&lt;=Calc!L$1,ISBLANK('scrobbles a day'!$D322)=FALSE),1,0)</f>
        <v>0</v>
      </c>
      <c r="M322">
        <f>IF(AND('scrobbles a day'!$D322&gt;=Calc!L$1+1,'scrobbles a day'!$D322&lt;=Calc!M$1,ISBLANK('scrobbles a day'!$D322)=FALSE),1,0)</f>
        <v>0</v>
      </c>
      <c r="N322">
        <f>IF(AND('scrobbles a day'!$D322&gt;=Calc!M$1+1,'scrobbles a day'!$D322&lt;=Calc!N$1,ISBLANK('scrobbles a day'!$D322)=FALSE),1,0)</f>
        <v>0</v>
      </c>
      <c r="O322">
        <f>IF(AND('scrobbles a day'!$D322&gt;=Calc!N$1+1,'scrobbles a day'!$D322&lt;=Calc!O$1,ISBLANK('scrobbles a day'!$D322)=FALSE),1,0)</f>
        <v>0</v>
      </c>
      <c r="P322">
        <f>IF(AND('scrobbles a day'!$D322&gt;=Calc!O$1+1,'scrobbles a day'!$D322&lt;=Calc!P$1,ISBLANK('scrobbles a day'!$D322)=FALSE),1,0)</f>
        <v>0</v>
      </c>
      <c r="Q322">
        <f>IF(AND('scrobbles a day'!$D322&gt;=Calc!P$1+1,'scrobbles a day'!$D322&lt;=Calc!Q$1,ISBLANK('scrobbles a day'!$D322)=FALSE),1,0)</f>
        <v>0</v>
      </c>
    </row>
    <row r="323" spans="3:17" x14ac:dyDescent="0.25">
      <c r="C323">
        <f>IF('scrobbles a day'!$B323=C$1,'scrobbles a day'!$D323,0)</f>
        <v>0</v>
      </c>
      <c r="D323">
        <f>IF('scrobbles a day'!$B323=D$1,'scrobbles a day'!$D323,0)</f>
        <v>0</v>
      </c>
      <c r="E323">
        <f>IF('scrobbles a day'!$B323=E$1,'scrobbles a day'!$D323,0)</f>
        <v>0</v>
      </c>
      <c r="F323">
        <f>IF('scrobbles a day'!$B323=F$1,'scrobbles a day'!$D323,0)</f>
        <v>0</v>
      </c>
      <c r="G323">
        <f>IF('scrobbles a day'!$B323=G$1,'scrobbles a day'!$D323,0)</f>
        <v>0</v>
      </c>
      <c r="H323">
        <f>IF('scrobbles a day'!$B323=H$1,'scrobbles a day'!$D323,0)</f>
        <v>0</v>
      </c>
      <c r="I323">
        <f>IF('scrobbles a day'!$B323=I$1,'scrobbles a day'!$D323,0)</f>
        <v>0</v>
      </c>
      <c r="K323">
        <f>IF(AND('scrobbles a day'!$D323&gt;=Calc!J$1+1,'scrobbles a day'!$D323&lt;=Calc!K$1,ISBLANK('scrobbles a day'!$D323)=FALSE),1,0)</f>
        <v>0</v>
      </c>
      <c r="L323">
        <f>IF(AND('scrobbles a day'!$D323&gt;=Calc!K$1+1,'scrobbles a day'!$D323&lt;=Calc!L$1,ISBLANK('scrobbles a day'!$D323)=FALSE),1,0)</f>
        <v>0</v>
      </c>
      <c r="M323">
        <f>IF(AND('scrobbles a day'!$D323&gt;=Calc!L$1+1,'scrobbles a day'!$D323&lt;=Calc!M$1,ISBLANK('scrobbles a day'!$D323)=FALSE),1,0)</f>
        <v>0</v>
      </c>
      <c r="N323">
        <f>IF(AND('scrobbles a day'!$D323&gt;=Calc!M$1+1,'scrobbles a day'!$D323&lt;=Calc!N$1,ISBLANK('scrobbles a day'!$D323)=FALSE),1,0)</f>
        <v>0</v>
      </c>
      <c r="O323">
        <f>IF(AND('scrobbles a day'!$D323&gt;=Calc!N$1+1,'scrobbles a day'!$D323&lt;=Calc!O$1,ISBLANK('scrobbles a day'!$D323)=FALSE),1,0)</f>
        <v>0</v>
      </c>
      <c r="P323">
        <f>IF(AND('scrobbles a day'!$D323&gt;=Calc!O$1+1,'scrobbles a day'!$D323&lt;=Calc!P$1,ISBLANK('scrobbles a day'!$D323)=FALSE),1,0)</f>
        <v>0</v>
      </c>
      <c r="Q323">
        <f>IF(AND('scrobbles a day'!$D323&gt;=Calc!P$1+1,'scrobbles a day'!$D323&lt;=Calc!Q$1,ISBLANK('scrobbles a day'!$D323)=FALSE),1,0)</f>
        <v>0</v>
      </c>
    </row>
    <row r="324" spans="3:17" x14ac:dyDescent="0.25">
      <c r="C324">
        <f>IF('scrobbles a day'!$B324=C$1,'scrobbles a day'!$D324,0)</f>
        <v>0</v>
      </c>
      <c r="D324">
        <f>IF('scrobbles a day'!$B324=D$1,'scrobbles a day'!$D324,0)</f>
        <v>0</v>
      </c>
      <c r="E324">
        <f>IF('scrobbles a day'!$B324=E$1,'scrobbles a day'!$D324,0)</f>
        <v>0</v>
      </c>
      <c r="F324">
        <f>IF('scrobbles a day'!$B324=F$1,'scrobbles a day'!$D324,0)</f>
        <v>0</v>
      </c>
      <c r="G324">
        <f>IF('scrobbles a day'!$B324=G$1,'scrobbles a day'!$D324,0)</f>
        <v>0</v>
      </c>
      <c r="H324">
        <f>IF('scrobbles a day'!$B324=H$1,'scrobbles a day'!$D324,0)</f>
        <v>0</v>
      </c>
      <c r="I324">
        <f>IF('scrobbles a day'!$B324=I$1,'scrobbles a day'!$D324,0)</f>
        <v>0</v>
      </c>
      <c r="K324">
        <f>IF(AND('scrobbles a day'!$D324&gt;=Calc!J$1+1,'scrobbles a day'!$D324&lt;=Calc!K$1,ISBLANK('scrobbles a day'!$D324)=FALSE),1,0)</f>
        <v>0</v>
      </c>
      <c r="L324">
        <f>IF(AND('scrobbles a day'!$D324&gt;=Calc!K$1+1,'scrobbles a day'!$D324&lt;=Calc!L$1,ISBLANK('scrobbles a day'!$D324)=FALSE),1,0)</f>
        <v>0</v>
      </c>
      <c r="M324">
        <f>IF(AND('scrobbles a day'!$D324&gt;=Calc!L$1+1,'scrobbles a day'!$D324&lt;=Calc!M$1,ISBLANK('scrobbles a day'!$D324)=FALSE),1,0)</f>
        <v>0</v>
      </c>
      <c r="N324">
        <f>IF(AND('scrobbles a day'!$D324&gt;=Calc!M$1+1,'scrobbles a day'!$D324&lt;=Calc!N$1,ISBLANK('scrobbles a day'!$D324)=FALSE),1,0)</f>
        <v>0</v>
      </c>
      <c r="O324">
        <f>IF(AND('scrobbles a day'!$D324&gt;=Calc!N$1+1,'scrobbles a day'!$D324&lt;=Calc!O$1,ISBLANK('scrobbles a day'!$D324)=FALSE),1,0)</f>
        <v>0</v>
      </c>
      <c r="P324">
        <f>IF(AND('scrobbles a day'!$D324&gt;=Calc!O$1+1,'scrobbles a day'!$D324&lt;=Calc!P$1,ISBLANK('scrobbles a day'!$D324)=FALSE),1,0)</f>
        <v>0</v>
      </c>
      <c r="Q324">
        <f>IF(AND('scrobbles a day'!$D324&gt;=Calc!P$1+1,'scrobbles a day'!$D324&lt;=Calc!Q$1,ISBLANK('scrobbles a day'!$D324)=FALSE),1,0)</f>
        <v>0</v>
      </c>
    </row>
    <row r="325" spans="3:17" x14ac:dyDescent="0.25">
      <c r="C325">
        <f>IF('scrobbles a day'!$B325=C$1,'scrobbles a day'!$D325,0)</f>
        <v>0</v>
      </c>
      <c r="D325">
        <f>IF('scrobbles a day'!$B325=D$1,'scrobbles a day'!$D325,0)</f>
        <v>0</v>
      </c>
      <c r="E325">
        <f>IF('scrobbles a day'!$B325=E$1,'scrobbles a day'!$D325,0)</f>
        <v>0</v>
      </c>
      <c r="F325">
        <f>IF('scrobbles a day'!$B325=F$1,'scrobbles a day'!$D325,0)</f>
        <v>0</v>
      </c>
      <c r="G325">
        <f>IF('scrobbles a day'!$B325=G$1,'scrobbles a day'!$D325,0)</f>
        <v>0</v>
      </c>
      <c r="H325">
        <f>IF('scrobbles a day'!$B325=H$1,'scrobbles a day'!$D325,0)</f>
        <v>0</v>
      </c>
      <c r="I325">
        <f>IF('scrobbles a day'!$B325=I$1,'scrobbles a day'!$D325,0)</f>
        <v>0</v>
      </c>
      <c r="K325">
        <f>IF(AND('scrobbles a day'!$D325&gt;=Calc!J$1+1,'scrobbles a day'!$D325&lt;=Calc!K$1,ISBLANK('scrobbles a day'!$D325)=FALSE),1,0)</f>
        <v>0</v>
      </c>
      <c r="L325">
        <f>IF(AND('scrobbles a day'!$D325&gt;=Calc!K$1+1,'scrobbles a day'!$D325&lt;=Calc!L$1,ISBLANK('scrobbles a day'!$D325)=FALSE),1,0)</f>
        <v>0</v>
      </c>
      <c r="M325">
        <f>IF(AND('scrobbles a day'!$D325&gt;=Calc!L$1+1,'scrobbles a day'!$D325&lt;=Calc!M$1,ISBLANK('scrobbles a day'!$D325)=FALSE),1,0)</f>
        <v>0</v>
      </c>
      <c r="N325">
        <f>IF(AND('scrobbles a day'!$D325&gt;=Calc!M$1+1,'scrobbles a day'!$D325&lt;=Calc!N$1,ISBLANK('scrobbles a day'!$D325)=FALSE),1,0)</f>
        <v>0</v>
      </c>
      <c r="O325">
        <f>IF(AND('scrobbles a day'!$D325&gt;=Calc!N$1+1,'scrobbles a day'!$D325&lt;=Calc!O$1,ISBLANK('scrobbles a day'!$D325)=FALSE),1,0)</f>
        <v>0</v>
      </c>
      <c r="P325">
        <f>IF(AND('scrobbles a day'!$D325&gt;=Calc!O$1+1,'scrobbles a day'!$D325&lt;=Calc!P$1,ISBLANK('scrobbles a day'!$D325)=FALSE),1,0)</f>
        <v>0</v>
      </c>
      <c r="Q325">
        <f>IF(AND('scrobbles a day'!$D325&gt;=Calc!P$1+1,'scrobbles a day'!$D325&lt;=Calc!Q$1,ISBLANK('scrobbles a day'!$D325)=FALSE),1,0)</f>
        <v>0</v>
      </c>
    </row>
    <row r="326" spans="3:17" x14ac:dyDescent="0.25">
      <c r="C326">
        <f>IF('scrobbles a day'!$B326=C$1,'scrobbles a day'!$D326,0)</f>
        <v>0</v>
      </c>
      <c r="D326">
        <f>IF('scrobbles a day'!$B326=D$1,'scrobbles a day'!$D326,0)</f>
        <v>0</v>
      </c>
      <c r="E326">
        <f>IF('scrobbles a day'!$B326=E$1,'scrobbles a day'!$D326,0)</f>
        <v>0</v>
      </c>
      <c r="F326">
        <f>IF('scrobbles a day'!$B326=F$1,'scrobbles a day'!$D326,0)</f>
        <v>0</v>
      </c>
      <c r="G326">
        <f>IF('scrobbles a day'!$B326=G$1,'scrobbles a day'!$D326,0)</f>
        <v>0</v>
      </c>
      <c r="H326">
        <f>IF('scrobbles a day'!$B326=H$1,'scrobbles a day'!$D326,0)</f>
        <v>0</v>
      </c>
      <c r="I326">
        <f>IF('scrobbles a day'!$B326=I$1,'scrobbles a day'!$D326,0)</f>
        <v>0</v>
      </c>
      <c r="K326">
        <f>IF(AND('scrobbles a day'!$D326&gt;=Calc!J$1+1,'scrobbles a day'!$D326&lt;=Calc!K$1,ISBLANK('scrobbles a day'!$D326)=FALSE),1,0)</f>
        <v>0</v>
      </c>
      <c r="L326">
        <f>IF(AND('scrobbles a day'!$D326&gt;=Calc!K$1+1,'scrobbles a day'!$D326&lt;=Calc!L$1,ISBLANK('scrobbles a day'!$D326)=FALSE),1,0)</f>
        <v>0</v>
      </c>
      <c r="M326">
        <f>IF(AND('scrobbles a day'!$D326&gt;=Calc!L$1+1,'scrobbles a day'!$D326&lt;=Calc!M$1,ISBLANK('scrobbles a day'!$D326)=FALSE),1,0)</f>
        <v>0</v>
      </c>
      <c r="N326">
        <f>IF(AND('scrobbles a day'!$D326&gt;=Calc!M$1+1,'scrobbles a day'!$D326&lt;=Calc!N$1,ISBLANK('scrobbles a day'!$D326)=FALSE),1,0)</f>
        <v>0</v>
      </c>
      <c r="O326">
        <f>IF(AND('scrobbles a day'!$D326&gt;=Calc!N$1+1,'scrobbles a day'!$D326&lt;=Calc!O$1,ISBLANK('scrobbles a day'!$D326)=FALSE),1,0)</f>
        <v>0</v>
      </c>
      <c r="P326">
        <f>IF(AND('scrobbles a day'!$D326&gt;=Calc!O$1+1,'scrobbles a day'!$D326&lt;=Calc!P$1,ISBLANK('scrobbles a day'!$D326)=FALSE),1,0)</f>
        <v>0</v>
      </c>
      <c r="Q326">
        <f>IF(AND('scrobbles a day'!$D326&gt;=Calc!P$1+1,'scrobbles a day'!$D326&lt;=Calc!Q$1,ISBLANK('scrobbles a day'!$D326)=FALSE),1,0)</f>
        <v>0</v>
      </c>
    </row>
    <row r="327" spans="3:17" x14ac:dyDescent="0.25">
      <c r="C327">
        <f>IF('scrobbles a day'!$B327=C$1,'scrobbles a day'!$D327,0)</f>
        <v>0</v>
      </c>
      <c r="D327">
        <f>IF('scrobbles a day'!$B327=D$1,'scrobbles a day'!$D327,0)</f>
        <v>0</v>
      </c>
      <c r="E327">
        <f>IF('scrobbles a day'!$B327=E$1,'scrobbles a day'!$D327,0)</f>
        <v>0</v>
      </c>
      <c r="F327">
        <f>IF('scrobbles a day'!$B327=F$1,'scrobbles a day'!$D327,0)</f>
        <v>0</v>
      </c>
      <c r="G327">
        <f>IF('scrobbles a day'!$B327=G$1,'scrobbles a day'!$D327,0)</f>
        <v>0</v>
      </c>
      <c r="H327">
        <f>IF('scrobbles a day'!$B327=H$1,'scrobbles a day'!$D327,0)</f>
        <v>0</v>
      </c>
      <c r="I327">
        <f>IF('scrobbles a day'!$B327=I$1,'scrobbles a day'!$D327,0)</f>
        <v>0</v>
      </c>
      <c r="K327">
        <f>IF(AND('scrobbles a day'!$D327&gt;=Calc!J$1+1,'scrobbles a day'!$D327&lt;=Calc!K$1,ISBLANK('scrobbles a day'!$D327)=FALSE),1,0)</f>
        <v>0</v>
      </c>
      <c r="L327">
        <f>IF(AND('scrobbles a day'!$D327&gt;=Calc!K$1+1,'scrobbles a day'!$D327&lt;=Calc!L$1,ISBLANK('scrobbles a day'!$D327)=FALSE),1,0)</f>
        <v>0</v>
      </c>
      <c r="M327">
        <f>IF(AND('scrobbles a day'!$D327&gt;=Calc!L$1+1,'scrobbles a day'!$D327&lt;=Calc!M$1,ISBLANK('scrobbles a day'!$D327)=FALSE),1,0)</f>
        <v>0</v>
      </c>
      <c r="N327">
        <f>IF(AND('scrobbles a day'!$D327&gt;=Calc!M$1+1,'scrobbles a day'!$D327&lt;=Calc!N$1,ISBLANK('scrobbles a day'!$D327)=FALSE),1,0)</f>
        <v>0</v>
      </c>
      <c r="O327">
        <f>IF(AND('scrobbles a day'!$D327&gt;=Calc!N$1+1,'scrobbles a day'!$D327&lt;=Calc!O$1,ISBLANK('scrobbles a day'!$D327)=FALSE),1,0)</f>
        <v>0</v>
      </c>
      <c r="P327">
        <f>IF(AND('scrobbles a day'!$D327&gt;=Calc!O$1+1,'scrobbles a day'!$D327&lt;=Calc!P$1,ISBLANK('scrobbles a day'!$D327)=FALSE),1,0)</f>
        <v>0</v>
      </c>
      <c r="Q327">
        <f>IF(AND('scrobbles a day'!$D327&gt;=Calc!P$1+1,'scrobbles a day'!$D327&lt;=Calc!Q$1,ISBLANK('scrobbles a day'!$D327)=FALSE),1,0)</f>
        <v>0</v>
      </c>
    </row>
    <row r="328" spans="3:17" x14ac:dyDescent="0.25">
      <c r="C328">
        <f>IF('scrobbles a day'!$B328=C$1,'scrobbles a day'!$D328,0)</f>
        <v>0</v>
      </c>
      <c r="D328">
        <f>IF('scrobbles a day'!$B328=D$1,'scrobbles a day'!$D328,0)</f>
        <v>0</v>
      </c>
      <c r="E328">
        <f>IF('scrobbles a day'!$B328=E$1,'scrobbles a day'!$D328,0)</f>
        <v>0</v>
      </c>
      <c r="F328">
        <f>IF('scrobbles a day'!$B328=F$1,'scrobbles a day'!$D328,0)</f>
        <v>0</v>
      </c>
      <c r="G328">
        <f>IF('scrobbles a day'!$B328=G$1,'scrobbles a day'!$D328,0)</f>
        <v>0</v>
      </c>
      <c r="H328">
        <f>IF('scrobbles a day'!$B328=H$1,'scrobbles a day'!$D328,0)</f>
        <v>0</v>
      </c>
      <c r="I328">
        <f>IF('scrobbles a day'!$B328=I$1,'scrobbles a day'!$D328,0)</f>
        <v>0</v>
      </c>
      <c r="K328">
        <f>IF(AND('scrobbles a day'!$D328&gt;=Calc!J$1+1,'scrobbles a day'!$D328&lt;=Calc!K$1,ISBLANK('scrobbles a day'!$D328)=FALSE),1,0)</f>
        <v>0</v>
      </c>
      <c r="L328">
        <f>IF(AND('scrobbles a day'!$D328&gt;=Calc!K$1+1,'scrobbles a day'!$D328&lt;=Calc!L$1,ISBLANK('scrobbles a day'!$D328)=FALSE),1,0)</f>
        <v>0</v>
      </c>
      <c r="M328">
        <f>IF(AND('scrobbles a day'!$D328&gt;=Calc!L$1+1,'scrobbles a day'!$D328&lt;=Calc!M$1,ISBLANK('scrobbles a day'!$D328)=FALSE),1,0)</f>
        <v>0</v>
      </c>
      <c r="N328">
        <f>IF(AND('scrobbles a day'!$D328&gt;=Calc!M$1+1,'scrobbles a day'!$D328&lt;=Calc!N$1,ISBLANK('scrobbles a day'!$D328)=FALSE),1,0)</f>
        <v>0</v>
      </c>
      <c r="O328">
        <f>IF(AND('scrobbles a day'!$D328&gt;=Calc!N$1+1,'scrobbles a day'!$D328&lt;=Calc!O$1,ISBLANK('scrobbles a day'!$D328)=FALSE),1,0)</f>
        <v>0</v>
      </c>
      <c r="P328">
        <f>IF(AND('scrobbles a day'!$D328&gt;=Calc!O$1+1,'scrobbles a day'!$D328&lt;=Calc!P$1,ISBLANK('scrobbles a day'!$D328)=FALSE),1,0)</f>
        <v>0</v>
      </c>
      <c r="Q328">
        <f>IF(AND('scrobbles a day'!$D328&gt;=Calc!P$1+1,'scrobbles a day'!$D328&lt;=Calc!Q$1,ISBLANK('scrobbles a day'!$D328)=FALSE),1,0)</f>
        <v>0</v>
      </c>
    </row>
    <row r="329" spans="3:17" x14ac:dyDescent="0.25">
      <c r="C329">
        <f>IF('scrobbles a day'!$B329=C$1,'scrobbles a day'!$D329,0)</f>
        <v>0</v>
      </c>
      <c r="D329">
        <f>IF('scrobbles a day'!$B329=D$1,'scrobbles a day'!$D329,0)</f>
        <v>0</v>
      </c>
      <c r="E329">
        <f>IF('scrobbles a day'!$B329=E$1,'scrobbles a day'!$D329,0)</f>
        <v>0</v>
      </c>
      <c r="F329">
        <f>IF('scrobbles a day'!$B329=F$1,'scrobbles a day'!$D329,0)</f>
        <v>0</v>
      </c>
      <c r="G329">
        <f>IF('scrobbles a day'!$B329=G$1,'scrobbles a day'!$D329,0)</f>
        <v>0</v>
      </c>
      <c r="H329">
        <f>IF('scrobbles a day'!$B329=H$1,'scrobbles a day'!$D329,0)</f>
        <v>0</v>
      </c>
      <c r="I329">
        <f>IF('scrobbles a day'!$B329=I$1,'scrobbles a day'!$D329,0)</f>
        <v>0</v>
      </c>
      <c r="K329">
        <f>IF(AND('scrobbles a day'!$D329&gt;=Calc!J$1+1,'scrobbles a day'!$D329&lt;=Calc!K$1,ISBLANK('scrobbles a day'!$D329)=FALSE),1,0)</f>
        <v>0</v>
      </c>
      <c r="L329">
        <f>IF(AND('scrobbles a day'!$D329&gt;=Calc!K$1+1,'scrobbles a day'!$D329&lt;=Calc!L$1,ISBLANK('scrobbles a day'!$D329)=FALSE),1,0)</f>
        <v>0</v>
      </c>
      <c r="M329">
        <f>IF(AND('scrobbles a day'!$D329&gt;=Calc!L$1+1,'scrobbles a day'!$D329&lt;=Calc!M$1,ISBLANK('scrobbles a day'!$D329)=FALSE),1,0)</f>
        <v>0</v>
      </c>
      <c r="N329">
        <f>IF(AND('scrobbles a day'!$D329&gt;=Calc!M$1+1,'scrobbles a day'!$D329&lt;=Calc!N$1,ISBLANK('scrobbles a day'!$D329)=FALSE),1,0)</f>
        <v>0</v>
      </c>
      <c r="O329">
        <f>IF(AND('scrobbles a day'!$D329&gt;=Calc!N$1+1,'scrobbles a day'!$D329&lt;=Calc!O$1,ISBLANK('scrobbles a day'!$D329)=FALSE),1,0)</f>
        <v>0</v>
      </c>
      <c r="P329">
        <f>IF(AND('scrobbles a day'!$D329&gt;=Calc!O$1+1,'scrobbles a day'!$D329&lt;=Calc!P$1,ISBLANK('scrobbles a day'!$D329)=FALSE),1,0)</f>
        <v>0</v>
      </c>
      <c r="Q329">
        <f>IF(AND('scrobbles a day'!$D329&gt;=Calc!P$1+1,'scrobbles a day'!$D329&lt;=Calc!Q$1,ISBLANK('scrobbles a day'!$D329)=FALSE),1,0)</f>
        <v>0</v>
      </c>
    </row>
    <row r="330" spans="3:17" x14ac:dyDescent="0.25">
      <c r="C330">
        <f>IF('scrobbles a day'!$B330=C$1,'scrobbles a day'!$D330,0)</f>
        <v>0</v>
      </c>
      <c r="D330">
        <f>IF('scrobbles a day'!$B330=D$1,'scrobbles a day'!$D330,0)</f>
        <v>0</v>
      </c>
      <c r="E330">
        <f>IF('scrobbles a day'!$B330=E$1,'scrobbles a day'!$D330,0)</f>
        <v>0</v>
      </c>
      <c r="F330">
        <f>IF('scrobbles a day'!$B330=F$1,'scrobbles a day'!$D330,0)</f>
        <v>0</v>
      </c>
      <c r="G330">
        <f>IF('scrobbles a day'!$B330=G$1,'scrobbles a day'!$D330,0)</f>
        <v>0</v>
      </c>
      <c r="H330">
        <f>IF('scrobbles a day'!$B330=H$1,'scrobbles a day'!$D330,0)</f>
        <v>0</v>
      </c>
      <c r="I330">
        <f>IF('scrobbles a day'!$B330=I$1,'scrobbles a day'!$D330,0)</f>
        <v>0</v>
      </c>
      <c r="K330">
        <f>IF(AND('scrobbles a day'!$D330&gt;=Calc!J$1+1,'scrobbles a day'!$D330&lt;=Calc!K$1,ISBLANK('scrobbles a day'!$D330)=FALSE),1,0)</f>
        <v>0</v>
      </c>
      <c r="L330">
        <f>IF(AND('scrobbles a day'!$D330&gt;=Calc!K$1+1,'scrobbles a day'!$D330&lt;=Calc!L$1,ISBLANK('scrobbles a day'!$D330)=FALSE),1,0)</f>
        <v>0</v>
      </c>
      <c r="M330">
        <f>IF(AND('scrobbles a day'!$D330&gt;=Calc!L$1+1,'scrobbles a day'!$D330&lt;=Calc!M$1,ISBLANK('scrobbles a day'!$D330)=FALSE),1,0)</f>
        <v>0</v>
      </c>
      <c r="N330">
        <f>IF(AND('scrobbles a day'!$D330&gt;=Calc!M$1+1,'scrobbles a day'!$D330&lt;=Calc!N$1,ISBLANK('scrobbles a day'!$D330)=FALSE),1,0)</f>
        <v>0</v>
      </c>
      <c r="O330">
        <f>IF(AND('scrobbles a day'!$D330&gt;=Calc!N$1+1,'scrobbles a day'!$D330&lt;=Calc!O$1,ISBLANK('scrobbles a day'!$D330)=FALSE),1,0)</f>
        <v>0</v>
      </c>
      <c r="P330">
        <f>IF(AND('scrobbles a day'!$D330&gt;=Calc!O$1+1,'scrobbles a day'!$D330&lt;=Calc!P$1,ISBLANK('scrobbles a day'!$D330)=FALSE),1,0)</f>
        <v>0</v>
      </c>
      <c r="Q330">
        <f>IF(AND('scrobbles a day'!$D330&gt;=Calc!P$1+1,'scrobbles a day'!$D330&lt;=Calc!Q$1,ISBLANK('scrobbles a day'!$D330)=FALSE),1,0)</f>
        <v>0</v>
      </c>
    </row>
    <row r="331" spans="3:17" x14ac:dyDescent="0.25">
      <c r="C331">
        <f>IF('scrobbles a day'!$B331=C$1,'scrobbles a day'!$D331,0)</f>
        <v>0</v>
      </c>
      <c r="D331">
        <f>IF('scrobbles a day'!$B331=D$1,'scrobbles a day'!$D331,0)</f>
        <v>0</v>
      </c>
      <c r="E331">
        <f>IF('scrobbles a day'!$B331=E$1,'scrobbles a day'!$D331,0)</f>
        <v>0</v>
      </c>
      <c r="F331">
        <f>IF('scrobbles a day'!$B331=F$1,'scrobbles a day'!$D331,0)</f>
        <v>0</v>
      </c>
      <c r="G331">
        <f>IF('scrobbles a day'!$B331=G$1,'scrobbles a day'!$D331,0)</f>
        <v>0</v>
      </c>
      <c r="H331">
        <f>IF('scrobbles a day'!$B331=H$1,'scrobbles a day'!$D331,0)</f>
        <v>0</v>
      </c>
      <c r="I331">
        <f>IF('scrobbles a day'!$B331=I$1,'scrobbles a day'!$D331,0)</f>
        <v>0</v>
      </c>
      <c r="K331">
        <f>IF(AND('scrobbles a day'!$D331&gt;=Calc!J$1+1,'scrobbles a day'!$D331&lt;=Calc!K$1,ISBLANK('scrobbles a day'!$D331)=FALSE),1,0)</f>
        <v>0</v>
      </c>
      <c r="L331">
        <f>IF(AND('scrobbles a day'!$D331&gt;=Calc!K$1+1,'scrobbles a day'!$D331&lt;=Calc!L$1,ISBLANK('scrobbles a day'!$D331)=FALSE),1,0)</f>
        <v>0</v>
      </c>
      <c r="M331">
        <f>IF(AND('scrobbles a day'!$D331&gt;=Calc!L$1+1,'scrobbles a day'!$D331&lt;=Calc!M$1,ISBLANK('scrobbles a day'!$D331)=FALSE),1,0)</f>
        <v>0</v>
      </c>
      <c r="N331">
        <f>IF(AND('scrobbles a day'!$D331&gt;=Calc!M$1+1,'scrobbles a day'!$D331&lt;=Calc!N$1,ISBLANK('scrobbles a day'!$D331)=FALSE),1,0)</f>
        <v>0</v>
      </c>
      <c r="O331">
        <f>IF(AND('scrobbles a day'!$D331&gt;=Calc!N$1+1,'scrobbles a day'!$D331&lt;=Calc!O$1,ISBLANK('scrobbles a day'!$D331)=FALSE),1,0)</f>
        <v>0</v>
      </c>
      <c r="P331">
        <f>IF(AND('scrobbles a day'!$D331&gt;=Calc!O$1+1,'scrobbles a day'!$D331&lt;=Calc!P$1,ISBLANK('scrobbles a day'!$D331)=FALSE),1,0)</f>
        <v>0</v>
      </c>
      <c r="Q331">
        <f>IF(AND('scrobbles a day'!$D331&gt;=Calc!P$1+1,'scrobbles a day'!$D331&lt;=Calc!Q$1,ISBLANK('scrobbles a day'!$D331)=FALSE),1,0)</f>
        <v>0</v>
      </c>
    </row>
    <row r="332" spans="3:17" x14ac:dyDescent="0.25">
      <c r="C332">
        <f>IF('scrobbles a day'!$B332=C$1,'scrobbles a day'!$D332,0)</f>
        <v>0</v>
      </c>
      <c r="D332">
        <f>IF('scrobbles a day'!$B332=D$1,'scrobbles a day'!$D332,0)</f>
        <v>0</v>
      </c>
      <c r="E332">
        <f>IF('scrobbles a day'!$B332=E$1,'scrobbles a day'!$D332,0)</f>
        <v>0</v>
      </c>
      <c r="F332">
        <f>IF('scrobbles a day'!$B332=F$1,'scrobbles a day'!$D332,0)</f>
        <v>0</v>
      </c>
      <c r="G332">
        <f>IF('scrobbles a day'!$B332=G$1,'scrobbles a day'!$D332,0)</f>
        <v>0</v>
      </c>
      <c r="H332">
        <f>IF('scrobbles a day'!$B332=H$1,'scrobbles a day'!$D332,0)</f>
        <v>0</v>
      </c>
      <c r="I332">
        <f>IF('scrobbles a day'!$B332=I$1,'scrobbles a day'!$D332,0)</f>
        <v>0</v>
      </c>
      <c r="K332">
        <f>IF(AND('scrobbles a day'!$D332&gt;=Calc!J$1+1,'scrobbles a day'!$D332&lt;=Calc!K$1,ISBLANK('scrobbles a day'!$D332)=FALSE),1,0)</f>
        <v>0</v>
      </c>
      <c r="L332">
        <f>IF(AND('scrobbles a day'!$D332&gt;=Calc!K$1+1,'scrobbles a day'!$D332&lt;=Calc!L$1,ISBLANK('scrobbles a day'!$D332)=FALSE),1,0)</f>
        <v>0</v>
      </c>
      <c r="M332">
        <f>IF(AND('scrobbles a day'!$D332&gt;=Calc!L$1+1,'scrobbles a day'!$D332&lt;=Calc!M$1,ISBLANK('scrobbles a day'!$D332)=FALSE),1,0)</f>
        <v>0</v>
      </c>
      <c r="N332">
        <f>IF(AND('scrobbles a day'!$D332&gt;=Calc!M$1+1,'scrobbles a day'!$D332&lt;=Calc!N$1,ISBLANK('scrobbles a day'!$D332)=FALSE),1,0)</f>
        <v>0</v>
      </c>
      <c r="O332">
        <f>IF(AND('scrobbles a day'!$D332&gt;=Calc!N$1+1,'scrobbles a day'!$D332&lt;=Calc!O$1,ISBLANK('scrobbles a day'!$D332)=FALSE),1,0)</f>
        <v>0</v>
      </c>
      <c r="P332">
        <f>IF(AND('scrobbles a day'!$D332&gt;=Calc!O$1+1,'scrobbles a day'!$D332&lt;=Calc!P$1,ISBLANK('scrobbles a day'!$D332)=FALSE),1,0)</f>
        <v>0</v>
      </c>
      <c r="Q332">
        <f>IF(AND('scrobbles a day'!$D332&gt;=Calc!P$1+1,'scrobbles a day'!$D332&lt;=Calc!Q$1,ISBLANK('scrobbles a day'!$D332)=FALSE),1,0)</f>
        <v>0</v>
      </c>
    </row>
    <row r="333" spans="3:17" x14ac:dyDescent="0.25">
      <c r="C333">
        <f>IF('scrobbles a day'!$B333=C$1,'scrobbles a day'!$D333,0)</f>
        <v>0</v>
      </c>
      <c r="D333">
        <f>IF('scrobbles a day'!$B333=D$1,'scrobbles a day'!$D333,0)</f>
        <v>0</v>
      </c>
      <c r="E333">
        <f>IF('scrobbles a day'!$B333=E$1,'scrobbles a day'!$D333,0)</f>
        <v>0</v>
      </c>
      <c r="F333">
        <f>IF('scrobbles a day'!$B333=F$1,'scrobbles a day'!$D333,0)</f>
        <v>0</v>
      </c>
      <c r="G333">
        <f>IF('scrobbles a day'!$B333=G$1,'scrobbles a day'!$D333,0)</f>
        <v>0</v>
      </c>
      <c r="H333">
        <f>IF('scrobbles a day'!$B333=H$1,'scrobbles a day'!$D333,0)</f>
        <v>0</v>
      </c>
      <c r="I333">
        <f>IF('scrobbles a day'!$B333=I$1,'scrobbles a day'!$D333,0)</f>
        <v>0</v>
      </c>
      <c r="K333">
        <f>IF(AND('scrobbles a day'!$D333&gt;=Calc!J$1+1,'scrobbles a day'!$D333&lt;=Calc!K$1,ISBLANK('scrobbles a day'!$D333)=FALSE),1,0)</f>
        <v>0</v>
      </c>
      <c r="L333">
        <f>IF(AND('scrobbles a day'!$D333&gt;=Calc!K$1+1,'scrobbles a day'!$D333&lt;=Calc!L$1,ISBLANK('scrobbles a day'!$D333)=FALSE),1,0)</f>
        <v>0</v>
      </c>
      <c r="M333">
        <f>IF(AND('scrobbles a day'!$D333&gt;=Calc!L$1+1,'scrobbles a day'!$D333&lt;=Calc!M$1,ISBLANK('scrobbles a day'!$D333)=FALSE),1,0)</f>
        <v>0</v>
      </c>
      <c r="N333">
        <f>IF(AND('scrobbles a day'!$D333&gt;=Calc!M$1+1,'scrobbles a day'!$D333&lt;=Calc!N$1,ISBLANK('scrobbles a day'!$D333)=FALSE),1,0)</f>
        <v>0</v>
      </c>
      <c r="O333">
        <f>IF(AND('scrobbles a day'!$D333&gt;=Calc!N$1+1,'scrobbles a day'!$D333&lt;=Calc!O$1,ISBLANK('scrobbles a day'!$D333)=FALSE),1,0)</f>
        <v>0</v>
      </c>
      <c r="P333">
        <f>IF(AND('scrobbles a day'!$D333&gt;=Calc!O$1+1,'scrobbles a day'!$D333&lt;=Calc!P$1,ISBLANK('scrobbles a day'!$D333)=FALSE),1,0)</f>
        <v>0</v>
      </c>
      <c r="Q333">
        <f>IF(AND('scrobbles a day'!$D333&gt;=Calc!P$1+1,'scrobbles a day'!$D333&lt;=Calc!Q$1,ISBLANK('scrobbles a day'!$D333)=FALSE),1,0)</f>
        <v>0</v>
      </c>
    </row>
    <row r="334" spans="3:17" x14ac:dyDescent="0.25">
      <c r="C334">
        <f>IF('scrobbles a day'!$B334=C$1,'scrobbles a day'!$D334,0)</f>
        <v>0</v>
      </c>
      <c r="D334">
        <f>IF('scrobbles a day'!$B334=D$1,'scrobbles a day'!$D334,0)</f>
        <v>0</v>
      </c>
      <c r="E334">
        <f>IF('scrobbles a day'!$B334=E$1,'scrobbles a day'!$D334,0)</f>
        <v>0</v>
      </c>
      <c r="F334">
        <f>IF('scrobbles a day'!$B334=F$1,'scrobbles a day'!$D334,0)</f>
        <v>0</v>
      </c>
      <c r="G334">
        <f>IF('scrobbles a day'!$B334=G$1,'scrobbles a day'!$D334,0)</f>
        <v>0</v>
      </c>
      <c r="H334">
        <f>IF('scrobbles a day'!$B334=H$1,'scrobbles a day'!$D334,0)</f>
        <v>0</v>
      </c>
      <c r="I334">
        <f>IF('scrobbles a day'!$B334=I$1,'scrobbles a day'!$D334,0)</f>
        <v>0</v>
      </c>
      <c r="K334">
        <f>IF(AND('scrobbles a day'!$D334&gt;=Calc!J$1+1,'scrobbles a day'!$D334&lt;=Calc!K$1,ISBLANK('scrobbles a day'!$D334)=FALSE),1,0)</f>
        <v>0</v>
      </c>
      <c r="L334">
        <f>IF(AND('scrobbles a day'!$D334&gt;=Calc!K$1+1,'scrobbles a day'!$D334&lt;=Calc!L$1,ISBLANK('scrobbles a day'!$D334)=FALSE),1,0)</f>
        <v>0</v>
      </c>
      <c r="M334">
        <f>IF(AND('scrobbles a day'!$D334&gt;=Calc!L$1+1,'scrobbles a day'!$D334&lt;=Calc!M$1,ISBLANK('scrobbles a day'!$D334)=FALSE),1,0)</f>
        <v>0</v>
      </c>
      <c r="N334">
        <f>IF(AND('scrobbles a day'!$D334&gt;=Calc!M$1+1,'scrobbles a day'!$D334&lt;=Calc!N$1,ISBLANK('scrobbles a day'!$D334)=FALSE),1,0)</f>
        <v>0</v>
      </c>
      <c r="O334">
        <f>IF(AND('scrobbles a day'!$D334&gt;=Calc!N$1+1,'scrobbles a day'!$D334&lt;=Calc!O$1,ISBLANK('scrobbles a day'!$D334)=FALSE),1,0)</f>
        <v>0</v>
      </c>
      <c r="P334">
        <f>IF(AND('scrobbles a day'!$D334&gt;=Calc!O$1+1,'scrobbles a day'!$D334&lt;=Calc!P$1,ISBLANK('scrobbles a day'!$D334)=FALSE),1,0)</f>
        <v>0</v>
      </c>
      <c r="Q334">
        <f>IF(AND('scrobbles a day'!$D334&gt;=Calc!P$1+1,'scrobbles a day'!$D334&lt;=Calc!Q$1,ISBLANK('scrobbles a day'!$D334)=FALSE),1,0)</f>
        <v>0</v>
      </c>
    </row>
    <row r="335" spans="3:17" x14ac:dyDescent="0.25">
      <c r="C335">
        <f>IF('scrobbles a day'!$B335=C$1,'scrobbles a day'!$D335,0)</f>
        <v>0</v>
      </c>
      <c r="D335">
        <f>IF('scrobbles a day'!$B335=D$1,'scrobbles a day'!$D335,0)</f>
        <v>0</v>
      </c>
      <c r="E335">
        <f>IF('scrobbles a day'!$B335=E$1,'scrobbles a day'!$D335,0)</f>
        <v>0</v>
      </c>
      <c r="F335">
        <f>IF('scrobbles a day'!$B335=F$1,'scrobbles a day'!$D335,0)</f>
        <v>0</v>
      </c>
      <c r="G335">
        <f>IF('scrobbles a day'!$B335=G$1,'scrobbles a day'!$D335,0)</f>
        <v>0</v>
      </c>
      <c r="H335">
        <f>IF('scrobbles a day'!$B335=H$1,'scrobbles a day'!$D335,0)</f>
        <v>0</v>
      </c>
      <c r="I335">
        <f>IF('scrobbles a day'!$B335=I$1,'scrobbles a day'!$D335,0)</f>
        <v>0</v>
      </c>
      <c r="K335">
        <f>IF(AND('scrobbles a day'!$D335&gt;=Calc!J$1+1,'scrobbles a day'!$D335&lt;=Calc!K$1,ISBLANK('scrobbles a day'!$D335)=FALSE),1,0)</f>
        <v>0</v>
      </c>
      <c r="L335">
        <f>IF(AND('scrobbles a day'!$D335&gt;=Calc!K$1+1,'scrobbles a day'!$D335&lt;=Calc!L$1,ISBLANK('scrobbles a day'!$D335)=FALSE),1,0)</f>
        <v>0</v>
      </c>
      <c r="M335">
        <f>IF(AND('scrobbles a day'!$D335&gt;=Calc!L$1+1,'scrobbles a day'!$D335&lt;=Calc!M$1,ISBLANK('scrobbles a day'!$D335)=FALSE),1,0)</f>
        <v>0</v>
      </c>
      <c r="N335">
        <f>IF(AND('scrobbles a day'!$D335&gt;=Calc!M$1+1,'scrobbles a day'!$D335&lt;=Calc!N$1,ISBLANK('scrobbles a day'!$D335)=FALSE),1,0)</f>
        <v>0</v>
      </c>
      <c r="O335">
        <f>IF(AND('scrobbles a day'!$D335&gt;=Calc!N$1+1,'scrobbles a day'!$D335&lt;=Calc!O$1,ISBLANK('scrobbles a day'!$D335)=FALSE),1,0)</f>
        <v>0</v>
      </c>
      <c r="P335">
        <f>IF(AND('scrobbles a day'!$D335&gt;=Calc!O$1+1,'scrobbles a day'!$D335&lt;=Calc!P$1,ISBLANK('scrobbles a day'!$D335)=FALSE),1,0)</f>
        <v>0</v>
      </c>
      <c r="Q335">
        <f>IF(AND('scrobbles a day'!$D335&gt;=Calc!P$1+1,'scrobbles a day'!$D335&lt;=Calc!Q$1,ISBLANK('scrobbles a day'!$D335)=FALSE),1,0)</f>
        <v>0</v>
      </c>
    </row>
    <row r="336" spans="3:17" x14ac:dyDescent="0.25">
      <c r="C336">
        <f>IF('scrobbles a day'!$B336=C$1,'scrobbles a day'!$D336,0)</f>
        <v>0</v>
      </c>
      <c r="D336">
        <f>IF('scrobbles a day'!$B336=D$1,'scrobbles a day'!$D336,0)</f>
        <v>0</v>
      </c>
      <c r="E336">
        <f>IF('scrobbles a day'!$B336=E$1,'scrobbles a day'!$D336,0)</f>
        <v>0</v>
      </c>
      <c r="F336">
        <f>IF('scrobbles a day'!$B336=F$1,'scrobbles a day'!$D336,0)</f>
        <v>0</v>
      </c>
      <c r="G336">
        <f>IF('scrobbles a day'!$B336=G$1,'scrobbles a day'!$D336,0)</f>
        <v>0</v>
      </c>
      <c r="H336">
        <f>IF('scrobbles a day'!$B336=H$1,'scrobbles a day'!$D336,0)</f>
        <v>0</v>
      </c>
      <c r="I336">
        <f>IF('scrobbles a day'!$B336=I$1,'scrobbles a day'!$D336,0)</f>
        <v>0</v>
      </c>
      <c r="K336">
        <f>IF(AND('scrobbles a day'!$D336&gt;=Calc!J$1+1,'scrobbles a day'!$D336&lt;=Calc!K$1,ISBLANK('scrobbles a day'!$D336)=FALSE),1,0)</f>
        <v>0</v>
      </c>
      <c r="L336">
        <f>IF(AND('scrobbles a day'!$D336&gt;=Calc!K$1+1,'scrobbles a day'!$D336&lt;=Calc!L$1,ISBLANK('scrobbles a day'!$D336)=FALSE),1,0)</f>
        <v>0</v>
      </c>
      <c r="M336">
        <f>IF(AND('scrobbles a day'!$D336&gt;=Calc!L$1+1,'scrobbles a day'!$D336&lt;=Calc!M$1,ISBLANK('scrobbles a day'!$D336)=FALSE),1,0)</f>
        <v>0</v>
      </c>
      <c r="N336">
        <f>IF(AND('scrobbles a day'!$D336&gt;=Calc!M$1+1,'scrobbles a day'!$D336&lt;=Calc!N$1,ISBLANK('scrobbles a day'!$D336)=FALSE),1,0)</f>
        <v>0</v>
      </c>
      <c r="O336">
        <f>IF(AND('scrobbles a day'!$D336&gt;=Calc!N$1+1,'scrobbles a day'!$D336&lt;=Calc!O$1,ISBLANK('scrobbles a day'!$D336)=FALSE),1,0)</f>
        <v>0</v>
      </c>
      <c r="P336">
        <f>IF(AND('scrobbles a day'!$D336&gt;=Calc!O$1+1,'scrobbles a day'!$D336&lt;=Calc!P$1,ISBLANK('scrobbles a day'!$D336)=FALSE),1,0)</f>
        <v>0</v>
      </c>
      <c r="Q336">
        <f>IF(AND('scrobbles a day'!$D336&gt;=Calc!P$1+1,'scrobbles a day'!$D336&lt;=Calc!Q$1,ISBLANK('scrobbles a day'!$D336)=FALSE),1,0)</f>
        <v>0</v>
      </c>
    </row>
    <row r="337" spans="3:17" x14ac:dyDescent="0.25">
      <c r="C337">
        <f>IF('scrobbles a day'!$B337=C$1,'scrobbles a day'!$D337,0)</f>
        <v>0</v>
      </c>
      <c r="D337">
        <f>IF('scrobbles a day'!$B337=D$1,'scrobbles a day'!$D337,0)</f>
        <v>0</v>
      </c>
      <c r="E337">
        <f>IF('scrobbles a day'!$B337=E$1,'scrobbles a day'!$D337,0)</f>
        <v>0</v>
      </c>
      <c r="F337">
        <f>IF('scrobbles a day'!$B337=F$1,'scrobbles a day'!$D337,0)</f>
        <v>0</v>
      </c>
      <c r="G337">
        <f>IF('scrobbles a day'!$B337=G$1,'scrobbles a day'!$D337,0)</f>
        <v>0</v>
      </c>
      <c r="H337">
        <f>IF('scrobbles a day'!$B337=H$1,'scrobbles a day'!$D337,0)</f>
        <v>0</v>
      </c>
      <c r="I337">
        <f>IF('scrobbles a day'!$B337=I$1,'scrobbles a day'!$D337,0)</f>
        <v>0</v>
      </c>
      <c r="K337">
        <f>IF(AND('scrobbles a day'!$D337&gt;=Calc!J$1+1,'scrobbles a day'!$D337&lt;=Calc!K$1,ISBLANK('scrobbles a day'!$D337)=FALSE),1,0)</f>
        <v>0</v>
      </c>
      <c r="L337">
        <f>IF(AND('scrobbles a day'!$D337&gt;=Calc!K$1+1,'scrobbles a day'!$D337&lt;=Calc!L$1,ISBLANK('scrobbles a day'!$D337)=FALSE),1,0)</f>
        <v>0</v>
      </c>
      <c r="M337">
        <f>IF(AND('scrobbles a day'!$D337&gt;=Calc!L$1+1,'scrobbles a day'!$D337&lt;=Calc!M$1,ISBLANK('scrobbles a day'!$D337)=FALSE),1,0)</f>
        <v>0</v>
      </c>
      <c r="N337">
        <f>IF(AND('scrobbles a day'!$D337&gt;=Calc!M$1+1,'scrobbles a day'!$D337&lt;=Calc!N$1,ISBLANK('scrobbles a day'!$D337)=FALSE),1,0)</f>
        <v>0</v>
      </c>
      <c r="O337">
        <f>IF(AND('scrobbles a day'!$D337&gt;=Calc!N$1+1,'scrobbles a day'!$D337&lt;=Calc!O$1,ISBLANK('scrobbles a day'!$D337)=FALSE),1,0)</f>
        <v>0</v>
      </c>
      <c r="P337">
        <f>IF(AND('scrobbles a day'!$D337&gt;=Calc!O$1+1,'scrobbles a day'!$D337&lt;=Calc!P$1,ISBLANK('scrobbles a day'!$D337)=FALSE),1,0)</f>
        <v>0</v>
      </c>
      <c r="Q337">
        <f>IF(AND('scrobbles a day'!$D337&gt;=Calc!P$1+1,'scrobbles a day'!$D337&lt;=Calc!Q$1,ISBLANK('scrobbles a day'!$D337)=FALSE),1,0)</f>
        <v>0</v>
      </c>
    </row>
    <row r="338" spans="3:17" x14ac:dyDescent="0.25">
      <c r="C338">
        <f>IF('scrobbles a day'!$B338=C$1,'scrobbles a day'!$D338,0)</f>
        <v>0</v>
      </c>
      <c r="D338">
        <f>IF('scrobbles a day'!$B338=D$1,'scrobbles a day'!$D338,0)</f>
        <v>0</v>
      </c>
      <c r="E338">
        <f>IF('scrobbles a day'!$B338=E$1,'scrobbles a day'!$D338,0)</f>
        <v>0</v>
      </c>
      <c r="F338">
        <f>IF('scrobbles a day'!$B338=F$1,'scrobbles a day'!$D338,0)</f>
        <v>0</v>
      </c>
      <c r="G338">
        <f>IF('scrobbles a day'!$B338=G$1,'scrobbles a day'!$D338,0)</f>
        <v>0</v>
      </c>
      <c r="H338">
        <f>IF('scrobbles a day'!$B338=H$1,'scrobbles a day'!$D338,0)</f>
        <v>0</v>
      </c>
      <c r="I338">
        <f>IF('scrobbles a day'!$B338=I$1,'scrobbles a day'!$D338,0)</f>
        <v>0</v>
      </c>
      <c r="K338">
        <f>IF(AND('scrobbles a day'!$D338&gt;=Calc!J$1+1,'scrobbles a day'!$D338&lt;=Calc!K$1,ISBLANK('scrobbles a day'!$D338)=FALSE),1,0)</f>
        <v>0</v>
      </c>
      <c r="L338">
        <f>IF(AND('scrobbles a day'!$D338&gt;=Calc!K$1+1,'scrobbles a day'!$D338&lt;=Calc!L$1,ISBLANK('scrobbles a day'!$D338)=FALSE),1,0)</f>
        <v>0</v>
      </c>
      <c r="M338">
        <f>IF(AND('scrobbles a day'!$D338&gt;=Calc!L$1+1,'scrobbles a day'!$D338&lt;=Calc!M$1,ISBLANK('scrobbles a day'!$D338)=FALSE),1,0)</f>
        <v>0</v>
      </c>
      <c r="N338">
        <f>IF(AND('scrobbles a day'!$D338&gt;=Calc!M$1+1,'scrobbles a day'!$D338&lt;=Calc!N$1,ISBLANK('scrobbles a day'!$D338)=FALSE),1,0)</f>
        <v>0</v>
      </c>
      <c r="O338">
        <f>IF(AND('scrobbles a day'!$D338&gt;=Calc!N$1+1,'scrobbles a day'!$D338&lt;=Calc!O$1,ISBLANK('scrobbles a day'!$D338)=FALSE),1,0)</f>
        <v>0</v>
      </c>
      <c r="P338">
        <f>IF(AND('scrobbles a day'!$D338&gt;=Calc!O$1+1,'scrobbles a day'!$D338&lt;=Calc!P$1,ISBLANK('scrobbles a day'!$D338)=FALSE),1,0)</f>
        <v>0</v>
      </c>
      <c r="Q338">
        <f>IF(AND('scrobbles a day'!$D338&gt;=Calc!P$1+1,'scrobbles a day'!$D338&lt;=Calc!Q$1,ISBLANK('scrobbles a day'!$D338)=FALSE),1,0)</f>
        <v>0</v>
      </c>
    </row>
    <row r="339" spans="3:17" x14ac:dyDescent="0.25">
      <c r="C339">
        <f>IF('scrobbles a day'!$B339=C$1,'scrobbles a day'!$D339,0)</f>
        <v>0</v>
      </c>
      <c r="D339">
        <f>IF('scrobbles a day'!$B339=D$1,'scrobbles a day'!$D339,0)</f>
        <v>0</v>
      </c>
      <c r="E339">
        <f>IF('scrobbles a day'!$B339=E$1,'scrobbles a day'!$D339,0)</f>
        <v>0</v>
      </c>
      <c r="F339">
        <f>IF('scrobbles a day'!$B339=F$1,'scrobbles a day'!$D339,0)</f>
        <v>0</v>
      </c>
      <c r="G339">
        <f>IF('scrobbles a day'!$B339=G$1,'scrobbles a day'!$D339,0)</f>
        <v>0</v>
      </c>
      <c r="H339">
        <f>IF('scrobbles a day'!$B339=H$1,'scrobbles a day'!$D339,0)</f>
        <v>0</v>
      </c>
      <c r="I339">
        <f>IF('scrobbles a day'!$B339=I$1,'scrobbles a day'!$D339,0)</f>
        <v>0</v>
      </c>
      <c r="K339">
        <f>IF(AND('scrobbles a day'!$D339&gt;=Calc!J$1+1,'scrobbles a day'!$D339&lt;=Calc!K$1,ISBLANK('scrobbles a day'!$D339)=FALSE),1,0)</f>
        <v>0</v>
      </c>
      <c r="L339">
        <f>IF(AND('scrobbles a day'!$D339&gt;=Calc!K$1+1,'scrobbles a day'!$D339&lt;=Calc!L$1,ISBLANK('scrobbles a day'!$D339)=FALSE),1,0)</f>
        <v>0</v>
      </c>
      <c r="M339">
        <f>IF(AND('scrobbles a day'!$D339&gt;=Calc!L$1+1,'scrobbles a day'!$D339&lt;=Calc!M$1,ISBLANK('scrobbles a day'!$D339)=FALSE),1,0)</f>
        <v>0</v>
      </c>
      <c r="N339">
        <f>IF(AND('scrobbles a day'!$D339&gt;=Calc!M$1+1,'scrobbles a day'!$D339&lt;=Calc!N$1,ISBLANK('scrobbles a day'!$D339)=FALSE),1,0)</f>
        <v>0</v>
      </c>
      <c r="O339">
        <f>IF(AND('scrobbles a day'!$D339&gt;=Calc!N$1+1,'scrobbles a day'!$D339&lt;=Calc!O$1,ISBLANK('scrobbles a day'!$D339)=FALSE),1,0)</f>
        <v>0</v>
      </c>
      <c r="P339">
        <f>IF(AND('scrobbles a day'!$D339&gt;=Calc!O$1+1,'scrobbles a day'!$D339&lt;=Calc!P$1,ISBLANK('scrobbles a day'!$D339)=FALSE),1,0)</f>
        <v>0</v>
      </c>
      <c r="Q339">
        <f>IF(AND('scrobbles a day'!$D339&gt;=Calc!P$1+1,'scrobbles a day'!$D339&lt;=Calc!Q$1,ISBLANK('scrobbles a day'!$D339)=FALSE),1,0)</f>
        <v>0</v>
      </c>
    </row>
    <row r="340" spans="3:17" x14ac:dyDescent="0.25">
      <c r="C340">
        <f>IF('scrobbles a day'!$B340=C$1,'scrobbles a day'!$D340,0)</f>
        <v>0</v>
      </c>
      <c r="D340">
        <f>IF('scrobbles a day'!$B340=D$1,'scrobbles a day'!$D340,0)</f>
        <v>0</v>
      </c>
      <c r="E340">
        <f>IF('scrobbles a day'!$B340=E$1,'scrobbles a day'!$D340,0)</f>
        <v>0</v>
      </c>
      <c r="F340">
        <f>IF('scrobbles a day'!$B340=F$1,'scrobbles a day'!$D340,0)</f>
        <v>0</v>
      </c>
      <c r="G340">
        <f>IF('scrobbles a day'!$B340=G$1,'scrobbles a day'!$D340,0)</f>
        <v>0</v>
      </c>
      <c r="H340">
        <f>IF('scrobbles a day'!$B340=H$1,'scrobbles a day'!$D340,0)</f>
        <v>0</v>
      </c>
      <c r="I340">
        <f>IF('scrobbles a day'!$B340=I$1,'scrobbles a day'!$D340,0)</f>
        <v>0</v>
      </c>
      <c r="K340">
        <f>IF(AND('scrobbles a day'!$D340&gt;=Calc!J$1+1,'scrobbles a day'!$D340&lt;=Calc!K$1,ISBLANK('scrobbles a day'!$D340)=FALSE),1,0)</f>
        <v>0</v>
      </c>
      <c r="L340">
        <f>IF(AND('scrobbles a day'!$D340&gt;=Calc!K$1+1,'scrobbles a day'!$D340&lt;=Calc!L$1,ISBLANK('scrobbles a day'!$D340)=FALSE),1,0)</f>
        <v>0</v>
      </c>
      <c r="M340">
        <f>IF(AND('scrobbles a day'!$D340&gt;=Calc!L$1+1,'scrobbles a day'!$D340&lt;=Calc!M$1,ISBLANK('scrobbles a day'!$D340)=FALSE),1,0)</f>
        <v>0</v>
      </c>
      <c r="N340">
        <f>IF(AND('scrobbles a day'!$D340&gt;=Calc!M$1+1,'scrobbles a day'!$D340&lt;=Calc!N$1,ISBLANK('scrobbles a day'!$D340)=FALSE),1,0)</f>
        <v>0</v>
      </c>
      <c r="O340">
        <f>IF(AND('scrobbles a day'!$D340&gt;=Calc!N$1+1,'scrobbles a day'!$D340&lt;=Calc!O$1,ISBLANK('scrobbles a day'!$D340)=FALSE),1,0)</f>
        <v>0</v>
      </c>
      <c r="P340">
        <f>IF(AND('scrobbles a day'!$D340&gt;=Calc!O$1+1,'scrobbles a day'!$D340&lt;=Calc!P$1,ISBLANK('scrobbles a day'!$D340)=FALSE),1,0)</f>
        <v>0</v>
      </c>
      <c r="Q340">
        <f>IF(AND('scrobbles a day'!$D340&gt;=Calc!P$1+1,'scrobbles a day'!$D340&lt;=Calc!Q$1,ISBLANK('scrobbles a day'!$D340)=FALSE),1,0)</f>
        <v>0</v>
      </c>
    </row>
    <row r="341" spans="3:17" x14ac:dyDescent="0.25">
      <c r="C341">
        <f>IF('scrobbles a day'!$B341=C$1,'scrobbles a day'!$D341,0)</f>
        <v>0</v>
      </c>
      <c r="D341">
        <f>IF('scrobbles a day'!$B341=D$1,'scrobbles a day'!$D341,0)</f>
        <v>0</v>
      </c>
      <c r="E341">
        <f>IF('scrobbles a day'!$B341=E$1,'scrobbles a day'!$D341,0)</f>
        <v>0</v>
      </c>
      <c r="F341">
        <f>IF('scrobbles a day'!$B341=F$1,'scrobbles a day'!$D341,0)</f>
        <v>0</v>
      </c>
      <c r="G341">
        <f>IF('scrobbles a day'!$B341=G$1,'scrobbles a day'!$D341,0)</f>
        <v>0</v>
      </c>
      <c r="H341">
        <f>IF('scrobbles a day'!$B341=H$1,'scrobbles a day'!$D341,0)</f>
        <v>0</v>
      </c>
      <c r="I341">
        <f>IF('scrobbles a day'!$B341=I$1,'scrobbles a day'!$D341,0)</f>
        <v>0</v>
      </c>
      <c r="K341">
        <f>IF(AND('scrobbles a day'!$D341&gt;=Calc!J$1+1,'scrobbles a day'!$D341&lt;=Calc!K$1,ISBLANK('scrobbles a day'!$D341)=FALSE),1,0)</f>
        <v>0</v>
      </c>
      <c r="L341">
        <f>IF(AND('scrobbles a day'!$D341&gt;=Calc!K$1+1,'scrobbles a day'!$D341&lt;=Calc!L$1,ISBLANK('scrobbles a day'!$D341)=FALSE),1,0)</f>
        <v>0</v>
      </c>
      <c r="M341">
        <f>IF(AND('scrobbles a day'!$D341&gt;=Calc!L$1+1,'scrobbles a day'!$D341&lt;=Calc!M$1,ISBLANK('scrobbles a day'!$D341)=FALSE),1,0)</f>
        <v>0</v>
      </c>
      <c r="N341">
        <f>IF(AND('scrobbles a day'!$D341&gt;=Calc!M$1+1,'scrobbles a day'!$D341&lt;=Calc!N$1,ISBLANK('scrobbles a day'!$D341)=FALSE),1,0)</f>
        <v>0</v>
      </c>
      <c r="O341">
        <f>IF(AND('scrobbles a day'!$D341&gt;=Calc!N$1+1,'scrobbles a day'!$D341&lt;=Calc!O$1,ISBLANK('scrobbles a day'!$D341)=FALSE),1,0)</f>
        <v>0</v>
      </c>
      <c r="P341">
        <f>IF(AND('scrobbles a day'!$D341&gt;=Calc!O$1+1,'scrobbles a day'!$D341&lt;=Calc!P$1,ISBLANK('scrobbles a day'!$D341)=FALSE),1,0)</f>
        <v>0</v>
      </c>
      <c r="Q341">
        <f>IF(AND('scrobbles a day'!$D341&gt;=Calc!P$1+1,'scrobbles a day'!$D341&lt;=Calc!Q$1,ISBLANK('scrobbles a day'!$D341)=FALSE),1,0)</f>
        <v>0</v>
      </c>
    </row>
    <row r="342" spans="3:17" x14ac:dyDescent="0.25">
      <c r="C342">
        <f>IF('scrobbles a day'!$B342=C$1,'scrobbles a day'!$D342,0)</f>
        <v>0</v>
      </c>
      <c r="D342">
        <f>IF('scrobbles a day'!$B342=D$1,'scrobbles a day'!$D342,0)</f>
        <v>0</v>
      </c>
      <c r="E342">
        <f>IF('scrobbles a day'!$B342=E$1,'scrobbles a day'!$D342,0)</f>
        <v>0</v>
      </c>
      <c r="F342">
        <f>IF('scrobbles a day'!$B342=F$1,'scrobbles a day'!$D342,0)</f>
        <v>0</v>
      </c>
      <c r="G342">
        <f>IF('scrobbles a day'!$B342=G$1,'scrobbles a day'!$D342,0)</f>
        <v>0</v>
      </c>
      <c r="H342">
        <f>IF('scrobbles a day'!$B342=H$1,'scrobbles a day'!$D342,0)</f>
        <v>0</v>
      </c>
      <c r="I342">
        <f>IF('scrobbles a day'!$B342=I$1,'scrobbles a day'!$D342,0)</f>
        <v>0</v>
      </c>
      <c r="K342">
        <f>IF(AND('scrobbles a day'!$D342&gt;=Calc!J$1+1,'scrobbles a day'!$D342&lt;=Calc!K$1,ISBLANK('scrobbles a day'!$D342)=FALSE),1,0)</f>
        <v>0</v>
      </c>
      <c r="L342">
        <f>IF(AND('scrobbles a day'!$D342&gt;=Calc!K$1+1,'scrobbles a day'!$D342&lt;=Calc!L$1,ISBLANK('scrobbles a day'!$D342)=FALSE),1,0)</f>
        <v>0</v>
      </c>
      <c r="M342">
        <f>IF(AND('scrobbles a day'!$D342&gt;=Calc!L$1+1,'scrobbles a day'!$D342&lt;=Calc!M$1,ISBLANK('scrobbles a day'!$D342)=FALSE),1,0)</f>
        <v>0</v>
      </c>
      <c r="N342">
        <f>IF(AND('scrobbles a day'!$D342&gt;=Calc!M$1+1,'scrobbles a day'!$D342&lt;=Calc!N$1,ISBLANK('scrobbles a day'!$D342)=FALSE),1,0)</f>
        <v>0</v>
      </c>
      <c r="O342">
        <f>IF(AND('scrobbles a day'!$D342&gt;=Calc!N$1+1,'scrobbles a day'!$D342&lt;=Calc!O$1,ISBLANK('scrobbles a day'!$D342)=FALSE),1,0)</f>
        <v>0</v>
      </c>
      <c r="P342">
        <f>IF(AND('scrobbles a day'!$D342&gt;=Calc!O$1+1,'scrobbles a day'!$D342&lt;=Calc!P$1,ISBLANK('scrobbles a day'!$D342)=FALSE),1,0)</f>
        <v>0</v>
      </c>
      <c r="Q342">
        <f>IF(AND('scrobbles a day'!$D342&gt;=Calc!P$1+1,'scrobbles a day'!$D342&lt;=Calc!Q$1,ISBLANK('scrobbles a day'!$D342)=FALSE),1,0)</f>
        <v>0</v>
      </c>
    </row>
    <row r="343" spans="3:17" x14ac:dyDescent="0.25">
      <c r="C343">
        <f>IF('scrobbles a day'!$B343=C$1,'scrobbles a day'!$D343,0)</f>
        <v>0</v>
      </c>
      <c r="D343">
        <f>IF('scrobbles a day'!$B343=D$1,'scrobbles a day'!$D343,0)</f>
        <v>0</v>
      </c>
      <c r="E343">
        <f>IF('scrobbles a day'!$B343=E$1,'scrobbles a day'!$D343,0)</f>
        <v>0</v>
      </c>
      <c r="F343">
        <f>IF('scrobbles a day'!$B343=F$1,'scrobbles a day'!$D343,0)</f>
        <v>0</v>
      </c>
      <c r="G343">
        <f>IF('scrobbles a day'!$B343=G$1,'scrobbles a day'!$D343,0)</f>
        <v>0</v>
      </c>
      <c r="H343">
        <f>IF('scrobbles a day'!$B343=H$1,'scrobbles a day'!$D343,0)</f>
        <v>0</v>
      </c>
      <c r="I343">
        <f>IF('scrobbles a day'!$B343=I$1,'scrobbles a day'!$D343,0)</f>
        <v>0</v>
      </c>
      <c r="K343">
        <f>IF(AND('scrobbles a day'!$D343&gt;=Calc!J$1+1,'scrobbles a day'!$D343&lt;=Calc!K$1,ISBLANK('scrobbles a day'!$D343)=FALSE),1,0)</f>
        <v>0</v>
      </c>
      <c r="L343">
        <f>IF(AND('scrobbles a day'!$D343&gt;=Calc!K$1+1,'scrobbles a day'!$D343&lt;=Calc!L$1,ISBLANK('scrobbles a day'!$D343)=FALSE),1,0)</f>
        <v>0</v>
      </c>
      <c r="M343">
        <f>IF(AND('scrobbles a day'!$D343&gt;=Calc!L$1+1,'scrobbles a day'!$D343&lt;=Calc!M$1,ISBLANK('scrobbles a day'!$D343)=FALSE),1,0)</f>
        <v>0</v>
      </c>
      <c r="N343">
        <f>IF(AND('scrobbles a day'!$D343&gt;=Calc!M$1+1,'scrobbles a day'!$D343&lt;=Calc!N$1,ISBLANK('scrobbles a day'!$D343)=FALSE),1,0)</f>
        <v>0</v>
      </c>
      <c r="O343">
        <f>IF(AND('scrobbles a day'!$D343&gt;=Calc!N$1+1,'scrobbles a day'!$D343&lt;=Calc!O$1,ISBLANK('scrobbles a day'!$D343)=FALSE),1,0)</f>
        <v>0</v>
      </c>
      <c r="P343">
        <f>IF(AND('scrobbles a day'!$D343&gt;=Calc!O$1+1,'scrobbles a day'!$D343&lt;=Calc!P$1,ISBLANK('scrobbles a day'!$D343)=FALSE),1,0)</f>
        <v>0</v>
      </c>
      <c r="Q343">
        <f>IF(AND('scrobbles a day'!$D343&gt;=Calc!P$1+1,'scrobbles a day'!$D343&lt;=Calc!Q$1,ISBLANK('scrobbles a day'!$D343)=FALSE),1,0)</f>
        <v>0</v>
      </c>
    </row>
    <row r="344" spans="3:17" x14ac:dyDescent="0.25">
      <c r="C344">
        <f>IF('scrobbles a day'!$B344=C$1,'scrobbles a day'!$D344,0)</f>
        <v>0</v>
      </c>
      <c r="D344">
        <f>IF('scrobbles a day'!$B344=D$1,'scrobbles a day'!$D344,0)</f>
        <v>0</v>
      </c>
      <c r="E344">
        <f>IF('scrobbles a day'!$B344=E$1,'scrobbles a day'!$D344,0)</f>
        <v>0</v>
      </c>
      <c r="F344">
        <f>IF('scrobbles a day'!$B344=F$1,'scrobbles a day'!$D344,0)</f>
        <v>0</v>
      </c>
      <c r="G344">
        <f>IF('scrobbles a day'!$B344=G$1,'scrobbles a day'!$D344,0)</f>
        <v>0</v>
      </c>
      <c r="H344">
        <f>IF('scrobbles a day'!$B344=H$1,'scrobbles a day'!$D344,0)</f>
        <v>0</v>
      </c>
      <c r="I344">
        <f>IF('scrobbles a day'!$B344=I$1,'scrobbles a day'!$D344,0)</f>
        <v>0</v>
      </c>
      <c r="K344">
        <f>IF(AND('scrobbles a day'!$D344&gt;=Calc!J$1+1,'scrobbles a day'!$D344&lt;=Calc!K$1,ISBLANK('scrobbles a day'!$D344)=FALSE),1,0)</f>
        <v>0</v>
      </c>
      <c r="L344">
        <f>IF(AND('scrobbles a day'!$D344&gt;=Calc!K$1+1,'scrobbles a day'!$D344&lt;=Calc!L$1,ISBLANK('scrobbles a day'!$D344)=FALSE),1,0)</f>
        <v>0</v>
      </c>
      <c r="M344">
        <f>IF(AND('scrobbles a day'!$D344&gt;=Calc!L$1+1,'scrobbles a day'!$D344&lt;=Calc!M$1,ISBLANK('scrobbles a day'!$D344)=FALSE),1,0)</f>
        <v>0</v>
      </c>
      <c r="N344">
        <f>IF(AND('scrobbles a day'!$D344&gt;=Calc!M$1+1,'scrobbles a day'!$D344&lt;=Calc!N$1,ISBLANK('scrobbles a day'!$D344)=FALSE),1,0)</f>
        <v>0</v>
      </c>
      <c r="O344">
        <f>IF(AND('scrobbles a day'!$D344&gt;=Calc!N$1+1,'scrobbles a day'!$D344&lt;=Calc!O$1,ISBLANK('scrobbles a day'!$D344)=FALSE),1,0)</f>
        <v>0</v>
      </c>
      <c r="P344">
        <f>IF(AND('scrobbles a day'!$D344&gt;=Calc!O$1+1,'scrobbles a day'!$D344&lt;=Calc!P$1,ISBLANK('scrobbles a day'!$D344)=FALSE),1,0)</f>
        <v>0</v>
      </c>
      <c r="Q344">
        <f>IF(AND('scrobbles a day'!$D344&gt;=Calc!P$1+1,'scrobbles a day'!$D344&lt;=Calc!Q$1,ISBLANK('scrobbles a day'!$D344)=FALSE),1,0)</f>
        <v>0</v>
      </c>
    </row>
    <row r="345" spans="3:17" x14ac:dyDescent="0.25">
      <c r="C345">
        <f>IF('scrobbles a day'!$B345=C$1,'scrobbles a day'!$D345,0)</f>
        <v>0</v>
      </c>
      <c r="D345">
        <f>IF('scrobbles a day'!$B345=D$1,'scrobbles a day'!$D345,0)</f>
        <v>0</v>
      </c>
      <c r="E345">
        <f>IF('scrobbles a day'!$B345=E$1,'scrobbles a day'!$D345,0)</f>
        <v>0</v>
      </c>
      <c r="F345">
        <f>IF('scrobbles a day'!$B345=F$1,'scrobbles a day'!$D345,0)</f>
        <v>0</v>
      </c>
      <c r="G345">
        <f>IF('scrobbles a day'!$B345=G$1,'scrobbles a day'!$D345,0)</f>
        <v>0</v>
      </c>
      <c r="H345">
        <f>IF('scrobbles a day'!$B345=H$1,'scrobbles a day'!$D345,0)</f>
        <v>0</v>
      </c>
      <c r="I345">
        <f>IF('scrobbles a day'!$B345=I$1,'scrobbles a day'!$D345,0)</f>
        <v>0</v>
      </c>
      <c r="K345">
        <f>IF(AND('scrobbles a day'!$D345&gt;=Calc!J$1+1,'scrobbles a day'!$D345&lt;=Calc!K$1,ISBLANK('scrobbles a day'!$D345)=FALSE),1,0)</f>
        <v>0</v>
      </c>
      <c r="L345">
        <f>IF(AND('scrobbles a day'!$D345&gt;=Calc!K$1+1,'scrobbles a day'!$D345&lt;=Calc!L$1,ISBLANK('scrobbles a day'!$D345)=FALSE),1,0)</f>
        <v>0</v>
      </c>
      <c r="M345">
        <f>IF(AND('scrobbles a day'!$D345&gt;=Calc!L$1+1,'scrobbles a day'!$D345&lt;=Calc!M$1,ISBLANK('scrobbles a day'!$D345)=FALSE),1,0)</f>
        <v>0</v>
      </c>
      <c r="N345">
        <f>IF(AND('scrobbles a day'!$D345&gt;=Calc!M$1+1,'scrobbles a day'!$D345&lt;=Calc!N$1,ISBLANK('scrobbles a day'!$D345)=FALSE),1,0)</f>
        <v>0</v>
      </c>
      <c r="O345">
        <f>IF(AND('scrobbles a day'!$D345&gt;=Calc!N$1+1,'scrobbles a day'!$D345&lt;=Calc!O$1,ISBLANK('scrobbles a day'!$D345)=FALSE),1,0)</f>
        <v>0</v>
      </c>
      <c r="P345">
        <f>IF(AND('scrobbles a day'!$D345&gt;=Calc!O$1+1,'scrobbles a day'!$D345&lt;=Calc!P$1,ISBLANK('scrobbles a day'!$D345)=FALSE),1,0)</f>
        <v>0</v>
      </c>
      <c r="Q345">
        <f>IF(AND('scrobbles a day'!$D345&gt;=Calc!P$1+1,'scrobbles a day'!$D345&lt;=Calc!Q$1,ISBLANK('scrobbles a day'!$D345)=FALSE),1,0)</f>
        <v>0</v>
      </c>
    </row>
    <row r="346" spans="3:17" x14ac:dyDescent="0.25">
      <c r="C346">
        <f>IF('scrobbles a day'!$B346=C$1,'scrobbles a day'!$D346,0)</f>
        <v>0</v>
      </c>
      <c r="D346">
        <f>IF('scrobbles a day'!$B346=D$1,'scrobbles a day'!$D346,0)</f>
        <v>0</v>
      </c>
      <c r="E346">
        <f>IF('scrobbles a day'!$B346=E$1,'scrobbles a day'!$D346,0)</f>
        <v>0</v>
      </c>
      <c r="F346">
        <f>IF('scrobbles a day'!$B346=F$1,'scrobbles a day'!$D346,0)</f>
        <v>0</v>
      </c>
      <c r="G346">
        <f>IF('scrobbles a day'!$B346=G$1,'scrobbles a day'!$D346,0)</f>
        <v>0</v>
      </c>
      <c r="H346">
        <f>IF('scrobbles a day'!$B346=H$1,'scrobbles a day'!$D346,0)</f>
        <v>0</v>
      </c>
      <c r="I346">
        <f>IF('scrobbles a day'!$B346=I$1,'scrobbles a day'!$D346,0)</f>
        <v>0</v>
      </c>
      <c r="K346">
        <f>IF(AND('scrobbles a day'!$D346&gt;=Calc!J$1+1,'scrobbles a day'!$D346&lt;=Calc!K$1,ISBLANK('scrobbles a day'!$D346)=FALSE),1,0)</f>
        <v>0</v>
      </c>
      <c r="L346">
        <f>IF(AND('scrobbles a day'!$D346&gt;=Calc!K$1+1,'scrobbles a day'!$D346&lt;=Calc!L$1,ISBLANK('scrobbles a day'!$D346)=FALSE),1,0)</f>
        <v>0</v>
      </c>
      <c r="M346">
        <f>IF(AND('scrobbles a day'!$D346&gt;=Calc!L$1+1,'scrobbles a day'!$D346&lt;=Calc!M$1,ISBLANK('scrobbles a day'!$D346)=FALSE),1,0)</f>
        <v>0</v>
      </c>
      <c r="N346">
        <f>IF(AND('scrobbles a day'!$D346&gt;=Calc!M$1+1,'scrobbles a day'!$D346&lt;=Calc!N$1,ISBLANK('scrobbles a day'!$D346)=FALSE),1,0)</f>
        <v>0</v>
      </c>
      <c r="O346">
        <f>IF(AND('scrobbles a day'!$D346&gt;=Calc!N$1+1,'scrobbles a day'!$D346&lt;=Calc!O$1,ISBLANK('scrobbles a day'!$D346)=FALSE),1,0)</f>
        <v>0</v>
      </c>
      <c r="P346">
        <f>IF(AND('scrobbles a day'!$D346&gt;=Calc!O$1+1,'scrobbles a day'!$D346&lt;=Calc!P$1,ISBLANK('scrobbles a day'!$D346)=FALSE),1,0)</f>
        <v>0</v>
      </c>
      <c r="Q346">
        <f>IF(AND('scrobbles a day'!$D346&gt;=Calc!P$1+1,'scrobbles a day'!$D346&lt;=Calc!Q$1,ISBLANK('scrobbles a day'!$D346)=FALSE),1,0)</f>
        <v>0</v>
      </c>
    </row>
    <row r="347" spans="3:17" x14ac:dyDescent="0.25">
      <c r="C347">
        <f>IF('scrobbles a day'!$B347=C$1,'scrobbles a day'!$D347,0)</f>
        <v>0</v>
      </c>
      <c r="D347">
        <f>IF('scrobbles a day'!$B347=D$1,'scrobbles a day'!$D347,0)</f>
        <v>0</v>
      </c>
      <c r="E347">
        <f>IF('scrobbles a day'!$B347=E$1,'scrobbles a day'!$D347,0)</f>
        <v>0</v>
      </c>
      <c r="F347">
        <f>IF('scrobbles a day'!$B347=F$1,'scrobbles a day'!$D347,0)</f>
        <v>0</v>
      </c>
      <c r="G347">
        <f>IF('scrobbles a day'!$B347=G$1,'scrobbles a day'!$D347,0)</f>
        <v>0</v>
      </c>
      <c r="H347">
        <f>IF('scrobbles a day'!$B347=H$1,'scrobbles a day'!$D347,0)</f>
        <v>0</v>
      </c>
      <c r="I347">
        <f>IF('scrobbles a day'!$B347=I$1,'scrobbles a day'!$D347,0)</f>
        <v>0</v>
      </c>
      <c r="K347">
        <f>IF(AND('scrobbles a day'!$D347&gt;=Calc!J$1+1,'scrobbles a day'!$D347&lt;=Calc!K$1,ISBLANK('scrobbles a day'!$D347)=FALSE),1,0)</f>
        <v>0</v>
      </c>
      <c r="L347">
        <f>IF(AND('scrobbles a day'!$D347&gt;=Calc!K$1+1,'scrobbles a day'!$D347&lt;=Calc!L$1,ISBLANK('scrobbles a day'!$D347)=FALSE),1,0)</f>
        <v>0</v>
      </c>
      <c r="M347">
        <f>IF(AND('scrobbles a day'!$D347&gt;=Calc!L$1+1,'scrobbles a day'!$D347&lt;=Calc!M$1,ISBLANK('scrobbles a day'!$D347)=FALSE),1,0)</f>
        <v>0</v>
      </c>
      <c r="N347">
        <f>IF(AND('scrobbles a day'!$D347&gt;=Calc!M$1+1,'scrobbles a day'!$D347&lt;=Calc!N$1,ISBLANK('scrobbles a day'!$D347)=FALSE),1,0)</f>
        <v>0</v>
      </c>
      <c r="O347">
        <f>IF(AND('scrobbles a day'!$D347&gt;=Calc!N$1+1,'scrobbles a day'!$D347&lt;=Calc!O$1,ISBLANK('scrobbles a day'!$D347)=FALSE),1,0)</f>
        <v>0</v>
      </c>
      <c r="P347">
        <f>IF(AND('scrobbles a day'!$D347&gt;=Calc!O$1+1,'scrobbles a day'!$D347&lt;=Calc!P$1,ISBLANK('scrobbles a day'!$D347)=FALSE),1,0)</f>
        <v>0</v>
      </c>
      <c r="Q347">
        <f>IF(AND('scrobbles a day'!$D347&gt;=Calc!P$1+1,'scrobbles a day'!$D347&lt;=Calc!Q$1,ISBLANK('scrobbles a day'!$D347)=FALSE),1,0)</f>
        <v>0</v>
      </c>
    </row>
    <row r="348" spans="3:17" x14ac:dyDescent="0.25">
      <c r="C348">
        <f>IF('scrobbles a day'!$B348=C$1,'scrobbles a day'!$D348,0)</f>
        <v>0</v>
      </c>
      <c r="D348">
        <f>IF('scrobbles a day'!$B348=D$1,'scrobbles a day'!$D348,0)</f>
        <v>0</v>
      </c>
      <c r="E348">
        <f>IF('scrobbles a day'!$B348=E$1,'scrobbles a day'!$D348,0)</f>
        <v>0</v>
      </c>
      <c r="F348">
        <f>IF('scrobbles a day'!$B348=F$1,'scrobbles a day'!$D348,0)</f>
        <v>0</v>
      </c>
      <c r="G348">
        <f>IF('scrobbles a day'!$B348=G$1,'scrobbles a day'!$D348,0)</f>
        <v>0</v>
      </c>
      <c r="H348">
        <f>IF('scrobbles a day'!$B348=H$1,'scrobbles a day'!$D348,0)</f>
        <v>0</v>
      </c>
      <c r="I348">
        <f>IF('scrobbles a day'!$B348=I$1,'scrobbles a day'!$D348,0)</f>
        <v>0</v>
      </c>
      <c r="K348">
        <f>IF(AND('scrobbles a day'!$D348&gt;=Calc!J$1+1,'scrobbles a day'!$D348&lt;=Calc!K$1,ISBLANK('scrobbles a day'!$D348)=FALSE),1,0)</f>
        <v>0</v>
      </c>
      <c r="L348">
        <f>IF(AND('scrobbles a day'!$D348&gt;=Calc!K$1+1,'scrobbles a day'!$D348&lt;=Calc!L$1,ISBLANK('scrobbles a day'!$D348)=FALSE),1,0)</f>
        <v>0</v>
      </c>
      <c r="M348">
        <f>IF(AND('scrobbles a day'!$D348&gt;=Calc!L$1+1,'scrobbles a day'!$D348&lt;=Calc!M$1,ISBLANK('scrobbles a day'!$D348)=FALSE),1,0)</f>
        <v>0</v>
      </c>
      <c r="N348">
        <f>IF(AND('scrobbles a day'!$D348&gt;=Calc!M$1+1,'scrobbles a day'!$D348&lt;=Calc!N$1,ISBLANK('scrobbles a day'!$D348)=FALSE),1,0)</f>
        <v>0</v>
      </c>
      <c r="O348">
        <f>IF(AND('scrobbles a day'!$D348&gt;=Calc!N$1+1,'scrobbles a day'!$D348&lt;=Calc!O$1,ISBLANK('scrobbles a day'!$D348)=FALSE),1,0)</f>
        <v>0</v>
      </c>
      <c r="P348">
        <f>IF(AND('scrobbles a day'!$D348&gt;=Calc!O$1+1,'scrobbles a day'!$D348&lt;=Calc!P$1,ISBLANK('scrobbles a day'!$D348)=FALSE),1,0)</f>
        <v>0</v>
      </c>
      <c r="Q348">
        <f>IF(AND('scrobbles a day'!$D348&gt;=Calc!P$1+1,'scrobbles a day'!$D348&lt;=Calc!Q$1,ISBLANK('scrobbles a day'!$D348)=FALSE),1,0)</f>
        <v>0</v>
      </c>
    </row>
    <row r="349" spans="3:17" x14ac:dyDescent="0.25">
      <c r="C349">
        <f>IF('scrobbles a day'!$B349=C$1,'scrobbles a day'!$D349,0)</f>
        <v>0</v>
      </c>
      <c r="D349">
        <f>IF('scrobbles a day'!$B349=D$1,'scrobbles a day'!$D349,0)</f>
        <v>0</v>
      </c>
      <c r="E349">
        <f>IF('scrobbles a day'!$B349=E$1,'scrobbles a day'!$D349,0)</f>
        <v>0</v>
      </c>
      <c r="F349">
        <f>IF('scrobbles a day'!$B349=F$1,'scrobbles a day'!$D349,0)</f>
        <v>0</v>
      </c>
      <c r="G349">
        <f>IF('scrobbles a day'!$B349=G$1,'scrobbles a day'!$D349,0)</f>
        <v>0</v>
      </c>
      <c r="H349">
        <f>IF('scrobbles a day'!$B349=H$1,'scrobbles a day'!$D349,0)</f>
        <v>0</v>
      </c>
      <c r="I349">
        <f>IF('scrobbles a day'!$B349=I$1,'scrobbles a day'!$D349,0)</f>
        <v>0</v>
      </c>
      <c r="K349">
        <f>IF(AND('scrobbles a day'!$D349&gt;=Calc!J$1+1,'scrobbles a day'!$D349&lt;=Calc!K$1,ISBLANK('scrobbles a day'!$D349)=FALSE),1,0)</f>
        <v>0</v>
      </c>
      <c r="L349">
        <f>IF(AND('scrobbles a day'!$D349&gt;=Calc!K$1+1,'scrobbles a day'!$D349&lt;=Calc!L$1,ISBLANK('scrobbles a day'!$D349)=FALSE),1,0)</f>
        <v>0</v>
      </c>
      <c r="M349">
        <f>IF(AND('scrobbles a day'!$D349&gt;=Calc!L$1+1,'scrobbles a day'!$D349&lt;=Calc!M$1,ISBLANK('scrobbles a day'!$D349)=FALSE),1,0)</f>
        <v>0</v>
      </c>
      <c r="N349">
        <f>IF(AND('scrobbles a day'!$D349&gt;=Calc!M$1+1,'scrobbles a day'!$D349&lt;=Calc!N$1,ISBLANK('scrobbles a day'!$D349)=FALSE),1,0)</f>
        <v>0</v>
      </c>
      <c r="O349">
        <f>IF(AND('scrobbles a day'!$D349&gt;=Calc!N$1+1,'scrobbles a day'!$D349&lt;=Calc!O$1,ISBLANK('scrobbles a day'!$D349)=FALSE),1,0)</f>
        <v>0</v>
      </c>
      <c r="P349">
        <f>IF(AND('scrobbles a day'!$D349&gt;=Calc!O$1+1,'scrobbles a day'!$D349&lt;=Calc!P$1,ISBLANK('scrobbles a day'!$D349)=FALSE),1,0)</f>
        <v>0</v>
      </c>
      <c r="Q349">
        <f>IF(AND('scrobbles a day'!$D349&gt;=Calc!P$1+1,'scrobbles a day'!$D349&lt;=Calc!Q$1,ISBLANK('scrobbles a day'!$D349)=FALSE),1,0)</f>
        <v>0</v>
      </c>
    </row>
    <row r="350" spans="3:17" x14ac:dyDescent="0.25">
      <c r="C350">
        <f>IF('scrobbles a day'!$B350=C$1,'scrobbles a day'!$D350,0)</f>
        <v>0</v>
      </c>
      <c r="D350">
        <f>IF('scrobbles a day'!$B350=D$1,'scrobbles a day'!$D350,0)</f>
        <v>0</v>
      </c>
      <c r="E350">
        <f>IF('scrobbles a day'!$B350=E$1,'scrobbles a day'!$D350,0)</f>
        <v>0</v>
      </c>
      <c r="F350">
        <f>IF('scrobbles a day'!$B350=F$1,'scrobbles a day'!$D350,0)</f>
        <v>0</v>
      </c>
      <c r="G350">
        <f>IF('scrobbles a day'!$B350=G$1,'scrobbles a day'!$D350,0)</f>
        <v>0</v>
      </c>
      <c r="H350">
        <f>IF('scrobbles a day'!$B350=H$1,'scrobbles a day'!$D350,0)</f>
        <v>0</v>
      </c>
      <c r="I350">
        <f>IF('scrobbles a day'!$B350=I$1,'scrobbles a day'!$D350,0)</f>
        <v>0</v>
      </c>
      <c r="K350">
        <f>IF(AND('scrobbles a day'!$D350&gt;=Calc!J$1+1,'scrobbles a day'!$D350&lt;=Calc!K$1,ISBLANK('scrobbles a day'!$D350)=FALSE),1,0)</f>
        <v>0</v>
      </c>
      <c r="L350">
        <f>IF(AND('scrobbles a day'!$D350&gt;=Calc!K$1+1,'scrobbles a day'!$D350&lt;=Calc!L$1,ISBLANK('scrobbles a day'!$D350)=FALSE),1,0)</f>
        <v>0</v>
      </c>
      <c r="M350">
        <f>IF(AND('scrobbles a day'!$D350&gt;=Calc!L$1+1,'scrobbles a day'!$D350&lt;=Calc!M$1,ISBLANK('scrobbles a day'!$D350)=FALSE),1,0)</f>
        <v>0</v>
      </c>
      <c r="N350">
        <f>IF(AND('scrobbles a day'!$D350&gt;=Calc!M$1+1,'scrobbles a day'!$D350&lt;=Calc!N$1,ISBLANK('scrobbles a day'!$D350)=FALSE),1,0)</f>
        <v>0</v>
      </c>
      <c r="O350">
        <f>IF(AND('scrobbles a day'!$D350&gt;=Calc!N$1+1,'scrobbles a day'!$D350&lt;=Calc!O$1,ISBLANK('scrobbles a day'!$D350)=FALSE),1,0)</f>
        <v>0</v>
      </c>
      <c r="P350">
        <f>IF(AND('scrobbles a day'!$D350&gt;=Calc!O$1+1,'scrobbles a day'!$D350&lt;=Calc!P$1,ISBLANK('scrobbles a day'!$D350)=FALSE),1,0)</f>
        <v>0</v>
      </c>
      <c r="Q350">
        <f>IF(AND('scrobbles a day'!$D350&gt;=Calc!P$1+1,'scrobbles a day'!$D350&lt;=Calc!Q$1,ISBLANK('scrobbles a day'!$D350)=FALSE),1,0)</f>
        <v>0</v>
      </c>
    </row>
    <row r="351" spans="3:17" x14ac:dyDescent="0.25">
      <c r="C351">
        <f>IF('scrobbles a day'!$B351=C$1,'scrobbles a day'!$D351,0)</f>
        <v>0</v>
      </c>
      <c r="D351">
        <f>IF('scrobbles a day'!$B351=D$1,'scrobbles a day'!$D351,0)</f>
        <v>0</v>
      </c>
      <c r="E351">
        <f>IF('scrobbles a day'!$B351=E$1,'scrobbles a day'!$D351,0)</f>
        <v>0</v>
      </c>
      <c r="F351">
        <f>IF('scrobbles a day'!$B351=F$1,'scrobbles a day'!$D351,0)</f>
        <v>0</v>
      </c>
      <c r="G351">
        <f>IF('scrobbles a day'!$B351=G$1,'scrobbles a day'!$D351,0)</f>
        <v>0</v>
      </c>
      <c r="H351">
        <f>IF('scrobbles a day'!$B351=H$1,'scrobbles a day'!$D351,0)</f>
        <v>0</v>
      </c>
      <c r="I351">
        <f>IF('scrobbles a day'!$B351=I$1,'scrobbles a day'!$D351,0)</f>
        <v>0</v>
      </c>
      <c r="K351">
        <f>IF(AND('scrobbles a day'!$D351&gt;=Calc!J$1+1,'scrobbles a day'!$D351&lt;=Calc!K$1,ISBLANK('scrobbles a day'!$D351)=FALSE),1,0)</f>
        <v>0</v>
      </c>
      <c r="L351">
        <f>IF(AND('scrobbles a day'!$D351&gt;=Calc!K$1+1,'scrobbles a day'!$D351&lt;=Calc!L$1,ISBLANK('scrobbles a day'!$D351)=FALSE),1,0)</f>
        <v>0</v>
      </c>
      <c r="M351">
        <f>IF(AND('scrobbles a day'!$D351&gt;=Calc!L$1+1,'scrobbles a day'!$D351&lt;=Calc!M$1,ISBLANK('scrobbles a day'!$D351)=FALSE),1,0)</f>
        <v>0</v>
      </c>
      <c r="N351">
        <f>IF(AND('scrobbles a day'!$D351&gt;=Calc!M$1+1,'scrobbles a day'!$D351&lt;=Calc!N$1,ISBLANK('scrobbles a day'!$D351)=FALSE),1,0)</f>
        <v>0</v>
      </c>
      <c r="O351">
        <f>IF(AND('scrobbles a day'!$D351&gt;=Calc!N$1+1,'scrobbles a day'!$D351&lt;=Calc!O$1,ISBLANK('scrobbles a day'!$D351)=FALSE),1,0)</f>
        <v>0</v>
      </c>
      <c r="P351">
        <f>IF(AND('scrobbles a day'!$D351&gt;=Calc!O$1+1,'scrobbles a day'!$D351&lt;=Calc!P$1,ISBLANK('scrobbles a day'!$D351)=FALSE),1,0)</f>
        <v>0</v>
      </c>
      <c r="Q351">
        <f>IF(AND('scrobbles a day'!$D351&gt;=Calc!P$1+1,'scrobbles a day'!$D351&lt;=Calc!Q$1,ISBLANK('scrobbles a day'!$D351)=FALSE),1,0)</f>
        <v>0</v>
      </c>
    </row>
    <row r="352" spans="3:17" x14ac:dyDescent="0.25">
      <c r="C352">
        <f>IF('scrobbles a day'!$B352=C$1,'scrobbles a day'!$D352,0)</f>
        <v>0</v>
      </c>
      <c r="D352">
        <f>IF('scrobbles a day'!$B352=D$1,'scrobbles a day'!$D352,0)</f>
        <v>0</v>
      </c>
      <c r="E352">
        <f>IF('scrobbles a day'!$B352=E$1,'scrobbles a day'!$D352,0)</f>
        <v>0</v>
      </c>
      <c r="F352">
        <f>IF('scrobbles a day'!$B352=F$1,'scrobbles a day'!$D352,0)</f>
        <v>0</v>
      </c>
      <c r="G352">
        <f>IF('scrobbles a day'!$B352=G$1,'scrobbles a day'!$D352,0)</f>
        <v>0</v>
      </c>
      <c r="H352">
        <f>IF('scrobbles a day'!$B352=H$1,'scrobbles a day'!$D352,0)</f>
        <v>0</v>
      </c>
      <c r="I352">
        <f>IF('scrobbles a day'!$B352=I$1,'scrobbles a day'!$D352,0)</f>
        <v>0</v>
      </c>
      <c r="K352">
        <f>IF(AND('scrobbles a day'!$D352&gt;=Calc!J$1+1,'scrobbles a day'!$D352&lt;=Calc!K$1,ISBLANK('scrobbles a day'!$D352)=FALSE),1,0)</f>
        <v>0</v>
      </c>
      <c r="L352">
        <f>IF(AND('scrobbles a day'!$D352&gt;=Calc!K$1+1,'scrobbles a day'!$D352&lt;=Calc!L$1,ISBLANK('scrobbles a day'!$D352)=FALSE),1,0)</f>
        <v>0</v>
      </c>
      <c r="M352">
        <f>IF(AND('scrobbles a day'!$D352&gt;=Calc!L$1+1,'scrobbles a day'!$D352&lt;=Calc!M$1,ISBLANK('scrobbles a day'!$D352)=FALSE),1,0)</f>
        <v>0</v>
      </c>
      <c r="N352">
        <f>IF(AND('scrobbles a day'!$D352&gt;=Calc!M$1+1,'scrobbles a day'!$D352&lt;=Calc!N$1,ISBLANK('scrobbles a day'!$D352)=FALSE),1,0)</f>
        <v>0</v>
      </c>
      <c r="O352">
        <f>IF(AND('scrobbles a day'!$D352&gt;=Calc!N$1+1,'scrobbles a day'!$D352&lt;=Calc!O$1,ISBLANK('scrobbles a day'!$D352)=FALSE),1,0)</f>
        <v>0</v>
      </c>
      <c r="P352">
        <f>IF(AND('scrobbles a day'!$D352&gt;=Calc!O$1+1,'scrobbles a day'!$D352&lt;=Calc!P$1,ISBLANK('scrobbles a day'!$D352)=FALSE),1,0)</f>
        <v>0</v>
      </c>
      <c r="Q352">
        <f>IF(AND('scrobbles a day'!$D352&gt;=Calc!P$1+1,'scrobbles a day'!$D352&lt;=Calc!Q$1,ISBLANK('scrobbles a day'!$D352)=FALSE),1,0)</f>
        <v>0</v>
      </c>
    </row>
    <row r="353" spans="3:17" x14ac:dyDescent="0.25">
      <c r="C353">
        <f>IF('scrobbles a day'!$B353=C$1,'scrobbles a day'!$D353,0)</f>
        <v>0</v>
      </c>
      <c r="D353">
        <f>IF('scrobbles a day'!$B353=D$1,'scrobbles a day'!$D353,0)</f>
        <v>0</v>
      </c>
      <c r="E353">
        <f>IF('scrobbles a day'!$B353=E$1,'scrobbles a day'!$D353,0)</f>
        <v>0</v>
      </c>
      <c r="F353">
        <f>IF('scrobbles a day'!$B353=F$1,'scrobbles a day'!$D353,0)</f>
        <v>0</v>
      </c>
      <c r="G353">
        <f>IF('scrobbles a day'!$B353=G$1,'scrobbles a day'!$D353,0)</f>
        <v>0</v>
      </c>
      <c r="H353">
        <f>IF('scrobbles a day'!$B353=H$1,'scrobbles a day'!$D353,0)</f>
        <v>0</v>
      </c>
      <c r="I353">
        <f>IF('scrobbles a day'!$B353=I$1,'scrobbles a day'!$D353,0)</f>
        <v>0</v>
      </c>
      <c r="K353">
        <f>IF(AND('scrobbles a day'!$D353&gt;=Calc!J$1+1,'scrobbles a day'!$D353&lt;=Calc!K$1,ISBLANK('scrobbles a day'!$D353)=FALSE),1,0)</f>
        <v>0</v>
      </c>
      <c r="L353">
        <f>IF(AND('scrobbles a day'!$D353&gt;=Calc!K$1+1,'scrobbles a day'!$D353&lt;=Calc!L$1,ISBLANK('scrobbles a day'!$D353)=FALSE),1,0)</f>
        <v>0</v>
      </c>
      <c r="M353">
        <f>IF(AND('scrobbles a day'!$D353&gt;=Calc!L$1+1,'scrobbles a day'!$D353&lt;=Calc!M$1,ISBLANK('scrobbles a day'!$D353)=FALSE),1,0)</f>
        <v>0</v>
      </c>
      <c r="N353">
        <f>IF(AND('scrobbles a day'!$D353&gt;=Calc!M$1+1,'scrobbles a day'!$D353&lt;=Calc!N$1,ISBLANK('scrobbles a day'!$D353)=FALSE),1,0)</f>
        <v>0</v>
      </c>
      <c r="O353">
        <f>IF(AND('scrobbles a day'!$D353&gt;=Calc!N$1+1,'scrobbles a day'!$D353&lt;=Calc!O$1,ISBLANK('scrobbles a day'!$D353)=FALSE),1,0)</f>
        <v>0</v>
      </c>
      <c r="P353">
        <f>IF(AND('scrobbles a day'!$D353&gt;=Calc!O$1+1,'scrobbles a day'!$D353&lt;=Calc!P$1,ISBLANK('scrobbles a day'!$D353)=FALSE),1,0)</f>
        <v>0</v>
      </c>
      <c r="Q353">
        <f>IF(AND('scrobbles a day'!$D353&gt;=Calc!P$1+1,'scrobbles a day'!$D353&lt;=Calc!Q$1,ISBLANK('scrobbles a day'!$D353)=FALSE),1,0)</f>
        <v>0</v>
      </c>
    </row>
    <row r="354" spans="3:17" x14ac:dyDescent="0.25">
      <c r="C354">
        <f>IF('scrobbles a day'!$B354=C$1,'scrobbles a day'!$D354,0)</f>
        <v>0</v>
      </c>
      <c r="D354">
        <f>IF('scrobbles a day'!$B354=D$1,'scrobbles a day'!$D354,0)</f>
        <v>0</v>
      </c>
      <c r="E354">
        <f>IF('scrobbles a day'!$B354=E$1,'scrobbles a day'!$D354,0)</f>
        <v>0</v>
      </c>
      <c r="F354">
        <f>IF('scrobbles a day'!$B354=F$1,'scrobbles a day'!$D354,0)</f>
        <v>0</v>
      </c>
      <c r="G354">
        <f>IF('scrobbles a day'!$B354=G$1,'scrobbles a day'!$D354,0)</f>
        <v>0</v>
      </c>
      <c r="H354">
        <f>IF('scrobbles a day'!$B354=H$1,'scrobbles a day'!$D354,0)</f>
        <v>0</v>
      </c>
      <c r="I354">
        <f>IF('scrobbles a day'!$B354=I$1,'scrobbles a day'!$D354,0)</f>
        <v>0</v>
      </c>
      <c r="K354">
        <f>IF(AND('scrobbles a day'!$D354&gt;=Calc!J$1+1,'scrobbles a day'!$D354&lt;=Calc!K$1,ISBLANK('scrobbles a day'!$D354)=FALSE),1,0)</f>
        <v>0</v>
      </c>
      <c r="L354">
        <f>IF(AND('scrobbles a day'!$D354&gt;=Calc!K$1+1,'scrobbles a day'!$D354&lt;=Calc!L$1,ISBLANK('scrobbles a day'!$D354)=FALSE),1,0)</f>
        <v>0</v>
      </c>
      <c r="M354">
        <f>IF(AND('scrobbles a day'!$D354&gt;=Calc!L$1+1,'scrobbles a day'!$D354&lt;=Calc!M$1,ISBLANK('scrobbles a day'!$D354)=FALSE),1,0)</f>
        <v>0</v>
      </c>
      <c r="N354">
        <f>IF(AND('scrobbles a day'!$D354&gt;=Calc!M$1+1,'scrobbles a day'!$D354&lt;=Calc!N$1,ISBLANK('scrobbles a day'!$D354)=FALSE),1,0)</f>
        <v>0</v>
      </c>
      <c r="O354">
        <f>IF(AND('scrobbles a day'!$D354&gt;=Calc!N$1+1,'scrobbles a day'!$D354&lt;=Calc!O$1,ISBLANK('scrobbles a day'!$D354)=FALSE),1,0)</f>
        <v>0</v>
      </c>
      <c r="P354">
        <f>IF(AND('scrobbles a day'!$D354&gt;=Calc!O$1+1,'scrobbles a day'!$D354&lt;=Calc!P$1,ISBLANK('scrobbles a day'!$D354)=FALSE),1,0)</f>
        <v>0</v>
      </c>
      <c r="Q354">
        <f>IF(AND('scrobbles a day'!$D354&gt;=Calc!P$1+1,'scrobbles a day'!$D354&lt;=Calc!Q$1,ISBLANK('scrobbles a day'!$D354)=FALSE),1,0)</f>
        <v>0</v>
      </c>
    </row>
    <row r="355" spans="3:17" x14ac:dyDescent="0.25">
      <c r="C355">
        <f>IF('scrobbles a day'!$B355=C$1,'scrobbles a day'!$D355,0)</f>
        <v>0</v>
      </c>
      <c r="D355">
        <f>IF('scrobbles a day'!$B355=D$1,'scrobbles a day'!$D355,0)</f>
        <v>0</v>
      </c>
      <c r="E355">
        <f>IF('scrobbles a day'!$B355=E$1,'scrobbles a day'!$D355,0)</f>
        <v>0</v>
      </c>
      <c r="F355">
        <f>IF('scrobbles a day'!$B355=F$1,'scrobbles a day'!$D355,0)</f>
        <v>0</v>
      </c>
      <c r="G355">
        <f>IF('scrobbles a day'!$B355=G$1,'scrobbles a day'!$D355,0)</f>
        <v>0</v>
      </c>
      <c r="H355">
        <f>IF('scrobbles a day'!$B355=H$1,'scrobbles a day'!$D355,0)</f>
        <v>0</v>
      </c>
      <c r="I355">
        <f>IF('scrobbles a day'!$B355=I$1,'scrobbles a day'!$D355,0)</f>
        <v>0</v>
      </c>
      <c r="K355">
        <f>IF(AND('scrobbles a day'!$D355&gt;=Calc!J$1+1,'scrobbles a day'!$D355&lt;=Calc!K$1,ISBLANK('scrobbles a day'!$D355)=FALSE),1,0)</f>
        <v>0</v>
      </c>
      <c r="L355">
        <f>IF(AND('scrobbles a day'!$D355&gt;=Calc!K$1+1,'scrobbles a day'!$D355&lt;=Calc!L$1,ISBLANK('scrobbles a day'!$D355)=FALSE),1,0)</f>
        <v>0</v>
      </c>
      <c r="M355">
        <f>IF(AND('scrobbles a day'!$D355&gt;=Calc!L$1+1,'scrobbles a day'!$D355&lt;=Calc!M$1,ISBLANK('scrobbles a day'!$D355)=FALSE),1,0)</f>
        <v>0</v>
      </c>
      <c r="N355">
        <f>IF(AND('scrobbles a day'!$D355&gt;=Calc!M$1+1,'scrobbles a day'!$D355&lt;=Calc!N$1,ISBLANK('scrobbles a day'!$D355)=FALSE),1,0)</f>
        <v>0</v>
      </c>
      <c r="O355">
        <f>IF(AND('scrobbles a day'!$D355&gt;=Calc!N$1+1,'scrobbles a day'!$D355&lt;=Calc!O$1,ISBLANK('scrobbles a day'!$D355)=FALSE),1,0)</f>
        <v>0</v>
      </c>
      <c r="P355">
        <f>IF(AND('scrobbles a day'!$D355&gt;=Calc!O$1+1,'scrobbles a day'!$D355&lt;=Calc!P$1,ISBLANK('scrobbles a day'!$D355)=FALSE),1,0)</f>
        <v>0</v>
      </c>
      <c r="Q355">
        <f>IF(AND('scrobbles a day'!$D355&gt;=Calc!P$1+1,'scrobbles a day'!$D355&lt;=Calc!Q$1,ISBLANK('scrobbles a day'!$D355)=FALSE),1,0)</f>
        <v>0</v>
      </c>
    </row>
    <row r="356" spans="3:17" x14ac:dyDescent="0.25">
      <c r="C356">
        <f>IF('scrobbles a day'!$B356=C$1,'scrobbles a day'!$D356,0)</f>
        <v>0</v>
      </c>
      <c r="D356">
        <f>IF('scrobbles a day'!$B356=D$1,'scrobbles a day'!$D356,0)</f>
        <v>0</v>
      </c>
      <c r="E356">
        <f>IF('scrobbles a day'!$B356=E$1,'scrobbles a day'!$D356,0)</f>
        <v>0</v>
      </c>
      <c r="F356">
        <f>IF('scrobbles a day'!$B356=F$1,'scrobbles a day'!$D356,0)</f>
        <v>0</v>
      </c>
      <c r="G356">
        <f>IF('scrobbles a day'!$B356=G$1,'scrobbles a day'!$D356,0)</f>
        <v>0</v>
      </c>
      <c r="H356">
        <f>IF('scrobbles a day'!$B356=H$1,'scrobbles a day'!$D356,0)</f>
        <v>0</v>
      </c>
      <c r="I356">
        <f>IF('scrobbles a day'!$B356=I$1,'scrobbles a day'!$D356,0)</f>
        <v>0</v>
      </c>
      <c r="K356">
        <f>IF(AND('scrobbles a day'!$D356&gt;=Calc!J$1+1,'scrobbles a day'!$D356&lt;=Calc!K$1,ISBLANK('scrobbles a day'!$D356)=FALSE),1,0)</f>
        <v>0</v>
      </c>
      <c r="L356">
        <f>IF(AND('scrobbles a day'!$D356&gt;=Calc!K$1+1,'scrobbles a day'!$D356&lt;=Calc!L$1,ISBLANK('scrobbles a day'!$D356)=FALSE),1,0)</f>
        <v>0</v>
      </c>
      <c r="M356">
        <f>IF(AND('scrobbles a day'!$D356&gt;=Calc!L$1+1,'scrobbles a day'!$D356&lt;=Calc!M$1,ISBLANK('scrobbles a day'!$D356)=FALSE),1,0)</f>
        <v>0</v>
      </c>
      <c r="N356">
        <f>IF(AND('scrobbles a day'!$D356&gt;=Calc!M$1+1,'scrobbles a day'!$D356&lt;=Calc!N$1,ISBLANK('scrobbles a day'!$D356)=FALSE),1,0)</f>
        <v>0</v>
      </c>
      <c r="O356">
        <f>IF(AND('scrobbles a day'!$D356&gt;=Calc!N$1+1,'scrobbles a day'!$D356&lt;=Calc!O$1,ISBLANK('scrobbles a day'!$D356)=FALSE),1,0)</f>
        <v>0</v>
      </c>
      <c r="P356">
        <f>IF(AND('scrobbles a day'!$D356&gt;=Calc!O$1+1,'scrobbles a day'!$D356&lt;=Calc!P$1,ISBLANK('scrobbles a day'!$D356)=FALSE),1,0)</f>
        <v>0</v>
      </c>
      <c r="Q356">
        <f>IF(AND('scrobbles a day'!$D356&gt;=Calc!P$1+1,'scrobbles a day'!$D356&lt;=Calc!Q$1,ISBLANK('scrobbles a day'!$D356)=FALSE),1,0)</f>
        <v>0</v>
      </c>
    </row>
    <row r="357" spans="3:17" x14ac:dyDescent="0.25">
      <c r="C357">
        <f>IF('scrobbles a day'!$B357=C$1,'scrobbles a day'!$D357,0)</f>
        <v>0</v>
      </c>
      <c r="D357">
        <f>IF('scrobbles a day'!$B357=D$1,'scrobbles a day'!$D357,0)</f>
        <v>0</v>
      </c>
      <c r="E357">
        <f>IF('scrobbles a day'!$B357=E$1,'scrobbles a day'!$D357,0)</f>
        <v>0</v>
      </c>
      <c r="F357">
        <f>IF('scrobbles a day'!$B357=F$1,'scrobbles a day'!$D357,0)</f>
        <v>0</v>
      </c>
      <c r="G357">
        <f>IF('scrobbles a day'!$B357=G$1,'scrobbles a day'!$D357,0)</f>
        <v>0</v>
      </c>
      <c r="H357">
        <f>IF('scrobbles a day'!$B357=H$1,'scrobbles a day'!$D357,0)</f>
        <v>0</v>
      </c>
      <c r="I357">
        <f>IF('scrobbles a day'!$B357=I$1,'scrobbles a day'!$D357,0)</f>
        <v>0</v>
      </c>
      <c r="K357">
        <f>IF(AND('scrobbles a day'!$D357&gt;=Calc!J$1+1,'scrobbles a day'!$D357&lt;=Calc!K$1,ISBLANK('scrobbles a day'!$D357)=FALSE),1,0)</f>
        <v>0</v>
      </c>
      <c r="L357">
        <f>IF(AND('scrobbles a day'!$D357&gt;=Calc!K$1+1,'scrobbles a day'!$D357&lt;=Calc!L$1,ISBLANK('scrobbles a day'!$D357)=FALSE),1,0)</f>
        <v>0</v>
      </c>
      <c r="M357">
        <f>IF(AND('scrobbles a day'!$D357&gt;=Calc!L$1+1,'scrobbles a day'!$D357&lt;=Calc!M$1,ISBLANK('scrobbles a day'!$D357)=FALSE),1,0)</f>
        <v>0</v>
      </c>
      <c r="N357">
        <f>IF(AND('scrobbles a day'!$D357&gt;=Calc!M$1+1,'scrobbles a day'!$D357&lt;=Calc!N$1,ISBLANK('scrobbles a day'!$D357)=FALSE),1,0)</f>
        <v>0</v>
      </c>
      <c r="O357">
        <f>IF(AND('scrobbles a day'!$D357&gt;=Calc!N$1+1,'scrobbles a day'!$D357&lt;=Calc!O$1,ISBLANK('scrobbles a day'!$D357)=FALSE),1,0)</f>
        <v>0</v>
      </c>
      <c r="P357">
        <f>IF(AND('scrobbles a day'!$D357&gt;=Calc!O$1+1,'scrobbles a day'!$D357&lt;=Calc!P$1,ISBLANK('scrobbles a day'!$D357)=FALSE),1,0)</f>
        <v>0</v>
      </c>
      <c r="Q357">
        <f>IF(AND('scrobbles a day'!$D357&gt;=Calc!P$1+1,'scrobbles a day'!$D357&lt;=Calc!Q$1,ISBLANK('scrobbles a day'!$D357)=FALSE),1,0)</f>
        <v>0</v>
      </c>
    </row>
    <row r="358" spans="3:17" x14ac:dyDescent="0.25">
      <c r="C358">
        <f>IF('scrobbles a day'!$B358=C$1,'scrobbles a day'!$D358,0)</f>
        <v>0</v>
      </c>
      <c r="D358">
        <f>IF('scrobbles a day'!$B358=D$1,'scrobbles a day'!$D358,0)</f>
        <v>0</v>
      </c>
      <c r="E358">
        <f>IF('scrobbles a day'!$B358=E$1,'scrobbles a day'!$D358,0)</f>
        <v>0</v>
      </c>
      <c r="F358">
        <f>IF('scrobbles a day'!$B358=F$1,'scrobbles a day'!$D358,0)</f>
        <v>0</v>
      </c>
      <c r="G358">
        <f>IF('scrobbles a day'!$B358=G$1,'scrobbles a day'!$D358,0)</f>
        <v>0</v>
      </c>
      <c r="H358">
        <f>IF('scrobbles a day'!$B358=H$1,'scrobbles a day'!$D358,0)</f>
        <v>0</v>
      </c>
      <c r="I358">
        <f>IF('scrobbles a day'!$B358=I$1,'scrobbles a day'!$D358,0)</f>
        <v>0</v>
      </c>
      <c r="K358">
        <f>IF(AND('scrobbles a day'!$D358&gt;=Calc!J$1+1,'scrobbles a day'!$D358&lt;=Calc!K$1,ISBLANK('scrobbles a day'!$D358)=FALSE),1,0)</f>
        <v>0</v>
      </c>
      <c r="L358">
        <f>IF(AND('scrobbles a day'!$D358&gt;=Calc!K$1+1,'scrobbles a day'!$D358&lt;=Calc!L$1,ISBLANK('scrobbles a day'!$D358)=FALSE),1,0)</f>
        <v>0</v>
      </c>
      <c r="M358">
        <f>IF(AND('scrobbles a day'!$D358&gt;=Calc!L$1+1,'scrobbles a day'!$D358&lt;=Calc!M$1,ISBLANK('scrobbles a day'!$D358)=FALSE),1,0)</f>
        <v>0</v>
      </c>
      <c r="N358">
        <f>IF(AND('scrobbles a day'!$D358&gt;=Calc!M$1+1,'scrobbles a day'!$D358&lt;=Calc!N$1,ISBLANK('scrobbles a day'!$D358)=FALSE),1,0)</f>
        <v>0</v>
      </c>
      <c r="O358">
        <f>IF(AND('scrobbles a day'!$D358&gt;=Calc!N$1+1,'scrobbles a day'!$D358&lt;=Calc!O$1,ISBLANK('scrobbles a day'!$D358)=FALSE),1,0)</f>
        <v>0</v>
      </c>
      <c r="P358">
        <f>IF(AND('scrobbles a day'!$D358&gt;=Calc!O$1+1,'scrobbles a day'!$D358&lt;=Calc!P$1,ISBLANK('scrobbles a day'!$D358)=FALSE),1,0)</f>
        <v>0</v>
      </c>
      <c r="Q358">
        <f>IF(AND('scrobbles a day'!$D358&gt;=Calc!P$1+1,'scrobbles a day'!$D358&lt;=Calc!Q$1,ISBLANK('scrobbles a day'!$D358)=FALSE),1,0)</f>
        <v>0</v>
      </c>
    </row>
    <row r="359" spans="3:17" x14ac:dyDescent="0.25">
      <c r="C359">
        <f>IF('scrobbles a day'!$B359=C$1,'scrobbles a day'!$D359,0)</f>
        <v>0</v>
      </c>
      <c r="D359">
        <f>IF('scrobbles a day'!$B359=D$1,'scrobbles a day'!$D359,0)</f>
        <v>0</v>
      </c>
      <c r="E359">
        <f>IF('scrobbles a day'!$B359=E$1,'scrobbles a day'!$D359,0)</f>
        <v>0</v>
      </c>
      <c r="F359">
        <f>IF('scrobbles a day'!$B359=F$1,'scrobbles a day'!$D359,0)</f>
        <v>0</v>
      </c>
      <c r="G359">
        <f>IF('scrobbles a day'!$B359=G$1,'scrobbles a day'!$D359,0)</f>
        <v>0</v>
      </c>
      <c r="H359">
        <f>IF('scrobbles a day'!$B359=H$1,'scrobbles a day'!$D359,0)</f>
        <v>0</v>
      </c>
      <c r="I359">
        <f>IF('scrobbles a day'!$B359=I$1,'scrobbles a day'!$D359,0)</f>
        <v>0</v>
      </c>
      <c r="K359">
        <f>IF(AND('scrobbles a day'!$D359&gt;=Calc!J$1+1,'scrobbles a day'!$D359&lt;=Calc!K$1,ISBLANK('scrobbles a day'!$D359)=FALSE),1,0)</f>
        <v>0</v>
      </c>
      <c r="L359">
        <f>IF(AND('scrobbles a day'!$D359&gt;=Calc!K$1+1,'scrobbles a day'!$D359&lt;=Calc!L$1,ISBLANK('scrobbles a day'!$D359)=FALSE),1,0)</f>
        <v>0</v>
      </c>
      <c r="M359">
        <f>IF(AND('scrobbles a day'!$D359&gt;=Calc!L$1+1,'scrobbles a day'!$D359&lt;=Calc!M$1,ISBLANK('scrobbles a day'!$D359)=FALSE),1,0)</f>
        <v>0</v>
      </c>
      <c r="N359">
        <f>IF(AND('scrobbles a day'!$D359&gt;=Calc!M$1+1,'scrobbles a day'!$D359&lt;=Calc!N$1,ISBLANK('scrobbles a day'!$D359)=FALSE),1,0)</f>
        <v>0</v>
      </c>
      <c r="O359">
        <f>IF(AND('scrobbles a day'!$D359&gt;=Calc!N$1+1,'scrobbles a day'!$D359&lt;=Calc!O$1,ISBLANK('scrobbles a day'!$D359)=FALSE),1,0)</f>
        <v>0</v>
      </c>
      <c r="P359">
        <f>IF(AND('scrobbles a day'!$D359&gt;=Calc!O$1+1,'scrobbles a day'!$D359&lt;=Calc!P$1,ISBLANK('scrobbles a day'!$D359)=FALSE),1,0)</f>
        <v>0</v>
      </c>
      <c r="Q359">
        <f>IF(AND('scrobbles a day'!$D359&gt;=Calc!P$1+1,'scrobbles a day'!$D359&lt;=Calc!Q$1,ISBLANK('scrobbles a day'!$D359)=FALSE),1,0)</f>
        <v>0</v>
      </c>
    </row>
    <row r="360" spans="3:17" x14ac:dyDescent="0.25">
      <c r="C360">
        <f>IF('scrobbles a day'!$B360=C$1,'scrobbles a day'!$D360,0)</f>
        <v>0</v>
      </c>
      <c r="D360">
        <f>IF('scrobbles a day'!$B360=D$1,'scrobbles a day'!$D360,0)</f>
        <v>0</v>
      </c>
      <c r="E360">
        <f>IF('scrobbles a day'!$B360=E$1,'scrobbles a day'!$D360,0)</f>
        <v>0</v>
      </c>
      <c r="F360">
        <f>IF('scrobbles a day'!$B360=F$1,'scrobbles a day'!$D360,0)</f>
        <v>0</v>
      </c>
      <c r="G360">
        <f>IF('scrobbles a day'!$B360=G$1,'scrobbles a day'!$D360,0)</f>
        <v>0</v>
      </c>
      <c r="H360">
        <f>IF('scrobbles a day'!$B360=H$1,'scrobbles a day'!$D360,0)</f>
        <v>0</v>
      </c>
      <c r="I360">
        <f>IF('scrobbles a day'!$B360=I$1,'scrobbles a day'!$D360,0)</f>
        <v>0</v>
      </c>
      <c r="K360">
        <f>IF(AND('scrobbles a day'!$D360&gt;=Calc!J$1+1,'scrobbles a day'!$D360&lt;=Calc!K$1,ISBLANK('scrobbles a day'!$D360)=FALSE),1,0)</f>
        <v>0</v>
      </c>
      <c r="L360">
        <f>IF(AND('scrobbles a day'!$D360&gt;=Calc!K$1+1,'scrobbles a day'!$D360&lt;=Calc!L$1,ISBLANK('scrobbles a day'!$D360)=FALSE),1,0)</f>
        <v>0</v>
      </c>
      <c r="M360">
        <f>IF(AND('scrobbles a day'!$D360&gt;=Calc!L$1+1,'scrobbles a day'!$D360&lt;=Calc!M$1,ISBLANK('scrobbles a day'!$D360)=FALSE),1,0)</f>
        <v>0</v>
      </c>
      <c r="N360">
        <f>IF(AND('scrobbles a day'!$D360&gt;=Calc!M$1+1,'scrobbles a day'!$D360&lt;=Calc!N$1,ISBLANK('scrobbles a day'!$D360)=FALSE),1,0)</f>
        <v>0</v>
      </c>
      <c r="O360">
        <f>IF(AND('scrobbles a day'!$D360&gt;=Calc!N$1+1,'scrobbles a day'!$D360&lt;=Calc!O$1,ISBLANK('scrobbles a day'!$D360)=FALSE),1,0)</f>
        <v>0</v>
      </c>
      <c r="P360">
        <f>IF(AND('scrobbles a day'!$D360&gt;=Calc!O$1+1,'scrobbles a day'!$D360&lt;=Calc!P$1,ISBLANK('scrobbles a day'!$D360)=FALSE),1,0)</f>
        <v>0</v>
      </c>
      <c r="Q360">
        <f>IF(AND('scrobbles a day'!$D360&gt;=Calc!P$1+1,'scrobbles a day'!$D360&lt;=Calc!Q$1,ISBLANK('scrobbles a day'!$D360)=FALSE),1,0)</f>
        <v>0</v>
      </c>
    </row>
    <row r="361" spans="3:17" x14ac:dyDescent="0.25">
      <c r="C361">
        <f>IF('scrobbles a day'!$B361=C$1,'scrobbles a day'!$D361,0)</f>
        <v>0</v>
      </c>
      <c r="D361">
        <f>IF('scrobbles a day'!$B361=D$1,'scrobbles a day'!$D361,0)</f>
        <v>0</v>
      </c>
      <c r="E361">
        <f>IF('scrobbles a day'!$B361=E$1,'scrobbles a day'!$D361,0)</f>
        <v>0</v>
      </c>
      <c r="F361">
        <f>IF('scrobbles a day'!$B361=F$1,'scrobbles a day'!$D361,0)</f>
        <v>0</v>
      </c>
      <c r="G361">
        <f>IF('scrobbles a day'!$B361=G$1,'scrobbles a day'!$D361,0)</f>
        <v>0</v>
      </c>
      <c r="H361">
        <f>IF('scrobbles a day'!$B361=H$1,'scrobbles a day'!$D361,0)</f>
        <v>0</v>
      </c>
      <c r="I361">
        <f>IF('scrobbles a day'!$B361=I$1,'scrobbles a day'!$D361,0)</f>
        <v>0</v>
      </c>
      <c r="K361">
        <f>IF(AND('scrobbles a day'!$D361&gt;=Calc!J$1+1,'scrobbles a day'!$D361&lt;=Calc!K$1,ISBLANK('scrobbles a day'!$D361)=FALSE),1,0)</f>
        <v>0</v>
      </c>
      <c r="L361">
        <f>IF(AND('scrobbles a day'!$D361&gt;=Calc!K$1+1,'scrobbles a day'!$D361&lt;=Calc!L$1,ISBLANK('scrobbles a day'!$D361)=FALSE),1,0)</f>
        <v>0</v>
      </c>
      <c r="M361">
        <f>IF(AND('scrobbles a day'!$D361&gt;=Calc!L$1+1,'scrobbles a day'!$D361&lt;=Calc!M$1,ISBLANK('scrobbles a day'!$D361)=FALSE),1,0)</f>
        <v>0</v>
      </c>
      <c r="N361">
        <f>IF(AND('scrobbles a day'!$D361&gt;=Calc!M$1+1,'scrobbles a day'!$D361&lt;=Calc!N$1,ISBLANK('scrobbles a day'!$D361)=FALSE),1,0)</f>
        <v>0</v>
      </c>
      <c r="O361">
        <f>IF(AND('scrobbles a day'!$D361&gt;=Calc!N$1+1,'scrobbles a day'!$D361&lt;=Calc!O$1,ISBLANK('scrobbles a day'!$D361)=FALSE),1,0)</f>
        <v>0</v>
      </c>
      <c r="P361">
        <f>IF(AND('scrobbles a day'!$D361&gt;=Calc!O$1+1,'scrobbles a day'!$D361&lt;=Calc!P$1,ISBLANK('scrobbles a day'!$D361)=FALSE),1,0)</f>
        <v>0</v>
      </c>
      <c r="Q361">
        <f>IF(AND('scrobbles a day'!$D361&gt;=Calc!P$1+1,'scrobbles a day'!$D361&lt;=Calc!Q$1,ISBLANK('scrobbles a day'!$D361)=FALSE),1,0)</f>
        <v>0</v>
      </c>
    </row>
    <row r="362" spans="3:17" x14ac:dyDescent="0.25">
      <c r="C362">
        <f>IF('scrobbles a day'!$B362=C$1,'scrobbles a day'!$D362,0)</f>
        <v>0</v>
      </c>
      <c r="D362">
        <f>IF('scrobbles a day'!$B362=D$1,'scrobbles a day'!$D362,0)</f>
        <v>0</v>
      </c>
      <c r="E362">
        <f>IF('scrobbles a day'!$B362=E$1,'scrobbles a day'!$D362,0)</f>
        <v>0</v>
      </c>
      <c r="F362">
        <f>IF('scrobbles a day'!$B362=F$1,'scrobbles a day'!$D362,0)</f>
        <v>0</v>
      </c>
      <c r="G362">
        <f>IF('scrobbles a day'!$B362=G$1,'scrobbles a day'!$D362,0)</f>
        <v>0</v>
      </c>
      <c r="H362">
        <f>IF('scrobbles a day'!$B362=H$1,'scrobbles a day'!$D362,0)</f>
        <v>0</v>
      </c>
      <c r="I362">
        <f>IF('scrobbles a day'!$B362=I$1,'scrobbles a day'!$D362,0)</f>
        <v>0</v>
      </c>
      <c r="K362">
        <f>IF(AND('scrobbles a day'!$D362&gt;=Calc!J$1+1,'scrobbles a day'!$D362&lt;=Calc!K$1,ISBLANK('scrobbles a day'!$D362)=FALSE),1,0)</f>
        <v>0</v>
      </c>
      <c r="L362">
        <f>IF(AND('scrobbles a day'!$D362&gt;=Calc!K$1+1,'scrobbles a day'!$D362&lt;=Calc!L$1,ISBLANK('scrobbles a day'!$D362)=FALSE),1,0)</f>
        <v>0</v>
      </c>
      <c r="M362">
        <f>IF(AND('scrobbles a day'!$D362&gt;=Calc!L$1+1,'scrobbles a day'!$D362&lt;=Calc!M$1,ISBLANK('scrobbles a day'!$D362)=FALSE),1,0)</f>
        <v>0</v>
      </c>
      <c r="N362">
        <f>IF(AND('scrobbles a day'!$D362&gt;=Calc!M$1+1,'scrobbles a day'!$D362&lt;=Calc!N$1,ISBLANK('scrobbles a day'!$D362)=FALSE),1,0)</f>
        <v>0</v>
      </c>
      <c r="O362">
        <f>IF(AND('scrobbles a day'!$D362&gt;=Calc!N$1+1,'scrobbles a day'!$D362&lt;=Calc!O$1,ISBLANK('scrobbles a day'!$D362)=FALSE),1,0)</f>
        <v>0</v>
      </c>
      <c r="P362">
        <f>IF(AND('scrobbles a day'!$D362&gt;=Calc!O$1+1,'scrobbles a day'!$D362&lt;=Calc!P$1,ISBLANK('scrobbles a day'!$D362)=FALSE),1,0)</f>
        <v>0</v>
      </c>
      <c r="Q362">
        <f>IF(AND('scrobbles a day'!$D362&gt;=Calc!P$1+1,'scrobbles a day'!$D362&lt;=Calc!Q$1,ISBLANK('scrobbles a day'!$D362)=FALSE),1,0)</f>
        <v>0</v>
      </c>
    </row>
    <row r="363" spans="3:17" x14ac:dyDescent="0.25">
      <c r="C363">
        <f>IF('scrobbles a day'!$B363=C$1,'scrobbles a day'!$D363,0)</f>
        <v>0</v>
      </c>
      <c r="D363">
        <f>IF('scrobbles a day'!$B363=D$1,'scrobbles a day'!$D363,0)</f>
        <v>0</v>
      </c>
      <c r="E363">
        <f>IF('scrobbles a day'!$B363=E$1,'scrobbles a day'!$D363,0)</f>
        <v>0</v>
      </c>
      <c r="F363">
        <f>IF('scrobbles a day'!$B363=F$1,'scrobbles a day'!$D363,0)</f>
        <v>0</v>
      </c>
      <c r="G363">
        <f>IF('scrobbles a day'!$B363=G$1,'scrobbles a day'!$D363,0)</f>
        <v>0</v>
      </c>
      <c r="H363">
        <f>IF('scrobbles a day'!$B363=H$1,'scrobbles a day'!$D363,0)</f>
        <v>0</v>
      </c>
      <c r="I363">
        <f>IF('scrobbles a day'!$B363=I$1,'scrobbles a day'!$D363,0)</f>
        <v>0</v>
      </c>
      <c r="K363">
        <f>IF(AND('scrobbles a day'!$D363&gt;=Calc!J$1+1,'scrobbles a day'!$D363&lt;=Calc!K$1,ISBLANK('scrobbles a day'!$D363)=FALSE),1,0)</f>
        <v>0</v>
      </c>
      <c r="L363">
        <f>IF(AND('scrobbles a day'!$D363&gt;=Calc!K$1+1,'scrobbles a day'!$D363&lt;=Calc!L$1,ISBLANK('scrobbles a day'!$D363)=FALSE),1,0)</f>
        <v>0</v>
      </c>
      <c r="M363">
        <f>IF(AND('scrobbles a day'!$D363&gt;=Calc!L$1+1,'scrobbles a day'!$D363&lt;=Calc!M$1,ISBLANK('scrobbles a day'!$D363)=FALSE),1,0)</f>
        <v>0</v>
      </c>
      <c r="N363">
        <f>IF(AND('scrobbles a day'!$D363&gt;=Calc!M$1+1,'scrobbles a day'!$D363&lt;=Calc!N$1,ISBLANK('scrobbles a day'!$D363)=FALSE),1,0)</f>
        <v>0</v>
      </c>
      <c r="O363">
        <f>IF(AND('scrobbles a day'!$D363&gt;=Calc!N$1+1,'scrobbles a day'!$D363&lt;=Calc!O$1,ISBLANK('scrobbles a day'!$D363)=FALSE),1,0)</f>
        <v>0</v>
      </c>
      <c r="P363">
        <f>IF(AND('scrobbles a day'!$D363&gt;=Calc!O$1+1,'scrobbles a day'!$D363&lt;=Calc!P$1,ISBLANK('scrobbles a day'!$D363)=FALSE),1,0)</f>
        <v>0</v>
      </c>
      <c r="Q363">
        <f>IF(AND('scrobbles a day'!$D363&gt;=Calc!P$1+1,'scrobbles a day'!$D363&lt;=Calc!Q$1,ISBLANK('scrobbles a day'!$D363)=FALSE),1,0)</f>
        <v>0</v>
      </c>
    </row>
    <row r="364" spans="3:17" x14ac:dyDescent="0.25">
      <c r="C364">
        <f>IF('scrobbles a day'!$B364=C$1,'scrobbles a day'!$D364,0)</f>
        <v>0</v>
      </c>
      <c r="D364">
        <f>IF('scrobbles a day'!$B364=D$1,'scrobbles a day'!$D364,0)</f>
        <v>0</v>
      </c>
      <c r="E364">
        <f>IF('scrobbles a day'!$B364=E$1,'scrobbles a day'!$D364,0)</f>
        <v>0</v>
      </c>
      <c r="F364">
        <f>IF('scrobbles a day'!$B364=F$1,'scrobbles a day'!$D364,0)</f>
        <v>0</v>
      </c>
      <c r="G364">
        <f>IF('scrobbles a day'!$B364=G$1,'scrobbles a day'!$D364,0)</f>
        <v>0</v>
      </c>
      <c r="H364">
        <f>IF('scrobbles a day'!$B364=H$1,'scrobbles a day'!$D364,0)</f>
        <v>0</v>
      </c>
      <c r="I364">
        <f>IF('scrobbles a day'!$B364=I$1,'scrobbles a day'!$D364,0)</f>
        <v>0</v>
      </c>
      <c r="K364">
        <f>IF(AND('scrobbles a day'!$D364&gt;=Calc!J$1+1,'scrobbles a day'!$D364&lt;=Calc!K$1,ISBLANK('scrobbles a day'!$D364)=FALSE),1,0)</f>
        <v>0</v>
      </c>
      <c r="L364">
        <f>IF(AND('scrobbles a day'!$D364&gt;=Calc!K$1+1,'scrobbles a day'!$D364&lt;=Calc!L$1,ISBLANK('scrobbles a day'!$D364)=FALSE),1,0)</f>
        <v>0</v>
      </c>
      <c r="M364">
        <f>IF(AND('scrobbles a day'!$D364&gt;=Calc!L$1+1,'scrobbles a day'!$D364&lt;=Calc!M$1,ISBLANK('scrobbles a day'!$D364)=FALSE),1,0)</f>
        <v>0</v>
      </c>
      <c r="N364">
        <f>IF(AND('scrobbles a day'!$D364&gt;=Calc!M$1+1,'scrobbles a day'!$D364&lt;=Calc!N$1,ISBLANK('scrobbles a day'!$D364)=FALSE),1,0)</f>
        <v>0</v>
      </c>
      <c r="O364">
        <f>IF(AND('scrobbles a day'!$D364&gt;=Calc!N$1+1,'scrobbles a day'!$D364&lt;=Calc!O$1,ISBLANK('scrobbles a day'!$D364)=FALSE),1,0)</f>
        <v>0</v>
      </c>
      <c r="P364">
        <f>IF(AND('scrobbles a day'!$D364&gt;=Calc!O$1+1,'scrobbles a day'!$D364&lt;=Calc!P$1,ISBLANK('scrobbles a day'!$D364)=FALSE),1,0)</f>
        <v>0</v>
      </c>
      <c r="Q364">
        <f>IF(AND('scrobbles a day'!$D364&gt;=Calc!P$1+1,'scrobbles a day'!$D364&lt;=Calc!Q$1,ISBLANK('scrobbles a day'!$D364)=FALSE),1,0)</f>
        <v>0</v>
      </c>
    </row>
    <row r="365" spans="3:17" x14ac:dyDescent="0.25">
      <c r="C365">
        <f>IF('scrobbles a day'!$B365=C$1,'scrobbles a day'!$D365,0)</f>
        <v>0</v>
      </c>
      <c r="D365">
        <f>IF('scrobbles a day'!$B365=D$1,'scrobbles a day'!$D365,0)</f>
        <v>0</v>
      </c>
      <c r="E365">
        <f>IF('scrobbles a day'!$B365=E$1,'scrobbles a day'!$D365,0)</f>
        <v>0</v>
      </c>
      <c r="F365">
        <f>IF('scrobbles a day'!$B365=F$1,'scrobbles a day'!$D365,0)</f>
        <v>0</v>
      </c>
      <c r="G365">
        <f>IF('scrobbles a day'!$B365=G$1,'scrobbles a day'!$D365,0)</f>
        <v>0</v>
      </c>
      <c r="H365">
        <f>IF('scrobbles a day'!$B365=H$1,'scrobbles a day'!$D365,0)</f>
        <v>0</v>
      </c>
      <c r="I365">
        <f>IF('scrobbles a day'!$B365=I$1,'scrobbles a day'!$D365,0)</f>
        <v>0</v>
      </c>
      <c r="K365">
        <f>IF(AND('scrobbles a day'!$D365&gt;=Calc!J$1+1,'scrobbles a day'!$D365&lt;=Calc!K$1,ISBLANK('scrobbles a day'!$D365)=FALSE),1,0)</f>
        <v>0</v>
      </c>
      <c r="L365">
        <f>IF(AND('scrobbles a day'!$D365&gt;=Calc!K$1+1,'scrobbles a day'!$D365&lt;=Calc!L$1,ISBLANK('scrobbles a day'!$D365)=FALSE),1,0)</f>
        <v>0</v>
      </c>
      <c r="M365">
        <f>IF(AND('scrobbles a day'!$D365&gt;=Calc!L$1+1,'scrobbles a day'!$D365&lt;=Calc!M$1,ISBLANK('scrobbles a day'!$D365)=FALSE),1,0)</f>
        <v>0</v>
      </c>
      <c r="N365">
        <f>IF(AND('scrobbles a day'!$D365&gt;=Calc!M$1+1,'scrobbles a day'!$D365&lt;=Calc!N$1,ISBLANK('scrobbles a day'!$D365)=FALSE),1,0)</f>
        <v>0</v>
      </c>
      <c r="O365">
        <f>IF(AND('scrobbles a day'!$D365&gt;=Calc!N$1+1,'scrobbles a day'!$D365&lt;=Calc!O$1,ISBLANK('scrobbles a day'!$D365)=FALSE),1,0)</f>
        <v>0</v>
      </c>
      <c r="P365">
        <f>IF(AND('scrobbles a day'!$D365&gt;=Calc!O$1+1,'scrobbles a day'!$D365&lt;=Calc!P$1,ISBLANK('scrobbles a day'!$D365)=FALSE),1,0)</f>
        <v>0</v>
      </c>
      <c r="Q365">
        <f>IF(AND('scrobbles a day'!$D365&gt;=Calc!P$1+1,'scrobbles a day'!$D365&lt;=Calc!Q$1,ISBLANK('scrobbles a day'!$D365)=FALSE),1,0)</f>
        <v>0</v>
      </c>
    </row>
    <row r="366" spans="3:17" x14ac:dyDescent="0.25">
      <c r="C366">
        <f>IF('scrobbles a day'!$B366=C$1,'scrobbles a day'!$D366,0)</f>
        <v>0</v>
      </c>
      <c r="D366">
        <f>IF('scrobbles a day'!$B366=D$1,'scrobbles a day'!$D366,0)</f>
        <v>0</v>
      </c>
      <c r="E366">
        <f>IF('scrobbles a day'!$B366=E$1,'scrobbles a day'!$D366,0)</f>
        <v>0</v>
      </c>
      <c r="F366">
        <f>IF('scrobbles a day'!$B366=F$1,'scrobbles a day'!$D366,0)</f>
        <v>0</v>
      </c>
      <c r="G366">
        <f>IF('scrobbles a day'!$B366=G$1,'scrobbles a day'!$D366,0)</f>
        <v>0</v>
      </c>
      <c r="H366">
        <f>IF('scrobbles a day'!$B366=H$1,'scrobbles a day'!$D366,0)</f>
        <v>0</v>
      </c>
      <c r="I366">
        <f>IF('scrobbles a day'!$B366=I$1,'scrobbles a day'!$D366,0)</f>
        <v>0</v>
      </c>
      <c r="K366">
        <f>IF(AND('scrobbles a day'!$D366&gt;=Calc!J$1+1,'scrobbles a day'!$D366&lt;=Calc!K$1,ISBLANK('scrobbles a day'!$D366)=FALSE),1,0)</f>
        <v>0</v>
      </c>
      <c r="L366">
        <f>IF(AND('scrobbles a day'!$D366&gt;=Calc!K$1+1,'scrobbles a day'!$D366&lt;=Calc!L$1,ISBLANK('scrobbles a day'!$D366)=FALSE),1,0)</f>
        <v>0</v>
      </c>
      <c r="M366">
        <f>IF(AND('scrobbles a day'!$D366&gt;=Calc!L$1+1,'scrobbles a day'!$D366&lt;=Calc!M$1,ISBLANK('scrobbles a day'!$D366)=FALSE),1,0)</f>
        <v>0</v>
      </c>
      <c r="N366">
        <f>IF(AND('scrobbles a day'!$D366&gt;=Calc!M$1+1,'scrobbles a day'!$D366&lt;=Calc!N$1,ISBLANK('scrobbles a day'!$D366)=FALSE),1,0)</f>
        <v>0</v>
      </c>
      <c r="O366">
        <f>IF(AND('scrobbles a day'!$D366&gt;=Calc!N$1+1,'scrobbles a day'!$D366&lt;=Calc!O$1,ISBLANK('scrobbles a day'!$D366)=FALSE),1,0)</f>
        <v>0</v>
      </c>
      <c r="P366">
        <f>IF(AND('scrobbles a day'!$D366&gt;=Calc!O$1+1,'scrobbles a day'!$D366&lt;=Calc!P$1,ISBLANK('scrobbles a day'!$D366)=FALSE),1,0)</f>
        <v>0</v>
      </c>
      <c r="Q366">
        <f>IF(AND('scrobbles a day'!$D366&gt;=Calc!P$1+1,'scrobbles a day'!$D366&lt;=Calc!Q$1,ISBLANK('scrobbles a day'!$D366)=FALSE),1,0)</f>
        <v>0</v>
      </c>
    </row>
    <row r="367" spans="3:17" x14ac:dyDescent="0.25">
      <c r="C367">
        <f>IF('scrobbles a day'!$B367=C$1,'scrobbles a day'!$D367,0)</f>
        <v>0</v>
      </c>
      <c r="D367">
        <f>IF('scrobbles a day'!$B367=D$1,'scrobbles a day'!$D367,0)</f>
        <v>0</v>
      </c>
      <c r="E367">
        <f>IF('scrobbles a day'!$B367=E$1,'scrobbles a day'!$D367,0)</f>
        <v>0</v>
      </c>
      <c r="F367">
        <f>IF('scrobbles a day'!$B367=F$1,'scrobbles a day'!$D367,0)</f>
        <v>0</v>
      </c>
      <c r="G367">
        <f>IF('scrobbles a day'!$B367=G$1,'scrobbles a day'!$D367,0)</f>
        <v>0</v>
      </c>
      <c r="H367">
        <f>IF('scrobbles a day'!$B367=H$1,'scrobbles a day'!$D367,0)</f>
        <v>0</v>
      </c>
      <c r="I367">
        <f>IF('scrobbles a day'!$B367=I$1,'scrobbles a day'!$D367,0)</f>
        <v>0</v>
      </c>
      <c r="K367">
        <f>IF(AND('scrobbles a day'!$D367&gt;=Calc!J$1+1,'scrobbles a day'!$D367&lt;=Calc!K$1,ISBLANK('scrobbles a day'!$D367)=FALSE),1,0)</f>
        <v>0</v>
      </c>
      <c r="L367">
        <f>IF(AND('scrobbles a day'!$D367&gt;=Calc!K$1+1,'scrobbles a day'!$D367&lt;=Calc!L$1,ISBLANK('scrobbles a day'!$D367)=FALSE),1,0)</f>
        <v>0</v>
      </c>
      <c r="M367">
        <f>IF(AND('scrobbles a day'!$D367&gt;=Calc!L$1+1,'scrobbles a day'!$D367&lt;=Calc!M$1,ISBLANK('scrobbles a day'!$D367)=FALSE),1,0)</f>
        <v>0</v>
      </c>
      <c r="N367">
        <f>IF(AND('scrobbles a day'!$D367&gt;=Calc!M$1+1,'scrobbles a day'!$D367&lt;=Calc!N$1,ISBLANK('scrobbles a day'!$D367)=FALSE),1,0)</f>
        <v>0</v>
      </c>
      <c r="O367">
        <f>IF(AND('scrobbles a day'!$D367&gt;=Calc!N$1+1,'scrobbles a day'!$D367&lt;=Calc!O$1,ISBLANK('scrobbles a day'!$D367)=FALSE),1,0)</f>
        <v>0</v>
      </c>
      <c r="P367">
        <f>IF(AND('scrobbles a day'!$D367&gt;=Calc!O$1+1,'scrobbles a day'!$D367&lt;=Calc!P$1,ISBLANK('scrobbles a day'!$D367)=FALSE),1,0)</f>
        <v>0</v>
      </c>
      <c r="Q367">
        <f>IF(AND('scrobbles a day'!$D367&gt;=Calc!P$1+1,'scrobbles a day'!$D367&lt;=Calc!Q$1,ISBLANK('scrobbles a day'!$D367)=FALSE),1,0)</f>
        <v>0</v>
      </c>
    </row>
    <row r="368" spans="3:17" x14ac:dyDescent="0.25">
      <c r="C368">
        <f>IF('scrobbles a day'!$B368=C$1,'scrobbles a day'!$D368,0)</f>
        <v>0</v>
      </c>
      <c r="D368">
        <f>IF('scrobbles a day'!$B368=D$1,'scrobbles a day'!$D368,0)</f>
        <v>0</v>
      </c>
      <c r="E368">
        <f>IF('scrobbles a day'!$B368=E$1,'scrobbles a day'!$D368,0)</f>
        <v>0</v>
      </c>
      <c r="F368">
        <f>IF('scrobbles a day'!$B368=F$1,'scrobbles a day'!$D368,0)</f>
        <v>0</v>
      </c>
      <c r="G368">
        <f>IF('scrobbles a day'!$B368=G$1,'scrobbles a day'!$D368,0)</f>
        <v>0</v>
      </c>
      <c r="H368">
        <f>IF('scrobbles a day'!$B368=H$1,'scrobbles a day'!$D368,0)</f>
        <v>0</v>
      </c>
      <c r="I368">
        <f>IF('scrobbles a day'!$B368=I$1,'scrobbles a day'!$D368,0)</f>
        <v>0</v>
      </c>
      <c r="K368">
        <f>IF(AND('scrobbles a day'!$D368&gt;=Calc!J$1+1,'scrobbles a day'!$D368&lt;=Calc!K$1,ISBLANK('scrobbles a day'!$D368)=FALSE),1,0)</f>
        <v>0</v>
      </c>
      <c r="L368">
        <f>IF(AND('scrobbles a day'!$D368&gt;=Calc!K$1+1,'scrobbles a day'!$D368&lt;=Calc!L$1,ISBLANK('scrobbles a day'!$D368)=FALSE),1,0)</f>
        <v>0</v>
      </c>
      <c r="M368">
        <f>IF(AND('scrobbles a day'!$D368&gt;=Calc!L$1+1,'scrobbles a day'!$D368&lt;=Calc!M$1,ISBLANK('scrobbles a day'!$D368)=FALSE),1,0)</f>
        <v>0</v>
      </c>
      <c r="N368">
        <f>IF(AND('scrobbles a day'!$D368&gt;=Calc!M$1+1,'scrobbles a day'!$D368&lt;=Calc!N$1,ISBLANK('scrobbles a day'!$D368)=FALSE),1,0)</f>
        <v>0</v>
      </c>
      <c r="O368">
        <f>IF(AND('scrobbles a day'!$D368&gt;=Calc!N$1+1,'scrobbles a day'!$D368&lt;=Calc!O$1,ISBLANK('scrobbles a day'!$D368)=FALSE),1,0)</f>
        <v>0</v>
      </c>
      <c r="P368">
        <f>IF(AND('scrobbles a day'!$D368&gt;=Calc!O$1+1,'scrobbles a day'!$D368&lt;=Calc!P$1,ISBLANK('scrobbles a day'!$D368)=FALSE),1,0)</f>
        <v>0</v>
      </c>
      <c r="Q368">
        <f>IF(AND('scrobbles a day'!$D368&gt;=Calc!P$1+1,'scrobbles a day'!$D368&lt;=Calc!Q$1,ISBLANK('scrobbles a day'!$D368)=FALSE),1,0)</f>
        <v>0</v>
      </c>
    </row>
    <row r="369" spans="3:17" x14ac:dyDescent="0.25">
      <c r="C369">
        <f>IF('scrobbles a day'!$B369=C$1,'scrobbles a day'!$D369,0)</f>
        <v>0</v>
      </c>
      <c r="D369">
        <f>IF('scrobbles a day'!$B369=D$1,'scrobbles a day'!$D369,0)</f>
        <v>0</v>
      </c>
      <c r="E369">
        <f>IF('scrobbles a day'!$B369=E$1,'scrobbles a day'!$D369,0)</f>
        <v>0</v>
      </c>
      <c r="F369">
        <f>IF('scrobbles a day'!$B369=F$1,'scrobbles a day'!$D369,0)</f>
        <v>0</v>
      </c>
      <c r="G369">
        <f>IF('scrobbles a day'!$B369=G$1,'scrobbles a day'!$D369,0)</f>
        <v>0</v>
      </c>
      <c r="H369">
        <f>IF('scrobbles a day'!$B369=H$1,'scrobbles a day'!$D369,0)</f>
        <v>0</v>
      </c>
      <c r="I369">
        <f>IF('scrobbles a day'!$B369=I$1,'scrobbles a day'!$D369,0)</f>
        <v>0</v>
      </c>
      <c r="K369">
        <f>IF(AND('scrobbles a day'!$D369&gt;=Calc!J$1+1,'scrobbles a day'!$D369&lt;=Calc!K$1,ISBLANK('scrobbles a day'!$D369)=FALSE),1,0)</f>
        <v>0</v>
      </c>
      <c r="L369">
        <f>IF(AND('scrobbles a day'!$D369&gt;=Calc!K$1+1,'scrobbles a day'!$D369&lt;=Calc!L$1,ISBLANK('scrobbles a day'!$D369)=FALSE),1,0)</f>
        <v>0</v>
      </c>
      <c r="M369">
        <f>IF(AND('scrobbles a day'!$D369&gt;=Calc!L$1+1,'scrobbles a day'!$D369&lt;=Calc!M$1,ISBLANK('scrobbles a day'!$D369)=FALSE),1,0)</f>
        <v>0</v>
      </c>
      <c r="N369">
        <f>IF(AND('scrobbles a day'!$D369&gt;=Calc!M$1+1,'scrobbles a day'!$D369&lt;=Calc!N$1,ISBLANK('scrobbles a day'!$D369)=FALSE),1,0)</f>
        <v>0</v>
      </c>
      <c r="O369">
        <f>IF(AND('scrobbles a day'!$D369&gt;=Calc!N$1+1,'scrobbles a day'!$D369&lt;=Calc!O$1,ISBLANK('scrobbles a day'!$D369)=FALSE),1,0)</f>
        <v>0</v>
      </c>
      <c r="P369">
        <f>IF(AND('scrobbles a day'!$D369&gt;=Calc!O$1+1,'scrobbles a day'!$D369&lt;=Calc!P$1,ISBLANK('scrobbles a day'!$D369)=FALSE),1,0)</f>
        <v>0</v>
      </c>
      <c r="Q369">
        <f>IF(AND('scrobbles a day'!$D369&gt;=Calc!P$1+1,'scrobbles a day'!$D369&lt;=Calc!Q$1,ISBLANK('scrobbles a day'!$D369)=FALSE),1,0)</f>
        <v>0</v>
      </c>
    </row>
    <row r="370" spans="3:17" x14ac:dyDescent="0.25">
      <c r="C370">
        <f>IF('scrobbles a day'!$B370=C$1,'scrobbles a day'!$D370,0)</f>
        <v>0</v>
      </c>
      <c r="D370">
        <f>IF('scrobbles a day'!$B370=D$1,'scrobbles a day'!$D370,0)</f>
        <v>0</v>
      </c>
      <c r="E370">
        <f>IF('scrobbles a day'!$B370=E$1,'scrobbles a day'!$D370,0)</f>
        <v>0</v>
      </c>
      <c r="F370">
        <f>IF('scrobbles a day'!$B370=F$1,'scrobbles a day'!$D370,0)</f>
        <v>0</v>
      </c>
      <c r="G370">
        <f>IF('scrobbles a day'!$B370=G$1,'scrobbles a day'!$D370,0)</f>
        <v>0</v>
      </c>
      <c r="H370">
        <f>IF('scrobbles a day'!$B370=H$1,'scrobbles a day'!$D370,0)</f>
        <v>0</v>
      </c>
      <c r="I370">
        <f>IF('scrobbles a day'!$B370=I$1,'scrobbles a day'!$D370,0)</f>
        <v>0</v>
      </c>
      <c r="K370">
        <f>IF(AND('scrobbles a day'!$D370&gt;=Calc!J$1+1,'scrobbles a day'!$D370&lt;=Calc!K$1,ISBLANK('scrobbles a day'!$D370)=FALSE),1,0)</f>
        <v>0</v>
      </c>
      <c r="L370">
        <f>IF(AND('scrobbles a day'!$D370&gt;=Calc!K$1+1,'scrobbles a day'!$D370&lt;=Calc!L$1,ISBLANK('scrobbles a day'!$D370)=FALSE),1,0)</f>
        <v>0</v>
      </c>
      <c r="M370">
        <f>IF(AND('scrobbles a day'!$D370&gt;=Calc!L$1+1,'scrobbles a day'!$D370&lt;=Calc!M$1,ISBLANK('scrobbles a day'!$D370)=FALSE),1,0)</f>
        <v>0</v>
      </c>
      <c r="N370">
        <f>IF(AND('scrobbles a day'!$D370&gt;=Calc!M$1+1,'scrobbles a day'!$D370&lt;=Calc!N$1,ISBLANK('scrobbles a day'!$D370)=FALSE),1,0)</f>
        <v>0</v>
      </c>
      <c r="O370">
        <f>IF(AND('scrobbles a day'!$D370&gt;=Calc!N$1+1,'scrobbles a day'!$D370&lt;=Calc!O$1,ISBLANK('scrobbles a day'!$D370)=FALSE),1,0)</f>
        <v>0</v>
      </c>
      <c r="P370">
        <f>IF(AND('scrobbles a day'!$D370&gt;=Calc!O$1+1,'scrobbles a day'!$D370&lt;=Calc!P$1,ISBLANK('scrobbles a day'!$D370)=FALSE),1,0)</f>
        <v>0</v>
      </c>
      <c r="Q370">
        <f>IF(AND('scrobbles a day'!$D370&gt;=Calc!P$1+1,'scrobbles a day'!$D370&lt;=Calc!Q$1,ISBLANK('scrobbles a day'!$D370)=FALSE),1,0)</f>
        <v>0</v>
      </c>
    </row>
    <row r="371" spans="3:17" x14ac:dyDescent="0.25">
      <c r="C371">
        <f>IF('scrobbles a day'!$B371=C$1,'scrobbles a day'!$D371,0)</f>
        <v>0</v>
      </c>
      <c r="D371">
        <f>IF('scrobbles a day'!$B371=D$1,'scrobbles a day'!$D371,0)</f>
        <v>0</v>
      </c>
      <c r="E371">
        <f>IF('scrobbles a day'!$B371=E$1,'scrobbles a day'!$D371,0)</f>
        <v>0</v>
      </c>
      <c r="F371">
        <f>IF('scrobbles a day'!$B371=F$1,'scrobbles a day'!$D371,0)</f>
        <v>0</v>
      </c>
      <c r="G371">
        <f>IF('scrobbles a day'!$B371=G$1,'scrobbles a day'!$D371,0)</f>
        <v>0</v>
      </c>
      <c r="H371">
        <f>IF('scrobbles a day'!$B371=H$1,'scrobbles a day'!$D371,0)</f>
        <v>0</v>
      </c>
      <c r="I371">
        <f>IF('scrobbles a day'!$B371=I$1,'scrobbles a day'!$D371,0)</f>
        <v>0</v>
      </c>
      <c r="K371">
        <f>IF(AND('scrobbles a day'!$D371&gt;=Calc!J$1+1,'scrobbles a day'!$D371&lt;=Calc!K$1,ISBLANK('scrobbles a day'!$D371)=FALSE),1,0)</f>
        <v>0</v>
      </c>
      <c r="L371">
        <f>IF(AND('scrobbles a day'!$D371&gt;=Calc!K$1+1,'scrobbles a day'!$D371&lt;=Calc!L$1,ISBLANK('scrobbles a day'!$D371)=FALSE),1,0)</f>
        <v>0</v>
      </c>
      <c r="M371">
        <f>IF(AND('scrobbles a day'!$D371&gt;=Calc!L$1+1,'scrobbles a day'!$D371&lt;=Calc!M$1,ISBLANK('scrobbles a day'!$D371)=FALSE),1,0)</f>
        <v>0</v>
      </c>
      <c r="N371">
        <f>IF(AND('scrobbles a day'!$D371&gt;=Calc!M$1+1,'scrobbles a day'!$D371&lt;=Calc!N$1,ISBLANK('scrobbles a day'!$D371)=FALSE),1,0)</f>
        <v>0</v>
      </c>
      <c r="O371">
        <f>IF(AND('scrobbles a day'!$D371&gt;=Calc!N$1+1,'scrobbles a day'!$D371&lt;=Calc!O$1,ISBLANK('scrobbles a day'!$D371)=FALSE),1,0)</f>
        <v>0</v>
      </c>
      <c r="P371">
        <f>IF(AND('scrobbles a day'!$D371&gt;=Calc!O$1+1,'scrobbles a day'!$D371&lt;=Calc!P$1,ISBLANK('scrobbles a day'!$D371)=FALSE),1,0)</f>
        <v>0</v>
      </c>
      <c r="Q371">
        <f>IF(AND('scrobbles a day'!$D371&gt;=Calc!P$1+1,'scrobbles a day'!$D371&lt;=Calc!Q$1,ISBLANK('scrobbles a day'!$D371)=FALSE),1,0)</f>
        <v>0</v>
      </c>
    </row>
    <row r="372" spans="3:17" x14ac:dyDescent="0.25">
      <c r="C372">
        <f>IF('scrobbles a day'!$B372=C$1,'scrobbles a day'!$D372,0)</f>
        <v>0</v>
      </c>
      <c r="D372">
        <f>IF('scrobbles a day'!$B372=D$1,'scrobbles a day'!$D372,0)</f>
        <v>0</v>
      </c>
      <c r="E372">
        <f>IF('scrobbles a day'!$B372=E$1,'scrobbles a day'!$D372,0)</f>
        <v>0</v>
      </c>
      <c r="F372">
        <f>IF('scrobbles a day'!$B372=F$1,'scrobbles a day'!$D372,0)</f>
        <v>0</v>
      </c>
      <c r="G372">
        <f>IF('scrobbles a day'!$B372=G$1,'scrobbles a day'!$D372,0)</f>
        <v>0</v>
      </c>
      <c r="H372">
        <f>IF('scrobbles a day'!$B372=H$1,'scrobbles a day'!$D372,0)</f>
        <v>0</v>
      </c>
      <c r="I372">
        <f>IF('scrobbles a day'!$B372=I$1,'scrobbles a day'!$D372,0)</f>
        <v>0</v>
      </c>
      <c r="K372">
        <f>IF(AND('scrobbles a day'!$D372&gt;=Calc!J$1+1,'scrobbles a day'!$D372&lt;=Calc!K$1,ISBLANK('scrobbles a day'!$D372)=FALSE),1,0)</f>
        <v>0</v>
      </c>
      <c r="L372">
        <f>IF(AND('scrobbles a day'!$D372&gt;=Calc!K$1+1,'scrobbles a day'!$D372&lt;=Calc!L$1,ISBLANK('scrobbles a day'!$D372)=FALSE),1,0)</f>
        <v>0</v>
      </c>
      <c r="M372">
        <f>IF(AND('scrobbles a day'!$D372&gt;=Calc!L$1+1,'scrobbles a day'!$D372&lt;=Calc!M$1,ISBLANK('scrobbles a day'!$D372)=FALSE),1,0)</f>
        <v>0</v>
      </c>
      <c r="N372">
        <f>IF(AND('scrobbles a day'!$D372&gt;=Calc!M$1+1,'scrobbles a day'!$D372&lt;=Calc!N$1,ISBLANK('scrobbles a day'!$D372)=FALSE),1,0)</f>
        <v>0</v>
      </c>
      <c r="O372">
        <f>IF(AND('scrobbles a day'!$D372&gt;=Calc!N$1+1,'scrobbles a day'!$D372&lt;=Calc!O$1,ISBLANK('scrobbles a day'!$D372)=FALSE),1,0)</f>
        <v>0</v>
      </c>
      <c r="P372">
        <f>IF(AND('scrobbles a day'!$D372&gt;=Calc!O$1+1,'scrobbles a day'!$D372&lt;=Calc!P$1,ISBLANK('scrobbles a day'!$D372)=FALSE),1,0)</f>
        <v>0</v>
      </c>
      <c r="Q372">
        <f>IF(AND('scrobbles a day'!$D372&gt;=Calc!P$1+1,'scrobbles a day'!$D372&lt;=Calc!Q$1,ISBLANK('scrobbles a day'!$D372)=FALSE),1,0)</f>
        <v>0</v>
      </c>
    </row>
    <row r="373" spans="3:17" x14ac:dyDescent="0.25">
      <c r="C373">
        <f>IF('scrobbles a day'!$B373=C$1,'scrobbles a day'!$D373,0)</f>
        <v>0</v>
      </c>
      <c r="D373">
        <f>IF('scrobbles a day'!$B373=D$1,'scrobbles a day'!$D373,0)</f>
        <v>0</v>
      </c>
      <c r="E373">
        <f>IF('scrobbles a day'!$B373=E$1,'scrobbles a day'!$D373,0)</f>
        <v>0</v>
      </c>
      <c r="F373">
        <f>IF('scrobbles a day'!$B373=F$1,'scrobbles a day'!$D373,0)</f>
        <v>0</v>
      </c>
      <c r="G373">
        <f>IF('scrobbles a day'!$B373=G$1,'scrobbles a day'!$D373,0)</f>
        <v>0</v>
      </c>
      <c r="H373">
        <f>IF('scrobbles a day'!$B373=H$1,'scrobbles a day'!$D373,0)</f>
        <v>0</v>
      </c>
      <c r="I373">
        <f>IF('scrobbles a day'!$B373=I$1,'scrobbles a day'!$D373,0)</f>
        <v>0</v>
      </c>
      <c r="K373">
        <f>IF(AND('scrobbles a day'!$D373&gt;=Calc!J$1+1,'scrobbles a day'!$D373&lt;=Calc!K$1,ISBLANK('scrobbles a day'!$D373)=FALSE),1,0)</f>
        <v>0</v>
      </c>
      <c r="L373">
        <f>IF(AND('scrobbles a day'!$D373&gt;=Calc!K$1+1,'scrobbles a day'!$D373&lt;=Calc!L$1,ISBLANK('scrobbles a day'!$D373)=FALSE),1,0)</f>
        <v>0</v>
      </c>
      <c r="M373">
        <f>IF(AND('scrobbles a day'!$D373&gt;=Calc!L$1+1,'scrobbles a day'!$D373&lt;=Calc!M$1,ISBLANK('scrobbles a day'!$D373)=FALSE),1,0)</f>
        <v>0</v>
      </c>
      <c r="N373">
        <f>IF(AND('scrobbles a day'!$D373&gt;=Calc!M$1+1,'scrobbles a day'!$D373&lt;=Calc!N$1,ISBLANK('scrobbles a day'!$D373)=FALSE),1,0)</f>
        <v>0</v>
      </c>
      <c r="O373">
        <f>IF(AND('scrobbles a day'!$D373&gt;=Calc!N$1+1,'scrobbles a day'!$D373&lt;=Calc!O$1,ISBLANK('scrobbles a day'!$D373)=FALSE),1,0)</f>
        <v>0</v>
      </c>
      <c r="P373">
        <f>IF(AND('scrobbles a day'!$D373&gt;=Calc!O$1+1,'scrobbles a day'!$D373&lt;=Calc!P$1,ISBLANK('scrobbles a day'!$D373)=FALSE),1,0)</f>
        <v>0</v>
      </c>
      <c r="Q373">
        <f>IF(AND('scrobbles a day'!$D373&gt;=Calc!P$1+1,'scrobbles a day'!$D373&lt;=Calc!Q$1,ISBLANK('scrobbles a day'!$D373)=FALSE),1,0)</f>
        <v>0</v>
      </c>
    </row>
    <row r="374" spans="3:17" x14ac:dyDescent="0.25">
      <c r="C374">
        <f>IF('scrobbles a day'!$B374=C$1,'scrobbles a day'!$D374,0)</f>
        <v>0</v>
      </c>
      <c r="D374">
        <f>IF('scrobbles a day'!$B374=D$1,'scrobbles a day'!$D374,0)</f>
        <v>0</v>
      </c>
      <c r="E374">
        <f>IF('scrobbles a day'!$B374=E$1,'scrobbles a day'!$D374,0)</f>
        <v>0</v>
      </c>
      <c r="F374">
        <f>IF('scrobbles a day'!$B374=F$1,'scrobbles a day'!$D374,0)</f>
        <v>0</v>
      </c>
      <c r="G374">
        <f>IF('scrobbles a day'!$B374=G$1,'scrobbles a day'!$D374,0)</f>
        <v>0</v>
      </c>
      <c r="H374">
        <f>IF('scrobbles a day'!$B374=H$1,'scrobbles a day'!$D374,0)</f>
        <v>0</v>
      </c>
      <c r="I374">
        <f>IF('scrobbles a day'!$B374=I$1,'scrobbles a day'!$D374,0)</f>
        <v>0</v>
      </c>
      <c r="K374">
        <f>IF(AND('scrobbles a day'!$D374&gt;=Calc!J$1+1,'scrobbles a day'!$D374&lt;=Calc!K$1,ISBLANK('scrobbles a day'!$D374)=FALSE),1,0)</f>
        <v>0</v>
      </c>
      <c r="L374">
        <f>IF(AND('scrobbles a day'!$D374&gt;=Calc!K$1+1,'scrobbles a day'!$D374&lt;=Calc!L$1,ISBLANK('scrobbles a day'!$D374)=FALSE),1,0)</f>
        <v>0</v>
      </c>
      <c r="M374">
        <f>IF(AND('scrobbles a day'!$D374&gt;=Calc!L$1+1,'scrobbles a day'!$D374&lt;=Calc!M$1,ISBLANK('scrobbles a day'!$D374)=FALSE),1,0)</f>
        <v>0</v>
      </c>
      <c r="N374">
        <f>IF(AND('scrobbles a day'!$D374&gt;=Calc!M$1+1,'scrobbles a day'!$D374&lt;=Calc!N$1,ISBLANK('scrobbles a day'!$D374)=FALSE),1,0)</f>
        <v>0</v>
      </c>
      <c r="O374">
        <f>IF(AND('scrobbles a day'!$D374&gt;=Calc!N$1+1,'scrobbles a day'!$D374&lt;=Calc!O$1,ISBLANK('scrobbles a day'!$D374)=FALSE),1,0)</f>
        <v>0</v>
      </c>
      <c r="P374">
        <f>IF(AND('scrobbles a day'!$D374&gt;=Calc!O$1+1,'scrobbles a day'!$D374&lt;=Calc!P$1,ISBLANK('scrobbles a day'!$D374)=FALSE),1,0)</f>
        <v>0</v>
      </c>
      <c r="Q374">
        <f>IF(AND('scrobbles a day'!$D374&gt;=Calc!P$1+1,'scrobbles a day'!$D374&lt;=Calc!Q$1,ISBLANK('scrobbles a day'!$D374)=FALSE),1,0)</f>
        <v>0</v>
      </c>
    </row>
    <row r="375" spans="3:17" x14ac:dyDescent="0.25">
      <c r="C375">
        <f>IF('scrobbles a day'!$B375=C$1,'scrobbles a day'!$D375,0)</f>
        <v>0</v>
      </c>
      <c r="D375">
        <f>IF('scrobbles a day'!$B375=D$1,'scrobbles a day'!$D375,0)</f>
        <v>0</v>
      </c>
      <c r="E375">
        <f>IF('scrobbles a day'!$B375=E$1,'scrobbles a day'!$D375,0)</f>
        <v>0</v>
      </c>
      <c r="F375">
        <f>IF('scrobbles a day'!$B375=F$1,'scrobbles a day'!$D375,0)</f>
        <v>0</v>
      </c>
      <c r="G375">
        <f>IF('scrobbles a day'!$B375=G$1,'scrobbles a day'!$D375,0)</f>
        <v>0</v>
      </c>
      <c r="H375">
        <f>IF('scrobbles a day'!$B375=H$1,'scrobbles a day'!$D375,0)</f>
        <v>0</v>
      </c>
      <c r="I375">
        <f>IF('scrobbles a day'!$B375=I$1,'scrobbles a day'!$D375,0)</f>
        <v>0</v>
      </c>
      <c r="K375">
        <f>IF(AND('scrobbles a day'!$D375&gt;=Calc!J$1+1,'scrobbles a day'!$D375&lt;=Calc!K$1,ISBLANK('scrobbles a day'!$D375)=FALSE),1,0)</f>
        <v>0</v>
      </c>
      <c r="L375">
        <f>IF(AND('scrobbles a day'!$D375&gt;=Calc!K$1+1,'scrobbles a day'!$D375&lt;=Calc!L$1,ISBLANK('scrobbles a day'!$D375)=FALSE),1,0)</f>
        <v>0</v>
      </c>
      <c r="M375">
        <f>IF(AND('scrobbles a day'!$D375&gt;=Calc!L$1+1,'scrobbles a day'!$D375&lt;=Calc!M$1,ISBLANK('scrobbles a day'!$D375)=FALSE),1,0)</f>
        <v>0</v>
      </c>
      <c r="N375">
        <f>IF(AND('scrobbles a day'!$D375&gt;=Calc!M$1+1,'scrobbles a day'!$D375&lt;=Calc!N$1,ISBLANK('scrobbles a day'!$D375)=FALSE),1,0)</f>
        <v>0</v>
      </c>
      <c r="O375">
        <f>IF(AND('scrobbles a day'!$D375&gt;=Calc!N$1+1,'scrobbles a day'!$D375&lt;=Calc!O$1,ISBLANK('scrobbles a day'!$D375)=FALSE),1,0)</f>
        <v>0</v>
      </c>
      <c r="P375">
        <f>IF(AND('scrobbles a day'!$D375&gt;=Calc!O$1+1,'scrobbles a day'!$D375&lt;=Calc!P$1,ISBLANK('scrobbles a day'!$D375)=FALSE),1,0)</f>
        <v>0</v>
      </c>
      <c r="Q375">
        <f>IF(AND('scrobbles a day'!$D375&gt;=Calc!P$1+1,'scrobbles a day'!$D375&lt;=Calc!Q$1,ISBLANK('scrobbles a day'!$D375)=FALSE),1,0)</f>
        <v>0</v>
      </c>
    </row>
    <row r="376" spans="3:17" x14ac:dyDescent="0.25">
      <c r="C376">
        <f>IF('scrobbles a day'!$B376=C$1,'scrobbles a day'!$D376,0)</f>
        <v>0</v>
      </c>
      <c r="D376">
        <f>IF('scrobbles a day'!$B376=D$1,'scrobbles a day'!$D376,0)</f>
        <v>0</v>
      </c>
      <c r="E376">
        <f>IF('scrobbles a day'!$B376=E$1,'scrobbles a day'!$D376,0)</f>
        <v>0</v>
      </c>
      <c r="F376">
        <f>IF('scrobbles a day'!$B376=F$1,'scrobbles a day'!$D376,0)</f>
        <v>0</v>
      </c>
      <c r="G376">
        <f>IF('scrobbles a day'!$B376=G$1,'scrobbles a day'!$D376,0)</f>
        <v>0</v>
      </c>
      <c r="H376">
        <f>IF('scrobbles a day'!$B376=H$1,'scrobbles a day'!$D376,0)</f>
        <v>0</v>
      </c>
      <c r="I376">
        <f>IF('scrobbles a day'!$B376=I$1,'scrobbles a day'!$D376,0)</f>
        <v>0</v>
      </c>
      <c r="K376">
        <f>IF(AND('scrobbles a day'!$D376&gt;=Calc!J$1+1,'scrobbles a day'!$D376&lt;=Calc!K$1,ISBLANK('scrobbles a day'!$D376)=FALSE),1,0)</f>
        <v>0</v>
      </c>
      <c r="L376">
        <f>IF(AND('scrobbles a day'!$D376&gt;=Calc!K$1+1,'scrobbles a day'!$D376&lt;=Calc!L$1,ISBLANK('scrobbles a day'!$D376)=FALSE),1,0)</f>
        <v>0</v>
      </c>
      <c r="M376">
        <f>IF(AND('scrobbles a day'!$D376&gt;=Calc!L$1+1,'scrobbles a day'!$D376&lt;=Calc!M$1,ISBLANK('scrobbles a day'!$D376)=FALSE),1,0)</f>
        <v>0</v>
      </c>
      <c r="N376">
        <f>IF(AND('scrobbles a day'!$D376&gt;=Calc!M$1+1,'scrobbles a day'!$D376&lt;=Calc!N$1,ISBLANK('scrobbles a day'!$D376)=FALSE),1,0)</f>
        <v>0</v>
      </c>
      <c r="O376">
        <f>IF(AND('scrobbles a day'!$D376&gt;=Calc!N$1+1,'scrobbles a day'!$D376&lt;=Calc!O$1,ISBLANK('scrobbles a day'!$D376)=FALSE),1,0)</f>
        <v>0</v>
      </c>
      <c r="P376">
        <f>IF(AND('scrobbles a day'!$D376&gt;=Calc!O$1+1,'scrobbles a day'!$D376&lt;=Calc!P$1,ISBLANK('scrobbles a day'!$D376)=FALSE),1,0)</f>
        <v>0</v>
      </c>
      <c r="Q376">
        <f>IF(AND('scrobbles a day'!$D376&gt;=Calc!P$1+1,'scrobbles a day'!$D376&lt;=Calc!Q$1,ISBLANK('scrobbles a day'!$D376)=FALSE),1,0)</f>
        <v>0</v>
      </c>
    </row>
    <row r="377" spans="3:17" x14ac:dyDescent="0.25">
      <c r="C377">
        <f>IF('scrobbles a day'!$B377=C$1,'scrobbles a day'!$D377,0)</f>
        <v>0</v>
      </c>
      <c r="D377">
        <f>IF('scrobbles a day'!$B377=D$1,'scrobbles a day'!$D377,0)</f>
        <v>0</v>
      </c>
      <c r="E377">
        <f>IF('scrobbles a day'!$B377=E$1,'scrobbles a day'!$D377,0)</f>
        <v>0</v>
      </c>
      <c r="F377">
        <f>IF('scrobbles a day'!$B377=F$1,'scrobbles a day'!$D377,0)</f>
        <v>0</v>
      </c>
      <c r="G377">
        <f>IF('scrobbles a day'!$B377=G$1,'scrobbles a day'!$D377,0)</f>
        <v>0</v>
      </c>
      <c r="H377">
        <f>IF('scrobbles a day'!$B377=H$1,'scrobbles a day'!$D377,0)</f>
        <v>0</v>
      </c>
      <c r="I377">
        <f>IF('scrobbles a day'!$B377=I$1,'scrobbles a day'!$D377,0)</f>
        <v>0</v>
      </c>
      <c r="K377">
        <f>IF(AND('scrobbles a day'!$D377&gt;=Calc!J$1+1,'scrobbles a day'!$D377&lt;=Calc!K$1,ISBLANK('scrobbles a day'!$D377)=FALSE),1,0)</f>
        <v>0</v>
      </c>
      <c r="L377">
        <f>IF(AND('scrobbles a day'!$D377&gt;=Calc!K$1+1,'scrobbles a day'!$D377&lt;=Calc!L$1,ISBLANK('scrobbles a day'!$D377)=FALSE),1,0)</f>
        <v>0</v>
      </c>
      <c r="M377">
        <f>IF(AND('scrobbles a day'!$D377&gt;=Calc!L$1+1,'scrobbles a day'!$D377&lt;=Calc!M$1,ISBLANK('scrobbles a day'!$D377)=FALSE),1,0)</f>
        <v>0</v>
      </c>
      <c r="N377">
        <f>IF(AND('scrobbles a day'!$D377&gt;=Calc!M$1+1,'scrobbles a day'!$D377&lt;=Calc!N$1,ISBLANK('scrobbles a day'!$D377)=FALSE),1,0)</f>
        <v>0</v>
      </c>
      <c r="O377">
        <f>IF(AND('scrobbles a day'!$D377&gt;=Calc!N$1+1,'scrobbles a day'!$D377&lt;=Calc!O$1,ISBLANK('scrobbles a day'!$D377)=FALSE),1,0)</f>
        <v>0</v>
      </c>
      <c r="P377">
        <f>IF(AND('scrobbles a day'!$D377&gt;=Calc!O$1+1,'scrobbles a day'!$D377&lt;=Calc!P$1,ISBLANK('scrobbles a day'!$D377)=FALSE),1,0)</f>
        <v>0</v>
      </c>
      <c r="Q377">
        <f>IF(AND('scrobbles a day'!$D377&gt;=Calc!P$1+1,'scrobbles a day'!$D377&lt;=Calc!Q$1,ISBLANK('scrobbles a day'!$D377)=FALSE),1,0)</f>
        <v>0</v>
      </c>
    </row>
    <row r="378" spans="3:17" x14ac:dyDescent="0.25">
      <c r="C378">
        <f>IF('scrobbles a day'!$B378=C$1,'scrobbles a day'!$D378,0)</f>
        <v>0</v>
      </c>
      <c r="D378">
        <f>IF('scrobbles a day'!$B378=D$1,'scrobbles a day'!$D378,0)</f>
        <v>0</v>
      </c>
      <c r="E378">
        <f>IF('scrobbles a day'!$B378=E$1,'scrobbles a day'!$D378,0)</f>
        <v>0</v>
      </c>
      <c r="F378">
        <f>IF('scrobbles a day'!$B378=F$1,'scrobbles a day'!$D378,0)</f>
        <v>0</v>
      </c>
      <c r="G378">
        <f>IF('scrobbles a day'!$B378=G$1,'scrobbles a day'!$D378,0)</f>
        <v>0</v>
      </c>
      <c r="H378">
        <f>IF('scrobbles a day'!$B378=H$1,'scrobbles a day'!$D378,0)</f>
        <v>0</v>
      </c>
      <c r="I378">
        <f>IF('scrobbles a day'!$B378=I$1,'scrobbles a day'!$D378,0)</f>
        <v>0</v>
      </c>
      <c r="K378">
        <f>IF(AND('scrobbles a day'!$D378&gt;=Calc!J$1+1,'scrobbles a day'!$D378&lt;=Calc!K$1,ISBLANK('scrobbles a day'!$D378)=FALSE),1,0)</f>
        <v>0</v>
      </c>
      <c r="L378">
        <f>IF(AND('scrobbles a day'!$D378&gt;=Calc!K$1+1,'scrobbles a day'!$D378&lt;=Calc!L$1,ISBLANK('scrobbles a day'!$D378)=FALSE),1,0)</f>
        <v>0</v>
      </c>
      <c r="M378">
        <f>IF(AND('scrobbles a day'!$D378&gt;=Calc!L$1+1,'scrobbles a day'!$D378&lt;=Calc!M$1,ISBLANK('scrobbles a day'!$D378)=FALSE),1,0)</f>
        <v>0</v>
      </c>
      <c r="N378">
        <f>IF(AND('scrobbles a day'!$D378&gt;=Calc!M$1+1,'scrobbles a day'!$D378&lt;=Calc!N$1,ISBLANK('scrobbles a day'!$D378)=FALSE),1,0)</f>
        <v>0</v>
      </c>
      <c r="O378">
        <f>IF(AND('scrobbles a day'!$D378&gt;=Calc!N$1+1,'scrobbles a day'!$D378&lt;=Calc!O$1,ISBLANK('scrobbles a day'!$D378)=FALSE),1,0)</f>
        <v>0</v>
      </c>
      <c r="P378">
        <f>IF(AND('scrobbles a day'!$D378&gt;=Calc!O$1+1,'scrobbles a day'!$D378&lt;=Calc!P$1,ISBLANK('scrobbles a day'!$D378)=FALSE),1,0)</f>
        <v>0</v>
      </c>
      <c r="Q378">
        <f>IF(AND('scrobbles a day'!$D378&gt;=Calc!P$1+1,'scrobbles a day'!$D378&lt;=Calc!Q$1,ISBLANK('scrobbles a day'!$D378)=FALSE),1,0)</f>
        <v>0</v>
      </c>
    </row>
    <row r="379" spans="3:17" x14ac:dyDescent="0.25">
      <c r="C379">
        <f>IF('scrobbles a day'!$B379=C$1,'scrobbles a day'!$D379,0)</f>
        <v>0</v>
      </c>
      <c r="D379">
        <f>IF('scrobbles a day'!$B379=D$1,'scrobbles a day'!$D379,0)</f>
        <v>0</v>
      </c>
      <c r="E379">
        <f>IF('scrobbles a day'!$B379=E$1,'scrobbles a day'!$D379,0)</f>
        <v>0</v>
      </c>
      <c r="F379">
        <f>IF('scrobbles a day'!$B379=F$1,'scrobbles a day'!$D379,0)</f>
        <v>0</v>
      </c>
      <c r="G379">
        <f>IF('scrobbles a day'!$B379=G$1,'scrobbles a day'!$D379,0)</f>
        <v>0</v>
      </c>
      <c r="H379">
        <f>IF('scrobbles a day'!$B379=H$1,'scrobbles a day'!$D379,0)</f>
        <v>0</v>
      </c>
      <c r="I379">
        <f>IF('scrobbles a day'!$B379=I$1,'scrobbles a day'!$D379,0)</f>
        <v>0</v>
      </c>
      <c r="K379">
        <f>IF(AND('scrobbles a day'!$D379&gt;=Calc!J$1+1,'scrobbles a day'!$D379&lt;=Calc!K$1,ISBLANK('scrobbles a day'!$D379)=FALSE),1,0)</f>
        <v>0</v>
      </c>
      <c r="L379">
        <f>IF(AND('scrobbles a day'!$D379&gt;=Calc!K$1+1,'scrobbles a day'!$D379&lt;=Calc!L$1,ISBLANK('scrobbles a day'!$D379)=FALSE),1,0)</f>
        <v>0</v>
      </c>
      <c r="M379">
        <f>IF(AND('scrobbles a day'!$D379&gt;=Calc!L$1+1,'scrobbles a day'!$D379&lt;=Calc!M$1,ISBLANK('scrobbles a day'!$D379)=FALSE),1,0)</f>
        <v>0</v>
      </c>
      <c r="N379">
        <f>IF(AND('scrobbles a day'!$D379&gt;=Calc!M$1+1,'scrobbles a day'!$D379&lt;=Calc!N$1,ISBLANK('scrobbles a day'!$D379)=FALSE),1,0)</f>
        <v>0</v>
      </c>
      <c r="O379">
        <f>IF(AND('scrobbles a day'!$D379&gt;=Calc!N$1+1,'scrobbles a day'!$D379&lt;=Calc!O$1,ISBLANK('scrobbles a day'!$D379)=FALSE),1,0)</f>
        <v>0</v>
      </c>
      <c r="P379">
        <f>IF(AND('scrobbles a day'!$D379&gt;=Calc!O$1+1,'scrobbles a day'!$D379&lt;=Calc!P$1,ISBLANK('scrobbles a day'!$D379)=FALSE),1,0)</f>
        <v>0</v>
      </c>
      <c r="Q379">
        <f>IF(AND('scrobbles a day'!$D379&gt;=Calc!P$1+1,'scrobbles a day'!$D379&lt;=Calc!Q$1,ISBLANK('scrobbles a day'!$D379)=FALSE),1,0)</f>
        <v>0</v>
      </c>
    </row>
    <row r="380" spans="3:17" x14ac:dyDescent="0.25">
      <c r="C380">
        <f>IF('scrobbles a day'!$B380=C$1,'scrobbles a day'!$D380,0)</f>
        <v>0</v>
      </c>
      <c r="D380">
        <f>IF('scrobbles a day'!$B380=D$1,'scrobbles a day'!$D380,0)</f>
        <v>0</v>
      </c>
      <c r="E380">
        <f>IF('scrobbles a day'!$B380=E$1,'scrobbles a day'!$D380,0)</f>
        <v>0</v>
      </c>
      <c r="F380">
        <f>IF('scrobbles a day'!$B380=F$1,'scrobbles a day'!$D380,0)</f>
        <v>0</v>
      </c>
      <c r="G380">
        <f>IF('scrobbles a day'!$B380=G$1,'scrobbles a day'!$D380,0)</f>
        <v>0</v>
      </c>
      <c r="H380">
        <f>IF('scrobbles a day'!$B380=H$1,'scrobbles a day'!$D380,0)</f>
        <v>0</v>
      </c>
      <c r="I380">
        <f>IF('scrobbles a day'!$B380=I$1,'scrobbles a day'!$D380,0)</f>
        <v>0</v>
      </c>
      <c r="K380">
        <f>IF(AND('scrobbles a day'!$D380&gt;=Calc!J$1+1,'scrobbles a day'!$D380&lt;=Calc!K$1,ISBLANK('scrobbles a day'!$D380)=FALSE),1,0)</f>
        <v>0</v>
      </c>
      <c r="L380">
        <f>IF(AND('scrobbles a day'!$D380&gt;=Calc!K$1+1,'scrobbles a day'!$D380&lt;=Calc!L$1,ISBLANK('scrobbles a day'!$D380)=FALSE),1,0)</f>
        <v>0</v>
      </c>
      <c r="M380">
        <f>IF(AND('scrobbles a day'!$D380&gt;=Calc!L$1+1,'scrobbles a day'!$D380&lt;=Calc!M$1,ISBLANK('scrobbles a day'!$D380)=FALSE),1,0)</f>
        <v>0</v>
      </c>
      <c r="N380">
        <f>IF(AND('scrobbles a day'!$D380&gt;=Calc!M$1+1,'scrobbles a day'!$D380&lt;=Calc!N$1,ISBLANK('scrobbles a day'!$D380)=FALSE),1,0)</f>
        <v>0</v>
      </c>
      <c r="O380">
        <f>IF(AND('scrobbles a day'!$D380&gt;=Calc!N$1+1,'scrobbles a day'!$D380&lt;=Calc!O$1,ISBLANK('scrobbles a day'!$D380)=FALSE),1,0)</f>
        <v>0</v>
      </c>
      <c r="P380">
        <f>IF(AND('scrobbles a day'!$D380&gt;=Calc!O$1+1,'scrobbles a day'!$D380&lt;=Calc!P$1,ISBLANK('scrobbles a day'!$D380)=FALSE),1,0)</f>
        <v>0</v>
      </c>
      <c r="Q380">
        <f>IF(AND('scrobbles a day'!$D380&gt;=Calc!P$1+1,'scrobbles a day'!$D380&lt;=Calc!Q$1,ISBLANK('scrobbles a day'!$D380)=FALSE),1,0)</f>
        <v>0</v>
      </c>
    </row>
    <row r="381" spans="3:17" x14ac:dyDescent="0.25">
      <c r="C381">
        <f>IF('scrobbles a day'!$B381=C$1,'scrobbles a day'!$D381,0)</f>
        <v>0</v>
      </c>
      <c r="D381">
        <f>IF('scrobbles a day'!$B381=D$1,'scrobbles a day'!$D381,0)</f>
        <v>0</v>
      </c>
      <c r="E381">
        <f>IF('scrobbles a day'!$B381=E$1,'scrobbles a day'!$D381,0)</f>
        <v>0</v>
      </c>
      <c r="F381">
        <f>IF('scrobbles a day'!$B381=F$1,'scrobbles a day'!$D381,0)</f>
        <v>0</v>
      </c>
      <c r="G381">
        <f>IF('scrobbles a day'!$B381=G$1,'scrobbles a day'!$D381,0)</f>
        <v>0</v>
      </c>
      <c r="H381">
        <f>IF('scrobbles a day'!$B381=H$1,'scrobbles a day'!$D381,0)</f>
        <v>0</v>
      </c>
      <c r="I381">
        <f>IF('scrobbles a day'!$B381=I$1,'scrobbles a day'!$D381,0)</f>
        <v>0</v>
      </c>
      <c r="K381">
        <f>IF(AND('scrobbles a day'!$D381&gt;=Calc!J$1+1,'scrobbles a day'!$D381&lt;=Calc!K$1,ISBLANK('scrobbles a day'!$D381)=FALSE),1,0)</f>
        <v>0</v>
      </c>
      <c r="L381">
        <f>IF(AND('scrobbles a day'!$D381&gt;=Calc!K$1+1,'scrobbles a day'!$D381&lt;=Calc!L$1,ISBLANK('scrobbles a day'!$D381)=FALSE),1,0)</f>
        <v>0</v>
      </c>
      <c r="M381">
        <f>IF(AND('scrobbles a day'!$D381&gt;=Calc!L$1+1,'scrobbles a day'!$D381&lt;=Calc!M$1,ISBLANK('scrobbles a day'!$D381)=FALSE),1,0)</f>
        <v>0</v>
      </c>
      <c r="N381">
        <f>IF(AND('scrobbles a day'!$D381&gt;=Calc!M$1+1,'scrobbles a day'!$D381&lt;=Calc!N$1,ISBLANK('scrobbles a day'!$D381)=FALSE),1,0)</f>
        <v>0</v>
      </c>
      <c r="O381">
        <f>IF(AND('scrobbles a day'!$D381&gt;=Calc!N$1+1,'scrobbles a day'!$D381&lt;=Calc!O$1,ISBLANK('scrobbles a day'!$D381)=FALSE),1,0)</f>
        <v>0</v>
      </c>
      <c r="P381">
        <f>IF(AND('scrobbles a day'!$D381&gt;=Calc!O$1+1,'scrobbles a day'!$D381&lt;=Calc!P$1,ISBLANK('scrobbles a day'!$D381)=FALSE),1,0)</f>
        <v>0</v>
      </c>
      <c r="Q381">
        <f>IF(AND('scrobbles a day'!$D381&gt;=Calc!P$1+1,'scrobbles a day'!$D381&lt;=Calc!Q$1,ISBLANK('scrobbles a day'!$D381)=FALSE),1,0)</f>
        <v>0</v>
      </c>
    </row>
    <row r="382" spans="3:17" x14ac:dyDescent="0.25">
      <c r="C382">
        <f>IF('scrobbles a day'!$B382=C$1,'scrobbles a day'!$D382,0)</f>
        <v>0</v>
      </c>
      <c r="D382">
        <f>IF('scrobbles a day'!$B382=D$1,'scrobbles a day'!$D382,0)</f>
        <v>0</v>
      </c>
      <c r="E382">
        <f>IF('scrobbles a day'!$B382=E$1,'scrobbles a day'!$D382,0)</f>
        <v>0</v>
      </c>
      <c r="F382">
        <f>IF('scrobbles a day'!$B382=F$1,'scrobbles a day'!$D382,0)</f>
        <v>0</v>
      </c>
      <c r="G382">
        <f>IF('scrobbles a day'!$B382=G$1,'scrobbles a day'!$D382,0)</f>
        <v>0</v>
      </c>
      <c r="H382">
        <f>IF('scrobbles a day'!$B382=H$1,'scrobbles a day'!$D382,0)</f>
        <v>0</v>
      </c>
      <c r="I382">
        <f>IF('scrobbles a day'!$B382=I$1,'scrobbles a day'!$D382,0)</f>
        <v>0</v>
      </c>
      <c r="K382">
        <f>IF(AND('scrobbles a day'!$D382&gt;=Calc!J$1+1,'scrobbles a day'!$D382&lt;=Calc!K$1,ISBLANK('scrobbles a day'!$D382)=FALSE),1,0)</f>
        <v>0</v>
      </c>
      <c r="L382">
        <f>IF(AND('scrobbles a day'!$D382&gt;=Calc!K$1+1,'scrobbles a day'!$D382&lt;=Calc!L$1,ISBLANK('scrobbles a day'!$D382)=FALSE),1,0)</f>
        <v>0</v>
      </c>
      <c r="M382">
        <f>IF(AND('scrobbles a day'!$D382&gt;=Calc!L$1+1,'scrobbles a day'!$D382&lt;=Calc!M$1,ISBLANK('scrobbles a day'!$D382)=FALSE),1,0)</f>
        <v>0</v>
      </c>
      <c r="N382">
        <f>IF(AND('scrobbles a day'!$D382&gt;=Calc!M$1+1,'scrobbles a day'!$D382&lt;=Calc!N$1,ISBLANK('scrobbles a day'!$D382)=FALSE),1,0)</f>
        <v>0</v>
      </c>
      <c r="O382">
        <f>IF(AND('scrobbles a day'!$D382&gt;=Calc!N$1+1,'scrobbles a day'!$D382&lt;=Calc!O$1,ISBLANK('scrobbles a day'!$D382)=FALSE),1,0)</f>
        <v>0</v>
      </c>
      <c r="P382">
        <f>IF(AND('scrobbles a day'!$D382&gt;=Calc!O$1+1,'scrobbles a day'!$D382&lt;=Calc!P$1,ISBLANK('scrobbles a day'!$D382)=FALSE),1,0)</f>
        <v>0</v>
      </c>
      <c r="Q382">
        <f>IF(AND('scrobbles a day'!$D382&gt;=Calc!P$1+1,'scrobbles a day'!$D382&lt;=Calc!Q$1,ISBLANK('scrobbles a day'!$D382)=FALSE),1,0)</f>
        <v>0</v>
      </c>
    </row>
    <row r="383" spans="3:17" x14ac:dyDescent="0.25">
      <c r="C383">
        <f>IF('scrobbles a day'!$B383=C$1,'scrobbles a day'!$D383,0)</f>
        <v>0</v>
      </c>
      <c r="D383">
        <f>IF('scrobbles a day'!$B383=D$1,'scrobbles a day'!$D383,0)</f>
        <v>0</v>
      </c>
      <c r="E383">
        <f>IF('scrobbles a day'!$B383=E$1,'scrobbles a day'!$D383,0)</f>
        <v>0</v>
      </c>
      <c r="F383">
        <f>IF('scrobbles a day'!$B383=F$1,'scrobbles a day'!$D383,0)</f>
        <v>0</v>
      </c>
      <c r="G383">
        <f>IF('scrobbles a day'!$B383=G$1,'scrobbles a day'!$D383,0)</f>
        <v>0</v>
      </c>
      <c r="H383">
        <f>IF('scrobbles a day'!$B383=H$1,'scrobbles a day'!$D383,0)</f>
        <v>0</v>
      </c>
      <c r="I383">
        <f>IF('scrobbles a day'!$B383=I$1,'scrobbles a day'!$D383,0)</f>
        <v>0</v>
      </c>
      <c r="K383">
        <f>IF(AND('scrobbles a day'!$D383&gt;=Calc!J$1+1,'scrobbles a day'!$D383&lt;=Calc!K$1,ISBLANK('scrobbles a day'!$D383)=FALSE),1,0)</f>
        <v>0</v>
      </c>
      <c r="L383">
        <f>IF(AND('scrobbles a day'!$D383&gt;=Calc!K$1+1,'scrobbles a day'!$D383&lt;=Calc!L$1,ISBLANK('scrobbles a day'!$D383)=FALSE),1,0)</f>
        <v>0</v>
      </c>
      <c r="M383">
        <f>IF(AND('scrobbles a day'!$D383&gt;=Calc!L$1+1,'scrobbles a day'!$D383&lt;=Calc!M$1,ISBLANK('scrobbles a day'!$D383)=FALSE),1,0)</f>
        <v>0</v>
      </c>
      <c r="N383">
        <f>IF(AND('scrobbles a day'!$D383&gt;=Calc!M$1+1,'scrobbles a day'!$D383&lt;=Calc!N$1,ISBLANK('scrobbles a day'!$D383)=FALSE),1,0)</f>
        <v>0</v>
      </c>
      <c r="O383">
        <f>IF(AND('scrobbles a day'!$D383&gt;=Calc!N$1+1,'scrobbles a day'!$D383&lt;=Calc!O$1,ISBLANK('scrobbles a day'!$D383)=FALSE),1,0)</f>
        <v>0</v>
      </c>
      <c r="P383">
        <f>IF(AND('scrobbles a day'!$D383&gt;=Calc!O$1+1,'scrobbles a day'!$D383&lt;=Calc!P$1,ISBLANK('scrobbles a day'!$D383)=FALSE),1,0)</f>
        <v>0</v>
      </c>
      <c r="Q383">
        <f>IF(AND('scrobbles a day'!$D383&gt;=Calc!P$1+1,'scrobbles a day'!$D383&lt;=Calc!Q$1,ISBLANK('scrobbles a day'!$D383)=FALSE),1,0)</f>
        <v>0</v>
      </c>
    </row>
    <row r="384" spans="3:17" x14ac:dyDescent="0.25">
      <c r="C384">
        <f>IF('scrobbles a day'!$B384=C$1,'scrobbles a day'!$D384,0)</f>
        <v>0</v>
      </c>
      <c r="D384">
        <f>IF('scrobbles a day'!$B384=D$1,'scrobbles a day'!$D384,0)</f>
        <v>0</v>
      </c>
      <c r="E384">
        <f>IF('scrobbles a day'!$B384=E$1,'scrobbles a day'!$D384,0)</f>
        <v>0</v>
      </c>
      <c r="F384">
        <f>IF('scrobbles a day'!$B384=F$1,'scrobbles a day'!$D384,0)</f>
        <v>0</v>
      </c>
      <c r="G384">
        <f>IF('scrobbles a day'!$B384=G$1,'scrobbles a day'!$D384,0)</f>
        <v>0</v>
      </c>
      <c r="H384">
        <f>IF('scrobbles a day'!$B384=H$1,'scrobbles a day'!$D384,0)</f>
        <v>0</v>
      </c>
      <c r="I384">
        <f>IF('scrobbles a day'!$B384=I$1,'scrobbles a day'!$D384,0)</f>
        <v>0</v>
      </c>
      <c r="K384">
        <f>IF(AND('scrobbles a day'!$D384&gt;=Calc!J$1+1,'scrobbles a day'!$D384&lt;=Calc!K$1,ISBLANK('scrobbles a day'!$D384)=FALSE),1,0)</f>
        <v>0</v>
      </c>
      <c r="L384">
        <f>IF(AND('scrobbles a day'!$D384&gt;=Calc!K$1+1,'scrobbles a day'!$D384&lt;=Calc!L$1,ISBLANK('scrobbles a day'!$D384)=FALSE),1,0)</f>
        <v>0</v>
      </c>
      <c r="M384">
        <f>IF(AND('scrobbles a day'!$D384&gt;=Calc!L$1+1,'scrobbles a day'!$D384&lt;=Calc!M$1,ISBLANK('scrobbles a day'!$D384)=FALSE),1,0)</f>
        <v>0</v>
      </c>
      <c r="N384">
        <f>IF(AND('scrobbles a day'!$D384&gt;=Calc!M$1+1,'scrobbles a day'!$D384&lt;=Calc!N$1,ISBLANK('scrobbles a day'!$D384)=FALSE),1,0)</f>
        <v>0</v>
      </c>
      <c r="O384">
        <f>IF(AND('scrobbles a day'!$D384&gt;=Calc!N$1+1,'scrobbles a day'!$D384&lt;=Calc!O$1,ISBLANK('scrobbles a day'!$D384)=FALSE),1,0)</f>
        <v>0</v>
      </c>
      <c r="P384">
        <f>IF(AND('scrobbles a day'!$D384&gt;=Calc!O$1+1,'scrobbles a day'!$D384&lt;=Calc!P$1,ISBLANK('scrobbles a day'!$D384)=FALSE),1,0)</f>
        <v>0</v>
      </c>
      <c r="Q384">
        <f>IF(AND('scrobbles a day'!$D384&gt;=Calc!P$1+1,'scrobbles a day'!$D384&lt;=Calc!Q$1,ISBLANK('scrobbles a day'!$D384)=FALSE),1,0)</f>
        <v>0</v>
      </c>
    </row>
    <row r="385" spans="3:17" x14ac:dyDescent="0.25">
      <c r="C385">
        <f>IF('scrobbles a day'!$B385=C$1,'scrobbles a day'!$D385,0)</f>
        <v>0</v>
      </c>
      <c r="D385">
        <f>IF('scrobbles a day'!$B385=D$1,'scrobbles a day'!$D385,0)</f>
        <v>0</v>
      </c>
      <c r="E385">
        <f>IF('scrobbles a day'!$B385=E$1,'scrobbles a day'!$D385,0)</f>
        <v>0</v>
      </c>
      <c r="F385">
        <f>IF('scrobbles a day'!$B385=F$1,'scrobbles a day'!$D385,0)</f>
        <v>0</v>
      </c>
      <c r="G385">
        <f>IF('scrobbles a day'!$B385=G$1,'scrobbles a day'!$D385,0)</f>
        <v>0</v>
      </c>
      <c r="H385">
        <f>IF('scrobbles a day'!$B385=H$1,'scrobbles a day'!$D385,0)</f>
        <v>0</v>
      </c>
      <c r="I385">
        <f>IF('scrobbles a day'!$B385=I$1,'scrobbles a day'!$D385,0)</f>
        <v>0</v>
      </c>
      <c r="K385">
        <f>IF(AND('scrobbles a day'!$D385&gt;=Calc!J$1+1,'scrobbles a day'!$D385&lt;=Calc!K$1,ISBLANK('scrobbles a day'!$D385)=FALSE),1,0)</f>
        <v>0</v>
      </c>
      <c r="L385">
        <f>IF(AND('scrobbles a day'!$D385&gt;=Calc!K$1+1,'scrobbles a day'!$D385&lt;=Calc!L$1,ISBLANK('scrobbles a day'!$D385)=FALSE),1,0)</f>
        <v>0</v>
      </c>
      <c r="M385">
        <f>IF(AND('scrobbles a day'!$D385&gt;=Calc!L$1+1,'scrobbles a day'!$D385&lt;=Calc!M$1,ISBLANK('scrobbles a day'!$D385)=FALSE),1,0)</f>
        <v>0</v>
      </c>
      <c r="N385">
        <f>IF(AND('scrobbles a day'!$D385&gt;=Calc!M$1+1,'scrobbles a day'!$D385&lt;=Calc!N$1,ISBLANK('scrobbles a day'!$D385)=FALSE),1,0)</f>
        <v>0</v>
      </c>
      <c r="O385">
        <f>IF(AND('scrobbles a day'!$D385&gt;=Calc!N$1+1,'scrobbles a day'!$D385&lt;=Calc!O$1,ISBLANK('scrobbles a day'!$D385)=FALSE),1,0)</f>
        <v>0</v>
      </c>
      <c r="P385">
        <f>IF(AND('scrobbles a day'!$D385&gt;=Calc!O$1+1,'scrobbles a day'!$D385&lt;=Calc!P$1,ISBLANK('scrobbles a day'!$D385)=FALSE),1,0)</f>
        <v>0</v>
      </c>
      <c r="Q385">
        <f>IF(AND('scrobbles a day'!$D385&gt;=Calc!P$1+1,'scrobbles a day'!$D385&lt;=Calc!Q$1,ISBLANK('scrobbles a day'!$D385)=FALSE),1,0)</f>
        <v>0</v>
      </c>
    </row>
    <row r="386" spans="3:17" x14ac:dyDescent="0.25">
      <c r="C386">
        <f>IF('scrobbles a day'!$B386=C$1,'scrobbles a day'!$D386,0)</f>
        <v>0</v>
      </c>
      <c r="D386">
        <f>IF('scrobbles a day'!$B386=D$1,'scrobbles a day'!$D386,0)</f>
        <v>0</v>
      </c>
      <c r="E386">
        <f>IF('scrobbles a day'!$B386=E$1,'scrobbles a day'!$D386,0)</f>
        <v>0</v>
      </c>
      <c r="F386">
        <f>IF('scrobbles a day'!$B386=F$1,'scrobbles a day'!$D386,0)</f>
        <v>0</v>
      </c>
      <c r="G386">
        <f>IF('scrobbles a day'!$B386=G$1,'scrobbles a day'!$D386,0)</f>
        <v>0</v>
      </c>
      <c r="H386">
        <f>IF('scrobbles a day'!$B386=H$1,'scrobbles a day'!$D386,0)</f>
        <v>0</v>
      </c>
      <c r="I386">
        <f>IF('scrobbles a day'!$B386=I$1,'scrobbles a day'!$D386,0)</f>
        <v>0</v>
      </c>
      <c r="K386">
        <f>IF(AND('scrobbles a day'!$D386&gt;=Calc!J$1+1,'scrobbles a day'!$D386&lt;=Calc!K$1,ISBLANK('scrobbles a day'!$D386)=FALSE),1,0)</f>
        <v>0</v>
      </c>
      <c r="L386">
        <f>IF(AND('scrobbles a day'!$D386&gt;=Calc!K$1+1,'scrobbles a day'!$D386&lt;=Calc!L$1,ISBLANK('scrobbles a day'!$D386)=FALSE),1,0)</f>
        <v>0</v>
      </c>
      <c r="M386">
        <f>IF(AND('scrobbles a day'!$D386&gt;=Calc!L$1+1,'scrobbles a day'!$D386&lt;=Calc!M$1,ISBLANK('scrobbles a day'!$D386)=FALSE),1,0)</f>
        <v>0</v>
      </c>
      <c r="N386">
        <f>IF(AND('scrobbles a day'!$D386&gt;=Calc!M$1+1,'scrobbles a day'!$D386&lt;=Calc!N$1,ISBLANK('scrobbles a day'!$D386)=FALSE),1,0)</f>
        <v>0</v>
      </c>
      <c r="O386">
        <f>IF(AND('scrobbles a day'!$D386&gt;=Calc!N$1+1,'scrobbles a day'!$D386&lt;=Calc!O$1,ISBLANK('scrobbles a day'!$D386)=FALSE),1,0)</f>
        <v>0</v>
      </c>
      <c r="P386">
        <f>IF(AND('scrobbles a day'!$D386&gt;=Calc!O$1+1,'scrobbles a day'!$D386&lt;=Calc!P$1,ISBLANK('scrobbles a day'!$D386)=FALSE),1,0)</f>
        <v>0</v>
      </c>
      <c r="Q386">
        <f>IF(AND('scrobbles a day'!$D386&gt;=Calc!P$1+1,'scrobbles a day'!$D386&lt;=Calc!Q$1,ISBLANK('scrobbles a day'!$D386)=FALSE),1,0)</f>
        <v>0</v>
      </c>
    </row>
    <row r="387" spans="3:17" x14ac:dyDescent="0.25">
      <c r="C387">
        <f>IF('scrobbles a day'!$B387=C$1,'scrobbles a day'!$D387,0)</f>
        <v>0</v>
      </c>
      <c r="D387">
        <f>IF('scrobbles a day'!$B387=D$1,'scrobbles a day'!$D387,0)</f>
        <v>0</v>
      </c>
      <c r="E387">
        <f>IF('scrobbles a day'!$B387=E$1,'scrobbles a day'!$D387,0)</f>
        <v>0</v>
      </c>
      <c r="F387">
        <f>IF('scrobbles a day'!$B387=F$1,'scrobbles a day'!$D387,0)</f>
        <v>0</v>
      </c>
      <c r="G387">
        <f>IF('scrobbles a day'!$B387=G$1,'scrobbles a day'!$D387,0)</f>
        <v>0</v>
      </c>
      <c r="H387">
        <f>IF('scrobbles a day'!$B387=H$1,'scrobbles a day'!$D387,0)</f>
        <v>0</v>
      </c>
      <c r="I387">
        <f>IF('scrobbles a day'!$B387=I$1,'scrobbles a day'!$D387,0)</f>
        <v>0</v>
      </c>
      <c r="K387">
        <f>IF(AND('scrobbles a day'!$D387&gt;=Calc!J$1+1,'scrobbles a day'!$D387&lt;=Calc!K$1,ISBLANK('scrobbles a day'!$D387)=FALSE),1,0)</f>
        <v>0</v>
      </c>
      <c r="L387">
        <f>IF(AND('scrobbles a day'!$D387&gt;=Calc!K$1+1,'scrobbles a day'!$D387&lt;=Calc!L$1,ISBLANK('scrobbles a day'!$D387)=FALSE),1,0)</f>
        <v>0</v>
      </c>
      <c r="M387">
        <f>IF(AND('scrobbles a day'!$D387&gt;=Calc!L$1+1,'scrobbles a day'!$D387&lt;=Calc!M$1,ISBLANK('scrobbles a day'!$D387)=FALSE),1,0)</f>
        <v>0</v>
      </c>
      <c r="N387">
        <f>IF(AND('scrobbles a day'!$D387&gt;=Calc!M$1+1,'scrobbles a day'!$D387&lt;=Calc!N$1,ISBLANK('scrobbles a day'!$D387)=FALSE),1,0)</f>
        <v>0</v>
      </c>
      <c r="O387">
        <f>IF(AND('scrobbles a day'!$D387&gt;=Calc!N$1+1,'scrobbles a day'!$D387&lt;=Calc!O$1,ISBLANK('scrobbles a day'!$D387)=FALSE),1,0)</f>
        <v>0</v>
      </c>
      <c r="P387">
        <f>IF(AND('scrobbles a day'!$D387&gt;=Calc!O$1+1,'scrobbles a day'!$D387&lt;=Calc!P$1,ISBLANK('scrobbles a day'!$D387)=FALSE),1,0)</f>
        <v>0</v>
      </c>
      <c r="Q387">
        <f>IF(AND('scrobbles a day'!$D387&gt;=Calc!P$1+1,'scrobbles a day'!$D387&lt;=Calc!Q$1,ISBLANK('scrobbles a day'!$D387)=FALSE),1,0)</f>
        <v>0</v>
      </c>
    </row>
    <row r="388" spans="3:17" x14ac:dyDescent="0.25">
      <c r="C388">
        <f>IF('scrobbles a day'!$B388=C$1,'scrobbles a day'!$D388,0)</f>
        <v>0</v>
      </c>
      <c r="D388">
        <f>IF('scrobbles a day'!$B388=D$1,'scrobbles a day'!$D388,0)</f>
        <v>0</v>
      </c>
      <c r="E388">
        <f>IF('scrobbles a day'!$B388=E$1,'scrobbles a day'!$D388,0)</f>
        <v>0</v>
      </c>
      <c r="F388">
        <f>IF('scrobbles a day'!$B388=F$1,'scrobbles a day'!$D388,0)</f>
        <v>0</v>
      </c>
      <c r="G388">
        <f>IF('scrobbles a day'!$B388=G$1,'scrobbles a day'!$D388,0)</f>
        <v>0</v>
      </c>
      <c r="H388">
        <f>IF('scrobbles a day'!$B388=H$1,'scrobbles a day'!$D388,0)</f>
        <v>0</v>
      </c>
      <c r="I388">
        <f>IF('scrobbles a day'!$B388=I$1,'scrobbles a day'!$D388,0)</f>
        <v>0</v>
      </c>
      <c r="K388">
        <f>IF(AND('scrobbles a day'!$D388&gt;=Calc!J$1+1,'scrobbles a day'!$D388&lt;=Calc!K$1,ISBLANK('scrobbles a day'!$D388)=FALSE),1,0)</f>
        <v>0</v>
      </c>
      <c r="L388">
        <f>IF(AND('scrobbles a day'!$D388&gt;=Calc!K$1+1,'scrobbles a day'!$D388&lt;=Calc!L$1,ISBLANK('scrobbles a day'!$D388)=FALSE),1,0)</f>
        <v>0</v>
      </c>
      <c r="M388">
        <f>IF(AND('scrobbles a day'!$D388&gt;=Calc!L$1+1,'scrobbles a day'!$D388&lt;=Calc!M$1,ISBLANK('scrobbles a day'!$D388)=FALSE),1,0)</f>
        <v>0</v>
      </c>
      <c r="N388">
        <f>IF(AND('scrobbles a day'!$D388&gt;=Calc!M$1+1,'scrobbles a day'!$D388&lt;=Calc!N$1,ISBLANK('scrobbles a day'!$D388)=FALSE),1,0)</f>
        <v>0</v>
      </c>
      <c r="O388">
        <f>IF(AND('scrobbles a day'!$D388&gt;=Calc!N$1+1,'scrobbles a day'!$D388&lt;=Calc!O$1,ISBLANK('scrobbles a day'!$D388)=FALSE),1,0)</f>
        <v>0</v>
      </c>
      <c r="P388">
        <f>IF(AND('scrobbles a day'!$D388&gt;=Calc!O$1+1,'scrobbles a day'!$D388&lt;=Calc!P$1,ISBLANK('scrobbles a day'!$D388)=FALSE),1,0)</f>
        <v>0</v>
      </c>
      <c r="Q388">
        <f>IF(AND('scrobbles a day'!$D388&gt;=Calc!P$1+1,'scrobbles a day'!$D388&lt;=Calc!Q$1,ISBLANK('scrobbles a day'!$D388)=FALSE),1,0)</f>
        <v>0</v>
      </c>
    </row>
    <row r="389" spans="3:17" x14ac:dyDescent="0.25">
      <c r="C389">
        <f>IF('scrobbles a day'!$B389=C$1,'scrobbles a day'!$D389,0)</f>
        <v>0</v>
      </c>
      <c r="D389">
        <f>IF('scrobbles a day'!$B389=D$1,'scrobbles a day'!$D389,0)</f>
        <v>0</v>
      </c>
      <c r="E389">
        <f>IF('scrobbles a day'!$B389=E$1,'scrobbles a day'!$D389,0)</f>
        <v>0</v>
      </c>
      <c r="F389">
        <f>IF('scrobbles a day'!$B389=F$1,'scrobbles a day'!$D389,0)</f>
        <v>0</v>
      </c>
      <c r="G389">
        <f>IF('scrobbles a day'!$B389=G$1,'scrobbles a day'!$D389,0)</f>
        <v>0</v>
      </c>
      <c r="H389">
        <f>IF('scrobbles a day'!$B389=H$1,'scrobbles a day'!$D389,0)</f>
        <v>0</v>
      </c>
      <c r="I389">
        <f>IF('scrobbles a day'!$B389=I$1,'scrobbles a day'!$D389,0)</f>
        <v>0</v>
      </c>
      <c r="K389">
        <f>IF(AND('scrobbles a day'!$D389&gt;=Calc!J$1+1,'scrobbles a day'!$D389&lt;=Calc!K$1,ISBLANK('scrobbles a day'!$D389)=FALSE),1,0)</f>
        <v>0</v>
      </c>
      <c r="L389">
        <f>IF(AND('scrobbles a day'!$D389&gt;=Calc!K$1+1,'scrobbles a day'!$D389&lt;=Calc!L$1,ISBLANK('scrobbles a day'!$D389)=FALSE),1,0)</f>
        <v>0</v>
      </c>
      <c r="M389">
        <f>IF(AND('scrobbles a day'!$D389&gt;=Calc!L$1+1,'scrobbles a day'!$D389&lt;=Calc!M$1,ISBLANK('scrobbles a day'!$D389)=FALSE),1,0)</f>
        <v>0</v>
      </c>
      <c r="N389">
        <f>IF(AND('scrobbles a day'!$D389&gt;=Calc!M$1+1,'scrobbles a day'!$D389&lt;=Calc!N$1,ISBLANK('scrobbles a day'!$D389)=FALSE),1,0)</f>
        <v>0</v>
      </c>
      <c r="O389">
        <f>IF(AND('scrobbles a day'!$D389&gt;=Calc!N$1+1,'scrobbles a day'!$D389&lt;=Calc!O$1,ISBLANK('scrobbles a day'!$D389)=FALSE),1,0)</f>
        <v>0</v>
      </c>
      <c r="P389">
        <f>IF(AND('scrobbles a day'!$D389&gt;=Calc!O$1+1,'scrobbles a day'!$D389&lt;=Calc!P$1,ISBLANK('scrobbles a day'!$D389)=FALSE),1,0)</f>
        <v>0</v>
      </c>
      <c r="Q389">
        <f>IF(AND('scrobbles a day'!$D389&gt;=Calc!P$1+1,'scrobbles a day'!$D389&lt;=Calc!Q$1,ISBLANK('scrobbles a day'!$D389)=FALSE),1,0)</f>
        <v>0</v>
      </c>
    </row>
    <row r="390" spans="3:17" x14ac:dyDescent="0.25">
      <c r="C390">
        <f>IF('scrobbles a day'!$B390=C$1,'scrobbles a day'!$D390,0)</f>
        <v>0</v>
      </c>
      <c r="D390">
        <f>IF('scrobbles a day'!$B390=D$1,'scrobbles a day'!$D390,0)</f>
        <v>0</v>
      </c>
      <c r="E390">
        <f>IF('scrobbles a day'!$B390=E$1,'scrobbles a day'!$D390,0)</f>
        <v>0</v>
      </c>
      <c r="F390">
        <f>IF('scrobbles a day'!$B390=F$1,'scrobbles a day'!$D390,0)</f>
        <v>0</v>
      </c>
      <c r="G390">
        <f>IF('scrobbles a day'!$B390=G$1,'scrobbles a day'!$D390,0)</f>
        <v>0</v>
      </c>
      <c r="H390">
        <f>IF('scrobbles a day'!$B390=H$1,'scrobbles a day'!$D390,0)</f>
        <v>0</v>
      </c>
      <c r="I390">
        <f>IF('scrobbles a day'!$B390=I$1,'scrobbles a day'!$D390,0)</f>
        <v>0</v>
      </c>
      <c r="K390">
        <f>IF(AND('scrobbles a day'!$D390&gt;=Calc!J$1+1,'scrobbles a day'!$D390&lt;=Calc!K$1,ISBLANK('scrobbles a day'!$D390)=FALSE),1,0)</f>
        <v>0</v>
      </c>
      <c r="L390">
        <f>IF(AND('scrobbles a day'!$D390&gt;=Calc!K$1+1,'scrobbles a day'!$D390&lt;=Calc!L$1,ISBLANK('scrobbles a day'!$D390)=FALSE),1,0)</f>
        <v>0</v>
      </c>
      <c r="M390">
        <f>IF(AND('scrobbles a day'!$D390&gt;=Calc!L$1+1,'scrobbles a day'!$D390&lt;=Calc!M$1,ISBLANK('scrobbles a day'!$D390)=FALSE),1,0)</f>
        <v>0</v>
      </c>
      <c r="N390">
        <f>IF(AND('scrobbles a day'!$D390&gt;=Calc!M$1+1,'scrobbles a day'!$D390&lt;=Calc!N$1,ISBLANK('scrobbles a day'!$D390)=FALSE),1,0)</f>
        <v>0</v>
      </c>
      <c r="O390">
        <f>IF(AND('scrobbles a day'!$D390&gt;=Calc!N$1+1,'scrobbles a day'!$D390&lt;=Calc!O$1,ISBLANK('scrobbles a day'!$D390)=FALSE),1,0)</f>
        <v>0</v>
      </c>
      <c r="P390">
        <f>IF(AND('scrobbles a day'!$D390&gt;=Calc!O$1+1,'scrobbles a day'!$D390&lt;=Calc!P$1,ISBLANK('scrobbles a day'!$D390)=FALSE),1,0)</f>
        <v>0</v>
      </c>
      <c r="Q390">
        <f>IF(AND('scrobbles a day'!$D390&gt;=Calc!P$1+1,'scrobbles a day'!$D390&lt;=Calc!Q$1,ISBLANK('scrobbles a day'!$D390)=FALSE),1,0)</f>
        <v>0</v>
      </c>
    </row>
    <row r="391" spans="3:17" x14ac:dyDescent="0.25">
      <c r="C391">
        <f>IF('scrobbles a day'!$B391=C$1,'scrobbles a day'!$D391,0)</f>
        <v>0</v>
      </c>
      <c r="D391">
        <f>IF('scrobbles a day'!$B391=D$1,'scrobbles a day'!$D391,0)</f>
        <v>0</v>
      </c>
      <c r="E391">
        <f>IF('scrobbles a day'!$B391=E$1,'scrobbles a day'!$D391,0)</f>
        <v>0</v>
      </c>
      <c r="F391">
        <f>IF('scrobbles a day'!$B391=F$1,'scrobbles a day'!$D391,0)</f>
        <v>0</v>
      </c>
      <c r="G391">
        <f>IF('scrobbles a day'!$B391=G$1,'scrobbles a day'!$D391,0)</f>
        <v>0</v>
      </c>
      <c r="H391">
        <f>IF('scrobbles a day'!$B391=H$1,'scrobbles a day'!$D391,0)</f>
        <v>0</v>
      </c>
      <c r="I391">
        <f>IF('scrobbles a day'!$B391=I$1,'scrobbles a day'!$D391,0)</f>
        <v>0</v>
      </c>
      <c r="K391">
        <f>IF(AND('scrobbles a day'!$D391&gt;=Calc!J$1+1,'scrobbles a day'!$D391&lt;=Calc!K$1,ISBLANK('scrobbles a day'!$D391)=FALSE),1,0)</f>
        <v>0</v>
      </c>
      <c r="L391">
        <f>IF(AND('scrobbles a day'!$D391&gt;=Calc!K$1+1,'scrobbles a day'!$D391&lt;=Calc!L$1,ISBLANK('scrobbles a day'!$D391)=FALSE),1,0)</f>
        <v>0</v>
      </c>
      <c r="M391">
        <f>IF(AND('scrobbles a day'!$D391&gt;=Calc!L$1+1,'scrobbles a day'!$D391&lt;=Calc!M$1,ISBLANK('scrobbles a day'!$D391)=FALSE),1,0)</f>
        <v>0</v>
      </c>
      <c r="N391">
        <f>IF(AND('scrobbles a day'!$D391&gt;=Calc!M$1+1,'scrobbles a day'!$D391&lt;=Calc!N$1,ISBLANK('scrobbles a day'!$D391)=FALSE),1,0)</f>
        <v>0</v>
      </c>
      <c r="O391">
        <f>IF(AND('scrobbles a day'!$D391&gt;=Calc!N$1+1,'scrobbles a day'!$D391&lt;=Calc!O$1,ISBLANK('scrobbles a day'!$D391)=FALSE),1,0)</f>
        <v>0</v>
      </c>
      <c r="P391">
        <f>IF(AND('scrobbles a day'!$D391&gt;=Calc!O$1+1,'scrobbles a day'!$D391&lt;=Calc!P$1,ISBLANK('scrobbles a day'!$D391)=FALSE),1,0)</f>
        <v>0</v>
      </c>
      <c r="Q391">
        <f>IF(AND('scrobbles a day'!$D391&gt;=Calc!P$1+1,'scrobbles a day'!$D391&lt;=Calc!Q$1,ISBLANK('scrobbles a day'!$D391)=FALSE),1,0)</f>
        <v>0</v>
      </c>
    </row>
    <row r="392" spans="3:17" x14ac:dyDescent="0.25">
      <c r="C392">
        <f>IF('scrobbles a day'!$B392=C$1,'scrobbles a day'!$D392,0)</f>
        <v>0</v>
      </c>
      <c r="D392">
        <f>IF('scrobbles a day'!$B392=D$1,'scrobbles a day'!$D392,0)</f>
        <v>0</v>
      </c>
      <c r="E392">
        <f>IF('scrobbles a day'!$B392=E$1,'scrobbles a day'!$D392,0)</f>
        <v>0</v>
      </c>
      <c r="F392">
        <f>IF('scrobbles a day'!$B392=F$1,'scrobbles a day'!$D392,0)</f>
        <v>0</v>
      </c>
      <c r="G392">
        <f>IF('scrobbles a day'!$B392=G$1,'scrobbles a day'!$D392,0)</f>
        <v>0</v>
      </c>
      <c r="H392">
        <f>IF('scrobbles a day'!$B392=H$1,'scrobbles a day'!$D392,0)</f>
        <v>0</v>
      </c>
      <c r="I392">
        <f>IF('scrobbles a day'!$B392=I$1,'scrobbles a day'!$D392,0)</f>
        <v>0</v>
      </c>
      <c r="K392">
        <f>IF(AND('scrobbles a day'!$D392&gt;=Calc!J$1+1,'scrobbles a day'!$D392&lt;=Calc!K$1,ISBLANK('scrobbles a day'!$D392)=FALSE),1,0)</f>
        <v>0</v>
      </c>
      <c r="L392">
        <f>IF(AND('scrobbles a day'!$D392&gt;=Calc!K$1+1,'scrobbles a day'!$D392&lt;=Calc!L$1,ISBLANK('scrobbles a day'!$D392)=FALSE),1,0)</f>
        <v>0</v>
      </c>
      <c r="M392">
        <f>IF(AND('scrobbles a day'!$D392&gt;=Calc!L$1+1,'scrobbles a day'!$D392&lt;=Calc!M$1,ISBLANK('scrobbles a day'!$D392)=FALSE),1,0)</f>
        <v>0</v>
      </c>
      <c r="N392">
        <f>IF(AND('scrobbles a day'!$D392&gt;=Calc!M$1+1,'scrobbles a day'!$D392&lt;=Calc!N$1,ISBLANK('scrobbles a day'!$D392)=FALSE),1,0)</f>
        <v>0</v>
      </c>
      <c r="O392">
        <f>IF(AND('scrobbles a day'!$D392&gt;=Calc!N$1+1,'scrobbles a day'!$D392&lt;=Calc!O$1,ISBLANK('scrobbles a day'!$D392)=FALSE),1,0)</f>
        <v>0</v>
      </c>
      <c r="P392">
        <f>IF(AND('scrobbles a day'!$D392&gt;=Calc!O$1+1,'scrobbles a day'!$D392&lt;=Calc!P$1,ISBLANK('scrobbles a day'!$D392)=FALSE),1,0)</f>
        <v>0</v>
      </c>
      <c r="Q392">
        <f>IF(AND('scrobbles a day'!$D392&gt;=Calc!P$1+1,'scrobbles a day'!$D392&lt;=Calc!Q$1,ISBLANK('scrobbles a day'!$D392)=FALSE),1,0)</f>
        <v>0</v>
      </c>
    </row>
    <row r="393" spans="3:17" x14ac:dyDescent="0.25">
      <c r="C393">
        <f>IF('scrobbles a day'!$B393=C$1,'scrobbles a day'!$D393,0)</f>
        <v>0</v>
      </c>
      <c r="D393">
        <f>IF('scrobbles a day'!$B393=D$1,'scrobbles a day'!$D393,0)</f>
        <v>0</v>
      </c>
      <c r="E393">
        <f>IF('scrobbles a day'!$B393=E$1,'scrobbles a day'!$D393,0)</f>
        <v>0</v>
      </c>
      <c r="F393">
        <f>IF('scrobbles a day'!$B393=F$1,'scrobbles a day'!$D393,0)</f>
        <v>0</v>
      </c>
      <c r="G393">
        <f>IF('scrobbles a day'!$B393=G$1,'scrobbles a day'!$D393,0)</f>
        <v>0</v>
      </c>
      <c r="H393">
        <f>IF('scrobbles a day'!$B393=H$1,'scrobbles a day'!$D393,0)</f>
        <v>0</v>
      </c>
      <c r="I393">
        <f>IF('scrobbles a day'!$B393=I$1,'scrobbles a day'!$D393,0)</f>
        <v>0</v>
      </c>
      <c r="K393">
        <f>IF(AND('scrobbles a day'!$D393&gt;=Calc!J$1+1,'scrobbles a day'!$D393&lt;=Calc!K$1,ISBLANK('scrobbles a day'!$D393)=FALSE),1,0)</f>
        <v>0</v>
      </c>
      <c r="L393">
        <f>IF(AND('scrobbles a day'!$D393&gt;=Calc!K$1+1,'scrobbles a day'!$D393&lt;=Calc!L$1,ISBLANK('scrobbles a day'!$D393)=FALSE),1,0)</f>
        <v>0</v>
      </c>
      <c r="M393">
        <f>IF(AND('scrobbles a day'!$D393&gt;=Calc!L$1+1,'scrobbles a day'!$D393&lt;=Calc!M$1,ISBLANK('scrobbles a day'!$D393)=FALSE),1,0)</f>
        <v>0</v>
      </c>
      <c r="N393">
        <f>IF(AND('scrobbles a day'!$D393&gt;=Calc!M$1+1,'scrobbles a day'!$D393&lt;=Calc!N$1,ISBLANK('scrobbles a day'!$D393)=FALSE),1,0)</f>
        <v>0</v>
      </c>
      <c r="O393">
        <f>IF(AND('scrobbles a day'!$D393&gt;=Calc!N$1+1,'scrobbles a day'!$D393&lt;=Calc!O$1,ISBLANK('scrobbles a day'!$D393)=FALSE),1,0)</f>
        <v>0</v>
      </c>
      <c r="P393">
        <f>IF(AND('scrobbles a day'!$D393&gt;=Calc!O$1+1,'scrobbles a day'!$D393&lt;=Calc!P$1,ISBLANK('scrobbles a day'!$D393)=FALSE),1,0)</f>
        <v>0</v>
      </c>
      <c r="Q393">
        <f>IF(AND('scrobbles a day'!$D393&gt;=Calc!P$1+1,'scrobbles a day'!$D393&lt;=Calc!Q$1,ISBLANK('scrobbles a day'!$D393)=FALSE),1,0)</f>
        <v>0</v>
      </c>
    </row>
    <row r="394" spans="3:17" x14ac:dyDescent="0.25">
      <c r="C394">
        <f>IF('scrobbles a day'!$B394=C$1,'scrobbles a day'!$D394,0)</f>
        <v>0</v>
      </c>
      <c r="D394">
        <f>IF('scrobbles a day'!$B394=D$1,'scrobbles a day'!$D394,0)</f>
        <v>0</v>
      </c>
      <c r="E394">
        <f>IF('scrobbles a day'!$B394=E$1,'scrobbles a day'!$D394,0)</f>
        <v>0</v>
      </c>
      <c r="F394">
        <f>IF('scrobbles a day'!$B394=F$1,'scrobbles a day'!$D394,0)</f>
        <v>0</v>
      </c>
      <c r="G394">
        <f>IF('scrobbles a day'!$B394=G$1,'scrobbles a day'!$D394,0)</f>
        <v>0</v>
      </c>
      <c r="H394">
        <f>IF('scrobbles a day'!$B394=H$1,'scrobbles a day'!$D394,0)</f>
        <v>0</v>
      </c>
      <c r="I394">
        <f>IF('scrobbles a day'!$B394=I$1,'scrobbles a day'!$D394,0)</f>
        <v>0</v>
      </c>
      <c r="K394">
        <f>IF(AND('scrobbles a day'!$D394&gt;=Calc!J$1+1,'scrobbles a day'!$D394&lt;=Calc!K$1,ISBLANK('scrobbles a day'!$D394)=FALSE),1,0)</f>
        <v>0</v>
      </c>
      <c r="L394">
        <f>IF(AND('scrobbles a day'!$D394&gt;=Calc!K$1+1,'scrobbles a day'!$D394&lt;=Calc!L$1,ISBLANK('scrobbles a day'!$D394)=FALSE),1,0)</f>
        <v>0</v>
      </c>
      <c r="M394">
        <f>IF(AND('scrobbles a day'!$D394&gt;=Calc!L$1+1,'scrobbles a day'!$D394&lt;=Calc!M$1,ISBLANK('scrobbles a day'!$D394)=FALSE),1,0)</f>
        <v>0</v>
      </c>
      <c r="N394">
        <f>IF(AND('scrobbles a day'!$D394&gt;=Calc!M$1+1,'scrobbles a day'!$D394&lt;=Calc!N$1,ISBLANK('scrobbles a day'!$D394)=FALSE),1,0)</f>
        <v>0</v>
      </c>
      <c r="O394">
        <f>IF(AND('scrobbles a day'!$D394&gt;=Calc!N$1+1,'scrobbles a day'!$D394&lt;=Calc!O$1,ISBLANK('scrobbles a day'!$D394)=FALSE),1,0)</f>
        <v>0</v>
      </c>
      <c r="P394">
        <f>IF(AND('scrobbles a day'!$D394&gt;=Calc!O$1+1,'scrobbles a day'!$D394&lt;=Calc!P$1,ISBLANK('scrobbles a day'!$D394)=FALSE),1,0)</f>
        <v>0</v>
      </c>
      <c r="Q394">
        <f>IF(AND('scrobbles a day'!$D394&gt;=Calc!P$1+1,'scrobbles a day'!$D394&lt;=Calc!Q$1,ISBLANK('scrobbles a day'!$D394)=FALSE),1,0)</f>
        <v>0</v>
      </c>
    </row>
    <row r="395" spans="3:17" x14ac:dyDescent="0.25">
      <c r="C395">
        <f>IF('scrobbles a day'!$B395=C$1,'scrobbles a day'!$D395,0)</f>
        <v>0</v>
      </c>
      <c r="D395">
        <f>IF('scrobbles a day'!$B395=D$1,'scrobbles a day'!$D395,0)</f>
        <v>0</v>
      </c>
      <c r="E395">
        <f>IF('scrobbles a day'!$B395=E$1,'scrobbles a day'!$D395,0)</f>
        <v>0</v>
      </c>
      <c r="F395">
        <f>IF('scrobbles a day'!$B395=F$1,'scrobbles a day'!$D395,0)</f>
        <v>0</v>
      </c>
      <c r="G395">
        <f>IF('scrobbles a day'!$B395=G$1,'scrobbles a day'!$D395,0)</f>
        <v>0</v>
      </c>
      <c r="H395">
        <f>IF('scrobbles a day'!$B395=H$1,'scrobbles a day'!$D395,0)</f>
        <v>0</v>
      </c>
      <c r="I395">
        <f>IF('scrobbles a day'!$B395=I$1,'scrobbles a day'!$D395,0)</f>
        <v>0</v>
      </c>
      <c r="K395">
        <f>IF(AND('scrobbles a day'!$D395&gt;=Calc!J$1+1,'scrobbles a day'!$D395&lt;=Calc!K$1,ISBLANK('scrobbles a day'!$D395)=FALSE),1,0)</f>
        <v>0</v>
      </c>
      <c r="L395">
        <f>IF(AND('scrobbles a day'!$D395&gt;=Calc!K$1+1,'scrobbles a day'!$D395&lt;=Calc!L$1,ISBLANK('scrobbles a day'!$D395)=FALSE),1,0)</f>
        <v>0</v>
      </c>
      <c r="M395">
        <f>IF(AND('scrobbles a day'!$D395&gt;=Calc!L$1+1,'scrobbles a day'!$D395&lt;=Calc!M$1,ISBLANK('scrobbles a day'!$D395)=FALSE),1,0)</f>
        <v>0</v>
      </c>
      <c r="N395">
        <f>IF(AND('scrobbles a day'!$D395&gt;=Calc!M$1+1,'scrobbles a day'!$D395&lt;=Calc!N$1,ISBLANK('scrobbles a day'!$D395)=FALSE),1,0)</f>
        <v>0</v>
      </c>
      <c r="O395">
        <f>IF(AND('scrobbles a day'!$D395&gt;=Calc!N$1+1,'scrobbles a day'!$D395&lt;=Calc!O$1,ISBLANK('scrobbles a day'!$D395)=FALSE),1,0)</f>
        <v>0</v>
      </c>
      <c r="P395">
        <f>IF(AND('scrobbles a day'!$D395&gt;=Calc!O$1+1,'scrobbles a day'!$D395&lt;=Calc!P$1,ISBLANK('scrobbles a day'!$D395)=FALSE),1,0)</f>
        <v>0</v>
      </c>
      <c r="Q395">
        <f>IF(AND('scrobbles a day'!$D395&gt;=Calc!P$1+1,'scrobbles a day'!$D395&lt;=Calc!Q$1,ISBLANK('scrobbles a day'!$D395)=FALSE),1,0)</f>
        <v>0</v>
      </c>
    </row>
    <row r="396" spans="3:17" x14ac:dyDescent="0.25">
      <c r="C396">
        <f>IF('scrobbles a day'!$B396=C$1,'scrobbles a day'!$D396,0)</f>
        <v>0</v>
      </c>
      <c r="D396">
        <f>IF('scrobbles a day'!$B396=D$1,'scrobbles a day'!$D396,0)</f>
        <v>0</v>
      </c>
      <c r="E396">
        <f>IF('scrobbles a day'!$B396=E$1,'scrobbles a day'!$D396,0)</f>
        <v>0</v>
      </c>
      <c r="F396">
        <f>IF('scrobbles a day'!$B396=F$1,'scrobbles a day'!$D396,0)</f>
        <v>0</v>
      </c>
      <c r="G396">
        <f>IF('scrobbles a day'!$B396=G$1,'scrobbles a day'!$D396,0)</f>
        <v>0</v>
      </c>
      <c r="H396">
        <f>IF('scrobbles a day'!$B396=H$1,'scrobbles a day'!$D396,0)</f>
        <v>0</v>
      </c>
      <c r="I396">
        <f>IF('scrobbles a day'!$B396=I$1,'scrobbles a day'!$D396,0)</f>
        <v>0</v>
      </c>
      <c r="K396">
        <f>IF(AND('scrobbles a day'!$D396&gt;=Calc!J$1+1,'scrobbles a day'!$D396&lt;=Calc!K$1,ISBLANK('scrobbles a day'!$D396)=FALSE),1,0)</f>
        <v>0</v>
      </c>
      <c r="L396">
        <f>IF(AND('scrobbles a day'!$D396&gt;=Calc!K$1+1,'scrobbles a day'!$D396&lt;=Calc!L$1,ISBLANK('scrobbles a day'!$D396)=FALSE),1,0)</f>
        <v>0</v>
      </c>
      <c r="M396">
        <f>IF(AND('scrobbles a day'!$D396&gt;=Calc!L$1+1,'scrobbles a day'!$D396&lt;=Calc!M$1,ISBLANK('scrobbles a day'!$D396)=FALSE),1,0)</f>
        <v>0</v>
      </c>
      <c r="N396">
        <f>IF(AND('scrobbles a day'!$D396&gt;=Calc!M$1+1,'scrobbles a day'!$D396&lt;=Calc!N$1,ISBLANK('scrobbles a day'!$D396)=FALSE),1,0)</f>
        <v>0</v>
      </c>
      <c r="O396">
        <f>IF(AND('scrobbles a day'!$D396&gt;=Calc!N$1+1,'scrobbles a day'!$D396&lt;=Calc!O$1,ISBLANK('scrobbles a day'!$D396)=FALSE),1,0)</f>
        <v>0</v>
      </c>
      <c r="P396">
        <f>IF(AND('scrobbles a day'!$D396&gt;=Calc!O$1+1,'scrobbles a day'!$D396&lt;=Calc!P$1,ISBLANK('scrobbles a day'!$D396)=FALSE),1,0)</f>
        <v>0</v>
      </c>
      <c r="Q396">
        <f>IF(AND('scrobbles a day'!$D396&gt;=Calc!P$1+1,'scrobbles a day'!$D396&lt;=Calc!Q$1,ISBLANK('scrobbles a day'!$D396)=FALSE),1,0)</f>
        <v>0</v>
      </c>
    </row>
    <row r="397" spans="3:17" x14ac:dyDescent="0.25">
      <c r="C397">
        <f>IF('scrobbles a day'!$B397=C$1,'scrobbles a day'!$D397,0)</f>
        <v>0</v>
      </c>
      <c r="D397">
        <f>IF('scrobbles a day'!$B397=D$1,'scrobbles a day'!$D397,0)</f>
        <v>0</v>
      </c>
      <c r="E397">
        <f>IF('scrobbles a day'!$B397=E$1,'scrobbles a day'!$D397,0)</f>
        <v>0</v>
      </c>
      <c r="F397">
        <f>IF('scrobbles a day'!$B397=F$1,'scrobbles a day'!$D397,0)</f>
        <v>0</v>
      </c>
      <c r="G397">
        <f>IF('scrobbles a day'!$B397=G$1,'scrobbles a day'!$D397,0)</f>
        <v>0</v>
      </c>
      <c r="H397">
        <f>IF('scrobbles a day'!$B397=H$1,'scrobbles a day'!$D397,0)</f>
        <v>0</v>
      </c>
      <c r="I397">
        <f>IF('scrobbles a day'!$B397=I$1,'scrobbles a day'!$D397,0)</f>
        <v>0</v>
      </c>
      <c r="K397">
        <f>IF(AND('scrobbles a day'!$D397&gt;=Calc!J$1+1,'scrobbles a day'!$D397&lt;=Calc!K$1,ISBLANK('scrobbles a day'!$D397)=FALSE),1,0)</f>
        <v>0</v>
      </c>
      <c r="L397">
        <f>IF(AND('scrobbles a day'!$D397&gt;=Calc!K$1+1,'scrobbles a day'!$D397&lt;=Calc!L$1,ISBLANK('scrobbles a day'!$D397)=FALSE),1,0)</f>
        <v>0</v>
      </c>
      <c r="M397">
        <f>IF(AND('scrobbles a day'!$D397&gt;=Calc!L$1+1,'scrobbles a day'!$D397&lt;=Calc!M$1,ISBLANK('scrobbles a day'!$D397)=FALSE),1,0)</f>
        <v>0</v>
      </c>
      <c r="N397">
        <f>IF(AND('scrobbles a day'!$D397&gt;=Calc!M$1+1,'scrobbles a day'!$D397&lt;=Calc!N$1,ISBLANK('scrobbles a day'!$D397)=FALSE),1,0)</f>
        <v>0</v>
      </c>
      <c r="O397">
        <f>IF(AND('scrobbles a day'!$D397&gt;=Calc!N$1+1,'scrobbles a day'!$D397&lt;=Calc!O$1,ISBLANK('scrobbles a day'!$D397)=FALSE),1,0)</f>
        <v>0</v>
      </c>
      <c r="P397">
        <f>IF(AND('scrobbles a day'!$D397&gt;=Calc!O$1+1,'scrobbles a day'!$D397&lt;=Calc!P$1,ISBLANK('scrobbles a day'!$D397)=FALSE),1,0)</f>
        <v>0</v>
      </c>
      <c r="Q397">
        <f>IF(AND('scrobbles a day'!$D397&gt;=Calc!P$1+1,'scrobbles a day'!$D397&lt;=Calc!Q$1,ISBLANK('scrobbles a day'!$D397)=FALSE),1,0)</f>
        <v>0</v>
      </c>
    </row>
    <row r="398" spans="3:17" x14ac:dyDescent="0.25">
      <c r="C398">
        <f>IF('scrobbles a day'!$B398=C$1,'scrobbles a day'!$D398,0)</f>
        <v>0</v>
      </c>
      <c r="D398">
        <f>IF('scrobbles a day'!$B398=D$1,'scrobbles a day'!$D398,0)</f>
        <v>0</v>
      </c>
      <c r="E398">
        <f>IF('scrobbles a day'!$B398=E$1,'scrobbles a day'!$D398,0)</f>
        <v>0</v>
      </c>
      <c r="F398">
        <f>IF('scrobbles a day'!$B398=F$1,'scrobbles a day'!$D398,0)</f>
        <v>0</v>
      </c>
      <c r="G398">
        <f>IF('scrobbles a day'!$B398=G$1,'scrobbles a day'!$D398,0)</f>
        <v>0</v>
      </c>
      <c r="H398">
        <f>IF('scrobbles a day'!$B398=H$1,'scrobbles a day'!$D398,0)</f>
        <v>0</v>
      </c>
      <c r="I398">
        <f>IF('scrobbles a day'!$B398=I$1,'scrobbles a day'!$D398,0)</f>
        <v>0</v>
      </c>
      <c r="K398">
        <f>IF(AND('scrobbles a day'!$D398&gt;=Calc!J$1+1,'scrobbles a day'!$D398&lt;=Calc!K$1,ISBLANK('scrobbles a day'!$D398)=FALSE),1,0)</f>
        <v>0</v>
      </c>
      <c r="L398">
        <f>IF(AND('scrobbles a day'!$D398&gt;=Calc!K$1+1,'scrobbles a day'!$D398&lt;=Calc!L$1,ISBLANK('scrobbles a day'!$D398)=FALSE),1,0)</f>
        <v>0</v>
      </c>
      <c r="M398">
        <f>IF(AND('scrobbles a day'!$D398&gt;=Calc!L$1+1,'scrobbles a day'!$D398&lt;=Calc!M$1,ISBLANK('scrobbles a day'!$D398)=FALSE),1,0)</f>
        <v>0</v>
      </c>
      <c r="N398">
        <f>IF(AND('scrobbles a day'!$D398&gt;=Calc!M$1+1,'scrobbles a day'!$D398&lt;=Calc!N$1,ISBLANK('scrobbles a day'!$D398)=FALSE),1,0)</f>
        <v>0</v>
      </c>
      <c r="O398">
        <f>IF(AND('scrobbles a day'!$D398&gt;=Calc!N$1+1,'scrobbles a day'!$D398&lt;=Calc!O$1,ISBLANK('scrobbles a day'!$D398)=FALSE),1,0)</f>
        <v>0</v>
      </c>
      <c r="P398">
        <f>IF(AND('scrobbles a day'!$D398&gt;=Calc!O$1+1,'scrobbles a day'!$D398&lt;=Calc!P$1,ISBLANK('scrobbles a day'!$D398)=FALSE),1,0)</f>
        <v>0</v>
      </c>
      <c r="Q398">
        <f>IF(AND('scrobbles a day'!$D398&gt;=Calc!P$1+1,'scrobbles a day'!$D398&lt;=Calc!Q$1,ISBLANK('scrobbles a day'!$D398)=FALSE),1,0)</f>
        <v>0</v>
      </c>
    </row>
    <row r="399" spans="3:17" x14ac:dyDescent="0.25">
      <c r="C399">
        <f>IF('scrobbles a day'!$B399=C$1,'scrobbles a day'!$D399,0)</f>
        <v>0</v>
      </c>
      <c r="D399">
        <f>IF('scrobbles a day'!$B399=D$1,'scrobbles a day'!$D399,0)</f>
        <v>0</v>
      </c>
      <c r="E399">
        <f>IF('scrobbles a day'!$B399=E$1,'scrobbles a day'!$D399,0)</f>
        <v>0</v>
      </c>
      <c r="F399">
        <f>IF('scrobbles a day'!$B399=F$1,'scrobbles a day'!$D399,0)</f>
        <v>0</v>
      </c>
      <c r="G399">
        <f>IF('scrobbles a day'!$B399=G$1,'scrobbles a day'!$D399,0)</f>
        <v>0</v>
      </c>
      <c r="H399">
        <f>IF('scrobbles a day'!$B399=H$1,'scrobbles a day'!$D399,0)</f>
        <v>0</v>
      </c>
      <c r="I399">
        <f>IF('scrobbles a day'!$B399=I$1,'scrobbles a day'!$D399,0)</f>
        <v>0</v>
      </c>
      <c r="K399">
        <f>IF(AND('scrobbles a day'!$D399&gt;=Calc!J$1+1,'scrobbles a day'!$D399&lt;=Calc!K$1,ISBLANK('scrobbles a day'!$D399)=FALSE),1,0)</f>
        <v>0</v>
      </c>
      <c r="L399">
        <f>IF(AND('scrobbles a day'!$D399&gt;=Calc!K$1+1,'scrobbles a day'!$D399&lt;=Calc!L$1,ISBLANK('scrobbles a day'!$D399)=FALSE),1,0)</f>
        <v>0</v>
      </c>
      <c r="M399">
        <f>IF(AND('scrobbles a day'!$D399&gt;=Calc!L$1+1,'scrobbles a day'!$D399&lt;=Calc!M$1,ISBLANK('scrobbles a day'!$D399)=FALSE),1,0)</f>
        <v>0</v>
      </c>
      <c r="N399">
        <f>IF(AND('scrobbles a day'!$D399&gt;=Calc!M$1+1,'scrobbles a day'!$D399&lt;=Calc!N$1,ISBLANK('scrobbles a day'!$D399)=FALSE),1,0)</f>
        <v>0</v>
      </c>
      <c r="O399">
        <f>IF(AND('scrobbles a day'!$D399&gt;=Calc!N$1+1,'scrobbles a day'!$D399&lt;=Calc!O$1,ISBLANK('scrobbles a day'!$D399)=FALSE),1,0)</f>
        <v>0</v>
      </c>
      <c r="P399">
        <f>IF(AND('scrobbles a day'!$D399&gt;=Calc!O$1+1,'scrobbles a day'!$D399&lt;=Calc!P$1,ISBLANK('scrobbles a day'!$D399)=FALSE),1,0)</f>
        <v>0</v>
      </c>
      <c r="Q399">
        <f>IF(AND('scrobbles a day'!$D399&gt;=Calc!P$1+1,'scrobbles a day'!$D399&lt;=Calc!Q$1,ISBLANK('scrobbles a day'!$D399)=FALSE),1,0)</f>
        <v>0</v>
      </c>
    </row>
    <row r="400" spans="3:17" x14ac:dyDescent="0.25">
      <c r="C400">
        <f>IF('scrobbles a day'!$B400=C$1,'scrobbles a day'!$D400,0)</f>
        <v>0</v>
      </c>
      <c r="D400">
        <f>IF('scrobbles a day'!$B400=D$1,'scrobbles a day'!$D400,0)</f>
        <v>0</v>
      </c>
      <c r="E400">
        <f>IF('scrobbles a day'!$B400=E$1,'scrobbles a day'!$D400,0)</f>
        <v>0</v>
      </c>
      <c r="F400">
        <f>IF('scrobbles a day'!$B400=F$1,'scrobbles a day'!$D400,0)</f>
        <v>0</v>
      </c>
      <c r="G400">
        <f>IF('scrobbles a day'!$B400=G$1,'scrobbles a day'!$D400,0)</f>
        <v>0</v>
      </c>
      <c r="H400">
        <f>IF('scrobbles a day'!$B400=H$1,'scrobbles a day'!$D400,0)</f>
        <v>0</v>
      </c>
      <c r="I400">
        <f>IF('scrobbles a day'!$B400=I$1,'scrobbles a day'!$D400,0)</f>
        <v>0</v>
      </c>
      <c r="K400">
        <f>IF(AND('scrobbles a day'!$D400&gt;=Calc!J$1+1,'scrobbles a day'!$D400&lt;=Calc!K$1,ISBLANK('scrobbles a day'!$D400)=FALSE),1,0)</f>
        <v>0</v>
      </c>
      <c r="L400">
        <f>IF(AND('scrobbles a day'!$D400&gt;=Calc!K$1+1,'scrobbles a day'!$D400&lt;=Calc!L$1,ISBLANK('scrobbles a day'!$D400)=FALSE),1,0)</f>
        <v>0</v>
      </c>
      <c r="M400">
        <f>IF(AND('scrobbles a day'!$D400&gt;=Calc!L$1+1,'scrobbles a day'!$D400&lt;=Calc!M$1,ISBLANK('scrobbles a day'!$D400)=FALSE),1,0)</f>
        <v>0</v>
      </c>
      <c r="N400">
        <f>IF(AND('scrobbles a day'!$D400&gt;=Calc!M$1+1,'scrobbles a day'!$D400&lt;=Calc!N$1,ISBLANK('scrobbles a day'!$D400)=FALSE),1,0)</f>
        <v>0</v>
      </c>
      <c r="O400">
        <f>IF(AND('scrobbles a day'!$D400&gt;=Calc!N$1+1,'scrobbles a day'!$D400&lt;=Calc!O$1,ISBLANK('scrobbles a day'!$D400)=FALSE),1,0)</f>
        <v>0</v>
      </c>
      <c r="P400">
        <f>IF(AND('scrobbles a day'!$D400&gt;=Calc!O$1+1,'scrobbles a day'!$D400&lt;=Calc!P$1,ISBLANK('scrobbles a day'!$D400)=FALSE),1,0)</f>
        <v>0</v>
      </c>
      <c r="Q400">
        <f>IF(AND('scrobbles a day'!$D400&gt;=Calc!P$1+1,'scrobbles a day'!$D400&lt;=Calc!Q$1,ISBLANK('scrobbles a day'!$D400)=FALSE),1,0)</f>
        <v>0</v>
      </c>
    </row>
    <row r="401" spans="3:17" x14ac:dyDescent="0.25">
      <c r="C401">
        <f>IF('scrobbles a day'!$B401=C$1,'scrobbles a day'!$D401,0)</f>
        <v>0</v>
      </c>
      <c r="D401">
        <f>IF('scrobbles a day'!$B401=D$1,'scrobbles a day'!$D401,0)</f>
        <v>0</v>
      </c>
      <c r="E401">
        <f>IF('scrobbles a day'!$B401=E$1,'scrobbles a day'!$D401,0)</f>
        <v>0</v>
      </c>
      <c r="F401">
        <f>IF('scrobbles a day'!$B401=F$1,'scrobbles a day'!$D401,0)</f>
        <v>0</v>
      </c>
      <c r="G401">
        <f>IF('scrobbles a day'!$B401=G$1,'scrobbles a day'!$D401,0)</f>
        <v>0</v>
      </c>
      <c r="H401">
        <f>IF('scrobbles a day'!$B401=H$1,'scrobbles a day'!$D401,0)</f>
        <v>0</v>
      </c>
      <c r="I401">
        <f>IF('scrobbles a day'!$B401=I$1,'scrobbles a day'!$D401,0)</f>
        <v>0</v>
      </c>
      <c r="K401">
        <f>IF(AND('scrobbles a day'!$D401&gt;=Calc!J$1+1,'scrobbles a day'!$D401&lt;=Calc!K$1,ISBLANK('scrobbles a day'!$D401)=FALSE),1,0)</f>
        <v>0</v>
      </c>
      <c r="L401">
        <f>IF(AND('scrobbles a day'!$D401&gt;=Calc!K$1+1,'scrobbles a day'!$D401&lt;=Calc!L$1,ISBLANK('scrobbles a day'!$D401)=FALSE),1,0)</f>
        <v>0</v>
      </c>
      <c r="M401">
        <f>IF(AND('scrobbles a day'!$D401&gt;=Calc!L$1+1,'scrobbles a day'!$D401&lt;=Calc!M$1,ISBLANK('scrobbles a day'!$D401)=FALSE),1,0)</f>
        <v>0</v>
      </c>
      <c r="N401">
        <f>IF(AND('scrobbles a day'!$D401&gt;=Calc!M$1+1,'scrobbles a day'!$D401&lt;=Calc!N$1,ISBLANK('scrobbles a day'!$D401)=FALSE),1,0)</f>
        <v>0</v>
      </c>
      <c r="O401">
        <f>IF(AND('scrobbles a day'!$D401&gt;=Calc!N$1+1,'scrobbles a day'!$D401&lt;=Calc!O$1,ISBLANK('scrobbles a day'!$D401)=FALSE),1,0)</f>
        <v>0</v>
      </c>
      <c r="P401">
        <f>IF(AND('scrobbles a day'!$D401&gt;=Calc!O$1+1,'scrobbles a day'!$D401&lt;=Calc!P$1,ISBLANK('scrobbles a day'!$D401)=FALSE),1,0)</f>
        <v>0</v>
      </c>
      <c r="Q401">
        <f>IF(AND('scrobbles a day'!$D401&gt;=Calc!P$1+1,'scrobbles a day'!$D401&lt;=Calc!Q$1,ISBLANK('scrobbles a day'!$D401)=FALSE),1,0)</f>
        <v>0</v>
      </c>
    </row>
    <row r="402" spans="3:17" x14ac:dyDescent="0.25">
      <c r="C402">
        <f>IF('scrobbles a day'!$B402=C$1,'scrobbles a day'!$D402,0)</f>
        <v>0</v>
      </c>
      <c r="D402">
        <f>IF('scrobbles a day'!$B402=D$1,'scrobbles a day'!$D402,0)</f>
        <v>0</v>
      </c>
      <c r="E402">
        <f>IF('scrobbles a day'!$B402=E$1,'scrobbles a day'!$D402,0)</f>
        <v>0</v>
      </c>
      <c r="F402">
        <f>IF('scrobbles a day'!$B402=F$1,'scrobbles a day'!$D402,0)</f>
        <v>0</v>
      </c>
      <c r="G402">
        <f>IF('scrobbles a day'!$B402=G$1,'scrobbles a day'!$D402,0)</f>
        <v>0</v>
      </c>
      <c r="H402">
        <f>IF('scrobbles a day'!$B402=H$1,'scrobbles a day'!$D402,0)</f>
        <v>0</v>
      </c>
      <c r="I402">
        <f>IF('scrobbles a day'!$B402=I$1,'scrobbles a day'!$D402,0)</f>
        <v>0</v>
      </c>
      <c r="K402">
        <f>IF(AND('scrobbles a day'!$D402&gt;=Calc!J$1+1,'scrobbles a day'!$D402&lt;=Calc!K$1,ISBLANK('scrobbles a day'!$D402)=FALSE),1,0)</f>
        <v>0</v>
      </c>
      <c r="L402">
        <f>IF(AND('scrobbles a day'!$D402&gt;=Calc!K$1+1,'scrobbles a day'!$D402&lt;=Calc!L$1,ISBLANK('scrobbles a day'!$D402)=FALSE),1,0)</f>
        <v>0</v>
      </c>
      <c r="M402">
        <f>IF(AND('scrobbles a day'!$D402&gt;=Calc!L$1+1,'scrobbles a day'!$D402&lt;=Calc!M$1,ISBLANK('scrobbles a day'!$D402)=FALSE),1,0)</f>
        <v>0</v>
      </c>
      <c r="N402">
        <f>IF(AND('scrobbles a day'!$D402&gt;=Calc!M$1+1,'scrobbles a day'!$D402&lt;=Calc!N$1,ISBLANK('scrobbles a day'!$D402)=FALSE),1,0)</f>
        <v>0</v>
      </c>
      <c r="O402">
        <f>IF(AND('scrobbles a day'!$D402&gt;=Calc!N$1+1,'scrobbles a day'!$D402&lt;=Calc!O$1,ISBLANK('scrobbles a day'!$D402)=FALSE),1,0)</f>
        <v>0</v>
      </c>
      <c r="P402">
        <f>IF(AND('scrobbles a day'!$D402&gt;=Calc!O$1+1,'scrobbles a day'!$D402&lt;=Calc!P$1,ISBLANK('scrobbles a day'!$D402)=FALSE),1,0)</f>
        <v>0</v>
      </c>
      <c r="Q402">
        <f>IF(AND('scrobbles a day'!$D402&gt;=Calc!P$1+1,'scrobbles a day'!$D402&lt;=Calc!Q$1,ISBLANK('scrobbles a day'!$D402)=FALSE),1,0)</f>
        <v>0</v>
      </c>
    </row>
    <row r="403" spans="3:17" x14ac:dyDescent="0.25">
      <c r="C403">
        <f>IF('scrobbles a day'!$B403=C$1,'scrobbles a day'!$D403,0)</f>
        <v>0</v>
      </c>
      <c r="D403">
        <f>IF('scrobbles a day'!$B403=D$1,'scrobbles a day'!$D403,0)</f>
        <v>0</v>
      </c>
      <c r="E403">
        <f>IF('scrobbles a day'!$B403=E$1,'scrobbles a day'!$D403,0)</f>
        <v>0</v>
      </c>
      <c r="F403">
        <f>IF('scrobbles a day'!$B403=F$1,'scrobbles a day'!$D403,0)</f>
        <v>0</v>
      </c>
      <c r="G403">
        <f>IF('scrobbles a day'!$B403=G$1,'scrobbles a day'!$D403,0)</f>
        <v>0</v>
      </c>
      <c r="H403">
        <f>IF('scrobbles a day'!$B403=H$1,'scrobbles a day'!$D403,0)</f>
        <v>0</v>
      </c>
      <c r="I403">
        <f>IF('scrobbles a day'!$B403=I$1,'scrobbles a day'!$D403,0)</f>
        <v>0</v>
      </c>
      <c r="K403">
        <f>IF(AND('scrobbles a day'!$D403&gt;=Calc!J$1+1,'scrobbles a day'!$D403&lt;=Calc!K$1,ISBLANK('scrobbles a day'!$D403)=FALSE),1,0)</f>
        <v>0</v>
      </c>
      <c r="L403">
        <f>IF(AND('scrobbles a day'!$D403&gt;=Calc!K$1+1,'scrobbles a day'!$D403&lt;=Calc!L$1,ISBLANK('scrobbles a day'!$D403)=FALSE),1,0)</f>
        <v>0</v>
      </c>
      <c r="M403">
        <f>IF(AND('scrobbles a day'!$D403&gt;=Calc!L$1+1,'scrobbles a day'!$D403&lt;=Calc!M$1,ISBLANK('scrobbles a day'!$D403)=FALSE),1,0)</f>
        <v>0</v>
      </c>
      <c r="N403">
        <f>IF(AND('scrobbles a day'!$D403&gt;=Calc!M$1+1,'scrobbles a day'!$D403&lt;=Calc!N$1,ISBLANK('scrobbles a day'!$D403)=FALSE),1,0)</f>
        <v>0</v>
      </c>
      <c r="O403">
        <f>IF(AND('scrobbles a day'!$D403&gt;=Calc!N$1+1,'scrobbles a day'!$D403&lt;=Calc!O$1,ISBLANK('scrobbles a day'!$D403)=FALSE),1,0)</f>
        <v>0</v>
      </c>
      <c r="P403">
        <f>IF(AND('scrobbles a day'!$D403&gt;=Calc!O$1+1,'scrobbles a day'!$D403&lt;=Calc!P$1,ISBLANK('scrobbles a day'!$D403)=FALSE),1,0)</f>
        <v>0</v>
      </c>
      <c r="Q403">
        <f>IF(AND('scrobbles a day'!$D403&gt;=Calc!P$1+1,'scrobbles a day'!$D403&lt;=Calc!Q$1,ISBLANK('scrobbles a day'!$D403)=FALSE),1,0)</f>
        <v>0</v>
      </c>
    </row>
    <row r="404" spans="3:17" x14ac:dyDescent="0.25">
      <c r="C404">
        <f>IF('scrobbles a day'!$B404=C$1,'scrobbles a day'!$D404,0)</f>
        <v>0</v>
      </c>
      <c r="D404">
        <f>IF('scrobbles a day'!$B404=D$1,'scrobbles a day'!$D404,0)</f>
        <v>0</v>
      </c>
      <c r="E404">
        <f>IF('scrobbles a day'!$B404=E$1,'scrobbles a day'!$D404,0)</f>
        <v>0</v>
      </c>
      <c r="F404">
        <f>IF('scrobbles a day'!$B404=F$1,'scrobbles a day'!$D404,0)</f>
        <v>0</v>
      </c>
      <c r="G404">
        <f>IF('scrobbles a day'!$B404=G$1,'scrobbles a day'!$D404,0)</f>
        <v>0</v>
      </c>
      <c r="H404">
        <f>IF('scrobbles a day'!$B404=H$1,'scrobbles a day'!$D404,0)</f>
        <v>0</v>
      </c>
      <c r="I404">
        <f>IF('scrobbles a day'!$B404=I$1,'scrobbles a day'!$D404,0)</f>
        <v>0</v>
      </c>
      <c r="K404">
        <f>IF(AND('scrobbles a day'!$D404&gt;=Calc!J$1+1,'scrobbles a day'!$D404&lt;=Calc!K$1,ISBLANK('scrobbles a day'!$D404)=FALSE),1,0)</f>
        <v>0</v>
      </c>
      <c r="L404">
        <f>IF(AND('scrobbles a day'!$D404&gt;=Calc!K$1+1,'scrobbles a day'!$D404&lt;=Calc!L$1,ISBLANK('scrobbles a day'!$D404)=FALSE),1,0)</f>
        <v>0</v>
      </c>
      <c r="M404">
        <f>IF(AND('scrobbles a day'!$D404&gt;=Calc!L$1+1,'scrobbles a day'!$D404&lt;=Calc!M$1,ISBLANK('scrobbles a day'!$D404)=FALSE),1,0)</f>
        <v>0</v>
      </c>
      <c r="N404">
        <f>IF(AND('scrobbles a day'!$D404&gt;=Calc!M$1+1,'scrobbles a day'!$D404&lt;=Calc!N$1,ISBLANK('scrobbles a day'!$D404)=FALSE),1,0)</f>
        <v>0</v>
      </c>
      <c r="O404">
        <f>IF(AND('scrobbles a day'!$D404&gt;=Calc!N$1+1,'scrobbles a day'!$D404&lt;=Calc!O$1,ISBLANK('scrobbles a day'!$D404)=FALSE),1,0)</f>
        <v>0</v>
      </c>
      <c r="P404">
        <f>IF(AND('scrobbles a day'!$D404&gt;=Calc!O$1+1,'scrobbles a day'!$D404&lt;=Calc!P$1,ISBLANK('scrobbles a day'!$D404)=FALSE),1,0)</f>
        <v>0</v>
      </c>
      <c r="Q404">
        <f>IF(AND('scrobbles a day'!$D404&gt;=Calc!P$1+1,'scrobbles a day'!$D404&lt;=Calc!Q$1,ISBLANK('scrobbles a day'!$D404)=FALSE),1,0)</f>
        <v>0</v>
      </c>
    </row>
    <row r="405" spans="3:17" x14ac:dyDescent="0.25">
      <c r="C405">
        <f>IF('scrobbles a day'!$B405=C$1,'scrobbles a day'!$D405,0)</f>
        <v>0</v>
      </c>
      <c r="D405">
        <f>IF('scrobbles a day'!$B405=D$1,'scrobbles a day'!$D405,0)</f>
        <v>0</v>
      </c>
      <c r="E405">
        <f>IF('scrobbles a day'!$B405=E$1,'scrobbles a day'!$D405,0)</f>
        <v>0</v>
      </c>
      <c r="F405">
        <f>IF('scrobbles a day'!$B405=F$1,'scrobbles a day'!$D405,0)</f>
        <v>0</v>
      </c>
      <c r="G405">
        <f>IF('scrobbles a day'!$B405=G$1,'scrobbles a day'!$D405,0)</f>
        <v>0</v>
      </c>
      <c r="H405">
        <f>IF('scrobbles a day'!$B405=H$1,'scrobbles a day'!$D405,0)</f>
        <v>0</v>
      </c>
      <c r="I405">
        <f>IF('scrobbles a day'!$B405=I$1,'scrobbles a day'!$D405,0)</f>
        <v>0</v>
      </c>
      <c r="K405">
        <f>IF(AND('scrobbles a day'!$D405&gt;=Calc!J$1+1,'scrobbles a day'!$D405&lt;=Calc!K$1,ISBLANK('scrobbles a day'!$D405)=FALSE),1,0)</f>
        <v>0</v>
      </c>
      <c r="L405">
        <f>IF(AND('scrobbles a day'!$D405&gt;=Calc!K$1+1,'scrobbles a day'!$D405&lt;=Calc!L$1,ISBLANK('scrobbles a day'!$D405)=FALSE),1,0)</f>
        <v>0</v>
      </c>
      <c r="M405">
        <f>IF(AND('scrobbles a day'!$D405&gt;=Calc!L$1+1,'scrobbles a day'!$D405&lt;=Calc!M$1,ISBLANK('scrobbles a day'!$D405)=FALSE),1,0)</f>
        <v>0</v>
      </c>
      <c r="N405">
        <f>IF(AND('scrobbles a day'!$D405&gt;=Calc!M$1+1,'scrobbles a day'!$D405&lt;=Calc!N$1,ISBLANK('scrobbles a day'!$D405)=FALSE),1,0)</f>
        <v>0</v>
      </c>
      <c r="O405">
        <f>IF(AND('scrobbles a day'!$D405&gt;=Calc!N$1+1,'scrobbles a day'!$D405&lt;=Calc!O$1,ISBLANK('scrobbles a day'!$D405)=FALSE),1,0)</f>
        <v>0</v>
      </c>
      <c r="P405">
        <f>IF(AND('scrobbles a day'!$D405&gt;=Calc!O$1+1,'scrobbles a day'!$D405&lt;=Calc!P$1,ISBLANK('scrobbles a day'!$D405)=FALSE),1,0)</f>
        <v>0</v>
      </c>
      <c r="Q405">
        <f>IF(AND('scrobbles a day'!$D405&gt;=Calc!P$1+1,'scrobbles a day'!$D405&lt;=Calc!Q$1,ISBLANK('scrobbles a day'!$D405)=FALSE),1,0)</f>
        <v>0</v>
      </c>
    </row>
    <row r="406" spans="3:17" x14ac:dyDescent="0.25">
      <c r="C406">
        <f>IF('scrobbles a day'!$B406=C$1,'scrobbles a day'!$D406,0)</f>
        <v>0</v>
      </c>
      <c r="D406">
        <f>IF('scrobbles a day'!$B406=D$1,'scrobbles a day'!$D406,0)</f>
        <v>0</v>
      </c>
      <c r="E406">
        <f>IF('scrobbles a day'!$B406=E$1,'scrobbles a day'!$D406,0)</f>
        <v>0</v>
      </c>
      <c r="F406">
        <f>IF('scrobbles a day'!$B406=F$1,'scrobbles a day'!$D406,0)</f>
        <v>0</v>
      </c>
      <c r="G406">
        <f>IF('scrobbles a day'!$B406=G$1,'scrobbles a day'!$D406,0)</f>
        <v>0</v>
      </c>
      <c r="H406">
        <f>IF('scrobbles a day'!$B406=H$1,'scrobbles a day'!$D406,0)</f>
        <v>0</v>
      </c>
      <c r="I406">
        <f>IF('scrobbles a day'!$B406=I$1,'scrobbles a day'!$D406,0)</f>
        <v>0</v>
      </c>
      <c r="K406">
        <f>IF(AND('scrobbles a day'!$D406&gt;=Calc!J$1+1,'scrobbles a day'!$D406&lt;=Calc!K$1,ISBLANK('scrobbles a day'!$D406)=FALSE),1,0)</f>
        <v>0</v>
      </c>
      <c r="L406">
        <f>IF(AND('scrobbles a day'!$D406&gt;=Calc!K$1+1,'scrobbles a day'!$D406&lt;=Calc!L$1,ISBLANK('scrobbles a day'!$D406)=FALSE),1,0)</f>
        <v>0</v>
      </c>
      <c r="M406">
        <f>IF(AND('scrobbles a day'!$D406&gt;=Calc!L$1+1,'scrobbles a day'!$D406&lt;=Calc!M$1,ISBLANK('scrobbles a day'!$D406)=FALSE),1,0)</f>
        <v>0</v>
      </c>
      <c r="N406">
        <f>IF(AND('scrobbles a day'!$D406&gt;=Calc!M$1+1,'scrobbles a day'!$D406&lt;=Calc!N$1,ISBLANK('scrobbles a day'!$D406)=FALSE),1,0)</f>
        <v>0</v>
      </c>
      <c r="O406">
        <f>IF(AND('scrobbles a day'!$D406&gt;=Calc!N$1+1,'scrobbles a day'!$D406&lt;=Calc!O$1,ISBLANK('scrobbles a day'!$D406)=FALSE),1,0)</f>
        <v>0</v>
      </c>
      <c r="P406">
        <f>IF(AND('scrobbles a day'!$D406&gt;=Calc!O$1+1,'scrobbles a day'!$D406&lt;=Calc!P$1,ISBLANK('scrobbles a day'!$D406)=FALSE),1,0)</f>
        <v>0</v>
      </c>
      <c r="Q406">
        <f>IF(AND('scrobbles a day'!$D406&gt;=Calc!P$1+1,'scrobbles a day'!$D406&lt;=Calc!Q$1,ISBLANK('scrobbles a day'!$D406)=FALSE),1,0)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scrobbles a day</vt:lpstr>
      <vt:lpstr>Daily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2019-04-15T19:43:47Z</dcterms:modified>
</cp:coreProperties>
</file>