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r66113i\Downloads\"/>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7" i="1" l="1"/>
  <c r="N27" i="1"/>
  <c r="Q26" i="1"/>
  <c r="N26" i="1"/>
  <c r="Q25" i="1"/>
  <c r="N25" i="1"/>
  <c r="Q24" i="1"/>
  <c r="N24" i="1"/>
  <c r="Q23" i="1"/>
  <c r="N23" i="1"/>
  <c r="Q22" i="1"/>
  <c r="N22" i="1"/>
  <c r="Q21" i="1"/>
  <c r="N21" i="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alcChain>
</file>

<file path=xl/sharedStrings.xml><?xml version="1.0" encoding="utf-8"?>
<sst xmlns="http://schemas.openxmlformats.org/spreadsheetml/2006/main" count="490" uniqueCount="122">
  <si>
    <t xml:space="preserve">Case </t>
  </si>
  <si>
    <t xml:space="preserve">Age </t>
  </si>
  <si>
    <t>Gender</t>
  </si>
  <si>
    <t>Race</t>
  </si>
  <si>
    <t xml:space="preserve">Weight (kg) </t>
  </si>
  <si>
    <t>Height (cm)</t>
  </si>
  <si>
    <t>BMI (kg/m2)</t>
  </si>
  <si>
    <t xml:space="preserve">Smoking History </t>
  </si>
  <si>
    <t>Chronic Alcohol Use</t>
  </si>
  <si>
    <t>Health Precautions</t>
  </si>
  <si>
    <t xml:space="preserve">Co-morbidities </t>
  </si>
  <si>
    <t>Charleson Co-morbidity Index</t>
  </si>
  <si>
    <t>Date of Hospital Admission</t>
  </si>
  <si>
    <t xml:space="preserve">Length of Hospital Stay before ICU admission </t>
  </si>
  <si>
    <t xml:space="preserve">Date of ICU admission </t>
  </si>
  <si>
    <t xml:space="preserve">Date stepped down from ICU </t>
  </si>
  <si>
    <t xml:space="preserve">Length of Stay in ICU </t>
  </si>
  <si>
    <t>Discharge Disposition</t>
  </si>
  <si>
    <t xml:space="preserve">Date of 1st Operation if any </t>
  </si>
  <si>
    <t>Type of ICU</t>
  </si>
  <si>
    <t>ICU Admission No.</t>
  </si>
  <si>
    <t xml:space="preserve">Date of Intubation </t>
  </si>
  <si>
    <t xml:space="preserve">Date of Extubation </t>
  </si>
  <si>
    <t xml:space="preserve">Re-intubated in same ICU admission </t>
  </si>
  <si>
    <t>Date of Re-intubation</t>
  </si>
  <si>
    <t xml:space="preserve">Date of 2nd Extubation </t>
  </si>
  <si>
    <t>Tracheostomy Insertion (Y/N)</t>
  </si>
  <si>
    <t xml:space="preserve">Tracheostomy Insertion Date </t>
  </si>
  <si>
    <t xml:space="preserve">Female </t>
  </si>
  <si>
    <t>Chinese</t>
  </si>
  <si>
    <t xml:space="preserve">Current smoker </t>
  </si>
  <si>
    <t>Never</t>
  </si>
  <si>
    <t>NA</t>
  </si>
  <si>
    <t>1. DM on insulin 
2. Depression/Anxiety
3. PVD 
Had fluid overload during admission</t>
  </si>
  <si>
    <t>Death on 11/3/20</t>
  </si>
  <si>
    <t>SICU</t>
  </si>
  <si>
    <t>-</t>
  </si>
  <si>
    <t>N</t>
  </si>
  <si>
    <t>Y</t>
  </si>
  <si>
    <t xml:space="preserve">Indian </t>
  </si>
  <si>
    <t xml:space="preserve">Non-smoker </t>
  </si>
  <si>
    <t xml:space="preserve">Not asked </t>
  </si>
  <si>
    <t xml:space="preserve">1. Breast Ca
2. Gout 
3. Bilateral OA knees
4. Right Lower Limb Filariasis with chronic lymphoedema
5. HTN
6. HLD 
7. DM </t>
  </si>
  <si>
    <t>Death on 8/1/20</t>
  </si>
  <si>
    <t>1. Descending Colon Ca
2. Bilateral LL oedema with Bilateral Chronic Venous Insufficiency
3. DM 
4. HTN
5. HLD
6. Bilateral tractional retinal detachment
7. Iron Deficiency Anaemia
8. Grade A Oesophagitis
History of fluid overload</t>
  </si>
  <si>
    <t>Discharged 18/2/20</t>
  </si>
  <si>
    <t xml:space="preserve">Male </t>
  </si>
  <si>
    <t>Ex-smoker</t>
  </si>
  <si>
    <t xml:space="preserve">1. HLD 
2. IHD - inferior STEMI s/p PCI 
3. COPD 
4. BPH
5. Pulmonary TB 
6. Rectal Cancer </t>
  </si>
  <si>
    <t>Stepdown Facility 1/9/20</t>
  </si>
  <si>
    <t>Malay</t>
  </si>
  <si>
    <t xml:space="preserve">1. T2DM 
2. Chronic Hepatitis B 
3. Childhood Asthma 
4. Previous Oesophageal Rupture with Tracheoesophageal fistula 
5. T3/4 Spondylodiscitis and Osteomyelitis of Left 4th rib 
6. C2-4 prevertebral soft tissue oedema, with possible inflammation </t>
  </si>
  <si>
    <t>Transfer to NHC 2/12/20</t>
  </si>
  <si>
    <t>On NIV on 22/11/20</t>
  </si>
  <si>
    <t xml:space="preserve">1. Ischaemic Cardiomyopathy - posterior MI s/p CABG 
- EF 33%
2. Wenckebach with no high grade AV block 
3. HTN 
4. HLD 
5. DM 
6. CKD Stage 5 
7. Hepatitis B 
8. Peripheral vascular disease s/p previous Left forefoot amputation 
</t>
  </si>
  <si>
    <t>Discharged on 24/2/20</t>
  </si>
  <si>
    <t>1. HTN
2. HLD
3. NPC 2002 s/p RT
4. Giddiness attributed to peripheral cause
5. BPH
6. R MCA infarct with R ICA occlusion and 50-60% L ICA stenosis
7. Hypothyroidism 
8. Left locally advanced oropharyngeal SCC</t>
  </si>
  <si>
    <t>Death on 8/4/20</t>
  </si>
  <si>
    <t xml:space="preserve">1. IHD 
2. Type 2 DM 
3. HTN 
4. Haemorrhoids 
5. OA Knees
6. Vertigo </t>
  </si>
  <si>
    <t>Discharged on 24/5/17</t>
  </si>
  <si>
    <t>1. IHD 
2. Type 2 DM 
3. HTN 
4. Haemorrhoids 
5. OA Knees
6. Vertigo 
(PATIENT ADMITTED WITH sinus node dysfunction, AF)</t>
  </si>
  <si>
    <t>Discharged on 24/5/20</t>
  </si>
  <si>
    <t>1. DM on insulin 
2. HTN
3. CKD stage 5 
4. Hypothyroidism - s/p total thyroidectomy 
5. Hypoparathyroidism</t>
  </si>
  <si>
    <t xml:space="preserve">1) Stress/takostubo CMP
2) DM on OHGA
3) HTN
4) NPC with previous RT 2002
5) Scar epilepsy - from previous RT
6) Subclinical hypothyroidism 
7) Autonomic dysfunction
8) IHD - previous NSTEMI 2020 
9) Pansinusitis </t>
  </si>
  <si>
    <t>Discharged on 8/8/20</t>
  </si>
  <si>
    <t>1. Parkinson disease 
2. Ischemic heart disease 
3. HTN -
4. Cervical spondylosis 
5. R solitary kidney - secondary to RTA</t>
  </si>
  <si>
    <t>Stepdown Facility 8/2/21</t>
  </si>
  <si>
    <t>1. HTN
2. HLD
3. IHD - Anterolateral STEMI Killip I in May 2008 s/p PCI
4. Microcytic anaemia (Fe def and B12 def)
5. BPH 
6. Acute on chronic left SDH after RTA s/p craniectomy in 2011
7. Hyponatriemia, likely SIADH
8. Bilateral inguinal hernia s/p mesh repair 
9. cT3 N0/1 Locally advanced mid-oesophageal SCC s/p adjuvant chemoRT</t>
  </si>
  <si>
    <t>Death on 15/2/21</t>
  </si>
  <si>
    <t>Patient passed away 15/2/21</t>
  </si>
  <si>
    <t>1. IHD - s/p CABG, PCI
2. ESRF secondary to hypertensive nephrosclerosis 
3. HTN
4. Left kidney papillary RCC 
5. Diverticular disease 
6. Hard palate mass ? lobulated bony exostosis
7. Thyrotoxicosis 
8. BPPV 
9. HSP nephritis 
10. Recurrent UTI
11. VP3 positive for Gardernella Vaginallis, likely BV TRO PID
Had Acute pulmonary oedema during admission</t>
  </si>
  <si>
    <t>Death on 19/5/21</t>
  </si>
  <si>
    <t>Patient passed away 19/2/21</t>
  </si>
  <si>
    <t>1. HTN
2. HLD</t>
  </si>
  <si>
    <t>Death on 24/5/21</t>
  </si>
  <si>
    <t>1) HTN
2) Left hemiparesis from ischaemic stroke 
3) Lt IT Fracture s/p LT PFNA 8/8/12 
4) Hyponatremia likely secondary SIADH
5) Iron deficiency anaemia
6) Mild to Moderate Oropharyngeal dysphagia 
7) Cholelithiasis s/p lap cholecystectomy in 2017 
8) Glaucoma
9) Stable IHD 
10) Peptic Ulcer Disease
11) Mild vascular cognitive impairment</t>
  </si>
  <si>
    <t>Death on 3/11/21</t>
  </si>
  <si>
    <t>1. Hyperlipidemia 
2. OA knees</t>
  </si>
  <si>
    <t>Death on 5/12/21</t>
  </si>
  <si>
    <t xml:space="preserve">Isolation ICU </t>
  </si>
  <si>
    <t>63/64</t>
  </si>
  <si>
    <t>No data</t>
  </si>
  <si>
    <t>CP-CRE, MRSA</t>
  </si>
  <si>
    <t>1. ESRD secondary to diabetic kidney disease  
2. T2DM complicated by bilateral retinopathy  
3. Hypertension  
4. Dyslipidemia  
5. Morbid obesity  
6. Obstructive sleep apnoea complicated by chronic T2RF  
7. Ischemic heart disease  
8. Left thumb paronychia 
9. R mallelous fracture s/p Op 2013</t>
  </si>
  <si>
    <t>Stepdown on 17/5/22</t>
  </si>
  <si>
    <t>Mechanical Ventilation via Tracheostomy</t>
  </si>
  <si>
    <t>Date Stopped Mechanical Ventilation</t>
  </si>
  <si>
    <t xml:space="preserve">Time stopped Mechanical Ventilation </t>
  </si>
  <si>
    <t>Time started Mechanical Ventilation</t>
  </si>
  <si>
    <t>Date Restarted Mechanical Ventilation on Trachy</t>
  </si>
  <si>
    <t>Time Restarted Mechanical Ventilation on Trachy</t>
  </si>
  <si>
    <t xml:space="preserve">Date Stopped Mechanical Ventilation </t>
  </si>
  <si>
    <t xml:space="preserve">Time Stopped Mechanical Ventilation </t>
  </si>
  <si>
    <t>Was on NIV from 15/12/21 to 18/12/21</t>
  </si>
  <si>
    <t>Extubated to NIV 30/11/21 to 1/12/21</t>
  </si>
  <si>
    <t xml:space="preserve">Reason for ICU admission </t>
  </si>
  <si>
    <t xml:space="preserve">Type 1 Respiratory failure secondary to worsening bilateral pneumonia with element of acute pulmonary oedema </t>
  </si>
  <si>
    <t xml:space="preserve">Worsening bilateral pneumonia and fluid overload on background of recent ARDS </t>
  </si>
  <si>
    <t>Right Lower zone Hospital Acquired Pneumonia</t>
  </si>
  <si>
    <t xml:space="preserve">Healthcare Acquired Pneumonia and fluid overload </t>
  </si>
  <si>
    <t>Elevated Lactate s/p laparoscopic APR and rigid cystoscopy with RPG</t>
  </si>
  <si>
    <t>Hospital Acquired Pneumonia vs Aspiration pneumonia</t>
  </si>
  <si>
    <t xml:space="preserve">Bilateral pneumonia </t>
  </si>
  <si>
    <t>Severe bilateral pneumonia 2' Tracheopleural fistula 2' dehiscence of posterior wall of trachea repair site</t>
  </si>
  <si>
    <t>Hospital Acquired Pneumonia</t>
  </si>
  <si>
    <t>Right lower zone Hospital Acquired Pneumonia +/- element of acute pulmonary oedema</t>
  </si>
  <si>
    <t>Aspiration pneumonia vs mucous plugging</t>
  </si>
  <si>
    <t xml:space="preserve">Aspiration and Terminal ileum perforation </t>
  </si>
  <si>
    <t xml:space="preserve">Type 1 Respiratory failure secondary to hospital acquired pneumonia with element of acute pulmonary oedema </t>
  </si>
  <si>
    <t>Aspiration pneumonia on b/g pansinusitis</t>
  </si>
  <si>
    <t>Left sinonasal SCC and pansinusitis</t>
  </si>
  <si>
    <t>Aspiration pneumonia on b/g Parkinson's disease</t>
  </si>
  <si>
    <t>Right Lower Zone Hospital Acquired Pneumonia</t>
  </si>
  <si>
    <t>Hospital Acquired pneumonia with bilateral pleural effusion with in-hospital cardiac arrest</t>
  </si>
  <si>
    <t>Aspiration pneumonia with in-hospital cardiac arrest</t>
  </si>
  <si>
    <t>Bilateral lower zone hospital acquired pneumonia</t>
  </si>
  <si>
    <t>Hospital Acquired Pneumonia vs UTI</t>
  </si>
  <si>
    <t>Pneumonia</t>
  </si>
  <si>
    <t>Mixed respiratory and metabolic acidosis secondary to gallbladder empyema</t>
  </si>
  <si>
    <t>Anaphylaxis vs sepsis from gallbladder empyema</t>
  </si>
  <si>
    <t xml:space="preserve">Aspiration pneumonia vs intra-abdominal sepsis (gallbladder empyema) vs left foot wound infection </t>
  </si>
  <si>
    <t>APACHE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</si>
</sst>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4" fontId="0" fillId="0" borderId="0" xfId="0" applyNumberFormat="1"/>
    <xf numFmtId="1" fontId="0" fillId="0" borderId="0" xfId="0" applyNumberFormat="1"/>
    <xf numFmtId="20" fontId="0" fillId="0" borderId="0" xfId="0" applyNumberFormat="1"/>
    <xf numFmtId="2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
  <sheetViews>
    <sheetView tabSelected="1" workbookViewId="0">
      <pane xSplit="1" ySplit="1" topLeftCell="R2" activePane="bottomRight" state="frozen"/>
      <selection pane="topRight" activeCell="B1" sqref="B1"/>
      <selection pane="bottomLeft" activeCell="A2" sqref="A2"/>
      <selection pane="bottomRight" activeCell="W2" sqref="W2"/>
    </sheetView>
  </sheetViews>
  <sheetFormatPr defaultRowHeight="15" x14ac:dyDescent="0.25"/>
  <cols>
    <col min="10" max="10" width="21.5703125" customWidth="1"/>
    <col min="11" max="11" width="31" customWidth="1"/>
    <col min="13" max="13" width="10.42578125" bestFit="1" customWidth="1"/>
    <col min="15" max="15" width="10.42578125" bestFit="1" customWidth="1"/>
    <col min="16" max="18" width="10.42578125" customWidth="1"/>
    <col min="19" max="19" width="10.42578125" bestFit="1" customWidth="1"/>
    <col min="20" max="20" width="10.42578125" customWidth="1"/>
    <col min="21" max="21" width="10.42578125" bestFit="1" customWidth="1"/>
    <col min="22" max="23" width="10.42578125" customWidth="1"/>
    <col min="24" max="24" width="10.42578125" bestFit="1" customWidth="1"/>
    <col min="25" max="25" width="10.42578125" customWidth="1"/>
    <col min="26" max="26" width="10.42578125" bestFit="1" customWidth="1"/>
    <col min="27" max="32" width="10.42578125" customWidth="1"/>
    <col min="34" max="35" width="9.42578125" bestFit="1" customWidth="1"/>
    <col min="37" max="37" width="9.42578125" bestFit="1" customWidth="1"/>
    <col min="39" max="39" width="9.42578125" bestFit="1" customWidth="1"/>
    <col min="41" max="41" width="9.42578125" bestFit="1" customWidth="1"/>
  </cols>
  <sheetData>
    <row r="1" spans="1:4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95</v>
      </c>
      <c r="W1" t="s">
        <v>121</v>
      </c>
      <c r="X1" t="s">
        <v>21</v>
      </c>
      <c r="Z1" t="s">
        <v>22</v>
      </c>
      <c r="AB1" t="s">
        <v>23</v>
      </c>
      <c r="AC1" t="s">
        <v>24</v>
      </c>
      <c r="AE1" t="s">
        <v>25</v>
      </c>
      <c r="AG1" t="s">
        <v>26</v>
      </c>
      <c r="AH1" t="s">
        <v>27</v>
      </c>
      <c r="AI1" t="s">
        <v>85</v>
      </c>
      <c r="AJ1" t="s">
        <v>88</v>
      </c>
      <c r="AK1" t="s">
        <v>86</v>
      </c>
      <c r="AL1" t="s">
        <v>87</v>
      </c>
      <c r="AM1" t="s">
        <v>89</v>
      </c>
      <c r="AN1" t="s">
        <v>90</v>
      </c>
      <c r="AO1" t="s">
        <v>91</v>
      </c>
      <c r="AP1" t="s">
        <v>92</v>
      </c>
    </row>
    <row r="2" spans="1:42" ht="15" customHeight="1" x14ac:dyDescent="0.25">
      <c r="A2">
        <v>1</v>
      </c>
      <c r="B2">
        <v>69</v>
      </c>
      <c r="C2" t="s">
        <v>28</v>
      </c>
      <c r="D2" t="s">
        <v>29</v>
      </c>
      <c r="E2">
        <v>48.5</v>
      </c>
      <c r="F2">
        <v>160</v>
      </c>
      <c r="G2">
        <v>18.899999999999999</v>
      </c>
      <c r="H2" t="s">
        <v>30</v>
      </c>
      <c r="I2" t="s">
        <v>31</v>
      </c>
      <c r="J2" t="s">
        <v>32</v>
      </c>
      <c r="K2" s="1" t="s">
        <v>33</v>
      </c>
      <c r="L2">
        <v>5</v>
      </c>
      <c r="M2" s="2">
        <v>43791</v>
      </c>
      <c r="N2">
        <f t="shared" ref="N2:N27" si="0">O2-M2</f>
        <v>40</v>
      </c>
      <c r="O2" s="2">
        <v>43831</v>
      </c>
      <c r="P2" s="2">
        <v>43839</v>
      </c>
      <c r="Q2" s="3">
        <f>P2-O2</f>
        <v>8</v>
      </c>
      <c r="R2" s="3" t="s">
        <v>34</v>
      </c>
      <c r="S2" s="2">
        <v>43798</v>
      </c>
      <c r="T2" s="2" t="s">
        <v>35</v>
      </c>
      <c r="U2">
        <v>1</v>
      </c>
      <c r="V2" t="s">
        <v>96</v>
      </c>
      <c r="W2">
        <v>28</v>
      </c>
      <c r="X2" s="2">
        <v>43831</v>
      </c>
      <c r="Y2" s="5">
        <v>0.5035532407407407</v>
      </c>
      <c r="Z2" s="2">
        <v>43837</v>
      </c>
      <c r="AA2" s="5">
        <v>0.59778935185185189</v>
      </c>
      <c r="AB2" t="s">
        <v>37</v>
      </c>
      <c r="AC2" t="s">
        <v>36</v>
      </c>
      <c r="AD2" t="s">
        <v>36</v>
      </c>
      <c r="AE2" t="s">
        <v>36</v>
      </c>
      <c r="AF2" t="s">
        <v>36</v>
      </c>
      <c r="AG2" t="s">
        <v>37</v>
      </c>
      <c r="AH2" t="s">
        <v>36</v>
      </c>
      <c r="AI2" t="s">
        <v>36</v>
      </c>
      <c r="AJ2" t="s">
        <v>36</v>
      </c>
      <c r="AK2" t="s">
        <v>36</v>
      </c>
      <c r="AL2" t="s">
        <v>36</v>
      </c>
    </row>
    <row r="3" spans="1:42" ht="15.6" customHeight="1" x14ac:dyDescent="0.25">
      <c r="A3">
        <v>1</v>
      </c>
      <c r="B3">
        <v>69</v>
      </c>
      <c r="C3" t="s">
        <v>28</v>
      </c>
      <c r="D3" t="s">
        <v>29</v>
      </c>
      <c r="E3">
        <v>53</v>
      </c>
      <c r="F3">
        <v>160</v>
      </c>
      <c r="G3">
        <v>20.7</v>
      </c>
      <c r="H3" t="s">
        <v>30</v>
      </c>
      <c r="I3" t="s">
        <v>31</v>
      </c>
      <c r="J3" t="s">
        <v>32</v>
      </c>
      <c r="K3" s="1" t="s">
        <v>33</v>
      </c>
      <c r="L3">
        <v>5</v>
      </c>
      <c r="M3" s="2">
        <v>43791</v>
      </c>
      <c r="N3">
        <f t="shared" si="0"/>
        <v>56</v>
      </c>
      <c r="O3" s="2">
        <v>43847</v>
      </c>
      <c r="P3" s="2">
        <v>43880</v>
      </c>
      <c r="Q3" s="3">
        <f>P3-O3</f>
        <v>33</v>
      </c>
      <c r="R3" s="3" t="s">
        <v>34</v>
      </c>
      <c r="S3" s="2">
        <v>43798</v>
      </c>
      <c r="T3" s="2" t="s">
        <v>35</v>
      </c>
      <c r="U3">
        <v>2</v>
      </c>
      <c r="V3" t="s">
        <v>97</v>
      </c>
      <c r="W3">
        <v>21</v>
      </c>
      <c r="X3" s="2">
        <v>43847</v>
      </c>
      <c r="Y3" s="5">
        <v>0.27614583333333331</v>
      </c>
      <c r="Z3" s="2">
        <v>43867</v>
      </c>
      <c r="AA3" s="2" t="s">
        <v>36</v>
      </c>
      <c r="AB3" t="s">
        <v>37</v>
      </c>
      <c r="AC3" t="s">
        <v>36</v>
      </c>
      <c r="AD3" t="s">
        <v>36</v>
      </c>
      <c r="AE3" t="s">
        <v>36</v>
      </c>
      <c r="AF3" t="s">
        <v>36</v>
      </c>
      <c r="AG3" t="s">
        <v>38</v>
      </c>
      <c r="AH3" s="2">
        <v>43867</v>
      </c>
      <c r="AI3" s="2">
        <v>43867</v>
      </c>
      <c r="AJ3" t="s">
        <v>36</v>
      </c>
      <c r="AK3" s="2">
        <v>43875</v>
      </c>
      <c r="AL3" s="5">
        <v>0.3715162037037037</v>
      </c>
      <c r="AM3" s="2">
        <v>43875</v>
      </c>
      <c r="AN3" s="5">
        <v>0.98725694444444445</v>
      </c>
      <c r="AO3" s="2">
        <v>43876</v>
      </c>
      <c r="AP3" s="5">
        <v>0.32056712962962963</v>
      </c>
    </row>
    <row r="4" spans="1:42" ht="14.1" customHeight="1" x14ac:dyDescent="0.25">
      <c r="A4">
        <v>2</v>
      </c>
      <c r="B4">
        <v>91</v>
      </c>
      <c r="C4" t="s">
        <v>28</v>
      </c>
      <c r="D4" t="s">
        <v>39</v>
      </c>
      <c r="E4">
        <v>57.8</v>
      </c>
      <c r="F4">
        <v>155</v>
      </c>
      <c r="G4">
        <v>24.1</v>
      </c>
      <c r="H4" t="s">
        <v>40</v>
      </c>
      <c r="I4" t="s">
        <v>41</v>
      </c>
      <c r="J4" t="s">
        <v>32</v>
      </c>
      <c r="K4" s="1" t="s">
        <v>42</v>
      </c>
      <c r="L4">
        <v>7</v>
      </c>
      <c r="M4" s="2">
        <v>43828</v>
      </c>
      <c r="N4">
        <f t="shared" si="0"/>
        <v>4</v>
      </c>
      <c r="O4" s="2">
        <v>43832</v>
      </c>
      <c r="P4" s="2">
        <v>43837</v>
      </c>
      <c r="Q4" s="3">
        <f t="shared" ref="Q4:Q27" si="1">P4-O4</f>
        <v>5</v>
      </c>
      <c r="R4" s="3" t="s">
        <v>43</v>
      </c>
      <c r="S4" s="2">
        <v>43829</v>
      </c>
      <c r="T4" s="2" t="s">
        <v>35</v>
      </c>
      <c r="U4">
        <v>1</v>
      </c>
      <c r="V4" t="s">
        <v>98</v>
      </c>
      <c r="W4">
        <v>19</v>
      </c>
      <c r="X4" s="2"/>
      <c r="Y4" s="2"/>
      <c r="Z4" s="2"/>
      <c r="AA4" s="2"/>
      <c r="AB4" s="2"/>
      <c r="AC4" s="2"/>
      <c r="AD4" s="2"/>
      <c r="AE4" s="2"/>
      <c r="AF4" s="2"/>
      <c r="AG4" s="2"/>
      <c r="AH4" s="2"/>
    </row>
    <row r="5" spans="1:42" ht="15.6" customHeight="1" x14ac:dyDescent="0.25">
      <c r="A5">
        <v>3</v>
      </c>
      <c r="B5">
        <v>42</v>
      </c>
      <c r="C5" t="s">
        <v>28</v>
      </c>
      <c r="D5" t="s">
        <v>39</v>
      </c>
      <c r="E5">
        <v>79.900000000000006</v>
      </c>
      <c r="F5">
        <v>166</v>
      </c>
      <c r="G5">
        <v>29</v>
      </c>
      <c r="H5" t="s">
        <v>40</v>
      </c>
      <c r="I5" t="s">
        <v>31</v>
      </c>
      <c r="J5" t="s">
        <v>32</v>
      </c>
      <c r="K5" s="1" t="s">
        <v>44</v>
      </c>
      <c r="L5">
        <v>4</v>
      </c>
      <c r="M5" s="2">
        <v>43866</v>
      </c>
      <c r="N5">
        <f t="shared" si="0"/>
        <v>3</v>
      </c>
      <c r="O5" s="2">
        <v>43869</v>
      </c>
      <c r="P5" s="2">
        <v>43869</v>
      </c>
      <c r="Q5" s="3">
        <f t="shared" si="1"/>
        <v>0</v>
      </c>
      <c r="R5" s="3" t="s">
        <v>45</v>
      </c>
      <c r="S5" s="2">
        <v>43867</v>
      </c>
      <c r="T5" s="2" t="s">
        <v>35</v>
      </c>
      <c r="U5">
        <v>1</v>
      </c>
      <c r="V5" t="s">
        <v>99</v>
      </c>
      <c r="W5">
        <v>7</v>
      </c>
    </row>
    <row r="6" spans="1:42" ht="16.5" customHeight="1" x14ac:dyDescent="0.25">
      <c r="A6">
        <v>4</v>
      </c>
      <c r="B6">
        <v>97</v>
      </c>
      <c r="C6" t="s">
        <v>46</v>
      </c>
      <c r="D6" t="s">
        <v>29</v>
      </c>
      <c r="E6">
        <v>51.7</v>
      </c>
      <c r="F6">
        <v>156</v>
      </c>
      <c r="G6">
        <v>21.2</v>
      </c>
      <c r="H6" t="s">
        <v>47</v>
      </c>
      <c r="I6" t="s">
        <v>41</v>
      </c>
      <c r="J6" t="s">
        <v>32</v>
      </c>
      <c r="K6" s="1" t="s">
        <v>48</v>
      </c>
      <c r="L6">
        <v>8</v>
      </c>
      <c r="M6" s="2">
        <v>44049</v>
      </c>
      <c r="N6">
        <f t="shared" si="0"/>
        <v>0</v>
      </c>
      <c r="O6" s="2">
        <v>44049</v>
      </c>
      <c r="P6" s="2">
        <v>44051</v>
      </c>
      <c r="Q6" s="3">
        <f t="shared" si="1"/>
        <v>2</v>
      </c>
      <c r="R6" t="s">
        <v>49</v>
      </c>
      <c r="S6" s="2">
        <v>44049</v>
      </c>
      <c r="T6" s="2" t="s">
        <v>35</v>
      </c>
      <c r="U6">
        <v>1</v>
      </c>
      <c r="V6" t="s">
        <v>100</v>
      </c>
      <c r="W6">
        <v>18</v>
      </c>
    </row>
    <row r="7" spans="1:42" ht="14.45" customHeight="1" x14ac:dyDescent="0.25">
      <c r="A7">
        <v>4</v>
      </c>
      <c r="B7">
        <v>97</v>
      </c>
      <c r="C7" t="s">
        <v>46</v>
      </c>
      <c r="D7" t="s">
        <v>29</v>
      </c>
      <c r="E7">
        <v>51.7</v>
      </c>
      <c r="F7">
        <v>156</v>
      </c>
      <c r="G7">
        <v>21.2</v>
      </c>
      <c r="H7" t="s">
        <v>47</v>
      </c>
      <c r="I7" t="s">
        <v>41</v>
      </c>
      <c r="J7" t="s">
        <v>32</v>
      </c>
      <c r="K7" s="1" t="s">
        <v>48</v>
      </c>
      <c r="L7">
        <v>8</v>
      </c>
      <c r="M7" s="2">
        <v>44049</v>
      </c>
      <c r="N7">
        <f t="shared" si="0"/>
        <v>7</v>
      </c>
      <c r="O7" s="2">
        <v>44056</v>
      </c>
      <c r="P7" s="2">
        <v>44059</v>
      </c>
      <c r="Q7" s="3">
        <f t="shared" si="1"/>
        <v>3</v>
      </c>
      <c r="R7" t="s">
        <v>49</v>
      </c>
      <c r="S7" s="2">
        <v>44049</v>
      </c>
      <c r="T7" s="2" t="s">
        <v>35</v>
      </c>
      <c r="U7">
        <v>2</v>
      </c>
      <c r="V7" t="s">
        <v>101</v>
      </c>
      <c r="W7">
        <v>16</v>
      </c>
    </row>
    <row r="8" spans="1:42" ht="18" customHeight="1" x14ac:dyDescent="0.25">
      <c r="A8">
        <v>5</v>
      </c>
      <c r="B8">
        <v>45</v>
      </c>
      <c r="C8" t="s">
        <v>46</v>
      </c>
      <c r="D8" t="s">
        <v>50</v>
      </c>
      <c r="E8">
        <v>46</v>
      </c>
      <c r="F8">
        <v>173</v>
      </c>
      <c r="G8">
        <v>15.4</v>
      </c>
      <c r="H8" t="s">
        <v>40</v>
      </c>
      <c r="I8" t="s">
        <v>31</v>
      </c>
      <c r="J8" t="s">
        <v>32</v>
      </c>
      <c r="K8" s="1" t="s">
        <v>51</v>
      </c>
      <c r="L8">
        <v>1</v>
      </c>
      <c r="M8" s="2">
        <v>44139</v>
      </c>
      <c r="N8">
        <f t="shared" si="0"/>
        <v>1</v>
      </c>
      <c r="O8" s="2">
        <v>44140</v>
      </c>
      <c r="P8" s="2">
        <v>44143</v>
      </c>
      <c r="Q8" s="3">
        <f t="shared" si="1"/>
        <v>3</v>
      </c>
      <c r="R8" s="3" t="s">
        <v>52</v>
      </c>
      <c r="S8" s="2">
        <v>44142</v>
      </c>
      <c r="T8" s="2" t="s">
        <v>35</v>
      </c>
      <c r="U8">
        <v>1</v>
      </c>
      <c r="V8" t="s">
        <v>102</v>
      </c>
      <c r="W8">
        <v>8</v>
      </c>
    </row>
    <row r="9" spans="1:42" ht="17.100000000000001" customHeight="1" x14ac:dyDescent="0.25">
      <c r="A9">
        <v>5</v>
      </c>
      <c r="B9">
        <v>45</v>
      </c>
      <c r="C9" t="s">
        <v>46</v>
      </c>
      <c r="D9" t="s">
        <v>50</v>
      </c>
      <c r="E9">
        <v>46</v>
      </c>
      <c r="F9">
        <v>173</v>
      </c>
      <c r="G9">
        <v>15.4</v>
      </c>
      <c r="H9" t="s">
        <v>40</v>
      </c>
      <c r="I9" t="s">
        <v>31</v>
      </c>
      <c r="J9" t="s">
        <v>32</v>
      </c>
      <c r="K9" s="1" t="s">
        <v>51</v>
      </c>
      <c r="L9">
        <v>1</v>
      </c>
      <c r="M9" s="2">
        <v>44139</v>
      </c>
      <c r="N9">
        <f t="shared" si="0"/>
        <v>10</v>
      </c>
      <c r="O9" s="2">
        <v>44149</v>
      </c>
      <c r="P9" s="2">
        <v>44153</v>
      </c>
      <c r="Q9" s="3">
        <f t="shared" si="1"/>
        <v>4</v>
      </c>
      <c r="R9" s="3" t="s">
        <v>52</v>
      </c>
      <c r="S9" s="2">
        <v>44142</v>
      </c>
      <c r="T9" s="2" t="s">
        <v>35</v>
      </c>
      <c r="U9">
        <v>2</v>
      </c>
      <c r="V9" t="s">
        <v>103</v>
      </c>
      <c r="W9">
        <v>13</v>
      </c>
      <c r="X9" s="2">
        <v>44149</v>
      </c>
      <c r="Y9" s="5">
        <v>0.62141203703703707</v>
      </c>
      <c r="Z9" s="2">
        <v>44152</v>
      </c>
      <c r="AA9" s="5">
        <v>0.4488078703703704</v>
      </c>
      <c r="AB9" s="2" t="s">
        <v>37</v>
      </c>
      <c r="AC9" s="2" t="s">
        <v>36</v>
      </c>
      <c r="AD9" s="2" t="s">
        <v>36</v>
      </c>
      <c r="AE9" s="2" t="s">
        <v>36</v>
      </c>
      <c r="AF9" s="2" t="s">
        <v>36</v>
      </c>
      <c r="AG9" s="2" t="s">
        <v>37</v>
      </c>
      <c r="AH9" s="2" t="s">
        <v>36</v>
      </c>
      <c r="AI9" s="2" t="s">
        <v>36</v>
      </c>
      <c r="AJ9" s="2" t="s">
        <v>36</v>
      </c>
      <c r="AK9" s="2" t="s">
        <v>36</v>
      </c>
      <c r="AL9" s="2" t="s">
        <v>36</v>
      </c>
    </row>
    <row r="10" spans="1:42" ht="18.600000000000001" customHeight="1" x14ac:dyDescent="0.25">
      <c r="A10">
        <v>5</v>
      </c>
      <c r="B10">
        <v>45</v>
      </c>
      <c r="C10" t="s">
        <v>46</v>
      </c>
      <c r="D10" t="s">
        <v>50</v>
      </c>
      <c r="E10">
        <v>46</v>
      </c>
      <c r="F10">
        <v>173</v>
      </c>
      <c r="G10">
        <v>15.4</v>
      </c>
      <c r="H10" t="s">
        <v>40</v>
      </c>
      <c r="I10" t="s">
        <v>31</v>
      </c>
      <c r="J10" t="s">
        <v>32</v>
      </c>
      <c r="K10" s="1" t="s">
        <v>51</v>
      </c>
      <c r="L10">
        <v>1</v>
      </c>
      <c r="M10" s="2">
        <v>44139</v>
      </c>
      <c r="N10">
        <f t="shared" si="0"/>
        <v>16</v>
      </c>
      <c r="O10" s="2">
        <v>44155</v>
      </c>
      <c r="P10" s="2">
        <v>44161</v>
      </c>
      <c r="Q10" s="3">
        <f t="shared" si="1"/>
        <v>6</v>
      </c>
      <c r="R10" s="3" t="s">
        <v>52</v>
      </c>
      <c r="S10" s="2">
        <v>44142</v>
      </c>
      <c r="T10" s="2" t="s">
        <v>35</v>
      </c>
      <c r="U10">
        <v>3</v>
      </c>
      <c r="V10" t="s">
        <v>104</v>
      </c>
      <c r="W10">
        <v>12</v>
      </c>
      <c r="X10" s="2" t="s">
        <v>53</v>
      </c>
      <c r="Y10" s="2"/>
      <c r="Z10" s="2"/>
      <c r="AA10" s="2"/>
      <c r="AB10" s="2"/>
      <c r="AC10" s="2"/>
      <c r="AD10" s="2"/>
      <c r="AE10" s="2"/>
      <c r="AF10" s="2"/>
      <c r="AG10" s="2"/>
      <c r="AH10" s="2"/>
    </row>
    <row r="11" spans="1:42" ht="17.100000000000001" customHeight="1" x14ac:dyDescent="0.25">
      <c r="A11">
        <v>6</v>
      </c>
      <c r="B11">
        <v>67</v>
      </c>
      <c r="C11" t="s">
        <v>46</v>
      </c>
      <c r="D11" t="s">
        <v>29</v>
      </c>
      <c r="E11">
        <v>44.8</v>
      </c>
      <c r="F11">
        <v>168</v>
      </c>
      <c r="G11">
        <v>15.9</v>
      </c>
      <c r="H11" t="s">
        <v>41</v>
      </c>
      <c r="I11" t="s">
        <v>41</v>
      </c>
      <c r="J11" t="s">
        <v>32</v>
      </c>
      <c r="K11" s="1" t="s">
        <v>54</v>
      </c>
      <c r="L11">
        <v>10</v>
      </c>
      <c r="M11" s="2">
        <v>43866</v>
      </c>
      <c r="N11">
        <f t="shared" si="0"/>
        <v>13</v>
      </c>
      <c r="O11" s="2">
        <v>43879</v>
      </c>
      <c r="P11" s="2">
        <v>43881</v>
      </c>
      <c r="Q11" s="3">
        <f t="shared" si="1"/>
        <v>2</v>
      </c>
      <c r="R11" s="3" t="s">
        <v>55</v>
      </c>
      <c r="S11" s="2">
        <v>43875</v>
      </c>
      <c r="T11" s="2" t="s">
        <v>35</v>
      </c>
      <c r="U11">
        <v>1</v>
      </c>
      <c r="V11" t="s">
        <v>105</v>
      </c>
      <c r="W11">
        <v>26</v>
      </c>
      <c r="X11" s="2">
        <v>43879</v>
      </c>
      <c r="Y11" s="5">
        <v>0.86243055555555559</v>
      </c>
      <c r="Z11" s="2">
        <v>43880</v>
      </c>
      <c r="AA11" s="5">
        <v>0.48587962962962966</v>
      </c>
      <c r="AB11" s="2" t="s">
        <v>37</v>
      </c>
      <c r="AC11" s="2" t="s">
        <v>36</v>
      </c>
      <c r="AD11" s="2" t="s">
        <v>36</v>
      </c>
      <c r="AE11" s="2" t="s">
        <v>36</v>
      </c>
      <c r="AF11" s="2" t="s">
        <v>36</v>
      </c>
      <c r="AG11" s="2" t="s">
        <v>37</v>
      </c>
      <c r="AH11" s="2" t="s">
        <v>36</v>
      </c>
      <c r="AI11" s="2" t="s">
        <v>36</v>
      </c>
      <c r="AJ11" s="2" t="s">
        <v>36</v>
      </c>
      <c r="AK11" s="2" t="s">
        <v>36</v>
      </c>
      <c r="AL11" s="2" t="s">
        <v>36</v>
      </c>
    </row>
    <row r="12" spans="1:42" ht="15.95" customHeight="1" x14ac:dyDescent="0.25">
      <c r="A12">
        <v>7</v>
      </c>
      <c r="B12">
        <v>84</v>
      </c>
      <c r="C12" t="s">
        <v>46</v>
      </c>
      <c r="D12" t="s">
        <v>29</v>
      </c>
      <c r="E12">
        <v>53.6</v>
      </c>
      <c r="F12">
        <v>155</v>
      </c>
      <c r="G12">
        <v>22.3</v>
      </c>
      <c r="H12" t="s">
        <v>40</v>
      </c>
      <c r="I12" t="s">
        <v>31</v>
      </c>
      <c r="J12" t="s">
        <v>32</v>
      </c>
      <c r="K12" s="1" t="s">
        <v>56</v>
      </c>
      <c r="L12">
        <v>7</v>
      </c>
      <c r="M12" s="2">
        <v>43874</v>
      </c>
      <c r="N12">
        <f t="shared" si="0"/>
        <v>2</v>
      </c>
      <c r="O12" s="2">
        <v>43876</v>
      </c>
      <c r="P12" s="2">
        <v>43881</v>
      </c>
      <c r="Q12" s="3">
        <f t="shared" si="1"/>
        <v>5</v>
      </c>
      <c r="R12" s="3" t="s">
        <v>57</v>
      </c>
      <c r="S12" s="2">
        <v>43876</v>
      </c>
      <c r="T12" s="2" t="s">
        <v>35</v>
      </c>
      <c r="U12">
        <v>1</v>
      </c>
      <c r="V12" t="s">
        <v>106</v>
      </c>
      <c r="W12">
        <v>15</v>
      </c>
      <c r="X12" s="2">
        <v>43876</v>
      </c>
      <c r="Y12" s="5">
        <v>0.89178240740740744</v>
      </c>
      <c r="Z12" s="2">
        <v>43880</v>
      </c>
      <c r="AA12" s="2" t="s">
        <v>36</v>
      </c>
      <c r="AB12" s="2" t="s">
        <v>37</v>
      </c>
      <c r="AC12" s="2" t="s">
        <v>36</v>
      </c>
      <c r="AD12" s="2" t="s">
        <v>36</v>
      </c>
      <c r="AE12" s="2" t="s">
        <v>36</v>
      </c>
      <c r="AF12" s="2" t="s">
        <v>36</v>
      </c>
      <c r="AG12" s="2" t="s">
        <v>38</v>
      </c>
      <c r="AH12" s="2">
        <v>43880</v>
      </c>
      <c r="AI12" s="2">
        <v>43880</v>
      </c>
      <c r="AJ12" s="2" t="s">
        <v>36</v>
      </c>
      <c r="AK12" s="2">
        <v>43880</v>
      </c>
      <c r="AL12" s="5">
        <v>0.82912037037037034</v>
      </c>
    </row>
    <row r="13" spans="1:42" ht="17.45" customHeight="1" x14ac:dyDescent="0.25">
      <c r="A13">
        <v>8</v>
      </c>
      <c r="B13">
        <v>71</v>
      </c>
      <c r="C13" t="s">
        <v>28</v>
      </c>
      <c r="D13" t="s">
        <v>29</v>
      </c>
      <c r="E13">
        <v>64</v>
      </c>
      <c r="F13">
        <v>153</v>
      </c>
      <c r="G13">
        <v>27.3</v>
      </c>
      <c r="H13" t="s">
        <v>40</v>
      </c>
      <c r="I13" t="s">
        <v>31</v>
      </c>
      <c r="J13" t="s">
        <v>32</v>
      </c>
      <c r="K13" s="1" t="s">
        <v>58</v>
      </c>
      <c r="L13">
        <v>5</v>
      </c>
      <c r="M13" s="2">
        <v>43931</v>
      </c>
      <c r="N13">
        <f t="shared" si="0"/>
        <v>1</v>
      </c>
      <c r="O13" s="2">
        <v>43932</v>
      </c>
      <c r="P13" s="2">
        <v>43934</v>
      </c>
      <c r="Q13" s="3">
        <f t="shared" si="1"/>
        <v>2</v>
      </c>
      <c r="R13" s="3" t="s">
        <v>59</v>
      </c>
      <c r="S13" s="2">
        <v>43931</v>
      </c>
      <c r="T13" s="2" t="s">
        <v>35</v>
      </c>
      <c r="U13">
        <v>1</v>
      </c>
      <c r="V13" t="s">
        <v>107</v>
      </c>
      <c r="W13">
        <v>18</v>
      </c>
      <c r="X13" s="2">
        <v>43932</v>
      </c>
      <c r="Y13" s="5">
        <v>7.2418981481481473E-2</v>
      </c>
      <c r="Z13" s="2">
        <v>43932</v>
      </c>
      <c r="AA13" s="5">
        <v>0.82146990740740744</v>
      </c>
      <c r="AB13" s="2" t="s">
        <v>37</v>
      </c>
      <c r="AC13" s="2" t="s">
        <v>36</v>
      </c>
      <c r="AD13" s="2" t="s">
        <v>36</v>
      </c>
      <c r="AE13" s="2" t="s">
        <v>36</v>
      </c>
      <c r="AF13" s="2" t="s">
        <v>36</v>
      </c>
      <c r="AG13" s="2" t="s">
        <v>37</v>
      </c>
      <c r="AH13" s="2" t="s">
        <v>36</v>
      </c>
      <c r="AI13" s="2" t="s">
        <v>36</v>
      </c>
      <c r="AJ13" s="2" t="s">
        <v>36</v>
      </c>
      <c r="AK13" s="2" t="s">
        <v>36</v>
      </c>
      <c r="AL13" s="2" t="s">
        <v>36</v>
      </c>
    </row>
    <row r="14" spans="1:42" ht="17.45" customHeight="1" x14ac:dyDescent="0.25">
      <c r="A14">
        <v>8</v>
      </c>
      <c r="B14">
        <v>71</v>
      </c>
      <c r="C14" t="s">
        <v>28</v>
      </c>
      <c r="D14" t="s">
        <v>29</v>
      </c>
      <c r="E14">
        <v>62</v>
      </c>
      <c r="F14">
        <v>135</v>
      </c>
      <c r="G14">
        <v>34</v>
      </c>
      <c r="H14" t="s">
        <v>40</v>
      </c>
      <c r="I14" t="s">
        <v>31</v>
      </c>
      <c r="J14" t="s">
        <v>32</v>
      </c>
      <c r="K14" s="1" t="s">
        <v>60</v>
      </c>
      <c r="L14">
        <v>5</v>
      </c>
      <c r="M14" s="2">
        <v>43931</v>
      </c>
      <c r="N14">
        <f t="shared" si="0"/>
        <v>6</v>
      </c>
      <c r="O14" s="2">
        <v>43937</v>
      </c>
      <c r="P14" s="2">
        <v>43949</v>
      </c>
      <c r="Q14" s="3">
        <f t="shared" si="1"/>
        <v>12</v>
      </c>
      <c r="R14" s="3" t="s">
        <v>61</v>
      </c>
      <c r="S14" s="2">
        <v>43931</v>
      </c>
      <c r="T14" s="2" t="s">
        <v>35</v>
      </c>
      <c r="U14">
        <v>2</v>
      </c>
      <c r="V14" t="s">
        <v>113</v>
      </c>
      <c r="W14">
        <v>19</v>
      </c>
      <c r="X14" s="2">
        <v>43937</v>
      </c>
      <c r="Y14" s="5">
        <v>0.94260416666666658</v>
      </c>
      <c r="Z14" s="2">
        <v>43943</v>
      </c>
      <c r="AA14" s="5">
        <v>0.61133101851851845</v>
      </c>
      <c r="AB14" s="2" t="s">
        <v>38</v>
      </c>
      <c r="AC14" s="2">
        <v>43946</v>
      </c>
      <c r="AD14" s="5">
        <v>0.04</v>
      </c>
      <c r="AE14" s="2">
        <v>43946</v>
      </c>
      <c r="AF14" s="4">
        <v>0.48680555555555555</v>
      </c>
      <c r="AG14" s="2" t="s">
        <v>37</v>
      </c>
      <c r="AH14" s="2" t="s">
        <v>36</v>
      </c>
      <c r="AI14" s="2" t="s">
        <v>36</v>
      </c>
      <c r="AJ14" s="2" t="s">
        <v>36</v>
      </c>
      <c r="AK14" s="2" t="s">
        <v>36</v>
      </c>
      <c r="AL14" s="2" t="s">
        <v>36</v>
      </c>
    </row>
    <row r="15" spans="1:42" ht="14.1" customHeight="1" x14ac:dyDescent="0.25">
      <c r="A15">
        <v>9</v>
      </c>
      <c r="B15">
        <v>82</v>
      </c>
      <c r="C15" t="s">
        <v>28</v>
      </c>
      <c r="D15" t="s">
        <v>29</v>
      </c>
      <c r="E15">
        <v>47.5</v>
      </c>
      <c r="F15">
        <v>153</v>
      </c>
      <c r="G15">
        <v>20.3</v>
      </c>
      <c r="H15" t="s">
        <v>41</v>
      </c>
      <c r="I15" t="s">
        <v>41</v>
      </c>
      <c r="J15" t="s">
        <v>32</v>
      </c>
      <c r="K15" s="1" t="s">
        <v>62</v>
      </c>
      <c r="L15">
        <v>8</v>
      </c>
      <c r="M15" s="2">
        <v>43969</v>
      </c>
      <c r="N15">
        <f t="shared" si="0"/>
        <v>2</v>
      </c>
      <c r="O15" s="2">
        <v>43971</v>
      </c>
      <c r="P15" s="2">
        <v>43974</v>
      </c>
      <c r="Q15" s="3">
        <f t="shared" si="1"/>
        <v>3</v>
      </c>
      <c r="R15" s="3" t="s">
        <v>61</v>
      </c>
      <c r="S15" s="2">
        <v>43970</v>
      </c>
      <c r="T15" s="2" t="s">
        <v>35</v>
      </c>
      <c r="U15">
        <v>1</v>
      </c>
      <c r="V15" t="s">
        <v>108</v>
      </c>
      <c r="W15">
        <v>17</v>
      </c>
      <c r="X15" s="2">
        <v>43971</v>
      </c>
      <c r="Y15" s="5">
        <v>0.6263657407407407</v>
      </c>
      <c r="Z15" s="2">
        <v>43973</v>
      </c>
      <c r="AA15" s="5">
        <v>0.52863425925925933</v>
      </c>
      <c r="AB15" s="2" t="s">
        <v>37</v>
      </c>
      <c r="AC15" s="2" t="s">
        <v>36</v>
      </c>
      <c r="AD15" s="2" t="s">
        <v>36</v>
      </c>
      <c r="AE15" s="2" t="s">
        <v>36</v>
      </c>
      <c r="AF15" s="2" t="s">
        <v>36</v>
      </c>
      <c r="AG15" s="2" t="s">
        <v>37</v>
      </c>
      <c r="AH15" s="2" t="s">
        <v>36</v>
      </c>
      <c r="AI15" s="2" t="s">
        <v>36</v>
      </c>
      <c r="AJ15" s="2" t="s">
        <v>36</v>
      </c>
      <c r="AK15" s="2" t="s">
        <v>36</v>
      </c>
      <c r="AL15" s="2" t="s">
        <v>36</v>
      </c>
    </row>
    <row r="16" spans="1:42" ht="15.95" customHeight="1" x14ac:dyDescent="0.25">
      <c r="A16">
        <v>10</v>
      </c>
      <c r="B16">
        <v>66</v>
      </c>
      <c r="C16" t="s">
        <v>46</v>
      </c>
      <c r="D16" t="s">
        <v>29</v>
      </c>
      <c r="E16">
        <v>53.7</v>
      </c>
      <c r="F16">
        <v>171</v>
      </c>
      <c r="G16">
        <v>18.399999999999999</v>
      </c>
      <c r="H16" t="s">
        <v>40</v>
      </c>
      <c r="I16" t="s">
        <v>31</v>
      </c>
      <c r="J16" t="s">
        <v>32</v>
      </c>
      <c r="K16" s="1" t="s">
        <v>63</v>
      </c>
      <c r="L16">
        <v>7</v>
      </c>
      <c r="M16" s="2">
        <v>43982</v>
      </c>
      <c r="N16">
        <f t="shared" si="0"/>
        <v>1</v>
      </c>
      <c r="O16" s="2">
        <v>43983</v>
      </c>
      <c r="P16" s="2">
        <v>43998</v>
      </c>
      <c r="Q16" s="3">
        <f t="shared" si="1"/>
        <v>15</v>
      </c>
      <c r="R16" s="3" t="s">
        <v>64</v>
      </c>
      <c r="S16" s="2">
        <v>43987</v>
      </c>
      <c r="T16" s="2" t="s">
        <v>35</v>
      </c>
      <c r="U16">
        <v>1</v>
      </c>
      <c r="V16" t="s">
        <v>109</v>
      </c>
      <c r="W16">
        <v>24</v>
      </c>
      <c r="X16" s="2">
        <v>43983</v>
      </c>
      <c r="Y16" s="5">
        <v>0.15936342592592592</v>
      </c>
      <c r="Z16" s="2">
        <v>43988</v>
      </c>
      <c r="AA16" s="5">
        <v>0.40202546296296293</v>
      </c>
      <c r="AB16" s="2" t="s">
        <v>37</v>
      </c>
      <c r="AC16" s="2" t="s">
        <v>36</v>
      </c>
      <c r="AD16" s="2" t="s">
        <v>36</v>
      </c>
      <c r="AE16" s="2" t="s">
        <v>36</v>
      </c>
      <c r="AF16" s="2" t="s">
        <v>36</v>
      </c>
      <c r="AG16" s="2" t="s">
        <v>37</v>
      </c>
      <c r="AH16" s="2" t="s">
        <v>36</v>
      </c>
      <c r="AI16" s="2" t="s">
        <v>36</v>
      </c>
      <c r="AJ16" s="2" t="s">
        <v>36</v>
      </c>
      <c r="AK16" s="2" t="s">
        <v>36</v>
      </c>
      <c r="AL16" s="2" t="s">
        <v>36</v>
      </c>
    </row>
    <row r="17" spans="1:43" ht="16.5" customHeight="1" x14ac:dyDescent="0.25">
      <c r="A17">
        <v>10</v>
      </c>
      <c r="B17">
        <v>66</v>
      </c>
      <c r="C17" t="s">
        <v>46</v>
      </c>
      <c r="D17" t="s">
        <v>29</v>
      </c>
      <c r="E17">
        <v>52</v>
      </c>
      <c r="F17">
        <v>171</v>
      </c>
      <c r="G17">
        <v>17.8</v>
      </c>
      <c r="H17" t="s">
        <v>40</v>
      </c>
      <c r="I17" t="s">
        <v>31</v>
      </c>
      <c r="J17" t="s">
        <v>32</v>
      </c>
      <c r="K17" s="1" t="s">
        <v>63</v>
      </c>
      <c r="L17">
        <v>7</v>
      </c>
      <c r="M17" s="2">
        <v>43982</v>
      </c>
      <c r="N17">
        <f t="shared" si="0"/>
        <v>20</v>
      </c>
      <c r="O17" s="2">
        <v>44002</v>
      </c>
      <c r="P17" s="2">
        <v>44006</v>
      </c>
      <c r="Q17" s="3">
        <f t="shared" si="1"/>
        <v>4</v>
      </c>
      <c r="R17" s="3" t="s">
        <v>64</v>
      </c>
      <c r="S17" s="2">
        <v>43987</v>
      </c>
      <c r="T17" s="2" t="s">
        <v>35</v>
      </c>
      <c r="U17">
        <v>2</v>
      </c>
      <c r="V17" t="s">
        <v>110</v>
      </c>
      <c r="X17" s="2">
        <v>44002</v>
      </c>
      <c r="Y17" s="5">
        <v>0.17041666666666666</v>
      </c>
      <c r="Z17" s="2">
        <v>44004</v>
      </c>
      <c r="AA17" s="5">
        <v>0.60878472222222224</v>
      </c>
      <c r="AB17" s="2" t="s">
        <v>37</v>
      </c>
      <c r="AC17" s="2" t="s">
        <v>36</v>
      </c>
      <c r="AD17" s="2" t="s">
        <v>36</v>
      </c>
      <c r="AE17" s="2" t="s">
        <v>36</v>
      </c>
      <c r="AF17" s="2" t="s">
        <v>36</v>
      </c>
      <c r="AG17" s="2" t="s">
        <v>37</v>
      </c>
      <c r="AH17" s="2" t="s">
        <v>36</v>
      </c>
      <c r="AI17" s="2" t="s">
        <v>36</v>
      </c>
      <c r="AJ17" s="2" t="s">
        <v>36</v>
      </c>
      <c r="AK17" s="2" t="s">
        <v>36</v>
      </c>
      <c r="AL17" s="2" t="s">
        <v>36</v>
      </c>
    </row>
    <row r="18" spans="1:43" ht="12.6" customHeight="1" x14ac:dyDescent="0.25">
      <c r="A18">
        <v>10</v>
      </c>
      <c r="B18">
        <v>66</v>
      </c>
      <c r="C18" t="s">
        <v>46</v>
      </c>
      <c r="D18" t="s">
        <v>29</v>
      </c>
      <c r="E18">
        <v>52</v>
      </c>
      <c r="F18">
        <v>171</v>
      </c>
      <c r="G18">
        <v>17.8</v>
      </c>
      <c r="H18" t="s">
        <v>40</v>
      </c>
      <c r="I18" t="s">
        <v>31</v>
      </c>
      <c r="J18" t="s">
        <v>32</v>
      </c>
      <c r="K18" s="1" t="s">
        <v>63</v>
      </c>
      <c r="L18">
        <v>7</v>
      </c>
      <c r="M18" s="2">
        <v>43982</v>
      </c>
      <c r="N18">
        <f t="shared" si="0"/>
        <v>36</v>
      </c>
      <c r="O18" s="2">
        <v>44018</v>
      </c>
      <c r="P18" s="2">
        <v>44027</v>
      </c>
      <c r="Q18" s="3">
        <f t="shared" si="1"/>
        <v>9</v>
      </c>
      <c r="R18" s="3" t="s">
        <v>64</v>
      </c>
      <c r="S18" s="2">
        <v>43987</v>
      </c>
      <c r="T18" s="2" t="s">
        <v>35</v>
      </c>
      <c r="U18">
        <v>3</v>
      </c>
      <c r="V18" t="s">
        <v>106</v>
      </c>
      <c r="W18">
        <v>12</v>
      </c>
      <c r="X18" s="2">
        <v>44018</v>
      </c>
      <c r="Y18" s="5">
        <v>0.99825231481481491</v>
      </c>
      <c r="Z18" s="2">
        <v>44020</v>
      </c>
      <c r="AA18" s="5">
        <v>0.52813657407407411</v>
      </c>
      <c r="AB18" s="2" t="s">
        <v>37</v>
      </c>
      <c r="AC18" s="2" t="s">
        <v>36</v>
      </c>
      <c r="AD18" s="2" t="s">
        <v>36</v>
      </c>
      <c r="AE18" s="2" t="s">
        <v>36</v>
      </c>
      <c r="AF18" s="2" t="s">
        <v>36</v>
      </c>
      <c r="AG18" s="2" t="s">
        <v>37</v>
      </c>
      <c r="AH18" s="2" t="s">
        <v>36</v>
      </c>
      <c r="AI18" s="2" t="s">
        <v>36</v>
      </c>
      <c r="AJ18" s="2" t="s">
        <v>36</v>
      </c>
      <c r="AK18" s="2" t="s">
        <v>36</v>
      </c>
      <c r="AL18" s="2" t="s">
        <v>36</v>
      </c>
    </row>
    <row r="19" spans="1:43" ht="17.100000000000001" customHeight="1" x14ac:dyDescent="0.25">
      <c r="A19">
        <v>11</v>
      </c>
      <c r="B19">
        <v>71</v>
      </c>
      <c r="C19" t="s">
        <v>46</v>
      </c>
      <c r="D19" t="s">
        <v>29</v>
      </c>
      <c r="E19">
        <v>56.6</v>
      </c>
      <c r="F19">
        <v>169</v>
      </c>
      <c r="G19">
        <v>19.8</v>
      </c>
      <c r="H19" t="s">
        <v>40</v>
      </c>
      <c r="I19" t="s">
        <v>31</v>
      </c>
      <c r="J19" t="s">
        <v>32</v>
      </c>
      <c r="K19" s="1" t="s">
        <v>65</v>
      </c>
      <c r="L19">
        <v>4</v>
      </c>
      <c r="M19" s="2">
        <v>44208</v>
      </c>
      <c r="N19">
        <f t="shared" si="0"/>
        <v>12</v>
      </c>
      <c r="O19" s="2">
        <v>44220</v>
      </c>
      <c r="P19" s="2">
        <v>44224</v>
      </c>
      <c r="Q19" s="3">
        <f t="shared" si="1"/>
        <v>4</v>
      </c>
      <c r="R19" s="3" t="s">
        <v>66</v>
      </c>
      <c r="S19" s="2">
        <v>44210</v>
      </c>
      <c r="T19" s="2" t="s">
        <v>35</v>
      </c>
      <c r="U19">
        <v>1</v>
      </c>
      <c r="V19" t="s">
        <v>111</v>
      </c>
      <c r="X19" s="2">
        <v>44220</v>
      </c>
      <c r="Y19" s="5">
        <v>0.90791666666666659</v>
      </c>
      <c r="Z19" s="2">
        <v>44223</v>
      </c>
      <c r="AA19" s="5">
        <v>0.62515046296296295</v>
      </c>
      <c r="AB19" s="2" t="s">
        <v>37</v>
      </c>
      <c r="AC19" s="2" t="s">
        <v>36</v>
      </c>
      <c r="AD19" s="2" t="s">
        <v>36</v>
      </c>
      <c r="AE19" s="2" t="s">
        <v>36</v>
      </c>
      <c r="AF19" s="2" t="s">
        <v>36</v>
      </c>
      <c r="AG19" s="2" t="s">
        <v>37</v>
      </c>
      <c r="AH19" s="2" t="s">
        <v>36</v>
      </c>
      <c r="AI19" s="2" t="s">
        <v>36</v>
      </c>
      <c r="AJ19" s="2" t="s">
        <v>36</v>
      </c>
      <c r="AK19" s="2" t="s">
        <v>36</v>
      </c>
      <c r="AL19" s="2" t="s">
        <v>36</v>
      </c>
    </row>
    <row r="20" spans="1:43" ht="14.1" customHeight="1" x14ac:dyDescent="0.25">
      <c r="A20">
        <v>12</v>
      </c>
      <c r="B20">
        <v>75</v>
      </c>
      <c r="C20" t="s">
        <v>46</v>
      </c>
      <c r="D20" t="s">
        <v>29</v>
      </c>
      <c r="E20">
        <v>46.6</v>
      </c>
      <c r="F20">
        <v>163</v>
      </c>
      <c r="G20">
        <v>17.5</v>
      </c>
      <c r="H20" t="s">
        <v>47</v>
      </c>
      <c r="I20" t="s">
        <v>31</v>
      </c>
      <c r="J20" t="s">
        <v>32</v>
      </c>
      <c r="K20" s="1" t="s">
        <v>67</v>
      </c>
      <c r="L20">
        <v>6</v>
      </c>
      <c r="M20" s="2">
        <v>44237</v>
      </c>
      <c r="N20">
        <f t="shared" si="0"/>
        <v>3</v>
      </c>
      <c r="O20" s="2">
        <v>44240</v>
      </c>
      <c r="P20" s="2">
        <v>44242</v>
      </c>
      <c r="Q20" s="3">
        <f t="shared" si="1"/>
        <v>2</v>
      </c>
      <c r="R20" s="3" t="s">
        <v>68</v>
      </c>
      <c r="S20" s="2">
        <v>44237</v>
      </c>
      <c r="T20" s="2" t="s">
        <v>35</v>
      </c>
      <c r="U20">
        <v>1</v>
      </c>
      <c r="V20" t="s">
        <v>112</v>
      </c>
      <c r="X20" s="2">
        <v>44240</v>
      </c>
      <c r="Y20" s="5">
        <v>0.27704861111111112</v>
      </c>
      <c r="Z20" s="2" t="s">
        <v>69</v>
      </c>
      <c r="AA20" s="5">
        <v>0.66053240740740737</v>
      </c>
      <c r="AB20" s="2" t="s">
        <v>37</v>
      </c>
      <c r="AC20" s="2" t="s">
        <v>36</v>
      </c>
      <c r="AD20" s="2" t="s">
        <v>36</v>
      </c>
      <c r="AE20" s="2" t="s">
        <v>36</v>
      </c>
      <c r="AF20" s="2" t="s">
        <v>36</v>
      </c>
      <c r="AG20" s="2" t="s">
        <v>37</v>
      </c>
      <c r="AH20" s="2" t="s">
        <v>36</v>
      </c>
      <c r="AI20" s="2" t="s">
        <v>36</v>
      </c>
      <c r="AJ20" s="2" t="s">
        <v>36</v>
      </c>
      <c r="AK20" s="2" t="s">
        <v>36</v>
      </c>
      <c r="AL20" s="2" t="s">
        <v>36</v>
      </c>
    </row>
    <row r="21" spans="1:43" ht="20.100000000000001" customHeight="1" x14ac:dyDescent="0.25">
      <c r="A21">
        <v>13</v>
      </c>
      <c r="B21">
        <v>75</v>
      </c>
      <c r="C21" t="s">
        <v>28</v>
      </c>
      <c r="D21" t="s">
        <v>29</v>
      </c>
      <c r="E21">
        <v>34.6</v>
      </c>
      <c r="F21">
        <v>146</v>
      </c>
      <c r="G21">
        <v>16.399999999999999</v>
      </c>
      <c r="H21" t="s">
        <v>40</v>
      </c>
      <c r="I21" t="s">
        <v>31</v>
      </c>
      <c r="J21" t="s">
        <v>32</v>
      </c>
      <c r="K21" s="1" t="s">
        <v>70</v>
      </c>
      <c r="L21">
        <v>9</v>
      </c>
      <c r="M21" s="2">
        <v>44300</v>
      </c>
      <c r="N21">
        <f t="shared" si="0"/>
        <v>34</v>
      </c>
      <c r="O21" s="2">
        <v>44334</v>
      </c>
      <c r="P21" s="2">
        <v>44335</v>
      </c>
      <c r="Q21" s="3">
        <f t="shared" si="1"/>
        <v>1</v>
      </c>
      <c r="R21" s="3" t="s">
        <v>71</v>
      </c>
      <c r="S21" s="2">
        <v>44329</v>
      </c>
      <c r="T21" s="2" t="s">
        <v>35</v>
      </c>
      <c r="U21">
        <v>1</v>
      </c>
      <c r="V21" t="s">
        <v>114</v>
      </c>
      <c r="X21" s="2">
        <v>44334</v>
      </c>
      <c r="Y21" s="5">
        <v>0.93562499999999993</v>
      </c>
      <c r="Z21" s="2" t="s">
        <v>72</v>
      </c>
      <c r="AA21" s="5">
        <v>0.78809027777777774</v>
      </c>
      <c r="AB21" s="2" t="s">
        <v>37</v>
      </c>
      <c r="AC21" s="2" t="s">
        <v>36</v>
      </c>
      <c r="AD21" s="2" t="s">
        <v>36</v>
      </c>
      <c r="AE21" s="2" t="s">
        <v>36</v>
      </c>
      <c r="AF21" s="2" t="s">
        <v>36</v>
      </c>
      <c r="AG21" s="2" t="s">
        <v>37</v>
      </c>
      <c r="AH21" s="2" t="s">
        <v>36</v>
      </c>
      <c r="AI21" s="2" t="s">
        <v>36</v>
      </c>
      <c r="AJ21" s="2" t="s">
        <v>36</v>
      </c>
      <c r="AK21" s="2" t="s">
        <v>36</v>
      </c>
      <c r="AL21" s="2" t="s">
        <v>36</v>
      </c>
    </row>
    <row r="22" spans="1:43" ht="18.600000000000001" customHeight="1" x14ac:dyDescent="0.25">
      <c r="A22">
        <v>14</v>
      </c>
      <c r="B22">
        <v>84</v>
      </c>
      <c r="C22" t="s">
        <v>46</v>
      </c>
      <c r="D22" t="s">
        <v>29</v>
      </c>
      <c r="E22">
        <v>64.900000000000006</v>
      </c>
      <c r="F22">
        <v>167</v>
      </c>
      <c r="G22">
        <v>23.3</v>
      </c>
      <c r="H22" t="s">
        <v>41</v>
      </c>
      <c r="I22" t="s">
        <v>41</v>
      </c>
      <c r="J22" t="s">
        <v>32</v>
      </c>
      <c r="K22" s="1" t="s">
        <v>73</v>
      </c>
      <c r="L22">
        <v>4</v>
      </c>
      <c r="M22" s="2">
        <v>44316</v>
      </c>
      <c r="N22">
        <f t="shared" si="0"/>
        <v>8</v>
      </c>
      <c r="O22" s="2">
        <v>44324</v>
      </c>
      <c r="P22" s="2">
        <v>44340</v>
      </c>
      <c r="Q22" s="3">
        <f t="shared" si="1"/>
        <v>16</v>
      </c>
      <c r="R22" s="3" t="s">
        <v>74</v>
      </c>
      <c r="S22" s="2">
        <v>44317</v>
      </c>
      <c r="T22" s="2" t="s">
        <v>35</v>
      </c>
      <c r="U22">
        <v>1</v>
      </c>
      <c r="V22" t="s">
        <v>115</v>
      </c>
      <c r="X22" s="2">
        <v>44324</v>
      </c>
      <c r="Y22" s="5">
        <v>0.91093750000000007</v>
      </c>
      <c r="Z22" s="2">
        <v>44336</v>
      </c>
      <c r="AA22" s="5">
        <v>0.40370370370370368</v>
      </c>
      <c r="AB22" s="2" t="s">
        <v>37</v>
      </c>
      <c r="AC22" s="2" t="s">
        <v>36</v>
      </c>
      <c r="AD22" s="2" t="s">
        <v>36</v>
      </c>
      <c r="AE22" s="2" t="s">
        <v>36</v>
      </c>
      <c r="AF22" s="2" t="s">
        <v>36</v>
      </c>
      <c r="AG22" s="2" t="s">
        <v>37</v>
      </c>
      <c r="AH22" s="2" t="s">
        <v>36</v>
      </c>
      <c r="AI22" s="2" t="s">
        <v>36</v>
      </c>
      <c r="AJ22" s="2" t="s">
        <v>36</v>
      </c>
      <c r="AK22" s="2" t="s">
        <v>36</v>
      </c>
      <c r="AL22" s="2" t="s">
        <v>36</v>
      </c>
    </row>
    <row r="23" spans="1:43" ht="20.100000000000001" customHeight="1" x14ac:dyDescent="0.25">
      <c r="A23">
        <v>15</v>
      </c>
      <c r="B23">
        <v>69</v>
      </c>
      <c r="C23" t="s">
        <v>46</v>
      </c>
      <c r="D23" t="s">
        <v>29</v>
      </c>
      <c r="E23">
        <v>46.6</v>
      </c>
      <c r="F23">
        <v>164</v>
      </c>
      <c r="G23">
        <v>17.3</v>
      </c>
      <c r="H23" t="s">
        <v>41</v>
      </c>
      <c r="I23" t="s">
        <v>41</v>
      </c>
      <c r="J23" t="s">
        <v>32</v>
      </c>
      <c r="K23" s="1" t="s">
        <v>75</v>
      </c>
      <c r="L23">
        <v>6</v>
      </c>
      <c r="M23" s="2">
        <v>44396</v>
      </c>
      <c r="N23">
        <f t="shared" si="0"/>
        <v>13</v>
      </c>
      <c r="O23" s="2">
        <v>44409</v>
      </c>
      <c r="P23" s="2">
        <v>44409</v>
      </c>
      <c r="Q23" s="3">
        <f t="shared" si="1"/>
        <v>0</v>
      </c>
      <c r="R23" s="3" t="s">
        <v>76</v>
      </c>
      <c r="S23" s="2">
        <v>44399</v>
      </c>
      <c r="T23" s="2" t="s">
        <v>35</v>
      </c>
      <c r="U23">
        <v>1</v>
      </c>
      <c r="V23" t="s">
        <v>116</v>
      </c>
      <c r="X23" s="2">
        <v>44409</v>
      </c>
      <c r="Y23" s="5">
        <v>0.8429861111111111</v>
      </c>
      <c r="Z23" s="2">
        <v>44414</v>
      </c>
      <c r="AA23" s="5">
        <v>0.40488425925925925</v>
      </c>
      <c r="AB23" s="2" t="s">
        <v>37</v>
      </c>
      <c r="AC23" s="2" t="s">
        <v>36</v>
      </c>
      <c r="AD23" s="2" t="s">
        <v>36</v>
      </c>
      <c r="AE23" s="2" t="s">
        <v>36</v>
      </c>
      <c r="AF23" s="2" t="s">
        <v>36</v>
      </c>
      <c r="AG23" s="2" t="s">
        <v>37</v>
      </c>
      <c r="AH23" s="2" t="s">
        <v>36</v>
      </c>
      <c r="AI23" s="2" t="s">
        <v>36</v>
      </c>
      <c r="AJ23" s="2" t="s">
        <v>36</v>
      </c>
      <c r="AK23" s="2" t="s">
        <v>36</v>
      </c>
      <c r="AL23" s="2" t="s">
        <v>36</v>
      </c>
    </row>
    <row r="24" spans="1:43" ht="30" x14ac:dyDescent="0.25">
      <c r="A24">
        <v>16</v>
      </c>
      <c r="B24">
        <v>83</v>
      </c>
      <c r="C24" t="s">
        <v>46</v>
      </c>
      <c r="D24" t="s">
        <v>29</v>
      </c>
      <c r="E24">
        <v>58.5</v>
      </c>
      <c r="F24">
        <v>158</v>
      </c>
      <c r="G24">
        <v>23.4</v>
      </c>
      <c r="H24" t="s">
        <v>40</v>
      </c>
      <c r="I24" t="s">
        <v>31</v>
      </c>
      <c r="J24" t="s">
        <v>32</v>
      </c>
      <c r="K24" s="1" t="s">
        <v>77</v>
      </c>
      <c r="L24">
        <v>4</v>
      </c>
      <c r="M24" s="2">
        <v>44459</v>
      </c>
      <c r="N24">
        <f t="shared" si="0"/>
        <v>50</v>
      </c>
      <c r="O24" s="2">
        <v>44509</v>
      </c>
      <c r="P24" s="2">
        <v>44516</v>
      </c>
      <c r="Q24" s="3">
        <f t="shared" si="1"/>
        <v>7</v>
      </c>
      <c r="R24" s="3" t="s">
        <v>78</v>
      </c>
      <c r="S24" s="2">
        <v>44462</v>
      </c>
      <c r="T24" s="2" t="s">
        <v>79</v>
      </c>
      <c r="U24">
        <v>1</v>
      </c>
      <c r="V24" t="s">
        <v>117</v>
      </c>
      <c r="W24">
        <v>15</v>
      </c>
      <c r="X24" s="2">
        <v>44509</v>
      </c>
      <c r="Y24" s="5">
        <v>0.40356481481481482</v>
      </c>
      <c r="Z24" s="2">
        <v>44515</v>
      </c>
      <c r="AA24" s="5">
        <v>0.37586805555555558</v>
      </c>
      <c r="AB24" s="2" t="s">
        <v>37</v>
      </c>
      <c r="AC24" s="2" t="s">
        <v>36</v>
      </c>
      <c r="AD24" s="2" t="s">
        <v>36</v>
      </c>
      <c r="AE24" s="2" t="s">
        <v>36</v>
      </c>
      <c r="AF24" s="2" t="s">
        <v>36</v>
      </c>
      <c r="AG24" s="2" t="s">
        <v>37</v>
      </c>
      <c r="AH24" s="2" t="s">
        <v>36</v>
      </c>
      <c r="AI24" s="2" t="s">
        <v>36</v>
      </c>
      <c r="AJ24" s="2" t="s">
        <v>36</v>
      </c>
      <c r="AK24" s="2" t="s">
        <v>36</v>
      </c>
      <c r="AL24" s="2" t="s">
        <v>36</v>
      </c>
    </row>
    <row r="25" spans="1:43" ht="25.5" customHeight="1" x14ac:dyDescent="0.25">
      <c r="A25">
        <v>17</v>
      </c>
      <c r="B25" t="s">
        <v>80</v>
      </c>
      <c r="C25" t="s">
        <v>28</v>
      </c>
      <c r="D25" t="s">
        <v>50</v>
      </c>
      <c r="E25">
        <v>97.6</v>
      </c>
      <c r="F25">
        <v>150</v>
      </c>
      <c r="G25">
        <v>43.4</v>
      </c>
      <c r="H25" t="s">
        <v>81</v>
      </c>
      <c r="I25" t="s">
        <v>31</v>
      </c>
      <c r="J25" t="s">
        <v>82</v>
      </c>
      <c r="K25" s="1" t="s">
        <v>83</v>
      </c>
      <c r="L25">
        <v>7</v>
      </c>
      <c r="M25" s="2">
        <v>44497</v>
      </c>
      <c r="N25">
        <f t="shared" si="0"/>
        <v>33</v>
      </c>
      <c r="O25" s="2">
        <v>44530</v>
      </c>
      <c r="P25" s="2">
        <v>44531</v>
      </c>
      <c r="Q25" s="3">
        <f t="shared" si="1"/>
        <v>1</v>
      </c>
      <c r="R25" s="3" t="s">
        <v>84</v>
      </c>
      <c r="S25" s="2">
        <v>44540</v>
      </c>
      <c r="T25" s="2" t="s">
        <v>35</v>
      </c>
      <c r="U25">
        <v>1</v>
      </c>
      <c r="V25" t="s">
        <v>119</v>
      </c>
      <c r="W25">
        <v>19</v>
      </c>
      <c r="X25" s="2">
        <v>44530</v>
      </c>
      <c r="Y25" s="5">
        <v>0.54642361111111104</v>
      </c>
      <c r="Z25" s="2">
        <v>44530</v>
      </c>
      <c r="AA25" s="5">
        <v>0.8510416666666667</v>
      </c>
      <c r="AB25" s="2" t="s">
        <v>37</v>
      </c>
      <c r="AC25" s="2" t="s">
        <v>36</v>
      </c>
      <c r="AD25" s="2" t="s">
        <v>36</v>
      </c>
      <c r="AE25" s="2" t="s">
        <v>36</v>
      </c>
      <c r="AF25" s="2" t="s">
        <v>36</v>
      </c>
      <c r="AG25" s="2" t="s">
        <v>37</v>
      </c>
      <c r="AH25" s="2" t="s">
        <v>36</v>
      </c>
      <c r="AI25" s="2" t="s">
        <v>36</v>
      </c>
      <c r="AJ25" s="2" t="s">
        <v>36</v>
      </c>
      <c r="AK25" s="2" t="s">
        <v>36</v>
      </c>
      <c r="AL25" s="2" t="s">
        <v>36</v>
      </c>
      <c r="AQ25" t="s">
        <v>94</v>
      </c>
    </row>
    <row r="26" spans="1:43" ht="25.5" customHeight="1" x14ac:dyDescent="0.25">
      <c r="A26">
        <v>17</v>
      </c>
      <c r="B26" t="s">
        <v>80</v>
      </c>
      <c r="C26" t="s">
        <v>28</v>
      </c>
      <c r="D26" t="s">
        <v>50</v>
      </c>
      <c r="E26">
        <v>97.6</v>
      </c>
      <c r="F26">
        <v>150</v>
      </c>
      <c r="G26">
        <v>43.4</v>
      </c>
      <c r="H26" t="s">
        <v>81</v>
      </c>
      <c r="I26" t="s">
        <v>31</v>
      </c>
      <c r="J26" t="s">
        <v>82</v>
      </c>
      <c r="K26" s="1" t="s">
        <v>83</v>
      </c>
      <c r="L26">
        <v>7</v>
      </c>
      <c r="M26" s="2">
        <v>44497</v>
      </c>
      <c r="N26">
        <f t="shared" si="0"/>
        <v>43</v>
      </c>
      <c r="O26" s="2">
        <v>44540</v>
      </c>
      <c r="P26" s="2">
        <v>44551</v>
      </c>
      <c r="Q26" s="3">
        <f t="shared" si="1"/>
        <v>11</v>
      </c>
      <c r="R26" s="3" t="s">
        <v>84</v>
      </c>
      <c r="S26" s="2">
        <v>44540</v>
      </c>
      <c r="T26" s="2" t="s">
        <v>35</v>
      </c>
      <c r="U26">
        <v>2</v>
      </c>
      <c r="V26" t="s">
        <v>118</v>
      </c>
      <c r="W26">
        <v>33</v>
      </c>
      <c r="X26" s="2">
        <v>44540</v>
      </c>
      <c r="Y26" s="5">
        <v>0.86561342592592594</v>
      </c>
      <c r="Z26" s="2">
        <v>44542</v>
      </c>
      <c r="AA26" s="5">
        <v>0.49780092592592595</v>
      </c>
      <c r="AB26" t="s">
        <v>37</v>
      </c>
      <c r="AC26" s="2" t="s">
        <v>36</v>
      </c>
      <c r="AD26" s="2" t="s">
        <v>36</v>
      </c>
      <c r="AE26" t="s">
        <v>36</v>
      </c>
      <c r="AF26" s="2" t="s">
        <v>36</v>
      </c>
      <c r="AG26" t="s">
        <v>37</v>
      </c>
      <c r="AH26" s="2" t="s">
        <v>36</v>
      </c>
      <c r="AI26" s="2" t="s">
        <v>36</v>
      </c>
      <c r="AJ26" s="2" t="s">
        <v>36</v>
      </c>
      <c r="AK26" s="2" t="s">
        <v>36</v>
      </c>
      <c r="AL26" s="2" t="s">
        <v>36</v>
      </c>
      <c r="AQ26" t="s">
        <v>93</v>
      </c>
    </row>
    <row r="27" spans="1:43" ht="25.5" customHeight="1" x14ac:dyDescent="0.25">
      <c r="A27">
        <v>17</v>
      </c>
      <c r="B27" t="s">
        <v>80</v>
      </c>
      <c r="C27" t="s">
        <v>28</v>
      </c>
      <c r="D27" t="s">
        <v>50</v>
      </c>
      <c r="E27">
        <v>97.6</v>
      </c>
      <c r="F27">
        <v>150</v>
      </c>
      <c r="G27">
        <v>43.4</v>
      </c>
      <c r="H27" t="s">
        <v>81</v>
      </c>
      <c r="I27" t="s">
        <v>31</v>
      </c>
      <c r="J27" t="s">
        <v>82</v>
      </c>
      <c r="K27" s="1" t="s">
        <v>83</v>
      </c>
      <c r="L27">
        <v>7</v>
      </c>
      <c r="M27" s="2">
        <v>44497</v>
      </c>
      <c r="N27">
        <f t="shared" si="0"/>
        <v>141</v>
      </c>
      <c r="O27" s="2">
        <v>44638</v>
      </c>
      <c r="P27" s="2">
        <v>44642</v>
      </c>
      <c r="Q27" s="3">
        <f t="shared" si="1"/>
        <v>4</v>
      </c>
      <c r="R27" s="3" t="s">
        <v>84</v>
      </c>
      <c r="S27" s="2">
        <v>44540</v>
      </c>
      <c r="T27" s="2" t="s">
        <v>35</v>
      </c>
      <c r="U27">
        <v>3</v>
      </c>
      <c r="V27" t="s">
        <v>120</v>
      </c>
      <c r="W27">
        <v>27</v>
      </c>
      <c r="X27" s="2">
        <v>44638</v>
      </c>
      <c r="Y27" s="5">
        <v>0.85906249999999995</v>
      </c>
      <c r="Z27" s="2">
        <v>44640</v>
      </c>
      <c r="AA27" s="5">
        <v>0.44164351851851852</v>
      </c>
      <c r="AB27" s="2" t="s">
        <v>37</v>
      </c>
      <c r="AC27" s="2" t="s">
        <v>36</v>
      </c>
      <c r="AD27" s="2" t="s">
        <v>36</v>
      </c>
      <c r="AE27" s="2" t="s">
        <v>36</v>
      </c>
      <c r="AF27" s="2" t="s">
        <v>36</v>
      </c>
      <c r="AG27" s="2" t="s">
        <v>37</v>
      </c>
      <c r="AH27" s="2" t="s">
        <v>36</v>
      </c>
      <c r="AI27" s="2" t="s">
        <v>36</v>
      </c>
      <c r="AJ27" s="2" t="s">
        <v>36</v>
      </c>
      <c r="AK27" s="2" t="s">
        <v>36</v>
      </c>
      <c r="AL27" s="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dc:creator>
  <cp:lastModifiedBy>Amanda Lee Yu Fang</cp:lastModifiedBy>
  <dcterms:created xsi:type="dcterms:W3CDTF">2023-02-09T10:55:41Z</dcterms:created>
  <dcterms:modified xsi:type="dcterms:W3CDTF">2023-02-27T03:16:20Z</dcterms:modified>
</cp:coreProperties>
</file>