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F2EAF7B2-DE68-420E-82C7-377C5FD48226}" xr6:coauthVersionLast="47" xr6:coauthVersionMax="47" xr10:uidLastSave="{00000000-0000-0000-0000-000000000000}"/>
  <bookViews>
    <workbookView xWindow="-110" yWindow="-110" windowWidth="19420" windowHeight="10420" activeTab="1" xr2:uid="{49B3C8CD-B0CA-4120-ABED-0F803A0F0802}"/>
  </bookViews>
  <sheets>
    <sheet name="Metodo de Crammer Circuito" sheetId="1" r:id="rId1"/>
    <sheet name="Metodo GausJordan Circui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B14" i="2"/>
  <c r="G11" i="2"/>
  <c r="H11" i="2"/>
  <c r="F11" i="2"/>
  <c r="G10" i="2"/>
  <c r="H10" i="2"/>
  <c r="F10" i="2"/>
  <c r="C10" i="2"/>
  <c r="D10" i="2"/>
  <c r="G6" i="2"/>
  <c r="H6" i="2"/>
  <c r="F6" i="2"/>
  <c r="B10" i="2"/>
  <c r="C9" i="2"/>
  <c r="D9" i="2"/>
  <c r="B9" i="2"/>
  <c r="G5" i="2"/>
  <c r="H5" i="2"/>
  <c r="F5" i="2"/>
  <c r="C14" i="1"/>
  <c r="C13" i="1"/>
  <c r="E13" i="1" s="1"/>
  <c r="B14" i="1"/>
  <c r="B13" i="1"/>
  <c r="G4" i="1"/>
  <c r="G5" i="1"/>
  <c r="F5" i="1"/>
  <c r="F4" i="1"/>
  <c r="C9" i="1"/>
  <c r="C8" i="1"/>
  <c r="B9" i="1"/>
  <c r="B8" i="1"/>
  <c r="E8" i="1" s="1"/>
  <c r="I4" i="1" l="1"/>
  <c r="L8" i="1" s="1"/>
  <c r="L11" i="1" l="1"/>
</calcChain>
</file>

<file path=xl/sharedStrings.xml><?xml version="1.0" encoding="utf-8"?>
<sst xmlns="http://schemas.openxmlformats.org/spreadsheetml/2006/main" count="42" uniqueCount="13">
  <si>
    <t>I1</t>
  </si>
  <si>
    <t>I2</t>
  </si>
  <si>
    <t>V</t>
  </si>
  <si>
    <t>Δs</t>
  </si>
  <si>
    <t>Δ1</t>
  </si>
  <si>
    <t>=</t>
  </si>
  <si>
    <t>x=</t>
  </si>
  <si>
    <t>y=</t>
  </si>
  <si>
    <t>Δ2</t>
  </si>
  <si>
    <t>R1/40</t>
  </si>
  <si>
    <t>R2-(-10)R1</t>
  </si>
  <si>
    <t>2/65R2</t>
  </si>
  <si>
    <t>R1-(-1/4)R2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</si>
</sst>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/>
    <xf numFmtId="0" fontId="0" fillId="0" borderId="3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right"/>
    </xf>
    <xf numFmtId="12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41FB-97F3-4E8D-A341-DE09635140C0}">
  <dimension ref="B2:L14"/>
  <sheetViews>
    <sheetView workbookViewId="0">
      <selection activeCell="B2" sqref="B2:D4"/>
    </sheetView>
  </sheetViews>
  <sheetFormatPr baseColWidth="10" defaultRowHeight="14.5" x14ac:dyDescent="0.35"/>
  <cols>
    <col min="2" max="2" width="4.453125" bestFit="1" customWidth="1"/>
    <col min="3" max="3" width="3.453125" bestFit="1" customWidth="1"/>
    <col min="4" max="4" width="4.453125" bestFit="1" customWidth="1"/>
    <col min="5" max="5" width="5.453125" bestFit="1" customWidth="1"/>
    <col min="6" max="7" width="3.453125" bestFit="1" customWidth="1"/>
    <col min="8" max="8" width="4.453125" bestFit="1" customWidth="1"/>
    <col min="9" max="9" width="4.81640625" bestFit="1" customWidth="1"/>
  </cols>
  <sheetData>
    <row r="2" spans="2:12" x14ac:dyDescent="0.35">
      <c r="B2" s="1" t="s">
        <v>0</v>
      </c>
      <c r="C2" s="1" t="s">
        <v>1</v>
      </c>
      <c r="D2" s="1" t="s">
        <v>2</v>
      </c>
      <c r="F2" s="4" t="s">
        <v>3</v>
      </c>
      <c r="G2" s="3"/>
      <c r="H2" s="5"/>
    </row>
    <row r="3" spans="2:12" x14ac:dyDescent="0.35">
      <c r="B3" s="2">
        <v>40</v>
      </c>
      <c r="C3" s="2">
        <v>-10</v>
      </c>
      <c r="D3" s="2">
        <v>0</v>
      </c>
      <c r="F3" s="1" t="s">
        <v>0</v>
      </c>
      <c r="G3" s="1" t="s">
        <v>1</v>
      </c>
      <c r="H3" s="6"/>
    </row>
    <row r="4" spans="2:12" x14ac:dyDescent="0.35">
      <c r="B4" s="2">
        <v>-10</v>
      </c>
      <c r="C4" s="2">
        <v>35</v>
      </c>
      <c r="D4" s="2">
        <v>-200</v>
      </c>
      <c r="F4" s="2">
        <f>B3</f>
        <v>40</v>
      </c>
      <c r="G4" s="2">
        <f>C3</f>
        <v>-10</v>
      </c>
      <c r="H4" s="8" t="s">
        <v>5</v>
      </c>
      <c r="I4" s="9">
        <f>F4*G5-F5*G4</f>
        <v>1300</v>
      </c>
    </row>
    <row r="5" spans="2:12" x14ac:dyDescent="0.35">
      <c r="F5" s="2">
        <f>B4</f>
        <v>-10</v>
      </c>
      <c r="G5" s="2">
        <f>C4</f>
        <v>35</v>
      </c>
      <c r="H5" s="8"/>
      <c r="I5" s="9"/>
    </row>
    <row r="6" spans="2:12" x14ac:dyDescent="0.35">
      <c r="B6" s="4" t="s">
        <v>4</v>
      </c>
      <c r="C6" s="3"/>
      <c r="D6" s="5"/>
    </row>
    <row r="7" spans="2:12" x14ac:dyDescent="0.35">
      <c r="B7" s="1" t="s">
        <v>0</v>
      </c>
      <c r="C7" s="1" t="s">
        <v>1</v>
      </c>
      <c r="D7" s="6"/>
    </row>
    <row r="8" spans="2:12" x14ac:dyDescent="0.35">
      <c r="B8" s="2">
        <f>D3</f>
        <v>0</v>
      </c>
      <c r="C8" s="2">
        <f>C3</f>
        <v>-10</v>
      </c>
      <c r="D8" s="8" t="s">
        <v>5</v>
      </c>
      <c r="E8" s="9">
        <f>B8*C9-B9*C8</f>
        <v>-2000</v>
      </c>
      <c r="I8" t="s">
        <v>6</v>
      </c>
      <c r="J8" s="13" t="s">
        <v>4</v>
      </c>
      <c r="K8" s="7" t="s">
        <v>5</v>
      </c>
      <c r="L8">
        <f>E8/I4</f>
        <v>-1.5384615384615385</v>
      </c>
    </row>
    <row r="9" spans="2:12" x14ac:dyDescent="0.35">
      <c r="B9" s="2">
        <f>D4</f>
        <v>-200</v>
      </c>
      <c r="C9" s="2">
        <f>C4</f>
        <v>35</v>
      </c>
      <c r="D9" s="10"/>
      <c r="E9" s="9"/>
      <c r="J9" t="s">
        <v>3</v>
      </c>
    </row>
    <row r="11" spans="2:12" x14ac:dyDescent="0.35">
      <c r="B11" s="4" t="s">
        <v>8</v>
      </c>
      <c r="C11" s="3"/>
      <c r="D11" s="5"/>
      <c r="I11" t="s">
        <v>7</v>
      </c>
      <c r="J11" s="13" t="s">
        <v>8</v>
      </c>
      <c r="K11" s="7" t="s">
        <v>5</v>
      </c>
      <c r="L11">
        <f>E13/I4</f>
        <v>6.1538461538461542</v>
      </c>
    </row>
    <row r="12" spans="2:12" x14ac:dyDescent="0.35">
      <c r="B12" s="1" t="s">
        <v>0</v>
      </c>
      <c r="C12" s="1" t="s">
        <v>1</v>
      </c>
      <c r="D12" s="6"/>
      <c r="J12" t="s">
        <v>3</v>
      </c>
    </row>
    <row r="13" spans="2:12" x14ac:dyDescent="0.35">
      <c r="B13" s="2">
        <f>D3</f>
        <v>0</v>
      </c>
      <c r="C13" s="2">
        <f>B3</f>
        <v>40</v>
      </c>
      <c r="D13" s="11" t="s">
        <v>5</v>
      </c>
      <c r="E13" s="9">
        <f>B13*C14-B14*C13</f>
        <v>8000</v>
      </c>
    </row>
    <row r="14" spans="2:12" x14ac:dyDescent="0.35">
      <c r="B14" s="2">
        <f>D4</f>
        <v>-200</v>
      </c>
      <c r="C14" s="2">
        <f>B4</f>
        <v>-10</v>
      </c>
      <c r="D14" s="12"/>
      <c r="E14" s="9"/>
    </row>
  </sheetData>
  <mergeCells count="9">
    <mergeCell ref="D13:D14"/>
    <mergeCell ref="E13:E14"/>
    <mergeCell ref="F2:H2"/>
    <mergeCell ref="B6:D6"/>
    <mergeCell ref="B11:D11"/>
    <mergeCell ref="H4:H5"/>
    <mergeCell ref="I4:I5"/>
    <mergeCell ref="D8:D9"/>
    <mergeCell ref="E8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646E-F5D8-47EB-8FBD-DA83A12D7F49}">
  <dimension ref="A2:H15"/>
  <sheetViews>
    <sheetView tabSelected="1" workbookViewId="0">
      <selection activeCell="J11" sqref="J11"/>
    </sheetView>
  </sheetViews>
  <sheetFormatPr baseColWidth="10" defaultRowHeight="14.5" x14ac:dyDescent="0.35"/>
  <cols>
    <col min="2" max="2" width="3.453125" bestFit="1" customWidth="1"/>
    <col min="3" max="3" width="6.08984375" bestFit="1" customWidth="1"/>
    <col min="4" max="4" width="10.08984375" customWidth="1"/>
    <col min="5" max="5" width="11.08984375" customWidth="1"/>
    <col min="6" max="6" width="3.453125" bestFit="1" customWidth="1"/>
    <col min="7" max="7" width="5.453125" bestFit="1" customWidth="1"/>
    <col min="8" max="8" width="9.6328125" customWidth="1"/>
  </cols>
  <sheetData>
    <row r="2" spans="1:8" x14ac:dyDescent="0.35">
      <c r="B2" s="1" t="s">
        <v>0</v>
      </c>
      <c r="C2" s="1" t="s">
        <v>1</v>
      </c>
      <c r="D2" s="1" t="s">
        <v>2</v>
      </c>
    </row>
    <row r="3" spans="1:8" x14ac:dyDescent="0.35">
      <c r="B3" s="2">
        <v>40</v>
      </c>
      <c r="C3" s="2">
        <v>-10</v>
      </c>
      <c r="D3" s="2">
        <v>0</v>
      </c>
    </row>
    <row r="4" spans="1:8" x14ac:dyDescent="0.35">
      <c r="B4" s="2">
        <v>-10</v>
      </c>
      <c r="C4" s="2">
        <v>35</v>
      </c>
      <c r="D4" s="2">
        <v>-200</v>
      </c>
      <c r="F4" s="1" t="s">
        <v>0</v>
      </c>
      <c r="G4" s="1" t="s">
        <v>1</v>
      </c>
      <c r="H4" s="1" t="s">
        <v>2</v>
      </c>
    </row>
    <row r="5" spans="1:8" x14ac:dyDescent="0.35">
      <c r="E5" s="14" t="s">
        <v>9</v>
      </c>
      <c r="F5" s="2">
        <f>B3/$B$3</f>
        <v>1</v>
      </c>
      <c r="G5" s="15">
        <f t="shared" ref="G5:H5" si="0">C3/$B$3</f>
        <v>-0.25</v>
      </c>
      <c r="H5" s="2">
        <f t="shared" si="0"/>
        <v>0</v>
      </c>
    </row>
    <row r="6" spans="1:8" x14ac:dyDescent="0.35">
      <c r="F6" s="2">
        <f>B4</f>
        <v>-10</v>
      </c>
      <c r="G6" s="2">
        <f t="shared" ref="G6:H6" si="1">C4</f>
        <v>35</v>
      </c>
      <c r="H6" s="2">
        <f t="shared" si="1"/>
        <v>-200</v>
      </c>
    </row>
    <row r="8" spans="1:8" x14ac:dyDescent="0.35">
      <c r="B8" s="1" t="s">
        <v>0</v>
      </c>
      <c r="C8" s="1" t="s">
        <v>1</v>
      </c>
      <c r="D8" s="1" t="s">
        <v>2</v>
      </c>
    </row>
    <row r="9" spans="1:8" x14ac:dyDescent="0.35">
      <c r="B9" s="2">
        <f>F5</f>
        <v>1</v>
      </c>
      <c r="C9" s="15">
        <f t="shared" ref="C9:D9" si="2">G5</f>
        <v>-0.25</v>
      </c>
      <c r="D9" s="2">
        <f t="shared" si="2"/>
        <v>0</v>
      </c>
      <c r="F9" s="1" t="s">
        <v>0</v>
      </c>
      <c r="G9" s="1" t="s">
        <v>1</v>
      </c>
      <c r="H9" s="1" t="s">
        <v>2</v>
      </c>
    </row>
    <row r="10" spans="1:8" x14ac:dyDescent="0.35">
      <c r="A10" s="14" t="s">
        <v>10</v>
      </c>
      <c r="B10" s="2">
        <f>F6-$B$4*F5</f>
        <v>0</v>
      </c>
      <c r="C10" s="16">
        <f t="shared" ref="C10:D10" si="3">G6-$B$4*G5</f>
        <v>32.5</v>
      </c>
      <c r="D10" s="2">
        <f t="shared" si="3"/>
        <v>-200</v>
      </c>
      <c r="F10" s="2">
        <f>B9</f>
        <v>1</v>
      </c>
      <c r="G10" s="2">
        <f t="shared" ref="G10:H10" si="4">C9</f>
        <v>-0.25</v>
      </c>
      <c r="H10" s="2">
        <f t="shared" si="4"/>
        <v>0</v>
      </c>
    </row>
    <row r="11" spans="1:8" x14ac:dyDescent="0.35">
      <c r="E11" s="14" t="s">
        <v>11</v>
      </c>
      <c r="F11" s="2">
        <f>1/$C$10*B10</f>
        <v>0</v>
      </c>
      <c r="G11" s="2">
        <f t="shared" ref="G11:H11" si="5">1/$C$10*C10</f>
        <v>1</v>
      </c>
      <c r="H11" s="2">
        <f t="shared" si="5"/>
        <v>-6.1538461538461542</v>
      </c>
    </row>
    <row r="13" spans="1:8" x14ac:dyDescent="0.35">
      <c r="B13" s="1" t="s">
        <v>0</v>
      </c>
      <c r="C13" s="1" t="s">
        <v>1</v>
      </c>
      <c r="D13" s="1" t="s">
        <v>2</v>
      </c>
    </row>
    <row r="14" spans="1:8" x14ac:dyDescent="0.35">
      <c r="A14" t="s">
        <v>12</v>
      </c>
      <c r="B14" s="2">
        <f>F10-$G$10*F11</f>
        <v>1</v>
      </c>
      <c r="C14" s="2">
        <f t="shared" ref="C14:D14" si="6">G10-$G$10*G11</f>
        <v>0</v>
      </c>
      <c r="D14" s="2">
        <f t="shared" si="6"/>
        <v>-1.5384615384615385</v>
      </c>
    </row>
    <row r="15" spans="1:8" x14ac:dyDescent="0.35">
      <c r="B15" s="2">
        <v>0</v>
      </c>
      <c r="C15" s="2">
        <v>1</v>
      </c>
      <c r="D15" s="2">
        <v>-6.1538461538461542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Metodo de Crammer Circuito</vt:lpstr>
      <vt:lpstr>Metodo GausJordan Circuito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2021-11-02T01:25:44Z</dcterms:created>
  <dcterms:modified xsi:type="dcterms:W3CDTF">2021-11-02T04:12:49Z</dcterms:modified>
</cp:coreProperties>
</file>