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HU-Vision-1617-Base\meetrapporten\working\"/>
    </mc:Choice>
  </mc:AlternateContent>
  <xr:revisionPtr revIDLastSave="0" documentId="13_ncr:1_{564B1024-83BC-4366-8885-9D7EEC86E991}" xr6:coauthVersionLast="43" xr6:coauthVersionMax="43" xr10:uidLastSave="{00000000-0000-0000-0000-000000000000}"/>
  <bookViews>
    <workbookView xWindow="6330" yWindow="3615" windowWidth="21600" windowHeight="11385" xr2:uid="{730B7424-F0C3-40D8-8BE9-219E6BC977CF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1" l="1"/>
  <c r="D10" i="1"/>
  <c r="B10" i="1"/>
  <c r="D8" i="1" l="1"/>
  <c r="D7" i="1"/>
  <c r="D6" i="1"/>
  <c r="D5" i="1"/>
  <c r="D4" i="1"/>
  <c r="C8" i="1"/>
  <c r="C7" i="1"/>
  <c r="C6" i="1"/>
  <c r="C5" i="1"/>
  <c r="C4" i="1"/>
  <c r="H29" i="1"/>
  <c r="I29" i="1"/>
  <c r="J29" i="1"/>
  <c r="K29" i="1"/>
  <c r="G29" i="1"/>
  <c r="H44" i="1"/>
  <c r="I44" i="1"/>
  <c r="J44" i="1"/>
  <c r="K44" i="1"/>
  <c r="G44" i="1"/>
  <c r="B8" i="1"/>
  <c r="B7" i="1"/>
  <c r="B6" i="1"/>
  <c r="B5" i="1"/>
  <c r="B4" i="1"/>
  <c r="H16" i="1"/>
  <c r="I16" i="1"/>
  <c r="J16" i="1"/>
  <c r="K16" i="1"/>
  <c r="G16" i="1"/>
</calcChain>
</file>

<file path=xl/sharedStrings.xml><?xml version="1.0" encoding="utf-8"?>
<sst xmlns="http://schemas.openxmlformats.org/spreadsheetml/2006/main" count="22" uniqueCount="16">
  <si>
    <t>resultaten pre-processing</t>
  </si>
  <si>
    <t>default</t>
  </si>
  <si>
    <t>child-1</t>
  </si>
  <si>
    <t>male-1</t>
  </si>
  <si>
    <t>male-2</t>
  </si>
  <si>
    <t>female-1</t>
  </si>
  <si>
    <t>female-2</t>
  </si>
  <si>
    <t xml:space="preserve">default </t>
  </si>
  <si>
    <t>gemiddelde waardes in seconden</t>
  </si>
  <si>
    <t>som:</t>
  </si>
  <si>
    <t>average</t>
  </si>
  <si>
    <t>Luminance</t>
  </si>
  <si>
    <t>Average</t>
  </si>
  <si>
    <t>luminance</t>
  </si>
  <si>
    <t>som</t>
  </si>
  <si>
    <t xml:space="preserve">gemiddeld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</si>
</sst>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0F26F-4542-418C-A368-A4FCCFEDE357}">
  <dimension ref="A1:K44"/>
  <sheetViews>
    <sheetView tabSelected="1" workbookViewId="0">
      <selection activeCell="B3" sqref="B3:D3"/>
    </sheetView>
  </sheetViews>
  <sheetFormatPr defaultRowHeight="15" x14ac:dyDescent="0.25"/>
  <cols>
    <col min="1" max="1" width="12.42578125" customWidth="1"/>
    <col min="2" max="2" width="31.140625" customWidth="1"/>
    <col min="3" max="3" width="16.140625" customWidth="1"/>
    <col min="4" max="4" width="15.28515625" customWidth="1"/>
    <col min="5" max="5" width="2.28515625" customWidth="1"/>
    <col min="7" max="7" width="10.7109375" customWidth="1"/>
    <col min="8" max="8" width="10.28515625" customWidth="1"/>
  </cols>
  <sheetData>
    <row r="1" spans="1:11" x14ac:dyDescent="0.25">
      <c r="A1" t="s">
        <v>0</v>
      </c>
    </row>
    <row r="2" spans="1:11" x14ac:dyDescent="0.25">
      <c r="B2" t="s">
        <v>8</v>
      </c>
    </row>
    <row r="3" spans="1:11" x14ac:dyDescent="0.25">
      <c r="B3" t="s">
        <v>1</v>
      </c>
      <c r="C3" t="s">
        <v>12</v>
      </c>
      <c r="D3" t="s">
        <v>11</v>
      </c>
      <c r="G3" t="s">
        <v>7</v>
      </c>
    </row>
    <row r="4" spans="1:11" x14ac:dyDescent="0.25">
      <c r="A4" t="s">
        <v>2</v>
      </c>
      <c r="B4" s="2">
        <f>G16/10</f>
        <v>1.359929E-2</v>
      </c>
      <c r="C4" s="1">
        <f>G29/10</f>
        <v>9.5096499999999997E-3</v>
      </c>
      <c r="D4" s="1">
        <f>G44/10</f>
        <v>8.3986499999999988E-3</v>
      </c>
      <c r="E4" s="1"/>
      <c r="G4" t="s">
        <v>2</v>
      </c>
      <c r="H4" t="s">
        <v>5</v>
      </c>
      <c r="I4" t="s">
        <v>6</v>
      </c>
      <c r="J4" t="s">
        <v>3</v>
      </c>
      <c r="K4" t="s">
        <v>4</v>
      </c>
    </row>
    <row r="5" spans="1:11" x14ac:dyDescent="0.25">
      <c r="A5" t="s">
        <v>5</v>
      </c>
      <c r="B5" s="2">
        <f>H16/10</f>
        <v>1.339889E-2</v>
      </c>
      <c r="C5" s="1">
        <f>H29/10</f>
        <v>8.4993100000000012E-3</v>
      </c>
      <c r="D5" s="1">
        <f>H44/10</f>
        <v>8.7979800000000004E-3</v>
      </c>
      <c r="E5" s="1"/>
      <c r="G5">
        <v>1.39956E-2</v>
      </c>
      <c r="H5">
        <v>1.29976E-2</v>
      </c>
      <c r="I5">
        <v>4.9969000000000003E-3</v>
      </c>
      <c r="J5">
        <v>1.29722E-2</v>
      </c>
      <c r="K5">
        <v>1.4998600000000001E-2</v>
      </c>
    </row>
    <row r="6" spans="1:11" x14ac:dyDescent="0.25">
      <c r="A6" t="s">
        <v>6</v>
      </c>
      <c r="B6" s="2">
        <f>I16/10</f>
        <v>4.89822E-3</v>
      </c>
      <c r="C6" s="1">
        <f>I29/10</f>
        <v>2.99475E-3</v>
      </c>
      <c r="D6" s="1">
        <f>I44/10</f>
        <v>2.8938900000000005E-3</v>
      </c>
      <c r="E6" s="1"/>
      <c r="G6">
        <v>1.40117E-2</v>
      </c>
      <c r="H6">
        <v>1.40027E-2</v>
      </c>
      <c r="I6">
        <v>6.0085E-3</v>
      </c>
      <c r="J6">
        <v>1.3003300000000001E-2</v>
      </c>
      <c r="K6">
        <v>1.4998900000000001E-2</v>
      </c>
    </row>
    <row r="7" spans="1:11" x14ac:dyDescent="0.25">
      <c r="A7" t="s">
        <v>3</v>
      </c>
      <c r="B7" s="2">
        <f>J16/10</f>
        <v>1.2405959999999997E-2</v>
      </c>
      <c r="C7" s="1">
        <f>J29/10</f>
        <v>9.9943099999999993E-3</v>
      </c>
      <c r="D7" s="1">
        <f>J44/10</f>
        <v>8.3974400000000008E-3</v>
      </c>
      <c r="E7" s="1"/>
      <c r="G7">
        <v>1.40006E-2</v>
      </c>
      <c r="H7">
        <v>1.2996300000000001E-2</v>
      </c>
      <c r="I7">
        <v>5.0087999999999999E-3</v>
      </c>
      <c r="J7">
        <v>1.1996400000000001E-2</v>
      </c>
      <c r="K7">
        <v>1.60048E-2</v>
      </c>
    </row>
    <row r="8" spans="1:11" x14ac:dyDescent="0.25">
      <c r="A8" t="s">
        <v>4</v>
      </c>
      <c r="B8" s="2">
        <f>K16/10</f>
        <v>1.460205E-2</v>
      </c>
      <c r="C8" s="1">
        <f>K29/10</f>
        <v>8.8988400000000016E-3</v>
      </c>
      <c r="D8" s="1">
        <f>K44/10</f>
        <v>8.8007399999999979E-3</v>
      </c>
      <c r="E8" s="1"/>
      <c r="G8">
        <v>1.39994E-2</v>
      </c>
      <c r="H8">
        <v>1.50029E-2</v>
      </c>
      <c r="I8">
        <v>3.9713999999999999E-3</v>
      </c>
      <c r="J8">
        <v>1.1999299999999999E-2</v>
      </c>
      <c r="K8">
        <v>1.3998999999999999E-2</v>
      </c>
    </row>
    <row r="9" spans="1:11" x14ac:dyDescent="0.25">
      <c r="G9">
        <v>1.29926E-2</v>
      </c>
      <c r="H9">
        <v>1.4993599999999999E-2</v>
      </c>
      <c r="I9">
        <v>5.0000000000000001E-3</v>
      </c>
      <c r="J9">
        <v>1.19988E-2</v>
      </c>
      <c r="K9">
        <v>1.39922E-2</v>
      </c>
    </row>
    <row r="10" spans="1:11" x14ac:dyDescent="0.25">
      <c r="A10" t="s">
        <v>15</v>
      </c>
      <c r="B10" s="2">
        <f>AVERAGE(B4,B5,B6,B7,B8)</f>
        <v>1.1780881999999999E-2</v>
      </c>
      <c r="C10" s="2">
        <f t="shared" ref="C10:D10" si="0">AVERAGE(C4,C5,C6,C7,C8)</f>
        <v>7.9793720000000019E-3</v>
      </c>
      <c r="D10" s="2">
        <f t="shared" si="0"/>
        <v>7.4577399999999992E-3</v>
      </c>
      <c r="G10">
        <v>1.29978E-2</v>
      </c>
      <c r="H10">
        <v>1.3000299999999999E-2</v>
      </c>
      <c r="I10">
        <v>3.9982000000000004E-3</v>
      </c>
      <c r="J10">
        <v>1.2037600000000001E-2</v>
      </c>
      <c r="K10">
        <v>1.40321E-2</v>
      </c>
    </row>
    <row r="11" spans="1:11" x14ac:dyDescent="0.25">
      <c r="G11">
        <v>1.2996300000000001E-2</v>
      </c>
      <c r="H11">
        <v>1.19969E-2</v>
      </c>
      <c r="I11">
        <v>4.0010999999999996E-3</v>
      </c>
      <c r="J11">
        <v>1.20251E-2</v>
      </c>
      <c r="K11">
        <v>1.3999599999999999E-2</v>
      </c>
    </row>
    <row r="12" spans="1:11" x14ac:dyDescent="0.25">
      <c r="G12">
        <v>1.4000500000000001E-2</v>
      </c>
      <c r="H12">
        <v>1.29969E-2</v>
      </c>
      <c r="I12">
        <v>6.0004000000000004E-3</v>
      </c>
      <c r="J12">
        <v>1.19927E-2</v>
      </c>
      <c r="K12">
        <v>1.4999999999999999E-2</v>
      </c>
    </row>
    <row r="13" spans="1:11" x14ac:dyDescent="0.25">
      <c r="G13">
        <v>1.3995199999999999E-2</v>
      </c>
      <c r="H13">
        <v>1.20001E-2</v>
      </c>
      <c r="I13">
        <v>4.9998000000000004E-3</v>
      </c>
      <c r="J13">
        <v>1.3035100000000001E-2</v>
      </c>
      <c r="K13">
        <v>1.39959E-2</v>
      </c>
    </row>
    <row r="14" spans="1:11" x14ac:dyDescent="0.25">
      <c r="G14">
        <v>1.3003199999999999E-2</v>
      </c>
      <c r="H14">
        <v>1.4001599999999999E-2</v>
      </c>
      <c r="I14">
        <v>4.9971E-3</v>
      </c>
      <c r="J14">
        <v>1.29991E-2</v>
      </c>
      <c r="K14">
        <v>1.49994E-2</v>
      </c>
    </row>
    <row r="16" spans="1:11" x14ac:dyDescent="0.25">
      <c r="F16" t="s">
        <v>9</v>
      </c>
      <c r="G16">
        <f>SUM(G5+G6+G7+G8+G9+G10+G11+G12+G13+G14)</f>
        <v>0.1359929</v>
      </c>
      <c r="H16">
        <f t="shared" ref="H16:K16" si="1">SUM(H5+H6+H7+H8+H9+H10+H11+H12+H13+H14)</f>
        <v>0.13398889999999999</v>
      </c>
      <c r="I16">
        <f t="shared" si="1"/>
        <v>4.8982199999999997E-2</v>
      </c>
      <c r="J16">
        <f t="shared" si="1"/>
        <v>0.12405959999999998</v>
      </c>
      <c r="K16">
        <f t="shared" si="1"/>
        <v>0.1460205</v>
      </c>
    </row>
    <row r="18" spans="6:11" x14ac:dyDescent="0.25">
      <c r="F18" t="s">
        <v>13</v>
      </c>
    </row>
    <row r="19" spans="6:11" x14ac:dyDescent="0.25">
      <c r="G19">
        <v>1.3111899999999999E-2</v>
      </c>
      <c r="H19">
        <v>9.0088000000000008E-3</v>
      </c>
      <c r="I19">
        <v>2.9623000000000002E-3</v>
      </c>
      <c r="J19">
        <v>1.0996199999999999E-2</v>
      </c>
      <c r="K19">
        <v>1.00056E-2</v>
      </c>
    </row>
    <row r="20" spans="6:11" x14ac:dyDescent="0.25">
      <c r="G20">
        <v>9.0241999999999996E-3</v>
      </c>
      <c r="H20">
        <v>9.0025000000000001E-3</v>
      </c>
      <c r="I20">
        <v>3.0081999999999999E-3</v>
      </c>
      <c r="J20">
        <v>9.0022000000000001E-3</v>
      </c>
      <c r="K20">
        <v>9.0030000000000006E-3</v>
      </c>
    </row>
    <row r="21" spans="6:11" x14ac:dyDescent="0.25">
      <c r="G21">
        <v>9.9968000000000001E-3</v>
      </c>
      <c r="H21">
        <v>7.9947999999999998E-3</v>
      </c>
      <c r="I21">
        <v>2.9962999999999999E-3</v>
      </c>
      <c r="J21">
        <v>8.9934999999999998E-3</v>
      </c>
      <c r="K21">
        <v>9.0001000000000005E-3</v>
      </c>
    </row>
    <row r="22" spans="6:11" x14ac:dyDescent="0.25">
      <c r="G22">
        <v>9.9974E-3</v>
      </c>
      <c r="H22">
        <v>7.9971999999999994E-3</v>
      </c>
      <c r="I22">
        <v>1.9948000000000001E-3</v>
      </c>
      <c r="J22">
        <v>1.09902E-2</v>
      </c>
      <c r="K22">
        <v>7.9942999999999993E-3</v>
      </c>
    </row>
    <row r="23" spans="6:11" x14ac:dyDescent="0.25">
      <c r="G23">
        <v>8.9981000000000002E-3</v>
      </c>
      <c r="H23">
        <v>9.0002999999999993E-3</v>
      </c>
      <c r="I23">
        <v>2.9899000000000002E-3</v>
      </c>
      <c r="J23">
        <v>9.9997999999999997E-3</v>
      </c>
      <c r="K23">
        <v>7.9976000000000005E-3</v>
      </c>
    </row>
    <row r="24" spans="6:11" x14ac:dyDescent="0.25">
      <c r="G24">
        <v>7.9690999999999998E-3</v>
      </c>
      <c r="H24">
        <v>8.9928000000000004E-3</v>
      </c>
      <c r="I24">
        <v>2.9997999999999999E-3</v>
      </c>
      <c r="J24">
        <v>1.00006E-2</v>
      </c>
      <c r="K24">
        <v>7.9985000000000004E-3</v>
      </c>
    </row>
    <row r="25" spans="6:11" x14ac:dyDescent="0.25">
      <c r="G25">
        <v>8.9973999999999991E-3</v>
      </c>
      <c r="H25">
        <v>7.9982000000000004E-3</v>
      </c>
      <c r="I25">
        <v>2.9970999999999999E-3</v>
      </c>
      <c r="J25">
        <v>1.00001E-2</v>
      </c>
      <c r="K25">
        <v>8.9987999999999995E-3</v>
      </c>
    </row>
    <row r="26" spans="6:11" x14ac:dyDescent="0.25">
      <c r="G26">
        <v>9.0007999999999998E-3</v>
      </c>
      <c r="H26">
        <v>8.9838999999999995E-3</v>
      </c>
      <c r="I26">
        <v>2.9973000000000001E-3</v>
      </c>
      <c r="J26">
        <v>9.9951999999999992E-3</v>
      </c>
      <c r="K26">
        <v>7.9684000000000005E-3</v>
      </c>
    </row>
    <row r="27" spans="6:11" x14ac:dyDescent="0.25">
      <c r="G27">
        <v>9.0008999999999992E-3</v>
      </c>
      <c r="H27">
        <v>7.9888000000000008E-3</v>
      </c>
      <c r="I27">
        <v>3.0008999999999999E-3</v>
      </c>
      <c r="J27">
        <v>9.9653999999999993E-3</v>
      </c>
      <c r="K27">
        <v>1.1020800000000001E-2</v>
      </c>
    </row>
    <row r="28" spans="6:11" x14ac:dyDescent="0.25">
      <c r="G28">
        <v>8.9998999999999999E-3</v>
      </c>
      <c r="H28">
        <v>8.0257999999999996E-3</v>
      </c>
      <c r="I28">
        <v>4.0008999999999999E-3</v>
      </c>
      <c r="J28">
        <v>9.9999000000000008E-3</v>
      </c>
      <c r="K28">
        <v>9.0013000000000003E-3</v>
      </c>
    </row>
    <row r="29" spans="6:11" x14ac:dyDescent="0.25">
      <c r="F29" t="s">
        <v>14</v>
      </c>
      <c r="G29">
        <f>SUM(G19,G20,G21,G22,G23,G24,G25,G26,G27,G28)</f>
        <v>9.50965E-2</v>
      </c>
      <c r="H29">
        <f t="shared" ref="H29:K29" si="2">SUM(H19,H20,H21,H22,H23,H24,H25,H26,H27,H28)</f>
        <v>8.4993100000000016E-2</v>
      </c>
      <c r="I29">
        <f t="shared" si="2"/>
        <v>2.9947500000000002E-2</v>
      </c>
      <c r="J29">
        <f t="shared" si="2"/>
        <v>9.9943099999999993E-2</v>
      </c>
      <c r="K29">
        <f t="shared" si="2"/>
        <v>8.8988400000000009E-2</v>
      </c>
    </row>
    <row r="33" spans="6:11" x14ac:dyDescent="0.25">
      <c r="F33" t="s">
        <v>10</v>
      </c>
    </row>
    <row r="34" spans="6:11" x14ac:dyDescent="0.25">
      <c r="G34">
        <v>8.9945000000000008E-3</v>
      </c>
      <c r="H34">
        <v>9.9994000000000003E-3</v>
      </c>
      <c r="I34">
        <v>2.9946E-3</v>
      </c>
      <c r="J34">
        <v>8.9996999999999994E-3</v>
      </c>
      <c r="K34">
        <v>1.20006E-2</v>
      </c>
    </row>
    <row r="35" spans="6:11" x14ac:dyDescent="0.25">
      <c r="G35">
        <v>9.0002999999999993E-3</v>
      </c>
      <c r="H35">
        <v>7.9994000000000003E-3</v>
      </c>
      <c r="I35">
        <v>2.9989000000000001E-3</v>
      </c>
      <c r="J35">
        <v>7.9947000000000004E-3</v>
      </c>
      <c r="K35">
        <v>7.9991000000000003E-3</v>
      </c>
    </row>
    <row r="36" spans="6:11" x14ac:dyDescent="0.25">
      <c r="G36">
        <v>7.9980999999999993E-3</v>
      </c>
      <c r="H36">
        <v>9.0012000000000009E-3</v>
      </c>
      <c r="I36">
        <v>2.9972000000000002E-3</v>
      </c>
      <c r="J36">
        <v>7.9950000000000004E-3</v>
      </c>
      <c r="K36">
        <v>8.9958E-3</v>
      </c>
    </row>
    <row r="37" spans="6:11" x14ac:dyDescent="0.25">
      <c r="G37">
        <v>9.0004000000000004E-3</v>
      </c>
      <c r="H37">
        <v>7.9991999999999997E-3</v>
      </c>
      <c r="I37">
        <v>2.9997000000000001E-3</v>
      </c>
      <c r="J37">
        <v>8.9931000000000004E-3</v>
      </c>
      <c r="K37">
        <v>9.0001999999999999E-3</v>
      </c>
    </row>
    <row r="38" spans="6:11" x14ac:dyDescent="0.25">
      <c r="G38">
        <v>7.9708999999999995E-3</v>
      </c>
      <c r="H38">
        <v>9.9901E-3</v>
      </c>
      <c r="I38">
        <v>2.9952999999999998E-3</v>
      </c>
      <c r="J38">
        <v>8.9777999999999993E-3</v>
      </c>
      <c r="K38">
        <v>7.9986999999999992E-3</v>
      </c>
    </row>
    <row r="39" spans="6:11" x14ac:dyDescent="0.25">
      <c r="G39">
        <v>8.0292999999999996E-3</v>
      </c>
      <c r="H39">
        <v>8.9996E-3</v>
      </c>
      <c r="I39">
        <v>2.9994000000000002E-3</v>
      </c>
      <c r="J39">
        <v>8.0067000000000003E-3</v>
      </c>
      <c r="K39">
        <v>8.9980000000000008E-3</v>
      </c>
    </row>
    <row r="40" spans="6:11" x14ac:dyDescent="0.25">
      <c r="G40">
        <v>8.0027999999999992E-3</v>
      </c>
      <c r="H40">
        <v>8.9937000000000003E-3</v>
      </c>
      <c r="I40">
        <v>2.9973000000000001E-3</v>
      </c>
      <c r="J40">
        <v>8.9928000000000004E-3</v>
      </c>
      <c r="K40">
        <v>7.9956999999999997E-3</v>
      </c>
    </row>
    <row r="41" spans="6:11" x14ac:dyDescent="0.25">
      <c r="G41">
        <v>8.9928000000000004E-3</v>
      </c>
      <c r="H41">
        <v>8.9992000000000006E-3</v>
      </c>
      <c r="I41">
        <v>2.9605999999999999E-3</v>
      </c>
      <c r="J41">
        <v>8.0266999999999995E-3</v>
      </c>
      <c r="K41">
        <v>8.0321000000000004E-3</v>
      </c>
    </row>
    <row r="42" spans="6:11" x14ac:dyDescent="0.25">
      <c r="G42">
        <v>7.9962000000000002E-3</v>
      </c>
      <c r="H42">
        <v>8.0029999999999997E-3</v>
      </c>
      <c r="I42">
        <v>2.9979E-3</v>
      </c>
      <c r="J42">
        <v>7.9926000000000007E-3</v>
      </c>
      <c r="K42">
        <v>8.9978000000000002E-3</v>
      </c>
    </row>
    <row r="43" spans="6:11" x14ac:dyDescent="0.25">
      <c r="G43">
        <v>8.0012E-3</v>
      </c>
      <c r="H43">
        <v>7.9950000000000004E-3</v>
      </c>
      <c r="I43">
        <v>1.9980000000000002E-3</v>
      </c>
      <c r="J43">
        <v>7.9953000000000003E-3</v>
      </c>
      <c r="K43">
        <v>7.9894000000000007E-3</v>
      </c>
    </row>
    <row r="44" spans="6:11" x14ac:dyDescent="0.25">
      <c r="F44" t="s">
        <v>14</v>
      </c>
      <c r="G44">
        <f>SUM(G34,G35,G36,G37,G38,G39,G40,G41,G42,G43)</f>
        <v>8.3986499999999992E-2</v>
      </c>
      <c r="H44">
        <f t="shared" ref="H44:K44" si="3">SUM(H34,H35,H36,H37,H38,H39,H40,H41,H42,H43)</f>
        <v>8.7979799999999997E-2</v>
      </c>
      <c r="I44">
        <f t="shared" si="3"/>
        <v>2.8938900000000004E-2</v>
      </c>
      <c r="J44">
        <f t="shared" si="3"/>
        <v>8.3974400000000005E-2</v>
      </c>
      <c r="K44">
        <f t="shared" si="3"/>
        <v>8.8007399999999986E-2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Nicky van Steensel van der Aa</dc:creator>
  <cp:lastModifiedBy>Nicky van Steensel van der Aa</cp:lastModifiedBy>
  <dcterms:created xsi:type="dcterms:W3CDTF">2019-08-30T10:00:24Z</dcterms:created>
  <dcterms:modified xsi:type="dcterms:W3CDTF">2019-08-30T16:14:46Z</dcterms:modified>
</cp:coreProperties>
</file>