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chen\Desktop\英文\git\"/>
    </mc:Choice>
  </mc:AlternateContent>
  <xr:revisionPtr revIDLastSave="0" documentId="13_ncr:1_{F5D7F9B7-D81A-4014-8BC7-75DC527106F1}" xr6:coauthVersionLast="47" xr6:coauthVersionMax="47" xr10:uidLastSave="{00000000-0000-0000-0000-000000000000}"/>
  <bookViews>
    <workbookView xWindow="8088" yWindow="360" windowWidth="21804" windowHeight="14568" xr2:uid="{8D569333-36BC-9045-A7E6-2F8AD802D191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N5" i="1" s="1"/>
  <c r="I12" i="1" s="1"/>
  <c r="N12" i="1" s="1"/>
  <c r="J5" i="1"/>
  <c r="O5" i="1" s="1"/>
  <c r="J12" i="1" s="1"/>
  <c r="O12" i="1" s="1"/>
  <c r="K5" i="1"/>
  <c r="P5" i="1" s="1"/>
  <c r="K12" i="1" s="1"/>
  <c r="P12" i="1" s="1"/>
  <c r="K4" i="1"/>
  <c r="P4" i="1" s="1"/>
  <c r="K11" i="1" s="1"/>
  <c r="P11" i="1" s="1"/>
  <c r="I4" i="1"/>
  <c r="N4" i="1" s="1"/>
  <c r="I11" i="1" s="1"/>
  <c r="N11" i="1" s="1"/>
  <c r="J4" i="1"/>
  <c r="O4" i="1" s="1"/>
  <c r="J11" i="1" s="1"/>
  <c r="O11" i="1" s="1"/>
  <c r="K3" i="1"/>
  <c r="P3" i="1" s="1"/>
  <c r="K10" i="1" s="1"/>
  <c r="P10" i="1" s="1"/>
  <c r="J3" i="1"/>
  <c r="O3" i="1" s="1"/>
  <c r="J10" i="1" s="1"/>
  <c r="O10" i="1" s="1"/>
  <c r="I3" i="1"/>
  <c r="N3" i="1" s="1"/>
  <c r="I10" i="1" s="1"/>
  <c r="N10" i="1" s="1"/>
  <c r="H3" i="1"/>
  <c r="M3" i="1" s="1"/>
  <c r="H10" i="1" s="1"/>
  <c r="M10" i="1" s="1"/>
  <c r="K2" i="1"/>
  <c r="P2" i="1" s="1"/>
  <c r="K9" i="1" s="1"/>
  <c r="P9" i="1" s="1"/>
  <c r="J2" i="1"/>
  <c r="O2" i="1" s="1"/>
  <c r="J9" i="1" s="1"/>
  <c r="O9" i="1" s="1"/>
  <c r="H4" i="1"/>
  <c r="M4" i="1" s="1"/>
  <c r="H11" i="1" s="1"/>
  <c r="M11" i="1" s="1"/>
  <c r="I2" i="1"/>
  <c r="N2" i="1" s="1"/>
  <c r="I9" i="1" s="1"/>
  <c r="N9" i="1" s="1"/>
  <c r="H5" i="1"/>
  <c r="M5" i="1" s="1"/>
  <c r="H12" i="1" s="1"/>
  <c r="M12" i="1" s="1"/>
  <c r="H2" i="1"/>
  <c r="M2" i="1" s="1"/>
  <c r="H9" i="1" s="1"/>
  <c r="M9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</calcChain>
</file>

<file path=xl/sharedStrings.xml><?xml version="1.0" encoding="utf-8"?>
<sst xmlns="http://schemas.openxmlformats.org/spreadsheetml/2006/main" count="431" uniqueCount="210">
  <si>
    <t>Name</t>
  </si>
  <si>
    <t>Gender</t>
  </si>
  <si>
    <t>IQ</t>
  </si>
  <si>
    <t>Kiss Count</t>
  </si>
  <si>
    <t>Age of First Kiss</t>
  </si>
  <si>
    <t>James</t>
  </si>
  <si>
    <t>male</t>
  </si>
  <si>
    <t>Michael</t>
  </si>
  <si>
    <t>Robert</t>
  </si>
  <si>
    <t>John</t>
  </si>
  <si>
    <t>David</t>
  </si>
  <si>
    <t>William</t>
  </si>
  <si>
    <t>Richard</t>
  </si>
  <si>
    <t>Joseph</t>
  </si>
  <si>
    <t>Thomas</t>
  </si>
  <si>
    <t>Christopher</t>
  </si>
  <si>
    <t>Charles</t>
  </si>
  <si>
    <t>Daniel</t>
  </si>
  <si>
    <t>Matthew</t>
  </si>
  <si>
    <t>Anthony</t>
  </si>
  <si>
    <t>Mark</t>
  </si>
  <si>
    <t>Donald</t>
  </si>
  <si>
    <t>Steven</t>
  </si>
  <si>
    <t>Andrew</t>
  </si>
  <si>
    <t>Paul</t>
  </si>
  <si>
    <t>Joshua</t>
  </si>
  <si>
    <t>Kenneth</t>
  </si>
  <si>
    <t>Kevin</t>
  </si>
  <si>
    <t>Brian</t>
  </si>
  <si>
    <t>Timothy</t>
  </si>
  <si>
    <t>Ronald</t>
  </si>
  <si>
    <t>George</t>
  </si>
  <si>
    <t>Jason</t>
  </si>
  <si>
    <t>Edward</t>
  </si>
  <si>
    <t>Jeffrey</t>
  </si>
  <si>
    <t>Ryan</t>
  </si>
  <si>
    <t>Jacob</t>
  </si>
  <si>
    <t>Nicholas</t>
  </si>
  <si>
    <t>Gary</t>
  </si>
  <si>
    <t>Eric</t>
  </si>
  <si>
    <t>Jonathan</t>
  </si>
  <si>
    <t>Stephen</t>
  </si>
  <si>
    <t>Larry</t>
  </si>
  <si>
    <t>Justin</t>
  </si>
  <si>
    <t>Scott</t>
  </si>
  <si>
    <t>Brandon</t>
  </si>
  <si>
    <t>Benjamin</t>
  </si>
  <si>
    <t>Samuel</t>
  </si>
  <si>
    <t>Gregory</t>
  </si>
  <si>
    <t>Alexander</t>
  </si>
  <si>
    <t>Patrick</t>
  </si>
  <si>
    <t>Frank</t>
  </si>
  <si>
    <t>Raymond</t>
  </si>
  <si>
    <t>Jack</t>
  </si>
  <si>
    <t>Dennis</t>
  </si>
  <si>
    <t>Jerry</t>
  </si>
  <si>
    <t>Tyler</t>
  </si>
  <si>
    <t>Aaron</t>
  </si>
  <si>
    <t>Jose</t>
  </si>
  <si>
    <t>Adam</t>
  </si>
  <si>
    <t>Nathan</t>
  </si>
  <si>
    <t>Henry</t>
  </si>
  <si>
    <t>Zachary</t>
  </si>
  <si>
    <t>Douglas</t>
  </si>
  <si>
    <t>Peter</t>
  </si>
  <si>
    <t>Kyle</t>
  </si>
  <si>
    <t>Noah</t>
  </si>
  <si>
    <t>Ethan</t>
  </si>
  <si>
    <t>Jeremy</t>
  </si>
  <si>
    <t>Christian</t>
  </si>
  <si>
    <t>Walter</t>
  </si>
  <si>
    <t>Keith</t>
  </si>
  <si>
    <t>Austin</t>
  </si>
  <si>
    <t>Roger</t>
  </si>
  <si>
    <t>Terry</t>
  </si>
  <si>
    <t>Sean</t>
  </si>
  <si>
    <t>Gerald</t>
  </si>
  <si>
    <t>Carl</t>
  </si>
  <si>
    <t>Dylan</t>
  </si>
  <si>
    <t>Harold</t>
  </si>
  <si>
    <t>Jordan</t>
  </si>
  <si>
    <t>Jesse</t>
  </si>
  <si>
    <t>Bryan</t>
  </si>
  <si>
    <t>Lawrence</t>
  </si>
  <si>
    <t>Arthur</t>
  </si>
  <si>
    <t>Gabriel</t>
  </si>
  <si>
    <t>Bruce</t>
  </si>
  <si>
    <t>Logan</t>
  </si>
  <si>
    <t>Billy</t>
  </si>
  <si>
    <t>Joe</t>
  </si>
  <si>
    <t>Alan</t>
  </si>
  <si>
    <t>Juan</t>
  </si>
  <si>
    <t>Elijah</t>
  </si>
  <si>
    <t>Willie</t>
  </si>
  <si>
    <t>Albert</t>
  </si>
  <si>
    <t>Wayne</t>
  </si>
  <si>
    <t>Randy</t>
  </si>
  <si>
    <t>Mason</t>
  </si>
  <si>
    <t>Vincent</t>
  </si>
  <si>
    <t>Liam</t>
  </si>
  <si>
    <t>Roy</t>
  </si>
  <si>
    <t>Bobby</t>
  </si>
  <si>
    <t>Caleb</t>
  </si>
  <si>
    <t>Bradley</t>
  </si>
  <si>
    <t>Russell</t>
  </si>
  <si>
    <t>Lucas</t>
  </si>
  <si>
    <t>Mary</t>
  </si>
  <si>
    <t>female</t>
  </si>
  <si>
    <t>Patricia</t>
  </si>
  <si>
    <t>Jennifer</t>
  </si>
  <si>
    <t>Linda</t>
  </si>
  <si>
    <t>Elizabeth</t>
  </si>
  <si>
    <t>Barbara</t>
  </si>
  <si>
    <t>Susan</t>
  </si>
  <si>
    <t>Jessica</t>
  </si>
  <si>
    <t>Karen</t>
  </si>
  <si>
    <t>Sarah</t>
  </si>
  <si>
    <t>Lisa</t>
  </si>
  <si>
    <t>Nancy</t>
  </si>
  <si>
    <t>Sandra</t>
  </si>
  <si>
    <t>Betty</t>
  </si>
  <si>
    <t>Ashley</t>
  </si>
  <si>
    <t>Emily</t>
  </si>
  <si>
    <t>Kimberly</t>
  </si>
  <si>
    <t>Margaret</t>
  </si>
  <si>
    <t>Donna</t>
  </si>
  <si>
    <t>Michelle</t>
  </si>
  <si>
    <t>Carol</t>
  </si>
  <si>
    <t>Amanda</t>
  </si>
  <si>
    <t>Melissa</t>
  </si>
  <si>
    <t>Deborah</t>
  </si>
  <si>
    <t>Stephanie</t>
  </si>
  <si>
    <t>Rebecca</t>
  </si>
  <si>
    <t>Sharon</t>
  </si>
  <si>
    <t>Laura</t>
  </si>
  <si>
    <t>Cynthia</t>
  </si>
  <si>
    <t>Dorothy</t>
  </si>
  <si>
    <t>Amy</t>
  </si>
  <si>
    <t>Kathleen</t>
  </si>
  <si>
    <t>Angela</t>
  </si>
  <si>
    <t>Shirley</t>
  </si>
  <si>
    <t>Emma</t>
  </si>
  <si>
    <t>Brenda</t>
  </si>
  <si>
    <t>Pamela</t>
  </si>
  <si>
    <t>Nicole</t>
  </si>
  <si>
    <t>Anna</t>
  </si>
  <si>
    <t>Samantha</t>
  </si>
  <si>
    <t>Katherine</t>
  </si>
  <si>
    <t>Christine</t>
  </si>
  <si>
    <t>Debra</t>
  </si>
  <si>
    <t>Rachel</t>
  </si>
  <si>
    <t>Carolyn</t>
  </si>
  <si>
    <t>Janet</t>
  </si>
  <si>
    <t>Maria</t>
  </si>
  <si>
    <t>Olivia</t>
  </si>
  <si>
    <t>Heather</t>
  </si>
  <si>
    <t>Helen</t>
  </si>
  <si>
    <t>Catherine</t>
  </si>
  <si>
    <t>Diane</t>
  </si>
  <si>
    <t>Julie</t>
  </si>
  <si>
    <t>Victoria</t>
  </si>
  <si>
    <t>Joyce</t>
  </si>
  <si>
    <t>Lauren</t>
  </si>
  <si>
    <t>Kelly</t>
  </si>
  <si>
    <t>Christina</t>
  </si>
  <si>
    <t>Ruth</t>
  </si>
  <si>
    <t>Joan</t>
  </si>
  <si>
    <t>Virginia</t>
  </si>
  <si>
    <t>Judith</t>
  </si>
  <si>
    <t>Evelyn</t>
  </si>
  <si>
    <t>Hannah</t>
  </si>
  <si>
    <t>Andrea</t>
  </si>
  <si>
    <t>Megan</t>
  </si>
  <si>
    <t>Cheryl</t>
  </si>
  <si>
    <t>Jacqueline</t>
  </si>
  <si>
    <t>Madison</t>
  </si>
  <si>
    <t>Teresa</t>
  </si>
  <si>
    <t>Abigail</t>
  </si>
  <si>
    <t>Sophia</t>
  </si>
  <si>
    <t>Martha</t>
  </si>
  <si>
    <t>Sara</t>
  </si>
  <si>
    <t>Gloria</t>
  </si>
  <si>
    <t>Janice</t>
  </si>
  <si>
    <t>Kathryn</t>
  </si>
  <si>
    <t>Ann</t>
  </si>
  <si>
    <t>Isabella</t>
  </si>
  <si>
    <t>Judy</t>
  </si>
  <si>
    <t>Charlotte</t>
  </si>
  <si>
    <t>Julia</t>
  </si>
  <si>
    <t>Grace</t>
  </si>
  <si>
    <t>Amber</t>
  </si>
  <si>
    <t>Alice</t>
  </si>
  <si>
    <t>Jean</t>
  </si>
  <si>
    <t>Denise</t>
  </si>
  <si>
    <t>Frances</t>
  </si>
  <si>
    <t>Danielle</t>
  </si>
  <si>
    <t>Marilyn</t>
  </si>
  <si>
    <t>Natalie</t>
  </si>
  <si>
    <t>Beverly</t>
  </si>
  <si>
    <t>Diana</t>
  </si>
  <si>
    <t>Brittany</t>
  </si>
  <si>
    <t>Theresa</t>
  </si>
  <si>
    <t>Kayla</t>
  </si>
  <si>
    <t>Alexis</t>
  </si>
  <si>
    <t>Doris</t>
  </si>
  <si>
    <t>Lori</t>
  </si>
  <si>
    <t>Tiffany</t>
  </si>
  <si>
    <t>r-Chart/t-Chart</t>
  </si>
  <si>
    <t>p-val/significant?</t>
  </si>
  <si>
    <t>IQ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</si>
</sst>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2"/>
      <scheme val="minor"/>
    </font>
    <font>
      <sz val="12"/>
      <color theme="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8341-9D9D-E446-AA0D-A169A2B46EC5}">
  <dimension ref="A1:R201"/>
  <sheetViews>
    <sheetView tabSelected="1" topLeftCell="E1" workbookViewId="0">
      <selection activeCell="M10" sqref="M10"/>
    </sheetView>
  </sheetViews>
  <sheetFormatPr defaultColWidth="15.77734375" defaultRowHeight="15.6" x14ac:dyDescent="0.3"/>
  <cols>
    <col min="1" max="5" width="15.77734375" style="4"/>
    <col min="6" max="6" width="15.77734375" style="5"/>
    <col min="7" max="16384" width="15.77734375" style="3"/>
  </cols>
  <sheetData>
    <row r="1" spans="1:18" ht="16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H1" s="8" t="s">
        <v>1</v>
      </c>
      <c r="I1" s="8" t="s">
        <v>209</v>
      </c>
      <c r="J1" s="1" t="s">
        <v>3</v>
      </c>
      <c r="K1" s="1" t="s">
        <v>4</v>
      </c>
      <c r="L1" s="6" t="s">
        <v>207</v>
      </c>
      <c r="M1" s="8" t="s">
        <v>1</v>
      </c>
      <c r="N1" s="8" t="s">
        <v>209</v>
      </c>
      <c r="O1" s="1" t="s">
        <v>3</v>
      </c>
      <c r="P1" s="1" t="s">
        <v>4</v>
      </c>
      <c r="R1" s="6"/>
    </row>
    <row r="2" spans="1:18" ht="16.2" x14ac:dyDescent="0.3">
      <c r="A2" s="4" t="s">
        <v>5</v>
      </c>
      <c r="B2" s="4" t="s">
        <v>6</v>
      </c>
      <c r="C2" s="4">
        <v>134</v>
      </c>
      <c r="D2" s="4">
        <v>18</v>
      </c>
      <c r="E2" s="4">
        <v>15</v>
      </c>
      <c r="F2" s="5">
        <f>IF(B2="male",1,0)</f>
        <v>1</v>
      </c>
      <c r="H2" s="6">
        <f xml:space="preserve"> CORREL(F2:F201,F2:F201)</f>
        <v>1</v>
      </c>
      <c r="I2" s="6">
        <f xml:space="preserve"> CORREL(F2:F201,C2:C201)</f>
        <v>0.12821326842358821</v>
      </c>
      <c r="J2" s="6">
        <f xml:space="preserve"> CORREL(F2:F201,D2:D201)</f>
        <v>-3.462903657683045E-3</v>
      </c>
      <c r="K2" s="6">
        <f xml:space="preserve"> CORREL(F2:F201,E2:E201)</f>
        <v>-0.19402551441776697</v>
      </c>
      <c r="L2" s="8" t="s">
        <v>1</v>
      </c>
      <c r="M2" s="6" t="str">
        <f>IF(ABS(H2)=1, "N/A (perfect corr)", (H2 * SQRT(12 - 2)) / SQRT(1 - H2^2))</f>
        <v>N/A (perfect corr)</v>
      </c>
      <c r="N2" s="6">
        <f>IF(ABS(I2)=1, "N/A (perfect corr)", (I2 * SQRT(12 - 2)) / SQRT(1 - I2^2))</f>
        <v>0.40882010222760612</v>
      </c>
      <c r="O2" s="6">
        <f>IF(ABS(J2)=1, "N/A (perfect corr)", (J2 * SQRT(12 - 2)) / SQRT(1 - J2^2))</f>
        <v>-1.0950728535138532E-2</v>
      </c>
      <c r="P2" s="6">
        <f>IF(ABS(K2)=1, "N/A (perfect corr)", (K2 * SQRT(12 - 2)) / SQRT(1 - K2^2))</f>
        <v>-0.62544826647987428</v>
      </c>
      <c r="R2" s="6"/>
    </row>
    <row r="3" spans="1:18" ht="16.2" x14ac:dyDescent="0.3">
      <c r="A3" s="4" t="s">
        <v>7</v>
      </c>
      <c r="B3" s="4" t="s">
        <v>6</v>
      </c>
      <c r="C3" s="4">
        <v>139</v>
      </c>
      <c r="D3" s="4">
        <v>9</v>
      </c>
      <c r="E3" s="4">
        <v>22</v>
      </c>
      <c r="F3" s="5">
        <f t="shared" ref="F3:F66" si="0">IF(B3="male",1,0)</f>
        <v>1</v>
      </c>
      <c r="H3" s="6">
        <f xml:space="preserve"> CORREL(C2:C201,F2:F201)</f>
        <v>0.12821326842358821</v>
      </c>
      <c r="I3" s="6">
        <f xml:space="preserve"> CORREL(C2:C201,C2:C201)</f>
        <v>0.99999999999999978</v>
      </c>
      <c r="J3" s="6">
        <f xml:space="preserve"> CORREL(C2:C201,D2:D201)</f>
        <v>0.11081211161410878</v>
      </c>
      <c r="K3" s="6">
        <f xml:space="preserve"> CORREL(C2:C201,E2:E201)</f>
        <v>-4.1841530702564834E-2</v>
      </c>
      <c r="L3" s="8" t="s">
        <v>209</v>
      </c>
      <c r="M3" s="6">
        <f>IF(ABS(H3)=1, "N/A (perfect corr)", (H3 * SQRT(12 - 2)) / SQRT(1 - H3^2))</f>
        <v>0.40882010222760612</v>
      </c>
      <c r="N3" s="6" t="str">
        <f>IF(ABS(I3)=1, "N/A (perfect corr)", (I3 * SQRT(12 - 2)) / SQRT(1 - I3^2))</f>
        <v>N/A (perfect corr)</v>
      </c>
      <c r="O3" s="6">
        <f>IF(ABS(J3)=1, "N/A (perfect corr)", (J3 * SQRT(12 - 2)) / SQRT(1 - J3^2))</f>
        <v>0.35259013594581479</v>
      </c>
      <c r="P3" s="6">
        <f>IF(ABS(K3)=1, "N/A (perfect corr)", (K3 * SQRT(12 - 2)) / SQRT(1 - K3^2))</f>
        <v>-0.13243051254559146</v>
      </c>
      <c r="R3" s="6"/>
    </row>
    <row r="4" spans="1:18" ht="16.2" x14ac:dyDescent="0.3">
      <c r="A4" s="4" t="s">
        <v>8</v>
      </c>
      <c r="B4" s="4" t="s">
        <v>6</v>
      </c>
      <c r="C4" s="4">
        <v>107</v>
      </c>
      <c r="D4" s="4">
        <v>6</v>
      </c>
      <c r="E4" s="4">
        <v>18</v>
      </c>
      <c r="F4" s="5">
        <f t="shared" si="0"/>
        <v>1</v>
      </c>
      <c r="H4" s="6">
        <f xml:space="preserve"> CORREL(D2:D201,F2:F201)</f>
        <v>-3.462903657683045E-3</v>
      </c>
      <c r="I4" s="6">
        <f xml:space="preserve"> CORREL(D2:D201,C2:C201)</f>
        <v>0.11081211161410878</v>
      </c>
      <c r="J4" s="6">
        <f xml:space="preserve"> CORREL(D2:D201,D2:D201)</f>
        <v>1</v>
      </c>
      <c r="K4" s="6">
        <f xml:space="preserve"> CORREL(D2:D201,E2:E201)</f>
        <v>-0.23076389486250218</v>
      </c>
      <c r="L4" s="1" t="s">
        <v>3</v>
      </c>
      <c r="M4" s="6">
        <f>IF(ABS(H4)=1, "N/A (perfect corr)", (H4 * SQRT(12 - 2)) / SQRT(1 - H4^2))</f>
        <v>-1.0950728535138532E-2</v>
      </c>
      <c r="N4" s="6">
        <f>IF(ABS(I4)=1, "N/A (perfect corr)", (I4 * SQRT(12 - 2)) / SQRT(1 - I4^2))</f>
        <v>0.35259013594581479</v>
      </c>
      <c r="O4" s="6" t="str">
        <f>IF(ABS(J4)=1, "N/A (perfect corr)", (J4 * SQRT(12 - 2)) / SQRT(1 - J4^2))</f>
        <v>N/A (perfect corr)</v>
      </c>
      <c r="P4" s="6">
        <f>IF(ABS(K4)=1, "N/A (perfect corr)", (K4 * SQRT(12 - 2)) / SQRT(1 - K4^2))</f>
        <v>-0.74998168286841871</v>
      </c>
      <c r="R4" s="6"/>
    </row>
    <row r="5" spans="1:18" ht="16.2" x14ac:dyDescent="0.3">
      <c r="A5" s="4" t="s">
        <v>9</v>
      </c>
      <c r="B5" s="4" t="s">
        <v>6</v>
      </c>
      <c r="C5" s="4">
        <v>131</v>
      </c>
      <c r="D5" s="4">
        <v>17</v>
      </c>
      <c r="E5" s="4">
        <v>18</v>
      </c>
      <c r="F5" s="5">
        <f t="shared" si="0"/>
        <v>1</v>
      </c>
      <c r="H5" s="6">
        <f xml:space="preserve"> CORREL(E2:E201,F2:F201)</f>
        <v>-0.19402551441776697</v>
      </c>
      <c r="I5" s="6">
        <f xml:space="preserve"> CORREL(E2:E201,C2:C201)</f>
        <v>-4.1841530702564834E-2</v>
      </c>
      <c r="J5" s="6">
        <f xml:space="preserve"> CORREL(E2:E201,D2:D201)</f>
        <v>-0.23076389486250218</v>
      </c>
      <c r="K5" s="6">
        <f xml:space="preserve"> CORREL(E2:E201,E2:E201)</f>
        <v>1</v>
      </c>
      <c r="L5" s="1" t="s">
        <v>4</v>
      </c>
      <c r="M5" s="6">
        <f>IF(ABS(H5)=1, "N/A (perfect corr)", (H5 * SQRT(12 - 2)) / SQRT(1 - H5^2))</f>
        <v>-0.62544826647987428</v>
      </c>
      <c r="N5" s="6">
        <f>IF(ABS(I5)=1, "N/A (perfect corr)", (I5 * SQRT(12 - 2)) / SQRT(1 - I5^2))</f>
        <v>-0.13243051254559146</v>
      </c>
      <c r="O5" s="6">
        <f>IF(ABS(J5)=1, "N/A (perfect corr)", (J5 * SQRT(12 - 2)) / SQRT(1 - J5^2))</f>
        <v>-0.74998168286841871</v>
      </c>
      <c r="P5" s="6" t="str">
        <f>IF(ABS(K5)=1, "N/A (perfect corr)", (K5 * SQRT(12 - 2)) / SQRT(1 - K5^2))</f>
        <v>N/A (perfect corr)</v>
      </c>
      <c r="R5" s="6"/>
    </row>
    <row r="6" spans="1:18" ht="16.2" x14ac:dyDescent="0.3">
      <c r="A6" s="4" t="s">
        <v>10</v>
      </c>
      <c r="B6" s="4" t="s">
        <v>6</v>
      </c>
      <c r="C6" s="4">
        <v>117</v>
      </c>
      <c r="D6" s="4">
        <v>11</v>
      </c>
      <c r="E6" s="4">
        <v>18</v>
      </c>
      <c r="F6" s="5">
        <f t="shared" si="0"/>
        <v>1</v>
      </c>
      <c r="H6" s="10"/>
      <c r="I6" s="9"/>
      <c r="J6" s="9"/>
      <c r="K6" s="9"/>
      <c r="L6" s="6"/>
      <c r="M6" s="6"/>
      <c r="N6" s="6"/>
      <c r="O6" s="6"/>
      <c r="P6" s="6"/>
      <c r="Q6" s="6"/>
      <c r="R6" s="6"/>
    </row>
    <row r="7" spans="1:18" ht="16.2" x14ac:dyDescent="0.3">
      <c r="A7" s="4" t="s">
        <v>11</v>
      </c>
      <c r="B7" s="4" t="s">
        <v>6</v>
      </c>
      <c r="C7" s="4">
        <v>89</v>
      </c>
      <c r="D7" s="4">
        <v>7</v>
      </c>
      <c r="E7" s="4">
        <v>22</v>
      </c>
      <c r="F7" s="5">
        <f t="shared" si="0"/>
        <v>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6.2" x14ac:dyDescent="0.3">
      <c r="A8" s="4" t="s">
        <v>12</v>
      </c>
      <c r="B8" s="4" t="s">
        <v>6</v>
      </c>
      <c r="C8" s="4">
        <v>112</v>
      </c>
      <c r="D8" s="4">
        <v>16</v>
      </c>
      <c r="E8" s="4">
        <v>14</v>
      </c>
      <c r="F8" s="5">
        <f t="shared" si="0"/>
        <v>1</v>
      </c>
      <c r="H8" s="8" t="s">
        <v>1</v>
      </c>
      <c r="I8" s="8" t="s">
        <v>209</v>
      </c>
      <c r="J8" s="1" t="s">
        <v>3</v>
      </c>
      <c r="K8" s="1" t="s">
        <v>4</v>
      </c>
      <c r="L8" s="6" t="s">
        <v>208</v>
      </c>
      <c r="M8" s="8" t="s">
        <v>1</v>
      </c>
      <c r="N8" s="8" t="s">
        <v>209</v>
      </c>
      <c r="O8" s="1" t="s">
        <v>3</v>
      </c>
      <c r="P8" s="1" t="s">
        <v>4</v>
      </c>
      <c r="R8" s="6"/>
    </row>
    <row r="9" spans="1:18" ht="16.2" x14ac:dyDescent="0.3">
      <c r="A9" s="4" t="s">
        <v>13</v>
      </c>
      <c r="B9" s="4" t="s">
        <v>6</v>
      </c>
      <c r="C9" s="4">
        <v>110</v>
      </c>
      <c r="D9" s="4">
        <v>14</v>
      </c>
      <c r="E9" s="4">
        <v>18</v>
      </c>
      <c r="F9" s="5">
        <f t="shared" si="0"/>
        <v>1</v>
      </c>
      <c r="H9" s="6" t="str">
        <f>IF(OR(ISERROR(M2), ISTEXT(M2)),
                                         "N/A (t-stat issue)",
                                         TDIST(ABS(M2), 10, 2)
                                      )</f>
        <v>N/A (t-stat issue)</v>
      </c>
      <c r="I9" s="6">
        <f>IF(OR(ISERROR(N2), ISTEXT(N2)),
                                         "N/A (t-stat issue)",
                                         TDIST(ABS(N2), 10, 2)
                                      )</f>
        <v>0.69128937464044093</v>
      </c>
      <c r="J9" s="6">
        <f>IF(OR(ISERROR(O2), ISTEXT(O2)),
                                         "N/A (t-stat issue)",
                                         TDIST(ABS(O2), 10, 2)
                                      )</f>
        <v>0.99147814678599144</v>
      </c>
      <c r="K9" s="6">
        <f>IF(OR(ISERROR(P2), ISTEXT(P2)),
                                         "N/A (t-stat issue)",
                                         TDIST(ABS(P2), 10, 2)
                                      )</f>
        <v>0.5456848687688598</v>
      </c>
      <c r="L9" s="8" t="s">
        <v>1</v>
      </c>
      <c r="M9" s="6" t="str">
        <f>IF(ISNUMBER(H9), IF(H9 &lt; 0.05, "Significant", "Not sig."), "N/A")</f>
        <v>N/A</v>
      </c>
      <c r="N9" s="6" t="str">
        <f>IF(ISNUMBER(I9), IF(I9 &lt; 0.05, "Significant", "Not sig."), "N/A")</f>
        <v>Not sig.</v>
      </c>
      <c r="O9" s="6" t="str">
        <f>IF(ISNUMBER(J9), IF(J9 &lt; 0.05, "Significant", "Not sig."), "N/A")</f>
        <v>Not sig.</v>
      </c>
      <c r="P9" s="6" t="str">
        <f>IF(ISNUMBER(K9), IF(K9 &lt; 0.05, "Significant", "Not sig."), "N/A")</f>
        <v>Not sig.</v>
      </c>
      <c r="R9" s="6"/>
    </row>
    <row r="10" spans="1:18" ht="16.2" x14ac:dyDescent="0.3">
      <c r="A10" s="4" t="s">
        <v>14</v>
      </c>
      <c r="B10" s="4" t="s">
        <v>6</v>
      </c>
      <c r="C10" s="4">
        <v>130</v>
      </c>
      <c r="D10" s="4">
        <v>11</v>
      </c>
      <c r="E10" s="4">
        <v>17</v>
      </c>
      <c r="F10" s="5">
        <f t="shared" si="0"/>
        <v>1</v>
      </c>
      <c r="H10" s="6">
        <f>IF(OR(ISERROR(M3), ISTEXT(M3)),
                                         "N/A (t-stat issue)",
                                         TDIST(ABS(M3), 10, 2)
                                      )</f>
        <v>0.69128937464044093</v>
      </c>
      <c r="I10" s="6" t="str">
        <f>IF(OR(ISERROR(N3), ISTEXT(N3)),
                                         "N/A (t-stat issue)",
                                         TDIST(ABS(N3), 10, 2)
                                      )</f>
        <v>N/A (t-stat issue)</v>
      </c>
      <c r="J10" s="6">
        <f>IF(OR(ISERROR(O3), ISTEXT(O3)),
                                         "N/A (t-stat issue)",
                                         TDIST(ABS(O3), 10, 2)
                                      )</f>
        <v>0.731714054520061</v>
      </c>
      <c r="K10" s="6">
        <f>IF(OR(ISERROR(P3), ISTEXT(P3)),
                                         "N/A (t-stat issue)",
                                         TDIST(ABS(P3), 10, 2)
                                      )</f>
        <v>0.8972705895301416</v>
      </c>
      <c r="L10" s="8" t="s">
        <v>209</v>
      </c>
      <c r="M10" s="6" t="str">
        <f>IF(ISNUMBER(H10), IF(H10 &lt; 0.05, "Significant", "Not sig."), "N/A")</f>
        <v>Not sig.</v>
      </c>
      <c r="N10" s="6" t="str">
        <f>IF(ISNUMBER(I10), IF(I10 &lt; 0.05, "Significant", "Not sig."), "N/A")</f>
        <v>N/A</v>
      </c>
      <c r="O10" s="6" t="str">
        <f>IF(ISNUMBER(J10), IF(J10 &lt; 0.05, "Significant", "Not sig."), "N/A")</f>
        <v>Not sig.</v>
      </c>
      <c r="P10" s="6" t="str">
        <f>IF(ISNUMBER(K10), IF(K10 &lt; 0.05, "Significant", "Not sig."), "N/A")</f>
        <v>Not sig.</v>
      </c>
      <c r="R10" s="6"/>
    </row>
    <row r="11" spans="1:18" ht="16.2" x14ac:dyDescent="0.3">
      <c r="A11" s="4" t="s">
        <v>15</v>
      </c>
      <c r="B11" s="4" t="s">
        <v>6</v>
      </c>
      <c r="C11" s="4">
        <v>134</v>
      </c>
      <c r="D11" s="4">
        <v>11</v>
      </c>
      <c r="E11" s="4">
        <v>21</v>
      </c>
      <c r="F11" s="5">
        <f t="shared" si="0"/>
        <v>1</v>
      </c>
      <c r="H11" s="6">
        <f>IF(OR(ISERROR(M4), ISTEXT(M4)),
                                         "N/A (t-stat issue)",
                                         TDIST(ABS(M4), 10, 2)
                                      )</f>
        <v>0.99147814678599144</v>
      </c>
      <c r="I11" s="6">
        <f>IF(OR(ISERROR(N4), ISTEXT(N4)),
                                         "N/A (t-stat issue)",
                                         TDIST(ABS(N4), 10, 2)
                                      )</f>
        <v>0.731714054520061</v>
      </c>
      <c r="J11" s="6" t="str">
        <f>IF(OR(ISERROR(O4), ISTEXT(O4)),
                                         "N/A (t-stat issue)",
                                         TDIST(ABS(O4), 10, 2)
                                      )</f>
        <v>N/A (t-stat issue)</v>
      </c>
      <c r="K11" s="6">
        <f>IF(OR(ISERROR(P4), ISTEXT(P4)),
                                         "N/A (t-stat issue)",
                                         TDIST(ABS(P4), 10, 2)
                                      )</f>
        <v>0.47054254518054006</v>
      </c>
      <c r="L11" s="1" t="s">
        <v>3</v>
      </c>
      <c r="M11" s="6" t="str">
        <f>IF(ISNUMBER(H11), IF(H11 &lt; 0.05, "Significant", "Not sig."), "N/A")</f>
        <v>Not sig.</v>
      </c>
      <c r="N11" s="6" t="str">
        <f>IF(ISNUMBER(I11), IF(I11 &lt; 0.05, "Significant", "Not sig."), "N/A")</f>
        <v>Not sig.</v>
      </c>
      <c r="O11" s="6" t="str">
        <f>IF(ISNUMBER(J11), IF(J11 &lt; 0.05, "Significant", "Not sig."), "N/A")</f>
        <v>N/A</v>
      </c>
      <c r="P11" s="6" t="str">
        <f>IF(ISNUMBER(K11), IF(K11 &lt; 0.05, "Significant", "Not sig."), "N/A")</f>
        <v>Not sig.</v>
      </c>
      <c r="R11" s="6"/>
    </row>
    <row r="12" spans="1:18" ht="16.2" x14ac:dyDescent="0.3">
      <c r="A12" s="4" t="s">
        <v>16</v>
      </c>
      <c r="B12" s="4" t="s">
        <v>6</v>
      </c>
      <c r="C12" s="4">
        <v>138</v>
      </c>
      <c r="D12" s="4">
        <v>15</v>
      </c>
      <c r="E12" s="4">
        <v>24</v>
      </c>
      <c r="F12" s="5">
        <f t="shared" si="0"/>
        <v>1</v>
      </c>
      <c r="H12" s="6">
        <f>IF(OR(ISERROR(M5), ISTEXT(M5)),
                                         "N/A (t-stat issue)",
                                         TDIST(ABS(M5), 10, 2)
                                      )</f>
        <v>0.5456848687688598</v>
      </c>
      <c r="I12" s="6">
        <f>IF(OR(ISERROR(N5), ISTEXT(N5)),
                                         "N/A (t-stat issue)",
                                         TDIST(ABS(N5), 10, 2)
                                      )</f>
        <v>0.8972705895301416</v>
      </c>
      <c r="J12" s="6">
        <f>IF(OR(ISERROR(O5), ISTEXT(O5)),
                                         "N/A (t-stat issue)",
                                         TDIST(ABS(O5), 10, 2)
                                      )</f>
        <v>0.47054254518054006</v>
      </c>
      <c r="K12" s="6" t="str">
        <f>IF(OR(ISERROR(P5), ISTEXT(P5)),
                                         "N/A (t-stat issue)",
                                         TDIST(ABS(P5), 10, 2)
                                      )</f>
        <v>N/A (t-stat issue)</v>
      </c>
      <c r="L12" s="1" t="s">
        <v>4</v>
      </c>
      <c r="M12" s="6" t="str">
        <f>IF(ISNUMBER(H12), IF(H12 &lt; 0.05, "Significant", "Not sig."), "N/A")</f>
        <v>Not sig.</v>
      </c>
      <c r="N12" s="6" t="str">
        <f>IF(ISNUMBER(I12), IF(I12 &lt; 0.05, "Significant", "Not sig."), "N/A")</f>
        <v>Not sig.</v>
      </c>
      <c r="O12" s="6" t="str">
        <f>IF(ISNUMBER(J12), IF(J12 &lt; 0.05, "Significant", "Not sig."), "N/A")</f>
        <v>Not sig.</v>
      </c>
      <c r="P12" s="6" t="str">
        <f>IF(ISNUMBER(K12), IF(K12 &lt; 0.05, "Significant", "Not sig."), "N/A")</f>
        <v>N/A</v>
      </c>
      <c r="R12" s="6"/>
    </row>
    <row r="13" spans="1:18" ht="16.2" x14ac:dyDescent="0.3">
      <c r="A13" s="4" t="s">
        <v>17</v>
      </c>
      <c r="B13" s="4" t="s">
        <v>6</v>
      </c>
      <c r="C13" s="4">
        <v>133</v>
      </c>
      <c r="D13" s="4">
        <v>16</v>
      </c>
      <c r="E13" s="4">
        <v>14</v>
      </c>
      <c r="F13" s="5">
        <f t="shared" si="0"/>
        <v>1</v>
      </c>
      <c r="H13" s="7"/>
      <c r="I13" s="7"/>
      <c r="J13" s="7"/>
      <c r="K13" s="7"/>
      <c r="L13" s="6"/>
      <c r="M13" s="6"/>
      <c r="N13" s="6"/>
      <c r="O13" s="6"/>
      <c r="P13" s="6"/>
      <c r="Q13" s="6"/>
      <c r="R13" s="6"/>
    </row>
    <row r="14" spans="1:18" x14ac:dyDescent="0.3">
      <c r="A14" s="4" t="s">
        <v>18</v>
      </c>
      <c r="B14" s="4" t="s">
        <v>6</v>
      </c>
      <c r="C14" s="4">
        <v>118</v>
      </c>
      <c r="D14" s="4">
        <v>7</v>
      </c>
      <c r="E14" s="4">
        <v>17</v>
      </c>
      <c r="F14" s="5">
        <f t="shared" si="0"/>
        <v>1</v>
      </c>
    </row>
    <row r="15" spans="1:18" x14ac:dyDescent="0.3">
      <c r="A15" s="4" t="s">
        <v>19</v>
      </c>
      <c r="B15" s="4" t="s">
        <v>6</v>
      </c>
      <c r="C15" s="4">
        <v>85</v>
      </c>
      <c r="D15" s="4">
        <v>10</v>
      </c>
      <c r="E15" s="4">
        <v>15</v>
      </c>
      <c r="F15" s="5">
        <f t="shared" si="0"/>
        <v>1</v>
      </c>
    </row>
    <row r="16" spans="1:18" x14ac:dyDescent="0.3">
      <c r="A16" s="4" t="s">
        <v>20</v>
      </c>
      <c r="B16" s="4" t="s">
        <v>6</v>
      </c>
      <c r="C16" s="4">
        <v>90</v>
      </c>
      <c r="D16" s="4">
        <v>3</v>
      </c>
      <c r="E16" s="4">
        <v>15</v>
      </c>
      <c r="F16" s="5">
        <f t="shared" si="0"/>
        <v>1</v>
      </c>
    </row>
    <row r="17" spans="1:6" x14ac:dyDescent="0.3">
      <c r="A17" s="4" t="s">
        <v>21</v>
      </c>
      <c r="B17" s="4" t="s">
        <v>6</v>
      </c>
      <c r="C17" s="4">
        <v>100</v>
      </c>
      <c r="D17" s="4">
        <v>9</v>
      </c>
      <c r="E17" s="4">
        <v>23</v>
      </c>
      <c r="F17" s="5">
        <f t="shared" si="0"/>
        <v>1</v>
      </c>
    </row>
    <row r="18" spans="1:6" x14ac:dyDescent="0.3">
      <c r="A18" s="4" t="s">
        <v>22</v>
      </c>
      <c r="B18" s="4" t="s">
        <v>6</v>
      </c>
      <c r="C18" s="4">
        <v>107</v>
      </c>
      <c r="D18" s="4">
        <v>7</v>
      </c>
      <c r="E18" s="4">
        <v>22</v>
      </c>
      <c r="F18" s="5">
        <f t="shared" si="0"/>
        <v>1</v>
      </c>
    </row>
    <row r="19" spans="1:6" x14ac:dyDescent="0.3">
      <c r="A19" s="4" t="s">
        <v>23</v>
      </c>
      <c r="B19" s="4" t="s">
        <v>6</v>
      </c>
      <c r="C19" s="4">
        <v>89</v>
      </c>
      <c r="D19" s="4">
        <v>4</v>
      </c>
      <c r="E19" s="4">
        <v>20</v>
      </c>
      <c r="F19" s="5">
        <f t="shared" si="0"/>
        <v>1</v>
      </c>
    </row>
    <row r="20" spans="1:6" x14ac:dyDescent="0.3">
      <c r="A20" s="4" t="s">
        <v>24</v>
      </c>
      <c r="B20" s="4" t="s">
        <v>6</v>
      </c>
      <c r="C20" s="4">
        <v>114</v>
      </c>
      <c r="D20" s="4">
        <v>8</v>
      </c>
      <c r="E20" s="4">
        <v>15</v>
      </c>
      <c r="F20" s="5">
        <f t="shared" si="0"/>
        <v>1</v>
      </c>
    </row>
    <row r="21" spans="1:6" x14ac:dyDescent="0.3">
      <c r="A21" s="4" t="s">
        <v>25</v>
      </c>
      <c r="B21" s="4" t="s">
        <v>6</v>
      </c>
      <c r="C21" s="4">
        <v>136</v>
      </c>
      <c r="D21" s="4">
        <v>13</v>
      </c>
      <c r="E21" s="4">
        <v>14</v>
      </c>
      <c r="F21" s="5">
        <f t="shared" si="0"/>
        <v>1</v>
      </c>
    </row>
    <row r="22" spans="1:6" x14ac:dyDescent="0.3">
      <c r="A22" s="4" t="s">
        <v>26</v>
      </c>
      <c r="B22" s="4" t="s">
        <v>6</v>
      </c>
      <c r="C22" s="4">
        <v>120</v>
      </c>
      <c r="D22" s="4">
        <v>13</v>
      </c>
      <c r="E22" s="4">
        <v>15</v>
      </c>
      <c r="F22" s="5">
        <f t="shared" si="0"/>
        <v>1</v>
      </c>
    </row>
    <row r="23" spans="1:6" x14ac:dyDescent="0.3">
      <c r="A23" s="4" t="s">
        <v>27</v>
      </c>
      <c r="B23" s="4" t="s">
        <v>6</v>
      </c>
      <c r="C23" s="4">
        <v>121</v>
      </c>
      <c r="D23" s="4">
        <v>18</v>
      </c>
      <c r="E23" s="4">
        <v>14</v>
      </c>
      <c r="F23" s="5">
        <f t="shared" si="0"/>
        <v>1</v>
      </c>
    </row>
    <row r="24" spans="1:6" x14ac:dyDescent="0.3">
      <c r="A24" s="4" t="s">
        <v>28</v>
      </c>
      <c r="B24" s="4" t="s">
        <v>6</v>
      </c>
      <c r="C24" s="4">
        <v>122</v>
      </c>
      <c r="D24" s="4">
        <v>16</v>
      </c>
      <c r="E24" s="4">
        <v>16</v>
      </c>
      <c r="F24" s="5">
        <f t="shared" si="0"/>
        <v>1</v>
      </c>
    </row>
    <row r="25" spans="1:6" x14ac:dyDescent="0.3">
      <c r="A25" s="4" t="s">
        <v>29</v>
      </c>
      <c r="B25" s="4" t="s">
        <v>6</v>
      </c>
      <c r="C25" s="4">
        <v>131</v>
      </c>
      <c r="D25" s="4">
        <v>9</v>
      </c>
      <c r="E25" s="4">
        <v>19</v>
      </c>
      <c r="F25" s="5">
        <f t="shared" si="0"/>
        <v>1</v>
      </c>
    </row>
    <row r="26" spans="1:6" x14ac:dyDescent="0.3">
      <c r="A26" s="4" t="s">
        <v>30</v>
      </c>
      <c r="B26" s="4" t="s">
        <v>6</v>
      </c>
      <c r="C26" s="4">
        <v>110</v>
      </c>
      <c r="D26" s="4">
        <v>11</v>
      </c>
      <c r="E26" s="4">
        <v>17</v>
      </c>
      <c r="F26" s="5">
        <f t="shared" si="0"/>
        <v>1</v>
      </c>
    </row>
    <row r="27" spans="1:6" x14ac:dyDescent="0.3">
      <c r="A27" s="4" t="s">
        <v>31</v>
      </c>
      <c r="B27" s="4" t="s">
        <v>6</v>
      </c>
      <c r="C27" s="4">
        <v>92</v>
      </c>
      <c r="D27" s="4">
        <v>3</v>
      </c>
      <c r="E27" s="4">
        <v>19</v>
      </c>
      <c r="F27" s="5">
        <f t="shared" si="0"/>
        <v>1</v>
      </c>
    </row>
    <row r="28" spans="1:6" x14ac:dyDescent="0.3">
      <c r="A28" s="4" t="s">
        <v>32</v>
      </c>
      <c r="B28" s="4" t="s">
        <v>6</v>
      </c>
      <c r="C28" s="4">
        <v>98</v>
      </c>
      <c r="D28" s="4">
        <v>3</v>
      </c>
      <c r="E28" s="4">
        <v>22</v>
      </c>
      <c r="F28" s="5">
        <f t="shared" si="0"/>
        <v>1</v>
      </c>
    </row>
    <row r="29" spans="1:6" x14ac:dyDescent="0.3">
      <c r="A29" s="4" t="s">
        <v>33</v>
      </c>
      <c r="B29" s="4" t="s">
        <v>6</v>
      </c>
      <c r="C29" s="4">
        <v>95</v>
      </c>
      <c r="D29" s="4">
        <v>9</v>
      </c>
      <c r="E29" s="4">
        <v>17</v>
      </c>
      <c r="F29" s="5">
        <f t="shared" si="0"/>
        <v>1</v>
      </c>
    </row>
    <row r="30" spans="1:6" x14ac:dyDescent="0.3">
      <c r="A30" s="4" t="s">
        <v>34</v>
      </c>
      <c r="B30" s="4" t="s">
        <v>6</v>
      </c>
      <c r="C30" s="4">
        <v>124</v>
      </c>
      <c r="D30" s="4">
        <v>17</v>
      </c>
      <c r="E30" s="4">
        <v>14</v>
      </c>
      <c r="F30" s="5">
        <f t="shared" si="0"/>
        <v>1</v>
      </c>
    </row>
    <row r="31" spans="1:6" x14ac:dyDescent="0.3">
      <c r="A31" s="4" t="s">
        <v>35</v>
      </c>
      <c r="B31" s="4" t="s">
        <v>6</v>
      </c>
      <c r="C31" s="4">
        <v>99</v>
      </c>
      <c r="D31" s="4">
        <v>4</v>
      </c>
      <c r="E31" s="4">
        <v>21</v>
      </c>
      <c r="F31" s="5">
        <f t="shared" si="0"/>
        <v>1</v>
      </c>
    </row>
    <row r="32" spans="1:6" x14ac:dyDescent="0.3">
      <c r="A32" s="4" t="s">
        <v>36</v>
      </c>
      <c r="B32" s="4" t="s">
        <v>6</v>
      </c>
      <c r="C32" s="4">
        <v>105</v>
      </c>
      <c r="D32" s="4">
        <v>14</v>
      </c>
      <c r="E32" s="4">
        <v>20</v>
      </c>
      <c r="F32" s="5">
        <f t="shared" si="0"/>
        <v>1</v>
      </c>
    </row>
    <row r="33" spans="1:6" x14ac:dyDescent="0.3">
      <c r="A33" s="4" t="s">
        <v>37</v>
      </c>
      <c r="B33" s="4" t="s">
        <v>6</v>
      </c>
      <c r="C33" s="4">
        <v>125</v>
      </c>
      <c r="D33" s="4">
        <v>12</v>
      </c>
      <c r="E33" s="4">
        <v>19</v>
      </c>
      <c r="F33" s="5">
        <f t="shared" si="0"/>
        <v>1</v>
      </c>
    </row>
    <row r="34" spans="1:6" x14ac:dyDescent="0.3">
      <c r="A34" s="4" t="s">
        <v>38</v>
      </c>
      <c r="B34" s="4" t="s">
        <v>6</v>
      </c>
      <c r="C34" s="4">
        <v>138</v>
      </c>
      <c r="D34" s="4">
        <v>18</v>
      </c>
      <c r="E34" s="4">
        <v>20</v>
      </c>
      <c r="F34" s="5">
        <f t="shared" si="0"/>
        <v>1</v>
      </c>
    </row>
    <row r="35" spans="1:6" x14ac:dyDescent="0.3">
      <c r="A35" s="4" t="s">
        <v>39</v>
      </c>
      <c r="B35" s="4" t="s">
        <v>6</v>
      </c>
      <c r="C35" s="4">
        <v>118</v>
      </c>
      <c r="D35" s="4">
        <v>11</v>
      </c>
      <c r="E35" s="4">
        <v>15</v>
      </c>
      <c r="F35" s="5">
        <f t="shared" si="0"/>
        <v>1</v>
      </c>
    </row>
    <row r="36" spans="1:6" x14ac:dyDescent="0.3">
      <c r="A36" s="4" t="s">
        <v>40</v>
      </c>
      <c r="B36" s="4" t="s">
        <v>6</v>
      </c>
      <c r="C36" s="4">
        <v>126</v>
      </c>
      <c r="D36" s="4">
        <v>12</v>
      </c>
      <c r="E36" s="4">
        <v>21</v>
      </c>
      <c r="F36" s="5">
        <f t="shared" si="0"/>
        <v>1</v>
      </c>
    </row>
    <row r="37" spans="1:6" x14ac:dyDescent="0.3">
      <c r="A37" s="4" t="s">
        <v>41</v>
      </c>
      <c r="B37" s="4" t="s">
        <v>6</v>
      </c>
      <c r="C37" s="4">
        <v>121</v>
      </c>
      <c r="D37" s="4">
        <v>12</v>
      </c>
      <c r="E37" s="4">
        <v>20</v>
      </c>
      <c r="F37" s="5">
        <f t="shared" si="0"/>
        <v>1</v>
      </c>
    </row>
    <row r="38" spans="1:6" x14ac:dyDescent="0.3">
      <c r="A38" s="4" t="s">
        <v>42</v>
      </c>
      <c r="B38" s="4" t="s">
        <v>6</v>
      </c>
      <c r="C38" s="4">
        <v>120</v>
      </c>
      <c r="D38" s="4">
        <v>18</v>
      </c>
      <c r="E38" s="4">
        <v>19</v>
      </c>
      <c r="F38" s="5">
        <f t="shared" si="0"/>
        <v>1</v>
      </c>
    </row>
    <row r="39" spans="1:6" x14ac:dyDescent="0.3">
      <c r="A39" s="4" t="s">
        <v>43</v>
      </c>
      <c r="B39" s="4" t="s">
        <v>6</v>
      </c>
      <c r="C39" s="4">
        <v>87</v>
      </c>
      <c r="D39" s="4">
        <v>1</v>
      </c>
      <c r="E39" s="4">
        <v>18</v>
      </c>
      <c r="F39" s="5">
        <f t="shared" si="0"/>
        <v>1</v>
      </c>
    </row>
    <row r="40" spans="1:6" x14ac:dyDescent="0.3">
      <c r="A40" s="4" t="s">
        <v>44</v>
      </c>
      <c r="B40" s="4" t="s">
        <v>6</v>
      </c>
      <c r="C40" s="4">
        <v>86</v>
      </c>
      <c r="D40" s="4">
        <v>9</v>
      </c>
      <c r="E40" s="4">
        <v>22</v>
      </c>
      <c r="F40" s="5">
        <f t="shared" si="0"/>
        <v>1</v>
      </c>
    </row>
    <row r="41" spans="1:6" x14ac:dyDescent="0.3">
      <c r="A41" s="4" t="s">
        <v>45</v>
      </c>
      <c r="B41" s="4" t="s">
        <v>6</v>
      </c>
      <c r="C41" s="4">
        <v>116</v>
      </c>
      <c r="D41" s="4">
        <v>16</v>
      </c>
      <c r="E41" s="4">
        <v>24</v>
      </c>
      <c r="F41" s="5">
        <f t="shared" si="0"/>
        <v>1</v>
      </c>
    </row>
    <row r="42" spans="1:6" x14ac:dyDescent="0.3">
      <c r="A42" s="4" t="s">
        <v>46</v>
      </c>
      <c r="B42" s="4" t="s">
        <v>6</v>
      </c>
      <c r="C42" s="4">
        <v>90</v>
      </c>
      <c r="D42" s="4">
        <v>11</v>
      </c>
      <c r="E42" s="4">
        <v>23</v>
      </c>
      <c r="F42" s="5">
        <f t="shared" si="0"/>
        <v>1</v>
      </c>
    </row>
    <row r="43" spans="1:6" x14ac:dyDescent="0.3">
      <c r="A43" s="4" t="s">
        <v>47</v>
      </c>
      <c r="B43" s="4" t="s">
        <v>6</v>
      </c>
      <c r="C43" s="4">
        <v>116</v>
      </c>
      <c r="D43" s="4">
        <v>8</v>
      </c>
      <c r="E43" s="4">
        <v>15</v>
      </c>
      <c r="F43" s="5">
        <f t="shared" si="0"/>
        <v>1</v>
      </c>
    </row>
    <row r="44" spans="1:6" x14ac:dyDescent="0.3">
      <c r="A44" s="4" t="s">
        <v>48</v>
      </c>
      <c r="B44" s="4" t="s">
        <v>6</v>
      </c>
      <c r="C44" s="4">
        <v>131</v>
      </c>
      <c r="D44" s="4">
        <v>18</v>
      </c>
      <c r="E44" s="4">
        <v>24</v>
      </c>
      <c r="F44" s="5">
        <f t="shared" si="0"/>
        <v>1</v>
      </c>
    </row>
    <row r="45" spans="1:6" x14ac:dyDescent="0.3">
      <c r="A45" s="4" t="s">
        <v>49</v>
      </c>
      <c r="B45" s="4" t="s">
        <v>6</v>
      </c>
      <c r="C45" s="4">
        <v>108</v>
      </c>
      <c r="D45" s="4">
        <v>8</v>
      </c>
      <c r="E45" s="4">
        <v>22</v>
      </c>
      <c r="F45" s="5">
        <f t="shared" si="0"/>
        <v>1</v>
      </c>
    </row>
    <row r="46" spans="1:6" x14ac:dyDescent="0.3">
      <c r="A46" s="4" t="s">
        <v>50</v>
      </c>
      <c r="B46" s="4" t="s">
        <v>6</v>
      </c>
      <c r="C46" s="4">
        <v>138</v>
      </c>
      <c r="D46" s="4">
        <v>12</v>
      </c>
      <c r="E46" s="4">
        <v>14</v>
      </c>
      <c r="F46" s="5">
        <f t="shared" si="0"/>
        <v>1</v>
      </c>
    </row>
    <row r="47" spans="1:6" x14ac:dyDescent="0.3">
      <c r="A47" s="4" t="s">
        <v>51</v>
      </c>
      <c r="B47" s="4" t="s">
        <v>6</v>
      </c>
      <c r="C47" s="4">
        <v>102</v>
      </c>
      <c r="D47" s="4">
        <v>13</v>
      </c>
      <c r="E47" s="4">
        <v>23</v>
      </c>
      <c r="F47" s="5">
        <f t="shared" si="0"/>
        <v>1</v>
      </c>
    </row>
    <row r="48" spans="1:6" x14ac:dyDescent="0.3">
      <c r="A48" s="4" t="s">
        <v>52</v>
      </c>
      <c r="B48" s="4" t="s">
        <v>6</v>
      </c>
      <c r="C48" s="4">
        <v>135</v>
      </c>
      <c r="D48" s="4">
        <v>13</v>
      </c>
      <c r="E48" s="4">
        <v>18</v>
      </c>
      <c r="F48" s="5">
        <f t="shared" si="0"/>
        <v>1</v>
      </c>
    </row>
    <row r="49" spans="1:6" x14ac:dyDescent="0.3">
      <c r="A49" s="4" t="s">
        <v>53</v>
      </c>
      <c r="B49" s="4" t="s">
        <v>6</v>
      </c>
      <c r="C49" s="4">
        <v>98</v>
      </c>
      <c r="D49" s="4">
        <v>2</v>
      </c>
      <c r="E49" s="4">
        <v>21</v>
      </c>
      <c r="F49" s="5">
        <f t="shared" si="0"/>
        <v>1</v>
      </c>
    </row>
    <row r="50" spans="1:6" x14ac:dyDescent="0.3">
      <c r="A50" s="4" t="s">
        <v>54</v>
      </c>
      <c r="B50" s="4" t="s">
        <v>6</v>
      </c>
      <c r="C50" s="4">
        <v>136</v>
      </c>
      <c r="D50" s="4">
        <v>16</v>
      </c>
      <c r="E50" s="4">
        <v>20</v>
      </c>
      <c r="F50" s="5">
        <f t="shared" si="0"/>
        <v>1</v>
      </c>
    </row>
    <row r="51" spans="1:6" x14ac:dyDescent="0.3">
      <c r="A51" s="4" t="s">
        <v>55</v>
      </c>
      <c r="B51" s="4" t="s">
        <v>6</v>
      </c>
      <c r="C51" s="4">
        <v>131</v>
      </c>
      <c r="D51" s="4">
        <v>18</v>
      </c>
      <c r="E51" s="4">
        <v>14</v>
      </c>
      <c r="F51" s="5">
        <f t="shared" si="0"/>
        <v>1</v>
      </c>
    </row>
    <row r="52" spans="1:6" x14ac:dyDescent="0.3">
      <c r="A52" s="4" t="s">
        <v>56</v>
      </c>
      <c r="B52" s="4" t="s">
        <v>6</v>
      </c>
      <c r="C52" s="4">
        <v>103</v>
      </c>
      <c r="D52" s="4">
        <v>6</v>
      </c>
      <c r="E52" s="4">
        <v>20</v>
      </c>
      <c r="F52" s="5">
        <f t="shared" si="0"/>
        <v>1</v>
      </c>
    </row>
    <row r="53" spans="1:6" x14ac:dyDescent="0.3">
      <c r="A53" s="4" t="s">
        <v>57</v>
      </c>
      <c r="B53" s="4" t="s">
        <v>6</v>
      </c>
      <c r="C53" s="4">
        <v>85</v>
      </c>
      <c r="D53" s="4">
        <v>5</v>
      </c>
      <c r="E53" s="4">
        <v>21</v>
      </c>
      <c r="F53" s="5">
        <f t="shared" si="0"/>
        <v>1</v>
      </c>
    </row>
    <row r="54" spans="1:6" x14ac:dyDescent="0.3">
      <c r="A54" s="4" t="s">
        <v>58</v>
      </c>
      <c r="B54" s="4" t="s">
        <v>6</v>
      </c>
      <c r="C54" s="4">
        <v>92</v>
      </c>
      <c r="D54" s="4">
        <v>10</v>
      </c>
      <c r="E54" s="4">
        <v>14</v>
      </c>
      <c r="F54" s="5">
        <f t="shared" si="0"/>
        <v>1</v>
      </c>
    </row>
    <row r="55" spans="1:6" x14ac:dyDescent="0.3">
      <c r="A55" s="4" t="s">
        <v>59</v>
      </c>
      <c r="B55" s="4" t="s">
        <v>6</v>
      </c>
      <c r="C55" s="4">
        <v>99</v>
      </c>
      <c r="D55" s="4">
        <v>2</v>
      </c>
      <c r="E55" s="4">
        <v>16</v>
      </c>
      <c r="F55" s="5">
        <f t="shared" si="0"/>
        <v>1</v>
      </c>
    </row>
    <row r="56" spans="1:6" x14ac:dyDescent="0.3">
      <c r="A56" s="4" t="s">
        <v>60</v>
      </c>
      <c r="B56" s="4" t="s">
        <v>6</v>
      </c>
      <c r="C56" s="4">
        <v>94</v>
      </c>
      <c r="D56" s="4">
        <v>6</v>
      </c>
      <c r="E56" s="4">
        <v>17</v>
      </c>
      <c r="F56" s="5">
        <f t="shared" si="0"/>
        <v>1</v>
      </c>
    </row>
    <row r="57" spans="1:6" x14ac:dyDescent="0.3">
      <c r="A57" s="4" t="s">
        <v>61</v>
      </c>
      <c r="B57" s="4" t="s">
        <v>6</v>
      </c>
      <c r="C57" s="4">
        <v>112</v>
      </c>
      <c r="D57" s="4">
        <v>7</v>
      </c>
      <c r="E57" s="4">
        <v>16</v>
      </c>
      <c r="F57" s="5">
        <f t="shared" si="0"/>
        <v>1</v>
      </c>
    </row>
    <row r="58" spans="1:6" x14ac:dyDescent="0.3">
      <c r="A58" s="4" t="s">
        <v>62</v>
      </c>
      <c r="B58" s="4" t="s">
        <v>6</v>
      </c>
      <c r="C58" s="4">
        <v>131</v>
      </c>
      <c r="D58" s="4">
        <v>12</v>
      </c>
      <c r="E58" s="4">
        <v>20</v>
      </c>
      <c r="F58" s="5">
        <f t="shared" si="0"/>
        <v>1</v>
      </c>
    </row>
    <row r="59" spans="1:6" x14ac:dyDescent="0.3">
      <c r="A59" s="4" t="s">
        <v>63</v>
      </c>
      <c r="B59" s="4" t="s">
        <v>6</v>
      </c>
      <c r="C59" s="4">
        <v>100</v>
      </c>
      <c r="D59" s="4">
        <v>10</v>
      </c>
      <c r="E59" s="4">
        <v>16</v>
      </c>
      <c r="F59" s="5">
        <f t="shared" si="0"/>
        <v>1</v>
      </c>
    </row>
    <row r="60" spans="1:6" x14ac:dyDescent="0.3">
      <c r="A60" s="4" t="s">
        <v>64</v>
      </c>
      <c r="B60" s="4" t="s">
        <v>6</v>
      </c>
      <c r="C60" s="4">
        <v>100</v>
      </c>
      <c r="D60" s="4">
        <v>12</v>
      </c>
      <c r="E60" s="4">
        <v>21</v>
      </c>
      <c r="F60" s="5">
        <f t="shared" si="0"/>
        <v>1</v>
      </c>
    </row>
    <row r="61" spans="1:6" x14ac:dyDescent="0.3">
      <c r="A61" s="4" t="s">
        <v>65</v>
      </c>
      <c r="B61" s="4" t="s">
        <v>6</v>
      </c>
      <c r="C61" s="4">
        <v>100</v>
      </c>
      <c r="D61" s="4">
        <v>2</v>
      </c>
      <c r="E61" s="4">
        <v>23</v>
      </c>
      <c r="F61" s="5">
        <f t="shared" si="0"/>
        <v>1</v>
      </c>
    </row>
    <row r="62" spans="1:6" x14ac:dyDescent="0.3">
      <c r="A62" s="4" t="s">
        <v>66</v>
      </c>
      <c r="B62" s="4" t="s">
        <v>6</v>
      </c>
      <c r="C62" s="4">
        <v>128</v>
      </c>
      <c r="D62" s="4">
        <v>15</v>
      </c>
      <c r="E62" s="4">
        <v>20</v>
      </c>
      <c r="F62" s="5">
        <f t="shared" si="0"/>
        <v>1</v>
      </c>
    </row>
    <row r="63" spans="1:6" x14ac:dyDescent="0.3">
      <c r="A63" s="4" t="s">
        <v>67</v>
      </c>
      <c r="B63" s="4" t="s">
        <v>6</v>
      </c>
      <c r="C63" s="4">
        <v>99</v>
      </c>
      <c r="D63" s="4">
        <v>2</v>
      </c>
      <c r="E63" s="4">
        <v>22</v>
      </c>
      <c r="F63" s="5">
        <f t="shared" si="0"/>
        <v>1</v>
      </c>
    </row>
    <row r="64" spans="1:6" x14ac:dyDescent="0.3">
      <c r="A64" s="4" t="s">
        <v>68</v>
      </c>
      <c r="B64" s="4" t="s">
        <v>6</v>
      </c>
      <c r="C64" s="4">
        <v>140</v>
      </c>
      <c r="D64" s="4">
        <v>9</v>
      </c>
      <c r="E64" s="4">
        <v>18</v>
      </c>
      <c r="F64" s="5">
        <f t="shared" si="0"/>
        <v>1</v>
      </c>
    </row>
    <row r="65" spans="1:6" x14ac:dyDescent="0.3">
      <c r="A65" s="4" t="s">
        <v>69</v>
      </c>
      <c r="B65" s="4" t="s">
        <v>6</v>
      </c>
      <c r="C65" s="4">
        <v>108</v>
      </c>
      <c r="D65" s="4">
        <v>11</v>
      </c>
      <c r="E65" s="4">
        <v>16</v>
      </c>
      <c r="F65" s="5">
        <f t="shared" si="0"/>
        <v>1</v>
      </c>
    </row>
    <row r="66" spans="1:6" x14ac:dyDescent="0.3">
      <c r="A66" s="4" t="s">
        <v>70</v>
      </c>
      <c r="B66" s="4" t="s">
        <v>6</v>
      </c>
      <c r="C66" s="4">
        <v>100</v>
      </c>
      <c r="D66" s="4">
        <v>9</v>
      </c>
      <c r="E66" s="4">
        <v>20</v>
      </c>
      <c r="F66" s="5">
        <f t="shared" si="0"/>
        <v>1</v>
      </c>
    </row>
    <row r="67" spans="1:6" x14ac:dyDescent="0.3">
      <c r="A67" s="4" t="s">
        <v>71</v>
      </c>
      <c r="B67" s="4" t="s">
        <v>6</v>
      </c>
      <c r="C67" s="4">
        <v>116</v>
      </c>
      <c r="D67" s="4">
        <v>14</v>
      </c>
      <c r="E67" s="4">
        <v>20</v>
      </c>
      <c r="F67" s="5">
        <f t="shared" ref="F67:F130" si="1">IF(B67="male",1,0)</f>
        <v>1</v>
      </c>
    </row>
    <row r="68" spans="1:6" x14ac:dyDescent="0.3">
      <c r="A68" s="4" t="s">
        <v>72</v>
      </c>
      <c r="B68" s="4" t="s">
        <v>6</v>
      </c>
      <c r="C68" s="4">
        <v>94</v>
      </c>
      <c r="D68" s="4">
        <v>1</v>
      </c>
      <c r="E68" s="4">
        <v>24</v>
      </c>
      <c r="F68" s="5">
        <f t="shared" si="1"/>
        <v>1</v>
      </c>
    </row>
    <row r="69" spans="1:6" x14ac:dyDescent="0.3">
      <c r="A69" s="4" t="s">
        <v>73</v>
      </c>
      <c r="B69" s="4" t="s">
        <v>6</v>
      </c>
      <c r="C69" s="4">
        <v>132</v>
      </c>
      <c r="D69" s="4">
        <v>17</v>
      </c>
      <c r="E69" s="4">
        <v>20</v>
      </c>
      <c r="F69" s="5">
        <f t="shared" si="1"/>
        <v>1</v>
      </c>
    </row>
    <row r="70" spans="1:6" x14ac:dyDescent="0.3">
      <c r="A70" s="4" t="s">
        <v>74</v>
      </c>
      <c r="B70" s="4" t="s">
        <v>6</v>
      </c>
      <c r="C70" s="4">
        <v>137</v>
      </c>
      <c r="D70" s="4">
        <v>10</v>
      </c>
      <c r="E70" s="4">
        <v>18</v>
      </c>
      <c r="F70" s="5">
        <f t="shared" si="1"/>
        <v>1</v>
      </c>
    </row>
    <row r="71" spans="1:6" x14ac:dyDescent="0.3">
      <c r="A71" s="4" t="s">
        <v>75</v>
      </c>
      <c r="B71" s="4" t="s">
        <v>6</v>
      </c>
      <c r="C71" s="4">
        <v>109</v>
      </c>
      <c r="D71" s="4">
        <v>6</v>
      </c>
      <c r="E71" s="4">
        <v>21</v>
      </c>
      <c r="F71" s="5">
        <f t="shared" si="1"/>
        <v>1</v>
      </c>
    </row>
    <row r="72" spans="1:6" x14ac:dyDescent="0.3">
      <c r="A72" s="4" t="s">
        <v>76</v>
      </c>
      <c r="B72" s="4" t="s">
        <v>6</v>
      </c>
      <c r="C72" s="4">
        <v>120</v>
      </c>
      <c r="D72" s="4">
        <v>14</v>
      </c>
      <c r="E72" s="4">
        <v>21</v>
      </c>
      <c r="F72" s="5">
        <f t="shared" si="1"/>
        <v>1</v>
      </c>
    </row>
    <row r="73" spans="1:6" x14ac:dyDescent="0.3">
      <c r="A73" s="4" t="s">
        <v>77</v>
      </c>
      <c r="B73" s="4" t="s">
        <v>6</v>
      </c>
      <c r="C73" s="4">
        <v>115</v>
      </c>
      <c r="D73" s="4">
        <v>8</v>
      </c>
      <c r="E73" s="4">
        <v>23</v>
      </c>
      <c r="F73" s="5">
        <f t="shared" si="1"/>
        <v>1</v>
      </c>
    </row>
    <row r="74" spans="1:6" x14ac:dyDescent="0.3">
      <c r="A74" s="4" t="s">
        <v>78</v>
      </c>
      <c r="B74" s="4" t="s">
        <v>6</v>
      </c>
      <c r="C74" s="4">
        <v>120</v>
      </c>
      <c r="D74" s="4">
        <v>16</v>
      </c>
      <c r="E74" s="4">
        <v>19</v>
      </c>
      <c r="F74" s="5">
        <f t="shared" si="1"/>
        <v>1</v>
      </c>
    </row>
    <row r="75" spans="1:6" x14ac:dyDescent="0.3">
      <c r="A75" s="4" t="s">
        <v>79</v>
      </c>
      <c r="B75" s="4" t="s">
        <v>6</v>
      </c>
      <c r="C75" s="4">
        <v>90</v>
      </c>
      <c r="D75" s="4">
        <v>1</v>
      </c>
      <c r="E75" s="4">
        <v>21</v>
      </c>
      <c r="F75" s="5">
        <f t="shared" si="1"/>
        <v>1</v>
      </c>
    </row>
    <row r="76" spans="1:6" x14ac:dyDescent="0.3">
      <c r="A76" s="4" t="s">
        <v>80</v>
      </c>
      <c r="B76" s="4" t="s">
        <v>6</v>
      </c>
      <c r="C76" s="4">
        <v>138</v>
      </c>
      <c r="D76" s="4">
        <v>11</v>
      </c>
      <c r="E76" s="4">
        <v>15</v>
      </c>
      <c r="F76" s="5">
        <f t="shared" si="1"/>
        <v>1</v>
      </c>
    </row>
    <row r="77" spans="1:6" x14ac:dyDescent="0.3">
      <c r="A77" s="4" t="s">
        <v>81</v>
      </c>
      <c r="B77" s="4" t="s">
        <v>6</v>
      </c>
      <c r="C77" s="4">
        <v>123</v>
      </c>
      <c r="D77" s="4">
        <v>16</v>
      </c>
      <c r="E77" s="4">
        <v>17</v>
      </c>
      <c r="F77" s="5">
        <f t="shared" si="1"/>
        <v>1</v>
      </c>
    </row>
    <row r="78" spans="1:6" x14ac:dyDescent="0.3">
      <c r="A78" s="4" t="s">
        <v>82</v>
      </c>
      <c r="B78" s="4" t="s">
        <v>6</v>
      </c>
      <c r="C78" s="4">
        <v>140</v>
      </c>
      <c r="D78" s="4">
        <v>8</v>
      </c>
      <c r="E78" s="4">
        <v>15</v>
      </c>
      <c r="F78" s="5">
        <f t="shared" si="1"/>
        <v>1</v>
      </c>
    </row>
    <row r="79" spans="1:6" x14ac:dyDescent="0.3">
      <c r="A79" s="4" t="s">
        <v>83</v>
      </c>
      <c r="B79" s="4" t="s">
        <v>6</v>
      </c>
      <c r="C79" s="4">
        <v>137</v>
      </c>
      <c r="D79" s="4">
        <v>13</v>
      </c>
      <c r="E79" s="4">
        <v>18</v>
      </c>
      <c r="F79" s="5">
        <f t="shared" si="1"/>
        <v>1</v>
      </c>
    </row>
    <row r="80" spans="1:6" x14ac:dyDescent="0.3">
      <c r="A80" s="4" t="s">
        <v>84</v>
      </c>
      <c r="B80" s="4" t="s">
        <v>6</v>
      </c>
      <c r="C80" s="4">
        <v>103</v>
      </c>
      <c r="D80" s="4">
        <v>5</v>
      </c>
      <c r="E80" s="4">
        <v>22</v>
      </c>
      <c r="F80" s="5">
        <f t="shared" si="1"/>
        <v>1</v>
      </c>
    </row>
    <row r="81" spans="1:6" x14ac:dyDescent="0.3">
      <c r="A81" s="4" t="s">
        <v>85</v>
      </c>
      <c r="B81" s="4" t="s">
        <v>6</v>
      </c>
      <c r="C81" s="4">
        <v>115</v>
      </c>
      <c r="D81" s="4">
        <v>12</v>
      </c>
      <c r="E81" s="4">
        <v>21</v>
      </c>
      <c r="F81" s="5">
        <f t="shared" si="1"/>
        <v>1</v>
      </c>
    </row>
    <row r="82" spans="1:6" x14ac:dyDescent="0.3">
      <c r="A82" s="4" t="s">
        <v>86</v>
      </c>
      <c r="B82" s="4" t="s">
        <v>6</v>
      </c>
      <c r="C82" s="4">
        <v>112</v>
      </c>
      <c r="D82" s="4">
        <v>8</v>
      </c>
      <c r="E82" s="4">
        <v>18</v>
      </c>
      <c r="F82" s="5">
        <f t="shared" si="1"/>
        <v>1</v>
      </c>
    </row>
    <row r="83" spans="1:6" x14ac:dyDescent="0.3">
      <c r="A83" s="4" t="s">
        <v>87</v>
      </c>
      <c r="B83" s="4" t="s">
        <v>6</v>
      </c>
      <c r="C83" s="4">
        <v>89</v>
      </c>
      <c r="D83" s="4">
        <v>3</v>
      </c>
      <c r="E83" s="4">
        <v>20</v>
      </c>
      <c r="F83" s="5">
        <f t="shared" si="1"/>
        <v>1</v>
      </c>
    </row>
    <row r="84" spans="1:6" x14ac:dyDescent="0.3">
      <c r="A84" s="4" t="s">
        <v>88</v>
      </c>
      <c r="B84" s="4" t="s">
        <v>6</v>
      </c>
      <c r="C84" s="4">
        <v>88</v>
      </c>
      <c r="D84" s="4">
        <v>10</v>
      </c>
      <c r="E84" s="4">
        <v>23</v>
      </c>
      <c r="F84" s="5">
        <f t="shared" si="1"/>
        <v>1</v>
      </c>
    </row>
    <row r="85" spans="1:6" x14ac:dyDescent="0.3">
      <c r="A85" s="4" t="s">
        <v>89</v>
      </c>
      <c r="B85" s="4" t="s">
        <v>6</v>
      </c>
      <c r="C85" s="4">
        <v>134</v>
      </c>
      <c r="D85" s="4">
        <v>8</v>
      </c>
      <c r="E85" s="4">
        <v>20</v>
      </c>
      <c r="F85" s="5">
        <f t="shared" si="1"/>
        <v>1</v>
      </c>
    </row>
    <row r="86" spans="1:6" x14ac:dyDescent="0.3">
      <c r="A86" s="4" t="s">
        <v>90</v>
      </c>
      <c r="B86" s="4" t="s">
        <v>6</v>
      </c>
      <c r="C86" s="4">
        <v>118</v>
      </c>
      <c r="D86" s="4">
        <v>14</v>
      </c>
      <c r="E86" s="4">
        <v>20</v>
      </c>
      <c r="F86" s="5">
        <f t="shared" si="1"/>
        <v>1</v>
      </c>
    </row>
    <row r="87" spans="1:6" x14ac:dyDescent="0.3">
      <c r="A87" s="4" t="s">
        <v>91</v>
      </c>
      <c r="B87" s="4" t="s">
        <v>6</v>
      </c>
      <c r="C87" s="4">
        <v>133</v>
      </c>
      <c r="D87" s="4">
        <v>9</v>
      </c>
      <c r="E87" s="4">
        <v>15</v>
      </c>
      <c r="F87" s="5">
        <f t="shared" si="1"/>
        <v>1</v>
      </c>
    </row>
    <row r="88" spans="1:6" x14ac:dyDescent="0.3">
      <c r="A88" s="4" t="s">
        <v>92</v>
      </c>
      <c r="B88" s="4" t="s">
        <v>6</v>
      </c>
      <c r="C88" s="4">
        <v>112</v>
      </c>
      <c r="D88" s="4">
        <v>14</v>
      </c>
      <c r="E88" s="4">
        <v>16</v>
      </c>
      <c r="F88" s="5">
        <f t="shared" si="1"/>
        <v>1</v>
      </c>
    </row>
    <row r="89" spans="1:6" x14ac:dyDescent="0.3">
      <c r="A89" s="4" t="s">
        <v>93</v>
      </c>
      <c r="B89" s="4" t="s">
        <v>6</v>
      </c>
      <c r="C89" s="4">
        <v>134</v>
      </c>
      <c r="D89" s="4">
        <v>11</v>
      </c>
      <c r="E89" s="4">
        <v>17</v>
      </c>
      <c r="F89" s="5">
        <f t="shared" si="1"/>
        <v>1</v>
      </c>
    </row>
    <row r="90" spans="1:6" x14ac:dyDescent="0.3">
      <c r="A90" s="4" t="s">
        <v>94</v>
      </c>
      <c r="B90" s="4" t="s">
        <v>6</v>
      </c>
      <c r="C90" s="4">
        <v>87</v>
      </c>
      <c r="D90" s="4">
        <v>4</v>
      </c>
      <c r="E90" s="4">
        <v>22</v>
      </c>
      <c r="F90" s="5">
        <f t="shared" si="1"/>
        <v>1</v>
      </c>
    </row>
    <row r="91" spans="1:6" x14ac:dyDescent="0.3">
      <c r="A91" s="4" t="s">
        <v>95</v>
      </c>
      <c r="B91" s="4" t="s">
        <v>6</v>
      </c>
      <c r="C91" s="4">
        <v>124</v>
      </c>
      <c r="D91" s="4">
        <v>10</v>
      </c>
      <c r="E91" s="4">
        <v>15</v>
      </c>
      <c r="F91" s="5">
        <f t="shared" si="1"/>
        <v>1</v>
      </c>
    </row>
    <row r="92" spans="1:6" x14ac:dyDescent="0.3">
      <c r="A92" s="4" t="s">
        <v>96</v>
      </c>
      <c r="B92" s="4" t="s">
        <v>6</v>
      </c>
      <c r="C92" s="4">
        <v>86</v>
      </c>
      <c r="D92" s="4">
        <v>5</v>
      </c>
      <c r="E92" s="4">
        <v>24</v>
      </c>
      <c r="F92" s="5">
        <f t="shared" si="1"/>
        <v>1</v>
      </c>
    </row>
    <row r="93" spans="1:6" x14ac:dyDescent="0.3">
      <c r="A93" s="4" t="s">
        <v>97</v>
      </c>
      <c r="B93" s="4" t="s">
        <v>6</v>
      </c>
      <c r="C93" s="4">
        <v>132</v>
      </c>
      <c r="D93" s="4">
        <v>9</v>
      </c>
      <c r="E93" s="4">
        <v>17</v>
      </c>
      <c r="F93" s="5">
        <f t="shared" si="1"/>
        <v>1</v>
      </c>
    </row>
    <row r="94" spans="1:6" x14ac:dyDescent="0.3">
      <c r="A94" s="4" t="s">
        <v>98</v>
      </c>
      <c r="B94" s="4" t="s">
        <v>6</v>
      </c>
      <c r="C94" s="4">
        <v>87</v>
      </c>
      <c r="D94" s="4">
        <v>2</v>
      </c>
      <c r="E94" s="4">
        <v>24</v>
      </c>
      <c r="F94" s="5">
        <f t="shared" si="1"/>
        <v>1</v>
      </c>
    </row>
    <row r="95" spans="1:6" x14ac:dyDescent="0.3">
      <c r="A95" s="4" t="s">
        <v>99</v>
      </c>
      <c r="B95" s="4" t="s">
        <v>6</v>
      </c>
      <c r="C95" s="4">
        <v>124</v>
      </c>
      <c r="D95" s="4">
        <v>17</v>
      </c>
      <c r="E95" s="4">
        <v>14</v>
      </c>
      <c r="F95" s="5">
        <f t="shared" si="1"/>
        <v>1</v>
      </c>
    </row>
    <row r="96" spans="1:6" x14ac:dyDescent="0.3">
      <c r="A96" s="4" t="s">
        <v>100</v>
      </c>
      <c r="B96" s="4" t="s">
        <v>6</v>
      </c>
      <c r="C96" s="4">
        <v>92</v>
      </c>
      <c r="D96" s="4">
        <v>7</v>
      </c>
      <c r="E96" s="4">
        <v>14</v>
      </c>
      <c r="F96" s="5">
        <f t="shared" si="1"/>
        <v>1</v>
      </c>
    </row>
    <row r="97" spans="1:6" x14ac:dyDescent="0.3">
      <c r="A97" s="4" t="s">
        <v>101</v>
      </c>
      <c r="B97" s="4" t="s">
        <v>6</v>
      </c>
      <c r="C97" s="4">
        <v>136</v>
      </c>
      <c r="D97" s="4">
        <v>11</v>
      </c>
      <c r="E97" s="4">
        <v>15</v>
      </c>
      <c r="F97" s="5">
        <f t="shared" si="1"/>
        <v>1</v>
      </c>
    </row>
    <row r="98" spans="1:6" x14ac:dyDescent="0.3">
      <c r="A98" s="4" t="s">
        <v>102</v>
      </c>
      <c r="B98" s="4" t="s">
        <v>6</v>
      </c>
      <c r="C98" s="4">
        <v>113</v>
      </c>
      <c r="D98" s="4">
        <v>7</v>
      </c>
      <c r="E98" s="4">
        <v>17</v>
      </c>
      <c r="F98" s="5">
        <f t="shared" si="1"/>
        <v>1</v>
      </c>
    </row>
    <row r="99" spans="1:6" x14ac:dyDescent="0.3">
      <c r="A99" s="4" t="s">
        <v>103</v>
      </c>
      <c r="B99" s="4" t="s">
        <v>6</v>
      </c>
      <c r="C99" s="4">
        <v>121</v>
      </c>
      <c r="D99" s="4">
        <v>12</v>
      </c>
      <c r="E99" s="4">
        <v>23</v>
      </c>
      <c r="F99" s="5">
        <f t="shared" si="1"/>
        <v>1</v>
      </c>
    </row>
    <row r="100" spans="1:6" x14ac:dyDescent="0.3">
      <c r="A100" s="4" t="s">
        <v>104</v>
      </c>
      <c r="B100" s="4" t="s">
        <v>6</v>
      </c>
      <c r="C100" s="4">
        <v>102</v>
      </c>
      <c r="D100" s="4">
        <v>12</v>
      </c>
      <c r="E100" s="4">
        <v>20</v>
      </c>
      <c r="F100" s="5">
        <f t="shared" si="1"/>
        <v>1</v>
      </c>
    </row>
    <row r="101" spans="1:6" x14ac:dyDescent="0.3">
      <c r="A101" s="4" t="s">
        <v>105</v>
      </c>
      <c r="B101" s="4" t="s">
        <v>6</v>
      </c>
      <c r="C101" s="4">
        <v>91</v>
      </c>
      <c r="D101" s="4">
        <v>3</v>
      </c>
      <c r="E101" s="4">
        <v>14</v>
      </c>
      <c r="F101" s="5">
        <f t="shared" si="1"/>
        <v>1</v>
      </c>
    </row>
    <row r="102" spans="1:6" x14ac:dyDescent="0.3">
      <c r="A102" s="4" t="s">
        <v>106</v>
      </c>
      <c r="B102" s="4" t="s">
        <v>107</v>
      </c>
      <c r="C102" s="4">
        <v>85</v>
      </c>
      <c r="D102" s="4">
        <v>12</v>
      </c>
      <c r="E102" s="4">
        <v>18</v>
      </c>
      <c r="F102" s="5">
        <f t="shared" si="1"/>
        <v>0</v>
      </c>
    </row>
    <row r="103" spans="1:6" x14ac:dyDescent="0.3">
      <c r="A103" s="4" t="s">
        <v>108</v>
      </c>
      <c r="B103" s="4" t="s">
        <v>107</v>
      </c>
      <c r="C103" s="4">
        <v>119</v>
      </c>
      <c r="D103" s="4">
        <v>5</v>
      </c>
      <c r="E103" s="4">
        <v>22</v>
      </c>
      <c r="F103" s="5">
        <f t="shared" si="1"/>
        <v>0</v>
      </c>
    </row>
    <row r="104" spans="1:6" x14ac:dyDescent="0.3">
      <c r="A104" s="4" t="s">
        <v>109</v>
      </c>
      <c r="B104" s="4" t="s">
        <v>107</v>
      </c>
      <c r="C104" s="4">
        <v>125</v>
      </c>
      <c r="D104" s="4">
        <v>2</v>
      </c>
      <c r="E104" s="4">
        <v>18</v>
      </c>
      <c r="F104" s="5">
        <f t="shared" si="1"/>
        <v>0</v>
      </c>
    </row>
    <row r="105" spans="1:6" x14ac:dyDescent="0.3">
      <c r="A105" s="4" t="s">
        <v>110</v>
      </c>
      <c r="B105" s="4" t="s">
        <v>107</v>
      </c>
      <c r="C105" s="4">
        <v>89</v>
      </c>
      <c r="D105" s="4">
        <v>15</v>
      </c>
      <c r="E105" s="4">
        <v>16</v>
      </c>
      <c r="F105" s="5">
        <f t="shared" si="1"/>
        <v>0</v>
      </c>
    </row>
    <row r="106" spans="1:6" x14ac:dyDescent="0.3">
      <c r="A106" s="4" t="s">
        <v>111</v>
      </c>
      <c r="B106" s="4" t="s">
        <v>107</v>
      </c>
      <c r="C106" s="4">
        <v>96</v>
      </c>
      <c r="D106" s="4">
        <v>12</v>
      </c>
      <c r="E106" s="4">
        <v>15</v>
      </c>
      <c r="F106" s="5">
        <f t="shared" si="1"/>
        <v>0</v>
      </c>
    </row>
    <row r="107" spans="1:6" x14ac:dyDescent="0.3">
      <c r="A107" s="4" t="s">
        <v>112</v>
      </c>
      <c r="B107" s="4" t="s">
        <v>107</v>
      </c>
      <c r="C107" s="4">
        <v>101</v>
      </c>
      <c r="D107" s="4">
        <v>11</v>
      </c>
      <c r="E107" s="4">
        <v>17</v>
      </c>
      <c r="F107" s="5">
        <f t="shared" si="1"/>
        <v>0</v>
      </c>
    </row>
    <row r="108" spans="1:6" x14ac:dyDescent="0.3">
      <c r="A108" s="4" t="s">
        <v>113</v>
      </c>
      <c r="B108" s="4" t="s">
        <v>107</v>
      </c>
      <c r="C108" s="4">
        <v>121</v>
      </c>
      <c r="D108" s="4">
        <v>7</v>
      </c>
      <c r="E108" s="4">
        <v>21</v>
      </c>
      <c r="F108" s="5">
        <f t="shared" si="1"/>
        <v>0</v>
      </c>
    </row>
    <row r="109" spans="1:6" x14ac:dyDescent="0.3">
      <c r="A109" s="4" t="s">
        <v>114</v>
      </c>
      <c r="B109" s="4" t="s">
        <v>107</v>
      </c>
      <c r="C109" s="4">
        <v>118</v>
      </c>
      <c r="D109" s="4">
        <v>9</v>
      </c>
      <c r="E109" s="4">
        <v>24</v>
      </c>
      <c r="F109" s="5">
        <f t="shared" si="1"/>
        <v>0</v>
      </c>
    </row>
    <row r="110" spans="1:6" x14ac:dyDescent="0.3">
      <c r="A110" s="4" t="s">
        <v>115</v>
      </c>
      <c r="B110" s="4" t="s">
        <v>107</v>
      </c>
      <c r="C110" s="4">
        <v>112</v>
      </c>
      <c r="D110" s="4">
        <v>12</v>
      </c>
      <c r="E110" s="4">
        <v>24</v>
      </c>
      <c r="F110" s="5">
        <f t="shared" si="1"/>
        <v>0</v>
      </c>
    </row>
    <row r="111" spans="1:6" x14ac:dyDescent="0.3">
      <c r="A111" s="4" t="s">
        <v>116</v>
      </c>
      <c r="B111" s="4" t="s">
        <v>107</v>
      </c>
      <c r="C111" s="4">
        <v>94</v>
      </c>
      <c r="D111" s="4">
        <v>9</v>
      </c>
      <c r="E111" s="4">
        <v>20</v>
      </c>
      <c r="F111" s="5">
        <f t="shared" si="1"/>
        <v>0</v>
      </c>
    </row>
    <row r="112" spans="1:6" x14ac:dyDescent="0.3">
      <c r="A112" s="4" t="s">
        <v>117</v>
      </c>
      <c r="B112" s="4" t="s">
        <v>107</v>
      </c>
      <c r="C112" s="4">
        <v>130</v>
      </c>
      <c r="D112" s="4">
        <v>4</v>
      </c>
      <c r="E112" s="4">
        <v>18</v>
      </c>
      <c r="F112" s="5">
        <f t="shared" si="1"/>
        <v>0</v>
      </c>
    </row>
    <row r="113" spans="1:6" x14ac:dyDescent="0.3">
      <c r="A113" s="4" t="s">
        <v>118</v>
      </c>
      <c r="B113" s="4" t="s">
        <v>107</v>
      </c>
      <c r="C113" s="4">
        <v>92</v>
      </c>
      <c r="D113" s="4">
        <v>18</v>
      </c>
      <c r="E113" s="4">
        <v>15</v>
      </c>
      <c r="F113" s="5">
        <f t="shared" si="1"/>
        <v>0</v>
      </c>
    </row>
    <row r="114" spans="1:6" x14ac:dyDescent="0.3">
      <c r="A114" s="4" t="s">
        <v>119</v>
      </c>
      <c r="B114" s="4" t="s">
        <v>107</v>
      </c>
      <c r="C114" s="4">
        <v>92</v>
      </c>
      <c r="D114" s="4">
        <v>18</v>
      </c>
      <c r="E114" s="4">
        <v>15</v>
      </c>
      <c r="F114" s="5">
        <f t="shared" si="1"/>
        <v>0</v>
      </c>
    </row>
    <row r="115" spans="1:6" x14ac:dyDescent="0.3">
      <c r="A115" s="4" t="s">
        <v>120</v>
      </c>
      <c r="B115" s="4" t="s">
        <v>107</v>
      </c>
      <c r="C115" s="4">
        <v>90</v>
      </c>
      <c r="D115" s="4">
        <v>9</v>
      </c>
      <c r="E115" s="4">
        <v>20</v>
      </c>
      <c r="F115" s="5">
        <f t="shared" si="1"/>
        <v>0</v>
      </c>
    </row>
    <row r="116" spans="1:6" x14ac:dyDescent="0.3">
      <c r="A116" s="4" t="s">
        <v>121</v>
      </c>
      <c r="B116" s="4" t="s">
        <v>107</v>
      </c>
      <c r="C116" s="4">
        <v>105</v>
      </c>
      <c r="D116" s="4">
        <v>9</v>
      </c>
      <c r="E116" s="4">
        <v>18</v>
      </c>
      <c r="F116" s="5">
        <f t="shared" si="1"/>
        <v>0</v>
      </c>
    </row>
    <row r="117" spans="1:6" x14ac:dyDescent="0.3">
      <c r="A117" s="4" t="s">
        <v>122</v>
      </c>
      <c r="B117" s="4" t="s">
        <v>107</v>
      </c>
      <c r="C117" s="4">
        <v>106</v>
      </c>
      <c r="D117" s="4">
        <v>10</v>
      </c>
      <c r="E117" s="4">
        <v>17</v>
      </c>
      <c r="F117" s="5">
        <f t="shared" si="1"/>
        <v>0</v>
      </c>
    </row>
    <row r="118" spans="1:6" x14ac:dyDescent="0.3">
      <c r="A118" s="4" t="s">
        <v>123</v>
      </c>
      <c r="B118" s="4" t="s">
        <v>107</v>
      </c>
      <c r="C118" s="4">
        <v>90</v>
      </c>
      <c r="D118" s="4">
        <v>11</v>
      </c>
      <c r="E118" s="4">
        <v>17</v>
      </c>
      <c r="F118" s="5">
        <f t="shared" si="1"/>
        <v>0</v>
      </c>
    </row>
    <row r="119" spans="1:6" x14ac:dyDescent="0.3">
      <c r="A119" s="4" t="s">
        <v>124</v>
      </c>
      <c r="B119" s="4" t="s">
        <v>107</v>
      </c>
      <c r="C119" s="4">
        <v>138</v>
      </c>
      <c r="D119" s="4">
        <v>12</v>
      </c>
      <c r="E119" s="4">
        <v>18</v>
      </c>
      <c r="F119" s="5">
        <f t="shared" si="1"/>
        <v>0</v>
      </c>
    </row>
    <row r="120" spans="1:6" x14ac:dyDescent="0.3">
      <c r="A120" s="4" t="s">
        <v>125</v>
      </c>
      <c r="B120" s="4" t="s">
        <v>107</v>
      </c>
      <c r="C120" s="4">
        <v>99</v>
      </c>
      <c r="D120" s="4">
        <v>15</v>
      </c>
      <c r="E120" s="4">
        <v>17</v>
      </c>
      <c r="F120" s="5">
        <f t="shared" si="1"/>
        <v>0</v>
      </c>
    </row>
    <row r="121" spans="1:6" x14ac:dyDescent="0.3">
      <c r="A121" s="4" t="s">
        <v>126</v>
      </c>
      <c r="B121" s="4" t="s">
        <v>107</v>
      </c>
      <c r="C121" s="4">
        <v>136</v>
      </c>
      <c r="D121" s="4">
        <v>10</v>
      </c>
      <c r="E121" s="4">
        <v>20</v>
      </c>
      <c r="F121" s="5">
        <f t="shared" si="1"/>
        <v>0</v>
      </c>
    </row>
    <row r="122" spans="1:6" x14ac:dyDescent="0.3">
      <c r="A122" s="4" t="s">
        <v>127</v>
      </c>
      <c r="B122" s="4" t="s">
        <v>107</v>
      </c>
      <c r="C122" s="4">
        <v>89</v>
      </c>
      <c r="D122" s="4">
        <v>15</v>
      </c>
      <c r="E122" s="4">
        <v>20</v>
      </c>
      <c r="F122" s="5">
        <f t="shared" si="1"/>
        <v>0</v>
      </c>
    </row>
    <row r="123" spans="1:6" x14ac:dyDescent="0.3">
      <c r="A123" s="4" t="s">
        <v>128</v>
      </c>
      <c r="B123" s="4" t="s">
        <v>107</v>
      </c>
      <c r="C123" s="4">
        <v>102</v>
      </c>
      <c r="D123" s="4">
        <v>16</v>
      </c>
      <c r="E123" s="4">
        <v>22</v>
      </c>
      <c r="F123" s="5">
        <f t="shared" si="1"/>
        <v>0</v>
      </c>
    </row>
    <row r="124" spans="1:6" x14ac:dyDescent="0.3">
      <c r="A124" s="4" t="s">
        <v>129</v>
      </c>
      <c r="B124" s="4" t="s">
        <v>107</v>
      </c>
      <c r="C124" s="4">
        <v>94</v>
      </c>
      <c r="D124" s="4">
        <v>13</v>
      </c>
      <c r="E124" s="4">
        <v>17</v>
      </c>
      <c r="F124" s="5">
        <f t="shared" si="1"/>
        <v>0</v>
      </c>
    </row>
    <row r="125" spans="1:6" x14ac:dyDescent="0.3">
      <c r="A125" s="4" t="s">
        <v>130</v>
      </c>
      <c r="B125" s="4" t="s">
        <v>107</v>
      </c>
      <c r="C125" s="4">
        <v>91</v>
      </c>
      <c r="D125" s="4">
        <v>15</v>
      </c>
      <c r="E125" s="4">
        <v>17</v>
      </c>
      <c r="F125" s="5">
        <f t="shared" si="1"/>
        <v>0</v>
      </c>
    </row>
    <row r="126" spans="1:6" x14ac:dyDescent="0.3">
      <c r="A126" s="4" t="s">
        <v>131</v>
      </c>
      <c r="B126" s="4" t="s">
        <v>107</v>
      </c>
      <c r="C126" s="4">
        <v>86</v>
      </c>
      <c r="D126" s="4">
        <v>16</v>
      </c>
      <c r="E126" s="4">
        <v>22</v>
      </c>
      <c r="F126" s="5">
        <f t="shared" si="1"/>
        <v>0</v>
      </c>
    </row>
    <row r="127" spans="1:6" x14ac:dyDescent="0.3">
      <c r="A127" s="4" t="s">
        <v>132</v>
      </c>
      <c r="B127" s="4" t="s">
        <v>107</v>
      </c>
      <c r="C127" s="4">
        <v>116</v>
      </c>
      <c r="D127" s="4">
        <v>13</v>
      </c>
      <c r="E127" s="4">
        <v>23</v>
      </c>
      <c r="F127" s="5">
        <f t="shared" si="1"/>
        <v>0</v>
      </c>
    </row>
    <row r="128" spans="1:6" x14ac:dyDescent="0.3">
      <c r="A128" s="4" t="s">
        <v>133</v>
      </c>
      <c r="B128" s="4" t="s">
        <v>107</v>
      </c>
      <c r="C128" s="4">
        <v>111</v>
      </c>
      <c r="D128" s="4">
        <v>7</v>
      </c>
      <c r="E128" s="4">
        <v>19</v>
      </c>
      <c r="F128" s="5">
        <f t="shared" si="1"/>
        <v>0</v>
      </c>
    </row>
    <row r="129" spans="1:6" x14ac:dyDescent="0.3">
      <c r="A129" s="4" t="s">
        <v>134</v>
      </c>
      <c r="B129" s="4" t="s">
        <v>107</v>
      </c>
      <c r="C129" s="4">
        <v>127</v>
      </c>
      <c r="D129" s="4">
        <v>4</v>
      </c>
      <c r="E129" s="4">
        <v>18</v>
      </c>
      <c r="F129" s="5">
        <f t="shared" si="1"/>
        <v>0</v>
      </c>
    </row>
    <row r="130" spans="1:6" x14ac:dyDescent="0.3">
      <c r="A130" s="4" t="s">
        <v>135</v>
      </c>
      <c r="B130" s="4" t="s">
        <v>107</v>
      </c>
      <c r="C130" s="4">
        <v>122</v>
      </c>
      <c r="D130" s="4">
        <v>8</v>
      </c>
      <c r="E130" s="4">
        <v>24</v>
      </c>
      <c r="F130" s="5">
        <f t="shared" si="1"/>
        <v>0</v>
      </c>
    </row>
    <row r="131" spans="1:6" x14ac:dyDescent="0.3">
      <c r="A131" s="4" t="s">
        <v>136</v>
      </c>
      <c r="B131" s="4" t="s">
        <v>107</v>
      </c>
      <c r="C131" s="4">
        <v>97</v>
      </c>
      <c r="D131" s="4">
        <v>8</v>
      </c>
      <c r="E131" s="4">
        <v>19</v>
      </c>
      <c r="F131" s="5">
        <f t="shared" ref="F131:F194" si="2">IF(B131="male",1,0)</f>
        <v>0</v>
      </c>
    </row>
    <row r="132" spans="1:6" x14ac:dyDescent="0.3">
      <c r="A132" s="4" t="s">
        <v>137</v>
      </c>
      <c r="B132" s="4" t="s">
        <v>107</v>
      </c>
      <c r="C132" s="4">
        <v>95</v>
      </c>
      <c r="D132" s="4">
        <v>17</v>
      </c>
      <c r="E132" s="4">
        <v>14</v>
      </c>
      <c r="F132" s="5">
        <f t="shared" si="2"/>
        <v>0</v>
      </c>
    </row>
    <row r="133" spans="1:6" x14ac:dyDescent="0.3">
      <c r="A133" s="4" t="s">
        <v>138</v>
      </c>
      <c r="B133" s="4" t="s">
        <v>107</v>
      </c>
      <c r="C133" s="4">
        <v>85</v>
      </c>
      <c r="D133" s="4">
        <v>12</v>
      </c>
      <c r="E133" s="4">
        <v>17</v>
      </c>
      <c r="F133" s="5">
        <f t="shared" si="2"/>
        <v>0</v>
      </c>
    </row>
    <row r="134" spans="1:6" x14ac:dyDescent="0.3">
      <c r="A134" s="4" t="s">
        <v>139</v>
      </c>
      <c r="B134" s="4" t="s">
        <v>107</v>
      </c>
      <c r="C134" s="4">
        <v>118</v>
      </c>
      <c r="D134" s="4">
        <v>10</v>
      </c>
      <c r="E134" s="4">
        <v>22</v>
      </c>
      <c r="F134" s="5">
        <f t="shared" si="2"/>
        <v>0</v>
      </c>
    </row>
    <row r="135" spans="1:6" x14ac:dyDescent="0.3">
      <c r="A135" s="4" t="s">
        <v>140</v>
      </c>
      <c r="B135" s="4" t="s">
        <v>107</v>
      </c>
      <c r="C135" s="4">
        <v>129</v>
      </c>
      <c r="D135" s="4">
        <v>12</v>
      </c>
      <c r="E135" s="4">
        <v>23</v>
      </c>
      <c r="F135" s="5">
        <f t="shared" si="2"/>
        <v>0</v>
      </c>
    </row>
    <row r="136" spans="1:6" x14ac:dyDescent="0.3">
      <c r="A136" s="4" t="s">
        <v>141</v>
      </c>
      <c r="B136" s="4" t="s">
        <v>107</v>
      </c>
      <c r="C136" s="4">
        <v>102</v>
      </c>
      <c r="D136" s="4">
        <v>12</v>
      </c>
      <c r="E136" s="4">
        <v>19</v>
      </c>
      <c r="F136" s="5">
        <f t="shared" si="2"/>
        <v>0</v>
      </c>
    </row>
    <row r="137" spans="1:6" x14ac:dyDescent="0.3">
      <c r="A137" s="4" t="s">
        <v>142</v>
      </c>
      <c r="B137" s="4" t="s">
        <v>107</v>
      </c>
      <c r="C137" s="4">
        <v>131</v>
      </c>
      <c r="D137" s="4">
        <v>8</v>
      </c>
      <c r="E137" s="4">
        <v>19</v>
      </c>
      <c r="F137" s="5">
        <f t="shared" si="2"/>
        <v>0</v>
      </c>
    </row>
    <row r="138" spans="1:6" x14ac:dyDescent="0.3">
      <c r="A138" s="4" t="s">
        <v>143</v>
      </c>
      <c r="B138" s="4" t="s">
        <v>107</v>
      </c>
      <c r="C138" s="4">
        <v>107</v>
      </c>
      <c r="D138" s="4">
        <v>10</v>
      </c>
      <c r="E138" s="4">
        <v>24</v>
      </c>
      <c r="F138" s="5">
        <f t="shared" si="2"/>
        <v>0</v>
      </c>
    </row>
    <row r="139" spans="1:6" x14ac:dyDescent="0.3">
      <c r="A139" s="4" t="s">
        <v>144</v>
      </c>
      <c r="B139" s="4" t="s">
        <v>107</v>
      </c>
      <c r="C139" s="4">
        <v>90</v>
      </c>
      <c r="D139" s="4">
        <v>16</v>
      </c>
      <c r="E139" s="4">
        <v>24</v>
      </c>
      <c r="F139" s="5">
        <f t="shared" si="2"/>
        <v>0</v>
      </c>
    </row>
    <row r="140" spans="1:6" x14ac:dyDescent="0.3">
      <c r="A140" s="4" t="s">
        <v>145</v>
      </c>
      <c r="B140" s="4" t="s">
        <v>107</v>
      </c>
      <c r="C140" s="4">
        <v>117</v>
      </c>
      <c r="D140" s="4">
        <v>12</v>
      </c>
      <c r="E140" s="4">
        <v>23</v>
      </c>
      <c r="F140" s="5">
        <f t="shared" si="2"/>
        <v>0</v>
      </c>
    </row>
    <row r="141" spans="1:6" x14ac:dyDescent="0.3">
      <c r="A141" s="4" t="s">
        <v>146</v>
      </c>
      <c r="B141" s="4" t="s">
        <v>107</v>
      </c>
      <c r="C141" s="4">
        <v>129</v>
      </c>
      <c r="D141" s="4">
        <v>1</v>
      </c>
      <c r="E141" s="4">
        <v>23</v>
      </c>
      <c r="F141" s="5">
        <f t="shared" si="2"/>
        <v>0</v>
      </c>
    </row>
    <row r="142" spans="1:6" x14ac:dyDescent="0.3">
      <c r="A142" s="4" t="s">
        <v>147</v>
      </c>
      <c r="B142" s="4" t="s">
        <v>107</v>
      </c>
      <c r="C142" s="4">
        <v>125</v>
      </c>
      <c r="D142" s="4">
        <v>3</v>
      </c>
      <c r="E142" s="4">
        <v>20</v>
      </c>
      <c r="F142" s="5">
        <f t="shared" si="2"/>
        <v>0</v>
      </c>
    </row>
    <row r="143" spans="1:6" x14ac:dyDescent="0.3">
      <c r="A143" s="4" t="s">
        <v>148</v>
      </c>
      <c r="B143" s="4" t="s">
        <v>107</v>
      </c>
      <c r="C143" s="4">
        <v>124</v>
      </c>
      <c r="D143" s="4">
        <v>12</v>
      </c>
      <c r="E143" s="4">
        <v>19</v>
      </c>
      <c r="F143" s="5">
        <f t="shared" si="2"/>
        <v>0</v>
      </c>
    </row>
    <row r="144" spans="1:6" x14ac:dyDescent="0.3">
      <c r="A144" s="4" t="s">
        <v>149</v>
      </c>
      <c r="B144" s="4" t="s">
        <v>107</v>
      </c>
      <c r="C144" s="4">
        <v>105</v>
      </c>
      <c r="D144" s="4">
        <v>9</v>
      </c>
      <c r="E144" s="4">
        <v>20</v>
      </c>
      <c r="F144" s="5">
        <f t="shared" si="2"/>
        <v>0</v>
      </c>
    </row>
    <row r="145" spans="1:6" x14ac:dyDescent="0.3">
      <c r="A145" s="4" t="s">
        <v>150</v>
      </c>
      <c r="B145" s="4" t="s">
        <v>107</v>
      </c>
      <c r="C145" s="4">
        <v>135</v>
      </c>
      <c r="D145" s="4">
        <v>8</v>
      </c>
      <c r="E145" s="4">
        <v>20</v>
      </c>
      <c r="F145" s="5">
        <f t="shared" si="2"/>
        <v>0</v>
      </c>
    </row>
    <row r="146" spans="1:6" x14ac:dyDescent="0.3">
      <c r="A146" s="4" t="s">
        <v>151</v>
      </c>
      <c r="B146" s="4" t="s">
        <v>107</v>
      </c>
      <c r="C146" s="4">
        <v>135</v>
      </c>
      <c r="D146" s="4">
        <v>10</v>
      </c>
      <c r="E146" s="4">
        <v>19</v>
      </c>
      <c r="F146" s="5">
        <f t="shared" si="2"/>
        <v>0</v>
      </c>
    </row>
    <row r="147" spans="1:6" x14ac:dyDescent="0.3">
      <c r="A147" s="4" t="s">
        <v>152</v>
      </c>
      <c r="B147" s="4" t="s">
        <v>107</v>
      </c>
      <c r="C147" s="4">
        <v>100</v>
      </c>
      <c r="D147" s="4">
        <v>18</v>
      </c>
      <c r="E147" s="4">
        <v>17</v>
      </c>
      <c r="F147" s="5">
        <f t="shared" si="2"/>
        <v>0</v>
      </c>
    </row>
    <row r="148" spans="1:6" x14ac:dyDescent="0.3">
      <c r="A148" s="4" t="s">
        <v>153</v>
      </c>
      <c r="B148" s="4" t="s">
        <v>107</v>
      </c>
      <c r="C148" s="4">
        <v>118</v>
      </c>
      <c r="D148" s="4">
        <v>10</v>
      </c>
      <c r="E148" s="4">
        <v>17</v>
      </c>
      <c r="F148" s="5">
        <f t="shared" si="2"/>
        <v>0</v>
      </c>
    </row>
    <row r="149" spans="1:6" x14ac:dyDescent="0.3">
      <c r="A149" s="4" t="s">
        <v>154</v>
      </c>
      <c r="B149" s="4" t="s">
        <v>107</v>
      </c>
      <c r="C149" s="4">
        <v>133</v>
      </c>
      <c r="D149" s="4">
        <v>12</v>
      </c>
      <c r="E149" s="4">
        <v>21</v>
      </c>
      <c r="F149" s="5">
        <f t="shared" si="2"/>
        <v>0</v>
      </c>
    </row>
    <row r="150" spans="1:6" x14ac:dyDescent="0.3">
      <c r="A150" s="4" t="s">
        <v>155</v>
      </c>
      <c r="B150" s="4" t="s">
        <v>107</v>
      </c>
      <c r="C150" s="4">
        <v>123</v>
      </c>
      <c r="D150" s="4">
        <v>7</v>
      </c>
      <c r="E150" s="4">
        <v>23</v>
      </c>
      <c r="F150" s="5">
        <f t="shared" si="2"/>
        <v>0</v>
      </c>
    </row>
    <row r="151" spans="1:6" x14ac:dyDescent="0.3">
      <c r="A151" s="4" t="s">
        <v>156</v>
      </c>
      <c r="B151" s="4" t="s">
        <v>107</v>
      </c>
      <c r="C151" s="4">
        <v>110</v>
      </c>
      <c r="D151" s="4">
        <v>6</v>
      </c>
      <c r="E151" s="4">
        <v>24</v>
      </c>
      <c r="F151" s="5">
        <f t="shared" si="2"/>
        <v>0</v>
      </c>
    </row>
    <row r="152" spans="1:6" x14ac:dyDescent="0.3">
      <c r="A152" s="4" t="s">
        <v>157</v>
      </c>
      <c r="B152" s="4" t="s">
        <v>107</v>
      </c>
      <c r="C152" s="4">
        <v>91</v>
      </c>
      <c r="D152" s="4">
        <v>10</v>
      </c>
      <c r="E152" s="4">
        <v>21</v>
      </c>
      <c r="F152" s="5">
        <f t="shared" si="2"/>
        <v>0</v>
      </c>
    </row>
    <row r="153" spans="1:6" x14ac:dyDescent="0.3">
      <c r="A153" s="4" t="s">
        <v>158</v>
      </c>
      <c r="B153" s="4" t="s">
        <v>107</v>
      </c>
      <c r="C153" s="4">
        <v>114</v>
      </c>
      <c r="D153" s="4">
        <v>14</v>
      </c>
      <c r="E153" s="4">
        <v>21</v>
      </c>
      <c r="F153" s="5">
        <f t="shared" si="2"/>
        <v>0</v>
      </c>
    </row>
    <row r="154" spans="1:6" x14ac:dyDescent="0.3">
      <c r="A154" s="4" t="s">
        <v>159</v>
      </c>
      <c r="B154" s="4" t="s">
        <v>107</v>
      </c>
      <c r="C154" s="4">
        <v>86</v>
      </c>
      <c r="D154" s="4">
        <v>10</v>
      </c>
      <c r="E154" s="4">
        <v>14</v>
      </c>
      <c r="F154" s="5">
        <f t="shared" si="2"/>
        <v>0</v>
      </c>
    </row>
    <row r="155" spans="1:6" x14ac:dyDescent="0.3">
      <c r="A155" s="4" t="s">
        <v>160</v>
      </c>
      <c r="B155" s="4" t="s">
        <v>107</v>
      </c>
      <c r="C155" s="4">
        <v>111</v>
      </c>
      <c r="D155" s="4">
        <v>11</v>
      </c>
      <c r="E155" s="4">
        <v>18</v>
      </c>
      <c r="F155" s="5">
        <f t="shared" si="2"/>
        <v>0</v>
      </c>
    </row>
    <row r="156" spans="1:6" x14ac:dyDescent="0.3">
      <c r="A156" s="4" t="s">
        <v>161</v>
      </c>
      <c r="B156" s="4" t="s">
        <v>107</v>
      </c>
      <c r="C156" s="4">
        <v>94</v>
      </c>
      <c r="D156" s="4">
        <v>10</v>
      </c>
      <c r="E156" s="4">
        <v>22</v>
      </c>
      <c r="F156" s="5">
        <f t="shared" si="2"/>
        <v>0</v>
      </c>
    </row>
    <row r="157" spans="1:6" x14ac:dyDescent="0.3">
      <c r="A157" s="4" t="s">
        <v>162</v>
      </c>
      <c r="B157" s="4" t="s">
        <v>107</v>
      </c>
      <c r="C157" s="4">
        <v>129</v>
      </c>
      <c r="D157" s="4">
        <v>1</v>
      </c>
      <c r="E157" s="4">
        <v>21</v>
      </c>
      <c r="F157" s="5">
        <f t="shared" si="2"/>
        <v>0</v>
      </c>
    </row>
    <row r="158" spans="1:6" x14ac:dyDescent="0.3">
      <c r="A158" s="4" t="s">
        <v>163</v>
      </c>
      <c r="B158" s="4" t="s">
        <v>107</v>
      </c>
      <c r="C158" s="4">
        <v>119</v>
      </c>
      <c r="D158" s="4">
        <v>6</v>
      </c>
      <c r="E158" s="4">
        <v>19</v>
      </c>
      <c r="F158" s="5">
        <f t="shared" si="2"/>
        <v>0</v>
      </c>
    </row>
    <row r="159" spans="1:6" x14ac:dyDescent="0.3">
      <c r="A159" s="4" t="s">
        <v>164</v>
      </c>
      <c r="B159" s="4" t="s">
        <v>107</v>
      </c>
      <c r="C159" s="4">
        <v>123</v>
      </c>
      <c r="D159" s="4">
        <v>3</v>
      </c>
      <c r="E159" s="4">
        <v>22</v>
      </c>
      <c r="F159" s="5">
        <f t="shared" si="2"/>
        <v>0</v>
      </c>
    </row>
    <row r="160" spans="1:6" x14ac:dyDescent="0.3">
      <c r="A160" s="4" t="s">
        <v>165</v>
      </c>
      <c r="B160" s="4" t="s">
        <v>107</v>
      </c>
      <c r="C160" s="4">
        <v>125</v>
      </c>
      <c r="D160" s="4">
        <v>7</v>
      </c>
      <c r="E160" s="4">
        <v>19</v>
      </c>
      <c r="F160" s="5">
        <f t="shared" si="2"/>
        <v>0</v>
      </c>
    </row>
    <row r="161" spans="1:6" x14ac:dyDescent="0.3">
      <c r="A161" s="4" t="s">
        <v>166</v>
      </c>
      <c r="B161" s="4" t="s">
        <v>107</v>
      </c>
      <c r="C161" s="4">
        <v>115</v>
      </c>
      <c r="D161" s="4">
        <v>14</v>
      </c>
      <c r="E161" s="4">
        <v>20</v>
      </c>
      <c r="F161" s="5">
        <f t="shared" si="2"/>
        <v>0</v>
      </c>
    </row>
    <row r="162" spans="1:6" x14ac:dyDescent="0.3">
      <c r="A162" s="4" t="s">
        <v>167</v>
      </c>
      <c r="B162" s="4" t="s">
        <v>107</v>
      </c>
      <c r="C162" s="4">
        <v>118</v>
      </c>
      <c r="D162" s="4">
        <v>11</v>
      </c>
      <c r="E162" s="4">
        <v>18</v>
      </c>
      <c r="F162" s="5">
        <f t="shared" si="2"/>
        <v>0</v>
      </c>
    </row>
    <row r="163" spans="1:6" x14ac:dyDescent="0.3">
      <c r="A163" s="4" t="s">
        <v>168</v>
      </c>
      <c r="B163" s="4" t="s">
        <v>107</v>
      </c>
      <c r="C163" s="4">
        <v>128</v>
      </c>
      <c r="D163" s="4">
        <v>3</v>
      </c>
      <c r="E163" s="4">
        <v>24</v>
      </c>
      <c r="F163" s="5">
        <f t="shared" si="2"/>
        <v>0</v>
      </c>
    </row>
    <row r="164" spans="1:6" x14ac:dyDescent="0.3">
      <c r="A164" s="4" t="s">
        <v>169</v>
      </c>
      <c r="B164" s="4" t="s">
        <v>107</v>
      </c>
      <c r="C164" s="4">
        <v>88</v>
      </c>
      <c r="D164" s="4">
        <v>9</v>
      </c>
      <c r="E164" s="4">
        <v>15</v>
      </c>
      <c r="F164" s="5">
        <f t="shared" si="2"/>
        <v>0</v>
      </c>
    </row>
    <row r="165" spans="1:6" x14ac:dyDescent="0.3">
      <c r="A165" s="4" t="s">
        <v>170</v>
      </c>
      <c r="B165" s="4" t="s">
        <v>107</v>
      </c>
      <c r="C165" s="4">
        <v>120</v>
      </c>
      <c r="D165" s="4">
        <v>5</v>
      </c>
      <c r="E165" s="4">
        <v>18</v>
      </c>
      <c r="F165" s="5">
        <f t="shared" si="2"/>
        <v>0</v>
      </c>
    </row>
    <row r="166" spans="1:6" x14ac:dyDescent="0.3">
      <c r="A166" s="4" t="s">
        <v>171</v>
      </c>
      <c r="B166" s="4" t="s">
        <v>107</v>
      </c>
      <c r="C166" s="4">
        <v>89</v>
      </c>
      <c r="D166" s="4">
        <v>13</v>
      </c>
      <c r="E166" s="4">
        <v>14</v>
      </c>
      <c r="F166" s="5">
        <f t="shared" si="2"/>
        <v>0</v>
      </c>
    </row>
    <row r="167" spans="1:6" x14ac:dyDescent="0.3">
      <c r="A167" s="4" t="s">
        <v>172</v>
      </c>
      <c r="B167" s="4" t="s">
        <v>107</v>
      </c>
      <c r="C167" s="4">
        <v>108</v>
      </c>
      <c r="D167" s="4">
        <v>9</v>
      </c>
      <c r="E167" s="4">
        <v>24</v>
      </c>
      <c r="F167" s="5">
        <f t="shared" si="2"/>
        <v>0</v>
      </c>
    </row>
    <row r="168" spans="1:6" x14ac:dyDescent="0.3">
      <c r="A168" s="4" t="s">
        <v>173</v>
      </c>
      <c r="B168" s="4" t="s">
        <v>107</v>
      </c>
      <c r="C168" s="4">
        <v>91</v>
      </c>
      <c r="D168" s="4">
        <v>12</v>
      </c>
      <c r="E168" s="4">
        <v>17</v>
      </c>
      <c r="F168" s="5">
        <f t="shared" si="2"/>
        <v>0</v>
      </c>
    </row>
    <row r="169" spans="1:6" x14ac:dyDescent="0.3">
      <c r="A169" s="4" t="s">
        <v>174</v>
      </c>
      <c r="B169" s="4" t="s">
        <v>107</v>
      </c>
      <c r="C169" s="4">
        <v>101</v>
      </c>
      <c r="D169" s="4">
        <v>7</v>
      </c>
      <c r="E169" s="4">
        <v>23</v>
      </c>
      <c r="F169" s="5">
        <f t="shared" si="2"/>
        <v>0</v>
      </c>
    </row>
    <row r="170" spans="1:6" x14ac:dyDescent="0.3">
      <c r="A170" s="4" t="s">
        <v>175</v>
      </c>
      <c r="B170" s="4" t="s">
        <v>107</v>
      </c>
      <c r="C170" s="4">
        <v>138</v>
      </c>
      <c r="D170" s="4">
        <v>7</v>
      </c>
      <c r="E170" s="4">
        <v>21</v>
      </c>
      <c r="F170" s="5">
        <f t="shared" si="2"/>
        <v>0</v>
      </c>
    </row>
    <row r="171" spans="1:6" x14ac:dyDescent="0.3">
      <c r="A171" s="4" t="s">
        <v>176</v>
      </c>
      <c r="B171" s="4" t="s">
        <v>107</v>
      </c>
      <c r="C171" s="4">
        <v>95</v>
      </c>
      <c r="D171" s="4">
        <v>9</v>
      </c>
      <c r="E171" s="4">
        <v>23</v>
      </c>
      <c r="F171" s="5">
        <f t="shared" si="2"/>
        <v>0</v>
      </c>
    </row>
    <row r="172" spans="1:6" x14ac:dyDescent="0.3">
      <c r="A172" s="4" t="s">
        <v>177</v>
      </c>
      <c r="B172" s="4" t="s">
        <v>107</v>
      </c>
      <c r="C172" s="4">
        <v>94</v>
      </c>
      <c r="D172" s="4">
        <v>17</v>
      </c>
      <c r="E172" s="4">
        <v>20</v>
      </c>
      <c r="F172" s="5">
        <f t="shared" si="2"/>
        <v>0</v>
      </c>
    </row>
    <row r="173" spans="1:6" x14ac:dyDescent="0.3">
      <c r="A173" s="4" t="s">
        <v>178</v>
      </c>
      <c r="B173" s="4" t="s">
        <v>107</v>
      </c>
      <c r="C173" s="4">
        <v>93</v>
      </c>
      <c r="D173" s="4">
        <v>13</v>
      </c>
      <c r="E173" s="4">
        <v>16</v>
      </c>
      <c r="F173" s="5">
        <f t="shared" si="2"/>
        <v>0</v>
      </c>
    </row>
    <row r="174" spans="1:6" x14ac:dyDescent="0.3">
      <c r="A174" s="4" t="s">
        <v>179</v>
      </c>
      <c r="B174" s="4" t="s">
        <v>107</v>
      </c>
      <c r="C174" s="4">
        <v>127</v>
      </c>
      <c r="D174" s="4">
        <v>5</v>
      </c>
      <c r="E174" s="4">
        <v>21</v>
      </c>
      <c r="F174" s="5">
        <f t="shared" si="2"/>
        <v>0</v>
      </c>
    </row>
    <row r="175" spans="1:6" x14ac:dyDescent="0.3">
      <c r="A175" s="4" t="s">
        <v>180</v>
      </c>
      <c r="B175" s="4" t="s">
        <v>107</v>
      </c>
      <c r="C175" s="4">
        <v>88</v>
      </c>
      <c r="D175" s="4">
        <v>12</v>
      </c>
      <c r="E175" s="4">
        <v>24</v>
      </c>
      <c r="F175" s="5">
        <f t="shared" si="2"/>
        <v>0</v>
      </c>
    </row>
    <row r="176" spans="1:6" x14ac:dyDescent="0.3">
      <c r="A176" s="4" t="s">
        <v>181</v>
      </c>
      <c r="B176" s="4" t="s">
        <v>107</v>
      </c>
      <c r="C176" s="4">
        <v>111</v>
      </c>
      <c r="D176" s="4">
        <v>5</v>
      </c>
      <c r="E176" s="4">
        <v>18</v>
      </c>
      <c r="F176" s="5">
        <f t="shared" si="2"/>
        <v>0</v>
      </c>
    </row>
    <row r="177" spans="1:6" x14ac:dyDescent="0.3">
      <c r="A177" s="4" t="s">
        <v>182</v>
      </c>
      <c r="B177" s="4" t="s">
        <v>107</v>
      </c>
      <c r="C177" s="4">
        <v>118</v>
      </c>
      <c r="D177" s="4">
        <v>11</v>
      </c>
      <c r="E177" s="4">
        <v>22</v>
      </c>
      <c r="F177" s="5">
        <f t="shared" si="2"/>
        <v>0</v>
      </c>
    </row>
    <row r="178" spans="1:6" x14ac:dyDescent="0.3">
      <c r="A178" s="4" t="s">
        <v>183</v>
      </c>
      <c r="B178" s="4" t="s">
        <v>107</v>
      </c>
      <c r="C178" s="4">
        <v>116</v>
      </c>
      <c r="D178" s="4">
        <v>5</v>
      </c>
      <c r="E178" s="4">
        <v>22</v>
      </c>
      <c r="F178" s="5">
        <f t="shared" si="2"/>
        <v>0</v>
      </c>
    </row>
    <row r="179" spans="1:6" x14ac:dyDescent="0.3">
      <c r="A179" s="4" t="s">
        <v>184</v>
      </c>
      <c r="B179" s="4" t="s">
        <v>107</v>
      </c>
      <c r="C179" s="4">
        <v>109</v>
      </c>
      <c r="D179" s="4">
        <v>10</v>
      </c>
      <c r="E179" s="4">
        <v>20</v>
      </c>
      <c r="F179" s="5">
        <f t="shared" si="2"/>
        <v>0</v>
      </c>
    </row>
    <row r="180" spans="1:6" x14ac:dyDescent="0.3">
      <c r="A180" s="4" t="s">
        <v>185</v>
      </c>
      <c r="B180" s="4" t="s">
        <v>107</v>
      </c>
      <c r="C180" s="4">
        <v>133</v>
      </c>
      <c r="D180" s="4">
        <v>4</v>
      </c>
      <c r="E180" s="4">
        <v>22</v>
      </c>
      <c r="F180" s="5">
        <f t="shared" si="2"/>
        <v>0</v>
      </c>
    </row>
    <row r="181" spans="1:6" x14ac:dyDescent="0.3">
      <c r="A181" s="4" t="s">
        <v>186</v>
      </c>
      <c r="B181" s="4" t="s">
        <v>107</v>
      </c>
      <c r="C181" s="4">
        <v>129</v>
      </c>
      <c r="D181" s="4">
        <v>6</v>
      </c>
      <c r="E181" s="4">
        <v>18</v>
      </c>
      <c r="F181" s="5">
        <f t="shared" si="2"/>
        <v>0</v>
      </c>
    </row>
    <row r="182" spans="1:6" x14ac:dyDescent="0.3">
      <c r="A182" s="4" t="s">
        <v>187</v>
      </c>
      <c r="B182" s="4" t="s">
        <v>107</v>
      </c>
      <c r="C182" s="4">
        <v>114</v>
      </c>
      <c r="D182" s="4">
        <v>6</v>
      </c>
      <c r="E182" s="4">
        <v>24</v>
      </c>
      <c r="F182" s="5">
        <f t="shared" si="2"/>
        <v>0</v>
      </c>
    </row>
    <row r="183" spans="1:6" x14ac:dyDescent="0.3">
      <c r="A183" s="4" t="s">
        <v>188</v>
      </c>
      <c r="B183" s="4" t="s">
        <v>107</v>
      </c>
      <c r="C183" s="4">
        <v>131</v>
      </c>
      <c r="D183" s="4">
        <v>5</v>
      </c>
      <c r="E183" s="4">
        <v>19</v>
      </c>
      <c r="F183" s="5">
        <f t="shared" si="2"/>
        <v>0</v>
      </c>
    </row>
    <row r="184" spans="1:6" x14ac:dyDescent="0.3">
      <c r="A184" s="4" t="s">
        <v>189</v>
      </c>
      <c r="B184" s="4" t="s">
        <v>107</v>
      </c>
      <c r="C184" s="4">
        <v>92</v>
      </c>
      <c r="D184" s="4">
        <v>11</v>
      </c>
      <c r="E184" s="4">
        <v>15</v>
      </c>
      <c r="F184" s="5">
        <f t="shared" si="2"/>
        <v>0</v>
      </c>
    </row>
    <row r="185" spans="1:6" x14ac:dyDescent="0.3">
      <c r="A185" s="4" t="s">
        <v>190</v>
      </c>
      <c r="B185" s="4" t="s">
        <v>107</v>
      </c>
      <c r="C185" s="4">
        <v>119</v>
      </c>
      <c r="D185" s="4">
        <v>11</v>
      </c>
      <c r="E185" s="4">
        <v>19</v>
      </c>
      <c r="F185" s="5">
        <f t="shared" si="2"/>
        <v>0</v>
      </c>
    </row>
    <row r="186" spans="1:6" x14ac:dyDescent="0.3">
      <c r="A186" s="4" t="s">
        <v>191</v>
      </c>
      <c r="B186" s="4" t="s">
        <v>107</v>
      </c>
      <c r="C186" s="4">
        <v>95</v>
      </c>
      <c r="D186" s="4">
        <v>17</v>
      </c>
      <c r="E186" s="4">
        <v>23</v>
      </c>
      <c r="F186" s="5">
        <f t="shared" si="2"/>
        <v>0</v>
      </c>
    </row>
    <row r="187" spans="1:6" x14ac:dyDescent="0.3">
      <c r="A187" s="4" t="s">
        <v>192</v>
      </c>
      <c r="B187" s="4" t="s">
        <v>107</v>
      </c>
      <c r="C187" s="4">
        <v>91</v>
      </c>
      <c r="D187" s="4">
        <v>12</v>
      </c>
      <c r="E187" s="4">
        <v>17</v>
      </c>
      <c r="F187" s="5">
        <f t="shared" si="2"/>
        <v>0</v>
      </c>
    </row>
    <row r="188" spans="1:6" x14ac:dyDescent="0.3">
      <c r="A188" s="4" t="s">
        <v>193</v>
      </c>
      <c r="B188" s="4" t="s">
        <v>107</v>
      </c>
      <c r="C188" s="4">
        <v>104</v>
      </c>
      <c r="D188" s="4">
        <v>12</v>
      </c>
      <c r="E188" s="4">
        <v>20</v>
      </c>
      <c r="F188" s="5">
        <f t="shared" si="2"/>
        <v>0</v>
      </c>
    </row>
    <row r="189" spans="1:6" x14ac:dyDescent="0.3">
      <c r="A189" s="4" t="s">
        <v>194</v>
      </c>
      <c r="B189" s="4" t="s">
        <v>107</v>
      </c>
      <c r="C189" s="4">
        <v>100</v>
      </c>
      <c r="D189" s="4">
        <v>9</v>
      </c>
      <c r="E189" s="4">
        <v>20</v>
      </c>
      <c r="F189" s="5">
        <f t="shared" si="2"/>
        <v>0</v>
      </c>
    </row>
    <row r="190" spans="1:6" x14ac:dyDescent="0.3">
      <c r="A190" s="4" t="s">
        <v>195</v>
      </c>
      <c r="B190" s="4" t="s">
        <v>107</v>
      </c>
      <c r="C190" s="4">
        <v>108</v>
      </c>
      <c r="D190" s="4">
        <v>11</v>
      </c>
      <c r="E190" s="4">
        <v>16</v>
      </c>
      <c r="F190" s="5">
        <f t="shared" si="2"/>
        <v>0</v>
      </c>
    </row>
    <row r="191" spans="1:6" x14ac:dyDescent="0.3">
      <c r="A191" s="4" t="s">
        <v>196</v>
      </c>
      <c r="B191" s="4" t="s">
        <v>107</v>
      </c>
      <c r="C191" s="4">
        <v>116</v>
      </c>
      <c r="D191" s="4">
        <v>8</v>
      </c>
      <c r="E191" s="4">
        <v>24</v>
      </c>
      <c r="F191" s="5">
        <f t="shared" si="2"/>
        <v>0</v>
      </c>
    </row>
    <row r="192" spans="1:6" x14ac:dyDescent="0.3">
      <c r="A192" s="4" t="s">
        <v>197</v>
      </c>
      <c r="B192" s="4" t="s">
        <v>107</v>
      </c>
      <c r="C192" s="4">
        <v>88</v>
      </c>
      <c r="D192" s="4">
        <v>15</v>
      </c>
      <c r="E192" s="4">
        <v>22</v>
      </c>
      <c r="F192" s="5">
        <f t="shared" si="2"/>
        <v>0</v>
      </c>
    </row>
    <row r="193" spans="1:6" x14ac:dyDescent="0.3">
      <c r="A193" s="4" t="s">
        <v>198</v>
      </c>
      <c r="B193" s="4" t="s">
        <v>107</v>
      </c>
      <c r="C193" s="4">
        <v>96</v>
      </c>
      <c r="D193" s="4">
        <v>13</v>
      </c>
      <c r="E193" s="4">
        <v>23</v>
      </c>
      <c r="F193" s="5">
        <f t="shared" si="2"/>
        <v>0</v>
      </c>
    </row>
    <row r="194" spans="1:6" x14ac:dyDescent="0.3">
      <c r="A194" s="4" t="s">
        <v>199</v>
      </c>
      <c r="B194" s="4" t="s">
        <v>107</v>
      </c>
      <c r="C194" s="4">
        <v>118</v>
      </c>
      <c r="D194" s="4">
        <v>13</v>
      </c>
      <c r="E194" s="4">
        <v>21</v>
      </c>
      <c r="F194" s="5">
        <f t="shared" si="2"/>
        <v>0</v>
      </c>
    </row>
    <row r="195" spans="1:6" x14ac:dyDescent="0.3">
      <c r="A195" s="4" t="s">
        <v>200</v>
      </c>
      <c r="B195" s="4" t="s">
        <v>107</v>
      </c>
      <c r="C195" s="4">
        <v>108</v>
      </c>
      <c r="D195" s="4">
        <v>11</v>
      </c>
      <c r="E195" s="4">
        <v>22</v>
      </c>
      <c r="F195" s="5">
        <f t="shared" ref="F195:F201" si="3">IF(B195="male",1,0)</f>
        <v>0</v>
      </c>
    </row>
    <row r="196" spans="1:6" x14ac:dyDescent="0.3">
      <c r="A196" s="4" t="s">
        <v>201</v>
      </c>
      <c r="B196" s="4" t="s">
        <v>107</v>
      </c>
      <c r="C196" s="4">
        <v>116</v>
      </c>
      <c r="D196" s="4">
        <v>11</v>
      </c>
      <c r="E196" s="4">
        <v>20</v>
      </c>
      <c r="F196" s="5">
        <f t="shared" si="3"/>
        <v>0</v>
      </c>
    </row>
    <row r="197" spans="1:6" x14ac:dyDescent="0.3">
      <c r="A197" s="4" t="s">
        <v>202</v>
      </c>
      <c r="B197" s="4" t="s">
        <v>107</v>
      </c>
      <c r="C197" s="4">
        <v>88</v>
      </c>
      <c r="D197" s="4">
        <v>10</v>
      </c>
      <c r="E197" s="4">
        <v>20</v>
      </c>
      <c r="F197" s="5">
        <f t="shared" si="3"/>
        <v>0</v>
      </c>
    </row>
    <row r="198" spans="1:6" x14ac:dyDescent="0.3">
      <c r="A198" s="4" t="s">
        <v>203</v>
      </c>
      <c r="B198" s="4" t="s">
        <v>107</v>
      </c>
      <c r="C198" s="4">
        <v>116</v>
      </c>
      <c r="D198" s="4">
        <v>6</v>
      </c>
      <c r="E198" s="4">
        <v>21</v>
      </c>
      <c r="F198" s="5">
        <f t="shared" si="3"/>
        <v>0</v>
      </c>
    </row>
    <row r="199" spans="1:6" x14ac:dyDescent="0.3">
      <c r="A199" s="4" t="s">
        <v>204</v>
      </c>
      <c r="B199" s="4" t="s">
        <v>107</v>
      </c>
      <c r="C199" s="4">
        <v>105</v>
      </c>
      <c r="D199" s="4">
        <v>14</v>
      </c>
      <c r="E199" s="4">
        <v>22</v>
      </c>
      <c r="F199" s="5">
        <f t="shared" si="3"/>
        <v>0</v>
      </c>
    </row>
    <row r="200" spans="1:6" x14ac:dyDescent="0.3">
      <c r="A200" s="4" t="s">
        <v>205</v>
      </c>
      <c r="B200" s="4" t="s">
        <v>107</v>
      </c>
      <c r="C200" s="4">
        <v>111</v>
      </c>
      <c r="D200" s="4">
        <v>12</v>
      </c>
      <c r="E200" s="4">
        <v>19</v>
      </c>
      <c r="F200" s="5">
        <f t="shared" si="3"/>
        <v>0</v>
      </c>
    </row>
    <row r="201" spans="1:6" x14ac:dyDescent="0.3">
      <c r="A201" s="4" t="s">
        <v>206</v>
      </c>
      <c r="B201" s="4" t="s">
        <v>107</v>
      </c>
      <c r="C201" s="4">
        <v>127</v>
      </c>
      <c r="D201" s="4">
        <v>10</v>
      </c>
      <c r="E201" s="4">
        <v>24</v>
      </c>
      <c r="F201" s="5">
        <f t="shared" si="3"/>
        <v>0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5671c3-58e3-4b1f-8240-961cc068c8fe" xsi:nil="true"/>
    <ReferenceId xmlns="c6d9963a-4d92-46ff-9353-ae81dbc5dfea" xsi:nil="true"/>
    <lcf76f155ced4ddcb4097134ff3c332f xmlns="c6d9963a-4d92-46ff-9353-ae81dbc5dfe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90719CE46B3489449103A8D3D3F8E" ma:contentTypeVersion="11" ma:contentTypeDescription="Create a new document." ma:contentTypeScope="" ma:versionID="bd07bd79f1b09a518ed895fb33e0bc56">
  <xsd:schema xmlns:xsd="http://www.w3.org/2001/XMLSchema" xmlns:xs="http://www.w3.org/2001/XMLSchema" xmlns:p="http://schemas.microsoft.com/office/2006/metadata/properties" xmlns:ns2="c6d9963a-4d92-46ff-9353-ae81dbc5dfea" xmlns:ns3="315671c3-58e3-4b1f-8240-961cc068c8fe" targetNamespace="http://schemas.microsoft.com/office/2006/metadata/properties" ma:root="true" ma:fieldsID="b685a3a8925383b4ae4f211ce123df3c" ns2:_="" ns3:_="">
    <xsd:import namespace="c6d9963a-4d92-46ff-9353-ae81dbc5dfea"/>
    <xsd:import namespace="315671c3-58e3-4b1f-8240-961cc068c8f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963a-4d92-46ff-9353-ae81dbc5dfe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78a8641-096f-4520-b628-cf02163ee7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671c3-58e3-4b1f-8240-961cc068c8f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2668e5-d3e0-475b-9981-ebd0b068b8dc}" ma:internalName="TaxCatchAll" ma:showField="CatchAllData" ma:web="315671c3-58e3-4b1f-8240-961cc068c8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3C0371-A4AF-4101-9713-A3ADDDB15FC9}">
  <ds:schemaRefs>
    <ds:schemaRef ds:uri="http://schemas.microsoft.com/office/2006/metadata/properties"/>
    <ds:schemaRef ds:uri="http://schemas.microsoft.com/office/infopath/2007/PartnerControls"/>
    <ds:schemaRef ds:uri="315671c3-58e3-4b1f-8240-961cc068c8fe"/>
    <ds:schemaRef ds:uri="c6d9963a-4d92-46ff-9353-ae81dbc5dfea"/>
  </ds:schemaRefs>
</ds:datastoreItem>
</file>

<file path=customXml/itemProps2.xml><?xml version="1.0" encoding="utf-8"?>
<ds:datastoreItem xmlns:ds="http://schemas.openxmlformats.org/officeDocument/2006/customXml" ds:itemID="{83755550-4E6F-4F0B-B54E-54B853B15C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5D35D5-56F4-4FF3-99CB-D7CD4F81DE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9963a-4d92-46ff-9353-ae81dbc5dfea"/>
    <ds:schemaRef ds:uri="315671c3-58e3-4b1f-8240-961cc068c8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陳煒勛</cp:lastModifiedBy>
  <dcterms:created xsi:type="dcterms:W3CDTF">2025-05-09T19:53:37Z</dcterms:created>
  <dcterms:modified xsi:type="dcterms:W3CDTF">2025-05-19T08:12:58Z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0x0101009F090719CE46B3489449103A8D3D3F8E</vt:lpwstr>
  </property>
</Properties>
</file>