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F6CD9569-153E-6243-8B65-E432C69A1B2D}" xr6:coauthVersionLast="47" xr6:coauthVersionMax="47" xr10:uidLastSave="{00000000-0000-0000-0000-000000000000}"/>
  <bookViews>
    <workbookView xWindow="-120" yWindow="760" windowWidth="25820" windowHeight="15500" xr2:uid="{2E553FE8-2FDB-4384-A303-F2EA7FC1C364}"/>
  </bookViews>
  <sheets>
    <sheet name="基本工资表" sheetId="1" r:id="rId1"/>
  </sheets>
  <externalReferences>
    <externalReference r:id="rId2"/>
  </externalReferences>
  <definedNames>
    <definedName name="工资表">[1]工资统计表!$A$2:$P$32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H3" i="1" s="1"/>
  <c r="F4" i="1"/>
  <c r="H4" i="1" s="1"/>
  <c r="F5" i="1"/>
  <c r="H5" i="1"/>
  <c r="F6" i="1"/>
  <c r="H6" i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/>
  <c r="F18" i="1"/>
  <c r="H18" i="1" s="1"/>
  <c r="F19" i="1"/>
  <c r="H19" i="1"/>
  <c r="F20" i="1"/>
  <c r="H20" i="1" s="1"/>
  <c r="F21" i="1"/>
  <c r="H21" i="1" s="1"/>
  <c r="F22" i="1"/>
  <c r="H22" i="1" s="1"/>
  <c r="F23" i="1"/>
  <c r="H23" i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/>
  <c r="F30" i="1"/>
  <c r="H30" i="1"/>
  <c r="F31" i="1"/>
  <c r="H31" i="1" s="1"/>
  <c r="F32" i="1"/>
  <c r="H32" i="1" s="1"/>
</calcChain>
</file>

<file path=xl/sharedStrings.xml><?xml version="1.0" encoding="utf-8"?>
<sst xmlns="http://schemas.openxmlformats.org/spreadsheetml/2006/main" count="129" uniqueCount="79">
  <si>
    <t>部门经理</t>
  </si>
  <si>
    <t>行政部</t>
  </si>
  <si>
    <t>汪明明</t>
    <phoneticPr fontId="1" type="noConversion"/>
  </si>
  <si>
    <t>030</t>
  </si>
  <si>
    <t>业务员</t>
  </si>
  <si>
    <t>销售部</t>
  </si>
  <si>
    <t>吴子</t>
    <phoneticPr fontId="1" type="noConversion"/>
  </si>
  <si>
    <t>029</t>
  </si>
  <si>
    <t>员工</t>
  </si>
  <si>
    <t>韩学平</t>
  </si>
  <si>
    <t>028</t>
  </si>
  <si>
    <t>网络安全部</t>
  </si>
  <si>
    <t>周江</t>
  </si>
  <si>
    <t>027</t>
  </si>
  <si>
    <t>汪丽萍</t>
    <phoneticPr fontId="1" type="noConversion"/>
  </si>
  <si>
    <t>026</t>
  </si>
  <si>
    <t>部门副经理</t>
  </si>
  <si>
    <t>赵青</t>
    <phoneticPr fontId="1" type="noConversion"/>
  </si>
  <si>
    <t>025</t>
  </si>
  <si>
    <t>财务部</t>
  </si>
  <si>
    <t>彭华</t>
    <phoneticPr fontId="1" type="noConversion"/>
  </si>
  <si>
    <t>024</t>
  </si>
  <si>
    <t>企划部</t>
  </si>
  <si>
    <t>江雷</t>
  </si>
  <si>
    <t>023</t>
  </si>
  <si>
    <t>张燕</t>
  </si>
  <si>
    <t>022</t>
  </si>
  <si>
    <t>汪任</t>
  </si>
  <si>
    <t>021</t>
  </si>
  <si>
    <t>杨静</t>
  </si>
  <si>
    <t>020</t>
  </si>
  <si>
    <t>何晓飞</t>
  </si>
  <si>
    <t>019</t>
  </si>
  <si>
    <t>邓超</t>
  </si>
  <si>
    <t>018</t>
  </si>
  <si>
    <t>刘俊</t>
    <phoneticPr fontId="1" type="noConversion"/>
  </si>
  <si>
    <t>017</t>
  </si>
  <si>
    <t>陈华</t>
    <phoneticPr fontId="1" type="noConversion"/>
  </si>
  <si>
    <t>016</t>
  </si>
  <si>
    <t>汪磊</t>
    <phoneticPr fontId="1" type="noConversion"/>
  </si>
  <si>
    <t>015</t>
  </si>
  <si>
    <t>张学兴</t>
    <phoneticPr fontId="1" type="noConversion"/>
  </si>
  <si>
    <t>014</t>
  </si>
  <si>
    <t>王华</t>
    <phoneticPr fontId="1" type="noConversion"/>
  </si>
  <si>
    <t>013</t>
  </si>
  <si>
    <t>周丽萍</t>
  </si>
  <si>
    <t>012</t>
  </si>
  <si>
    <t>唐嫣</t>
    <phoneticPr fontId="1" type="noConversion"/>
  </si>
  <si>
    <t>011</t>
  </si>
  <si>
    <t>吴小华</t>
  </si>
  <si>
    <t>010</t>
  </si>
  <si>
    <t>马梅</t>
  </si>
  <si>
    <t>009</t>
  </si>
  <si>
    <t>刘勇</t>
  </si>
  <si>
    <t>008</t>
  </si>
  <si>
    <t>王青</t>
  </si>
  <si>
    <t>007</t>
  </si>
  <si>
    <t>吴军</t>
  </si>
  <si>
    <t>006</t>
  </si>
  <si>
    <t>陈南</t>
  </si>
  <si>
    <t>005</t>
  </si>
  <si>
    <t>王芬</t>
  </si>
  <si>
    <t>004</t>
  </si>
  <si>
    <t>周保国</t>
    <phoneticPr fontId="1" type="noConversion"/>
  </si>
  <si>
    <t>003</t>
  </si>
  <si>
    <t>总监</t>
  </si>
  <si>
    <t>周涛</t>
  </si>
  <si>
    <t>002</t>
    <phoneticPr fontId="1" type="noConversion"/>
  </si>
  <si>
    <t>王小波</t>
  </si>
  <si>
    <t>001</t>
    <phoneticPr fontId="1" type="noConversion"/>
  </si>
  <si>
    <t>工龄工资</t>
    <phoneticPr fontId="1" type="noConversion"/>
  </si>
  <si>
    <t>基本工资</t>
    <phoneticPr fontId="1" type="noConversion"/>
  </si>
  <si>
    <t>工龄</t>
  </si>
  <si>
    <t>入职时间</t>
  </si>
  <si>
    <t>所属职位</t>
  </si>
  <si>
    <t>所在部门</t>
  </si>
  <si>
    <t>姓名</t>
  </si>
  <si>
    <t>编号</t>
  </si>
  <si>
    <t>基 本 工 资 管 理 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</si>
</sst>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u/>
      <sz val="18"/>
      <name val="黑体"/>
      <family val="3"/>
      <charset val="134"/>
    </font>
    <font>
      <b/>
      <sz val="11"/>
      <name val="幼圆"/>
      <family val="3"/>
      <charset val="134"/>
    </font>
    <font>
      <b/>
      <sz val="12"/>
      <name val="幼圆"/>
      <family val="3"/>
      <charset val="134"/>
    </font>
    <font>
      <sz val="11"/>
      <name val="DotumChe"/>
      <family val="3"/>
      <charset val="129"/>
    </font>
    <font>
      <sz val="11"/>
      <name val="新宋体"/>
      <family val="3"/>
      <charset val="134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ashed">
        <color theme="3" tint="-0.24994659260841701"/>
      </left>
      <right style="thin">
        <color theme="3" tint="-0.24994659260841701"/>
      </right>
      <top style="dashed">
        <color theme="3" tint="-0.24994659260841701"/>
      </top>
      <bottom style="dashed">
        <color theme="3" tint="-0.24994659260841701"/>
      </bottom>
      <diagonal/>
    </border>
    <border>
      <left style="dashed">
        <color theme="3" tint="-0.24994659260841701"/>
      </left>
      <right style="dashed">
        <color theme="3" tint="-0.24994659260841701"/>
      </right>
      <top style="dashed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dashed">
        <color theme="3" tint="-0.24994659260841701"/>
      </right>
      <top style="dashed">
        <color theme="3" tint="-0.24994659260841701"/>
      </top>
      <bottom style="thin">
        <color theme="3" tint="-0.24994659260841701"/>
      </bottom>
      <diagonal/>
    </border>
    <border>
      <left style="dashed">
        <color theme="3" tint="-0.24994659260841701"/>
      </left>
      <right style="dashed">
        <color theme="3" tint="-0.24994659260841701"/>
      </right>
      <top style="dashed">
        <color theme="3" tint="-0.24994659260841701"/>
      </top>
      <bottom style="dashed">
        <color theme="3" tint="-0.24994659260841701"/>
      </bottom>
      <diagonal/>
    </border>
    <border>
      <left style="thin">
        <color theme="3" tint="-0.24994659260841701"/>
      </left>
      <right style="dashed">
        <color theme="3" tint="-0.24994659260841701"/>
      </right>
      <top style="dashed">
        <color theme="3" tint="-0.24994659260841701"/>
      </top>
      <bottom style="dashed">
        <color theme="3" tint="-0.24994659260841701"/>
      </bottom>
      <diagonal/>
    </border>
    <border>
      <left style="dashed">
        <color theme="3" tint="-0.24994659260841701"/>
      </left>
      <right style="thin">
        <color theme="3" tint="-0.24994659260841701"/>
      </right>
      <top style="medium">
        <color theme="3" tint="-0.24994659260841701"/>
      </top>
      <bottom style="dashed">
        <color theme="3" tint="-0.24994659260841701"/>
      </bottom>
      <diagonal/>
    </border>
    <border>
      <left style="dashed">
        <color theme="3" tint="-0.24994659260841701"/>
      </left>
      <right style="dashed">
        <color theme="3" tint="-0.24994659260841701"/>
      </right>
      <top style="medium">
        <color theme="3" tint="-0.24994659260841701"/>
      </top>
      <bottom style="dashed">
        <color theme="3" tint="-0.24994659260841701"/>
      </bottom>
      <diagonal/>
    </border>
    <border>
      <left style="thin">
        <color theme="3" tint="-0.24994659260841701"/>
      </left>
      <right style="dashed">
        <color theme="3" tint="-0.24994659260841701"/>
      </right>
      <top style="medium">
        <color theme="3" tint="-0.24994659260841701"/>
      </top>
      <bottom style="dashed">
        <color theme="3" tint="-0.2499465926084170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KTK%20Jez/Desktop/&#26032;&#24314;&#25991;&#20214;&#22841;/vbncghyf7tjum%20n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工资统计表"/>
    </sheetNames>
    <sheetDataSet>
      <sheetData sheetId="0">
        <row r="2">
          <cell r="A2" t="str">
            <v>编号</v>
          </cell>
          <cell r="B2" t="str">
            <v>姓名</v>
          </cell>
          <cell r="C2" t="str">
            <v>所属部门</v>
          </cell>
          <cell r="D2" t="str">
            <v>基本工资</v>
          </cell>
          <cell r="E2" t="str">
            <v>工龄工资</v>
          </cell>
          <cell r="F2" t="str">
            <v>福利补贴</v>
          </cell>
          <cell r="G2" t="str">
            <v>提成或奖金</v>
          </cell>
          <cell r="H2" t="str">
            <v>加班工资</v>
          </cell>
          <cell r="I2" t="str">
            <v>满勤奖金</v>
          </cell>
          <cell r="J2" t="str">
            <v xml:space="preserve">应发合计 </v>
          </cell>
          <cell r="K2" t="str">
            <v>请假迟到扣款</v>
          </cell>
          <cell r="L2" t="str">
            <v>保险\公积金扣款</v>
          </cell>
          <cell r="M2" t="str">
            <v>个人所得税</v>
          </cell>
          <cell r="N2" t="str">
            <v>其他扣款</v>
          </cell>
          <cell r="O2" t="str">
            <v>应扣合计</v>
          </cell>
          <cell r="P2" t="str">
            <v>实发工资</v>
          </cell>
        </row>
        <row r="3">
          <cell r="A3" t="str">
            <v>001</v>
          </cell>
          <cell r="B3" t="str">
            <v>王小波</v>
          </cell>
          <cell r="C3" t="str">
            <v>销售部</v>
          </cell>
          <cell r="D3">
            <v>800</v>
          </cell>
          <cell r="E3">
            <v>1100</v>
          </cell>
          <cell r="F3">
            <v>800</v>
          </cell>
          <cell r="G3">
            <v>22400</v>
          </cell>
          <cell r="H3">
            <v>380.95</v>
          </cell>
          <cell r="I3">
            <v>0</v>
          </cell>
          <cell r="J3">
            <v>25480.95</v>
          </cell>
          <cell r="K3">
            <v>60</v>
          </cell>
          <cell r="L3">
            <v>418</v>
          </cell>
          <cell r="M3">
            <v>4490.2375000000002</v>
          </cell>
          <cell r="N3">
            <v>0</v>
          </cell>
          <cell r="O3">
            <v>4968.2375000000002</v>
          </cell>
          <cell r="P3">
            <v>20512.712500000001</v>
          </cell>
        </row>
        <row r="4">
          <cell r="A4" t="str">
            <v>002</v>
          </cell>
          <cell r="B4" t="str">
            <v>周涛</v>
          </cell>
          <cell r="C4" t="str">
            <v>财务部</v>
          </cell>
          <cell r="D4">
            <v>2500</v>
          </cell>
          <cell r="E4">
            <v>1400</v>
          </cell>
          <cell r="F4">
            <v>500</v>
          </cell>
          <cell r="G4" t="str">
            <v/>
          </cell>
          <cell r="H4">
            <v>721.43000000000006</v>
          </cell>
          <cell r="I4">
            <v>500</v>
          </cell>
          <cell r="J4">
            <v>5621.43</v>
          </cell>
          <cell r="K4">
            <v>0</v>
          </cell>
          <cell r="L4">
            <v>858</v>
          </cell>
          <cell r="M4">
            <v>107.14300000000003</v>
          </cell>
          <cell r="N4" t="str">
            <v/>
          </cell>
          <cell r="O4">
            <v>965.14300000000003</v>
          </cell>
          <cell r="P4">
            <v>4656.2870000000003</v>
          </cell>
        </row>
        <row r="5">
          <cell r="A5" t="str">
            <v>003</v>
          </cell>
          <cell r="B5" t="str">
            <v>周保国</v>
          </cell>
          <cell r="C5" t="str">
            <v>企划部</v>
          </cell>
          <cell r="D5">
            <v>1800</v>
          </cell>
          <cell r="E5">
            <v>1100</v>
          </cell>
          <cell r="F5">
            <v>550</v>
          </cell>
          <cell r="G5" t="str">
            <v/>
          </cell>
          <cell r="H5">
            <v>476.19</v>
          </cell>
          <cell r="I5">
            <v>0</v>
          </cell>
          <cell r="J5">
            <v>3926.19</v>
          </cell>
          <cell r="K5">
            <v>60</v>
          </cell>
          <cell r="L5">
            <v>638</v>
          </cell>
          <cell r="M5">
            <v>12.7857</v>
          </cell>
          <cell r="N5" t="str">
            <v/>
          </cell>
          <cell r="O5">
            <v>710.78570000000002</v>
          </cell>
          <cell r="P5">
            <v>3215.4043000000001</v>
          </cell>
        </row>
        <row r="6">
          <cell r="A6" t="str">
            <v>004</v>
          </cell>
          <cell r="B6" t="str">
            <v>王芬</v>
          </cell>
          <cell r="C6" t="str">
            <v>企划部</v>
          </cell>
          <cell r="D6">
            <v>2500</v>
          </cell>
          <cell r="E6">
            <v>1700</v>
          </cell>
          <cell r="F6">
            <v>550</v>
          </cell>
          <cell r="G6">
            <v>0</v>
          </cell>
          <cell r="H6">
            <v>825</v>
          </cell>
          <cell r="I6">
            <v>0</v>
          </cell>
          <cell r="J6">
            <v>5575</v>
          </cell>
          <cell r="K6">
            <v>20</v>
          </cell>
          <cell r="L6">
            <v>924</v>
          </cell>
          <cell r="M6">
            <v>102.5</v>
          </cell>
          <cell r="N6">
            <v>200</v>
          </cell>
          <cell r="O6">
            <v>1246.5</v>
          </cell>
          <cell r="P6">
            <v>4328.5</v>
          </cell>
        </row>
        <row r="7">
          <cell r="A7" t="str">
            <v>005</v>
          </cell>
          <cell r="B7" t="str">
            <v>陈南</v>
          </cell>
          <cell r="C7" t="str">
            <v>网络安全部</v>
          </cell>
          <cell r="D7">
            <v>2000</v>
          </cell>
          <cell r="E7">
            <v>1600</v>
          </cell>
          <cell r="F7">
            <v>650</v>
          </cell>
          <cell r="G7" t="str">
            <v/>
          </cell>
          <cell r="H7">
            <v>392.86</v>
          </cell>
          <cell r="I7">
            <v>0</v>
          </cell>
          <cell r="J7">
            <v>4642.8599999999997</v>
          </cell>
          <cell r="K7">
            <v>180</v>
          </cell>
          <cell r="L7">
            <v>792</v>
          </cell>
          <cell r="M7">
            <v>34.285799999999988</v>
          </cell>
          <cell r="N7" t="str">
            <v/>
          </cell>
          <cell r="O7">
            <v>1006.2858</v>
          </cell>
          <cell r="P7">
            <v>3636.5741999999996</v>
          </cell>
        </row>
        <row r="8">
          <cell r="A8" t="str">
            <v>006</v>
          </cell>
          <cell r="B8" t="str">
            <v>吴军</v>
          </cell>
          <cell r="C8" t="str">
            <v>销售部</v>
          </cell>
          <cell r="D8">
            <v>800</v>
          </cell>
          <cell r="E8">
            <v>1300</v>
          </cell>
          <cell r="F8">
            <v>700</v>
          </cell>
          <cell r="G8">
            <v>4480</v>
          </cell>
          <cell r="H8">
            <v>0</v>
          </cell>
          <cell r="I8">
            <v>500</v>
          </cell>
          <cell r="J8">
            <v>7780</v>
          </cell>
          <cell r="K8">
            <v>0</v>
          </cell>
          <cell r="L8">
            <v>462</v>
          </cell>
          <cell r="M8">
            <v>323</v>
          </cell>
          <cell r="N8">
            <v>100</v>
          </cell>
          <cell r="O8">
            <v>885</v>
          </cell>
          <cell r="P8">
            <v>6895</v>
          </cell>
        </row>
        <row r="9">
          <cell r="A9" t="str">
            <v>007</v>
          </cell>
          <cell r="B9" t="str">
            <v>王青</v>
          </cell>
          <cell r="C9" t="str">
            <v>网络安全部</v>
          </cell>
          <cell r="D9">
            <v>3000</v>
          </cell>
          <cell r="E9">
            <v>1600</v>
          </cell>
          <cell r="F9">
            <v>650</v>
          </cell>
          <cell r="G9" t="str">
            <v/>
          </cell>
          <cell r="H9">
            <v>175</v>
          </cell>
          <cell r="I9">
            <v>0</v>
          </cell>
          <cell r="J9">
            <v>5425</v>
          </cell>
          <cell r="K9">
            <v>160</v>
          </cell>
          <cell r="L9">
            <v>1012</v>
          </cell>
          <cell r="M9">
            <v>87.5</v>
          </cell>
          <cell r="N9" t="str">
            <v/>
          </cell>
          <cell r="O9">
            <v>1259.5</v>
          </cell>
          <cell r="P9">
            <v>4165.5</v>
          </cell>
        </row>
        <row r="10">
          <cell r="A10" t="str">
            <v>008</v>
          </cell>
          <cell r="B10" t="str">
            <v>刘勇</v>
          </cell>
          <cell r="C10" t="str">
            <v>行政部</v>
          </cell>
          <cell r="D10">
            <v>1500</v>
          </cell>
          <cell r="E10">
            <v>1200</v>
          </cell>
          <cell r="F10">
            <v>500</v>
          </cell>
          <cell r="G10" t="str">
            <v/>
          </cell>
          <cell r="H10">
            <v>871.43</v>
          </cell>
          <cell r="I10">
            <v>0</v>
          </cell>
          <cell r="J10">
            <v>4071.43</v>
          </cell>
          <cell r="K10">
            <v>60</v>
          </cell>
          <cell r="L10">
            <v>594</v>
          </cell>
          <cell r="M10">
            <v>17.142899999999994</v>
          </cell>
          <cell r="N10" t="str">
            <v/>
          </cell>
          <cell r="O10">
            <v>671.14289999999994</v>
          </cell>
          <cell r="P10">
            <v>3400.2871</v>
          </cell>
        </row>
        <row r="11">
          <cell r="A11" t="str">
            <v>009</v>
          </cell>
          <cell r="B11" t="str">
            <v>马梅</v>
          </cell>
          <cell r="C11" t="str">
            <v>销售部</v>
          </cell>
          <cell r="D11">
            <v>2200</v>
          </cell>
          <cell r="E11">
            <v>1600</v>
          </cell>
          <cell r="F11">
            <v>700</v>
          </cell>
          <cell r="G11">
            <v>2425</v>
          </cell>
          <cell r="H11">
            <v>0</v>
          </cell>
          <cell r="I11">
            <v>500</v>
          </cell>
          <cell r="J11">
            <v>7425</v>
          </cell>
          <cell r="K11">
            <v>0</v>
          </cell>
          <cell r="L11">
            <v>836</v>
          </cell>
          <cell r="M11">
            <v>287.5</v>
          </cell>
          <cell r="N11">
            <v>0</v>
          </cell>
          <cell r="O11">
            <v>1123.5</v>
          </cell>
          <cell r="P11">
            <v>6301.5</v>
          </cell>
        </row>
        <row r="12">
          <cell r="A12" t="str">
            <v>010</v>
          </cell>
          <cell r="B12" t="str">
            <v>吴小华</v>
          </cell>
          <cell r="C12" t="str">
            <v>财务部</v>
          </cell>
          <cell r="D12">
            <v>1500</v>
          </cell>
          <cell r="E12">
            <v>1900</v>
          </cell>
          <cell r="F12">
            <v>500</v>
          </cell>
          <cell r="G12">
            <v>200</v>
          </cell>
          <cell r="H12">
            <v>971.43</v>
          </cell>
          <cell r="I12">
            <v>0</v>
          </cell>
          <cell r="J12">
            <v>5071.43</v>
          </cell>
          <cell r="K12">
            <v>140</v>
          </cell>
          <cell r="L12">
            <v>748</v>
          </cell>
          <cell r="M12">
            <v>52.143000000000029</v>
          </cell>
          <cell r="N12">
            <v>0</v>
          </cell>
          <cell r="O12">
            <v>940.14300000000003</v>
          </cell>
          <cell r="P12">
            <v>4131.2870000000003</v>
          </cell>
        </row>
        <row r="13">
          <cell r="A13" t="str">
            <v>011</v>
          </cell>
          <cell r="B13" t="str">
            <v>唐嫣</v>
          </cell>
          <cell r="C13" t="str">
            <v>销售部</v>
          </cell>
          <cell r="D13">
            <v>800</v>
          </cell>
          <cell r="E13">
            <v>1200</v>
          </cell>
          <cell r="F13">
            <v>800</v>
          </cell>
          <cell r="G13">
            <v>2284.5</v>
          </cell>
          <cell r="H13">
            <v>290.48</v>
          </cell>
          <cell r="I13">
            <v>0</v>
          </cell>
          <cell r="J13">
            <v>5374.98</v>
          </cell>
          <cell r="K13">
            <v>220</v>
          </cell>
          <cell r="L13">
            <v>440</v>
          </cell>
          <cell r="M13">
            <v>82.497999999999962</v>
          </cell>
          <cell r="N13">
            <v>0</v>
          </cell>
          <cell r="O13">
            <v>742.49799999999993</v>
          </cell>
          <cell r="P13">
            <v>4632.482</v>
          </cell>
        </row>
        <row r="14">
          <cell r="A14" t="str">
            <v>012</v>
          </cell>
          <cell r="B14" t="str">
            <v>周丽萍</v>
          </cell>
          <cell r="C14" t="str">
            <v>企划部</v>
          </cell>
          <cell r="D14">
            <v>1800</v>
          </cell>
          <cell r="E14">
            <v>1800</v>
          </cell>
          <cell r="F14">
            <v>650</v>
          </cell>
          <cell r="G14">
            <v>1000</v>
          </cell>
          <cell r="H14">
            <v>325</v>
          </cell>
          <cell r="I14">
            <v>0</v>
          </cell>
          <cell r="J14">
            <v>5575</v>
          </cell>
          <cell r="K14">
            <v>0</v>
          </cell>
          <cell r="L14">
            <v>792</v>
          </cell>
          <cell r="M14">
            <v>102.5</v>
          </cell>
          <cell r="N14">
            <v>0</v>
          </cell>
          <cell r="O14">
            <v>894.5</v>
          </cell>
          <cell r="P14">
            <v>4680.5</v>
          </cell>
        </row>
        <row r="15">
          <cell r="A15" t="str">
            <v>013</v>
          </cell>
          <cell r="B15" t="str">
            <v>王华</v>
          </cell>
          <cell r="C15" t="str">
            <v>销售部</v>
          </cell>
          <cell r="D15">
            <v>800</v>
          </cell>
          <cell r="E15">
            <v>1800</v>
          </cell>
          <cell r="F15">
            <v>700</v>
          </cell>
          <cell r="G15">
            <v>1850</v>
          </cell>
          <cell r="H15">
            <v>347.62</v>
          </cell>
          <cell r="I15">
            <v>0</v>
          </cell>
          <cell r="J15">
            <v>5497.62</v>
          </cell>
          <cell r="K15">
            <v>20</v>
          </cell>
          <cell r="L15">
            <v>572</v>
          </cell>
          <cell r="M15">
            <v>94.762</v>
          </cell>
          <cell r="N15">
            <v>0</v>
          </cell>
          <cell r="O15">
            <v>686.76199999999994</v>
          </cell>
          <cell r="P15">
            <v>4810.8580000000002</v>
          </cell>
        </row>
        <row r="16">
          <cell r="A16" t="str">
            <v>014</v>
          </cell>
          <cell r="B16" t="str">
            <v>张学兴</v>
          </cell>
          <cell r="C16" t="str">
            <v>行政部</v>
          </cell>
          <cell r="D16">
            <v>1500</v>
          </cell>
          <cell r="E16">
            <v>2000</v>
          </cell>
          <cell r="F16">
            <v>500</v>
          </cell>
          <cell r="G16" t="str">
            <v/>
          </cell>
          <cell r="H16">
            <v>608.32999999999993</v>
          </cell>
          <cell r="I16">
            <v>0</v>
          </cell>
          <cell r="J16">
            <v>4608.33</v>
          </cell>
          <cell r="K16">
            <v>60</v>
          </cell>
          <cell r="L16">
            <v>770</v>
          </cell>
          <cell r="M16">
            <v>33.249899999999997</v>
          </cell>
          <cell r="N16" t="str">
            <v/>
          </cell>
          <cell r="O16">
            <v>863.24990000000003</v>
          </cell>
          <cell r="P16">
            <v>3745.0801000000001</v>
          </cell>
        </row>
        <row r="17">
          <cell r="A17" t="str">
            <v>015</v>
          </cell>
          <cell r="B17" t="str">
            <v>汪磊</v>
          </cell>
          <cell r="C17" t="str">
            <v>网络安全部</v>
          </cell>
          <cell r="D17">
            <v>2000</v>
          </cell>
          <cell r="E17">
            <v>1900</v>
          </cell>
          <cell r="F17">
            <v>550</v>
          </cell>
          <cell r="G17" t="str">
            <v/>
          </cell>
          <cell r="H17">
            <v>967.86</v>
          </cell>
          <cell r="I17">
            <v>0</v>
          </cell>
          <cell r="J17">
            <v>5417.86</v>
          </cell>
          <cell r="K17">
            <v>60</v>
          </cell>
          <cell r="L17">
            <v>858</v>
          </cell>
          <cell r="M17">
            <v>86.785999999999973</v>
          </cell>
          <cell r="N17" t="str">
            <v/>
          </cell>
          <cell r="O17">
            <v>1004.7859999999999</v>
          </cell>
          <cell r="P17">
            <v>4413.0739999999996</v>
          </cell>
        </row>
        <row r="18">
          <cell r="A18" t="str">
            <v>016</v>
          </cell>
          <cell r="B18" t="str">
            <v>陈华</v>
          </cell>
          <cell r="C18" t="str">
            <v>销售部</v>
          </cell>
          <cell r="D18">
            <v>800</v>
          </cell>
          <cell r="E18">
            <v>1800</v>
          </cell>
          <cell r="F18">
            <v>800</v>
          </cell>
          <cell r="G18">
            <v>510</v>
          </cell>
          <cell r="H18">
            <v>0</v>
          </cell>
          <cell r="I18">
            <v>0</v>
          </cell>
          <cell r="J18">
            <v>3910</v>
          </cell>
          <cell r="K18">
            <v>160</v>
          </cell>
          <cell r="L18">
            <v>572</v>
          </cell>
          <cell r="M18">
            <v>12.299999999999999</v>
          </cell>
          <cell r="N18">
            <v>0</v>
          </cell>
          <cell r="O18">
            <v>744.3</v>
          </cell>
          <cell r="P18">
            <v>3165.7</v>
          </cell>
        </row>
        <row r="19">
          <cell r="A19" t="str">
            <v>017</v>
          </cell>
          <cell r="B19" t="str">
            <v>刘俊</v>
          </cell>
          <cell r="C19" t="str">
            <v>行政部</v>
          </cell>
          <cell r="D19">
            <v>1500</v>
          </cell>
          <cell r="E19">
            <v>1400</v>
          </cell>
          <cell r="F19">
            <v>500</v>
          </cell>
          <cell r="G19" t="str">
            <v/>
          </cell>
          <cell r="H19">
            <v>250</v>
          </cell>
          <cell r="I19">
            <v>0</v>
          </cell>
          <cell r="J19">
            <v>3650</v>
          </cell>
          <cell r="K19">
            <v>280</v>
          </cell>
          <cell r="L19">
            <v>638</v>
          </cell>
          <cell r="M19">
            <v>4.5</v>
          </cell>
          <cell r="N19" t="str">
            <v/>
          </cell>
          <cell r="O19">
            <v>922.5</v>
          </cell>
          <cell r="P19">
            <v>2727.5</v>
          </cell>
        </row>
        <row r="20">
          <cell r="A20" t="str">
            <v>018</v>
          </cell>
          <cell r="B20" t="str">
            <v>邓超</v>
          </cell>
          <cell r="C20" t="str">
            <v>行政部</v>
          </cell>
          <cell r="D20">
            <v>1500</v>
          </cell>
          <cell r="E20">
            <v>1500</v>
          </cell>
          <cell r="F20">
            <v>400</v>
          </cell>
          <cell r="G20" t="str">
            <v/>
          </cell>
          <cell r="H20">
            <v>0</v>
          </cell>
          <cell r="I20">
            <v>0</v>
          </cell>
          <cell r="J20">
            <v>3400</v>
          </cell>
          <cell r="K20">
            <v>220</v>
          </cell>
          <cell r="L20">
            <v>660</v>
          </cell>
          <cell r="M20">
            <v>0</v>
          </cell>
          <cell r="N20" t="str">
            <v/>
          </cell>
          <cell r="O20">
            <v>880</v>
          </cell>
          <cell r="P20">
            <v>2520</v>
          </cell>
        </row>
        <row r="21">
          <cell r="A21" t="str">
            <v>019</v>
          </cell>
          <cell r="B21" t="str">
            <v>何晓飞</v>
          </cell>
          <cell r="C21" t="str">
            <v>销售部</v>
          </cell>
          <cell r="D21">
            <v>800</v>
          </cell>
          <cell r="E21">
            <v>1300</v>
          </cell>
          <cell r="F21">
            <v>700</v>
          </cell>
          <cell r="G21">
            <v>10032</v>
          </cell>
          <cell r="H21">
            <v>0</v>
          </cell>
          <cell r="I21">
            <v>500</v>
          </cell>
          <cell r="J21">
            <v>13332</v>
          </cell>
          <cell r="K21">
            <v>0</v>
          </cell>
          <cell r="L21">
            <v>462</v>
          </cell>
          <cell r="M21">
            <v>1453</v>
          </cell>
          <cell r="N21">
            <v>0</v>
          </cell>
          <cell r="O21">
            <v>1915</v>
          </cell>
          <cell r="P21">
            <v>11417</v>
          </cell>
        </row>
        <row r="22">
          <cell r="A22" t="str">
            <v>020</v>
          </cell>
          <cell r="B22" t="str">
            <v>杨静</v>
          </cell>
          <cell r="C22" t="str">
            <v>网络安全部</v>
          </cell>
          <cell r="D22">
            <v>2000</v>
          </cell>
          <cell r="E22">
            <v>1600</v>
          </cell>
          <cell r="F22">
            <v>550</v>
          </cell>
          <cell r="G22">
            <v>0</v>
          </cell>
          <cell r="H22">
            <v>467.86</v>
          </cell>
          <cell r="I22">
            <v>0</v>
          </cell>
          <cell r="J22">
            <v>4617.8599999999997</v>
          </cell>
          <cell r="K22">
            <v>160</v>
          </cell>
          <cell r="L22">
            <v>792</v>
          </cell>
          <cell r="M22">
            <v>33.535799999999988</v>
          </cell>
          <cell r="N22">
            <v>180</v>
          </cell>
          <cell r="O22">
            <v>1165.5358000000001</v>
          </cell>
          <cell r="P22">
            <v>3452.3241999999996</v>
          </cell>
        </row>
        <row r="23">
          <cell r="A23" t="str">
            <v>021</v>
          </cell>
          <cell r="B23" t="str">
            <v>汪任</v>
          </cell>
          <cell r="C23" t="str">
            <v>销售部</v>
          </cell>
          <cell r="D23">
            <v>800</v>
          </cell>
          <cell r="E23">
            <v>1700</v>
          </cell>
          <cell r="F23">
            <v>700</v>
          </cell>
          <cell r="G23">
            <v>35081.599999999999</v>
          </cell>
          <cell r="H23">
            <v>150</v>
          </cell>
          <cell r="I23">
            <v>0</v>
          </cell>
          <cell r="J23">
            <v>38431.599999999999</v>
          </cell>
          <cell r="K23">
            <v>120</v>
          </cell>
          <cell r="L23">
            <v>550</v>
          </cell>
          <cell r="M23">
            <v>7727.9</v>
          </cell>
          <cell r="N23">
            <v>0</v>
          </cell>
          <cell r="O23">
            <v>8397.9</v>
          </cell>
          <cell r="P23">
            <v>30033.699999999997</v>
          </cell>
        </row>
        <row r="24">
          <cell r="A24" t="str">
            <v>022</v>
          </cell>
          <cell r="B24" t="str">
            <v>张燕</v>
          </cell>
          <cell r="C24" t="str">
            <v>销售部</v>
          </cell>
          <cell r="D24">
            <v>2300</v>
          </cell>
          <cell r="E24">
            <v>1500</v>
          </cell>
          <cell r="F24">
            <v>800</v>
          </cell>
          <cell r="G24">
            <v>26240</v>
          </cell>
          <cell r="H24">
            <v>0</v>
          </cell>
          <cell r="I24">
            <v>0</v>
          </cell>
          <cell r="J24">
            <v>30840</v>
          </cell>
          <cell r="K24">
            <v>40</v>
          </cell>
          <cell r="L24">
            <v>836</v>
          </cell>
          <cell r="M24">
            <v>5830</v>
          </cell>
          <cell r="N24">
            <v>0</v>
          </cell>
          <cell r="O24">
            <v>6706</v>
          </cell>
          <cell r="P24">
            <v>24134</v>
          </cell>
        </row>
        <row r="25">
          <cell r="A25" t="str">
            <v>023</v>
          </cell>
          <cell r="B25" t="str">
            <v>江雷</v>
          </cell>
          <cell r="C25" t="str">
            <v>企划部</v>
          </cell>
          <cell r="D25">
            <v>1800</v>
          </cell>
          <cell r="E25">
            <v>1700</v>
          </cell>
          <cell r="F25">
            <v>550</v>
          </cell>
          <cell r="G25" t="str">
            <v/>
          </cell>
          <cell r="H25">
            <v>1000</v>
          </cell>
          <cell r="I25">
            <v>0</v>
          </cell>
          <cell r="J25">
            <v>5050</v>
          </cell>
          <cell r="K25">
            <v>60</v>
          </cell>
          <cell r="L25">
            <v>770</v>
          </cell>
          <cell r="M25">
            <v>50</v>
          </cell>
          <cell r="N25" t="str">
            <v/>
          </cell>
          <cell r="O25">
            <v>880</v>
          </cell>
          <cell r="P25">
            <v>4170</v>
          </cell>
        </row>
        <row r="26">
          <cell r="A26" t="str">
            <v>024</v>
          </cell>
          <cell r="B26" t="str">
            <v>彭华</v>
          </cell>
          <cell r="C26" t="str">
            <v>财务部</v>
          </cell>
          <cell r="D26">
            <v>1500</v>
          </cell>
          <cell r="E26">
            <v>1700</v>
          </cell>
          <cell r="F26">
            <v>500</v>
          </cell>
          <cell r="G26" t="str">
            <v/>
          </cell>
          <cell r="H26">
            <v>150</v>
          </cell>
          <cell r="I26">
            <v>0</v>
          </cell>
          <cell r="J26">
            <v>3850</v>
          </cell>
          <cell r="K26">
            <v>20</v>
          </cell>
          <cell r="L26">
            <v>704</v>
          </cell>
          <cell r="M26">
            <v>10.5</v>
          </cell>
          <cell r="N26" t="str">
            <v/>
          </cell>
          <cell r="O26">
            <v>734.5</v>
          </cell>
          <cell r="P26">
            <v>3115.5</v>
          </cell>
        </row>
        <row r="27">
          <cell r="A27" t="str">
            <v>025</v>
          </cell>
          <cell r="B27" t="str">
            <v>赵青</v>
          </cell>
          <cell r="C27" t="str">
            <v>网络安全部</v>
          </cell>
          <cell r="D27">
            <v>2500</v>
          </cell>
          <cell r="E27">
            <v>2000</v>
          </cell>
          <cell r="F27">
            <v>650</v>
          </cell>
          <cell r="G27">
            <v>500</v>
          </cell>
          <cell r="H27">
            <v>1989.29</v>
          </cell>
          <cell r="I27">
            <v>0</v>
          </cell>
          <cell r="J27">
            <v>7639.29</v>
          </cell>
          <cell r="K27">
            <v>60</v>
          </cell>
          <cell r="L27">
            <v>990</v>
          </cell>
          <cell r="M27">
            <v>308.92900000000003</v>
          </cell>
          <cell r="N27">
            <v>0</v>
          </cell>
          <cell r="O27">
            <v>1358.9290000000001</v>
          </cell>
          <cell r="P27">
            <v>6280.3609999999999</v>
          </cell>
        </row>
        <row r="28">
          <cell r="A28" t="str">
            <v>026</v>
          </cell>
          <cell r="B28" t="str">
            <v>汪丽萍</v>
          </cell>
          <cell r="C28" t="str">
            <v>销售部</v>
          </cell>
          <cell r="D28">
            <v>800</v>
          </cell>
          <cell r="E28">
            <v>1200</v>
          </cell>
          <cell r="F28">
            <v>800</v>
          </cell>
          <cell r="G28">
            <v>16364.800000000001</v>
          </cell>
          <cell r="H28">
            <v>0</v>
          </cell>
          <cell r="I28">
            <v>0</v>
          </cell>
          <cell r="J28">
            <v>19164.800000000003</v>
          </cell>
          <cell r="K28">
            <v>100</v>
          </cell>
          <cell r="L28">
            <v>440</v>
          </cell>
          <cell r="M28">
            <v>2911.2000000000007</v>
          </cell>
          <cell r="N28">
            <v>0</v>
          </cell>
          <cell r="O28">
            <v>3451.2000000000007</v>
          </cell>
          <cell r="P28">
            <v>15713.600000000002</v>
          </cell>
        </row>
        <row r="29">
          <cell r="A29" t="str">
            <v>027</v>
          </cell>
          <cell r="B29" t="str">
            <v>周江</v>
          </cell>
          <cell r="C29" t="str">
            <v>网络安全部</v>
          </cell>
          <cell r="D29">
            <v>2000</v>
          </cell>
          <cell r="E29">
            <v>1900</v>
          </cell>
          <cell r="F29">
            <v>650</v>
          </cell>
          <cell r="G29" t="str">
            <v/>
          </cell>
          <cell r="H29">
            <v>1017.86</v>
          </cell>
          <cell r="I29">
            <v>0</v>
          </cell>
          <cell r="J29">
            <v>5567.86</v>
          </cell>
        </row>
        <row r="30">
          <cell r="A30" t="str">
            <v>028</v>
          </cell>
          <cell r="B30" t="str">
            <v>韩学平</v>
          </cell>
          <cell r="C30" t="str">
            <v>行政部</v>
          </cell>
          <cell r="D30">
            <v>1500</v>
          </cell>
          <cell r="E30">
            <v>1500</v>
          </cell>
          <cell r="F30">
            <v>400</v>
          </cell>
          <cell r="G30">
            <v>0</v>
          </cell>
          <cell r="H30">
            <v>0</v>
          </cell>
          <cell r="I30">
            <v>0</v>
          </cell>
          <cell r="J30">
            <v>3400</v>
          </cell>
        </row>
        <row r="31">
          <cell r="A31" t="str">
            <v>029</v>
          </cell>
          <cell r="B31" t="str">
            <v>吴子</v>
          </cell>
          <cell r="C31" t="str">
            <v>销售部</v>
          </cell>
          <cell r="D31">
            <v>800</v>
          </cell>
          <cell r="E31">
            <v>1200</v>
          </cell>
          <cell r="F31">
            <v>800</v>
          </cell>
          <cell r="G31">
            <v>360</v>
          </cell>
          <cell r="H31">
            <v>0</v>
          </cell>
          <cell r="I31">
            <v>500</v>
          </cell>
          <cell r="J31">
            <v>3660</v>
          </cell>
        </row>
        <row r="32">
          <cell r="A32" t="str">
            <v>030</v>
          </cell>
          <cell r="B32" t="str">
            <v>汪明明</v>
          </cell>
          <cell r="C32" t="str">
            <v>行政部</v>
          </cell>
          <cell r="D32">
            <v>2200</v>
          </cell>
          <cell r="E32">
            <v>1400</v>
          </cell>
          <cell r="F32">
            <v>500</v>
          </cell>
          <cell r="G32" t="str">
            <v/>
          </cell>
          <cell r="H32">
            <v>342.86</v>
          </cell>
          <cell r="I32">
            <v>0</v>
          </cell>
          <cell r="J32">
            <v>4442.8599999999997</v>
          </cell>
          <cell r="K32">
            <v>80</v>
          </cell>
          <cell r="L32">
            <v>792</v>
          </cell>
          <cell r="M32">
            <v>391.43</v>
          </cell>
          <cell r="N32" t="str">
            <v/>
          </cell>
          <cell r="O32">
            <v>1263.43</v>
          </cell>
          <cell r="P32">
            <v>3179.4299999999994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1E93-FA2B-46C0-8027-16760EC71B13}">
  <dimension ref="A1:H32"/>
  <sheetViews>
    <sheetView showGridLines="0" tabSelected="1" workbookViewId="0">
      <selection activeCell="E2" sqref="A1:H32"/>
    </sheetView>
  </sheetViews>
  <sheetFormatPr baseColWidth="10" defaultColWidth="8.83203125" defaultRowHeight="15"/>
  <cols>
    <col min="1" max="1" width="6.6640625" customWidth="1"/>
    <col min="2" max="2" width="9.83203125" customWidth="1"/>
    <col min="3" max="3" width="13.33203125" customWidth="1"/>
    <col min="4" max="4" width="11.5" customWidth="1"/>
    <col min="5" max="5" width="11.33203125" customWidth="1"/>
    <col min="6" max="6" width="7" customWidth="1"/>
    <col min="7" max="8" width="10.6640625" customWidth="1"/>
  </cols>
  <sheetData>
    <row r="1" spans="1:8" ht="33.75" customHeight="1" thickBot="1">
      <c r="A1" s="1" t="s">
        <v>78</v>
      </c>
      <c r="B1" s="1"/>
      <c r="C1" s="1"/>
      <c r="D1" s="1"/>
      <c r="E1" s="1"/>
      <c r="F1" s="1"/>
      <c r="G1" s="1"/>
      <c r="H1" s="1"/>
    </row>
    <row r="2" spans="1:8" ht="21" customHeight="1">
      <c r="A2" s="2" t="s">
        <v>77</v>
      </c>
      <c r="B2" s="3" t="s">
        <v>76</v>
      </c>
      <c r="C2" s="3" t="s">
        <v>75</v>
      </c>
      <c r="D2" s="3" t="s">
        <v>74</v>
      </c>
      <c r="E2" s="3" t="s">
        <v>73</v>
      </c>
      <c r="F2" s="3" t="s">
        <v>72</v>
      </c>
      <c r="G2" s="4" t="s">
        <v>71</v>
      </c>
      <c r="H2" s="5" t="s">
        <v>70</v>
      </c>
    </row>
    <row r="3" spans="1:8">
      <c r="A3" s="6" t="s">
        <v>69</v>
      </c>
      <c r="B3" s="7" t="s">
        <v>68</v>
      </c>
      <c r="C3" s="7" t="s">
        <v>5</v>
      </c>
      <c r="D3" s="7" t="s">
        <v>4</v>
      </c>
      <c r="E3" s="8">
        <v>40969</v>
      </c>
      <c r="F3" s="9">
        <f t="shared" ref="F3:F32" ca="1" si="0">YEAR(TODAY())-YEAR(E3)</f>
        <v>13</v>
      </c>
      <c r="G3" s="9">
        <v>800</v>
      </c>
      <c r="H3" s="10">
        <f t="shared" ref="H3:H32" ca="1" si="1">IF(F3&lt;=2,0,(F3-2)*100)</f>
        <v>1100</v>
      </c>
    </row>
    <row r="4" spans="1:8">
      <c r="A4" s="6" t="s">
        <v>67</v>
      </c>
      <c r="B4" s="7" t="s">
        <v>66</v>
      </c>
      <c r="C4" s="11" t="s">
        <v>19</v>
      </c>
      <c r="D4" s="7" t="s">
        <v>65</v>
      </c>
      <c r="E4" s="8">
        <v>39858</v>
      </c>
      <c r="F4" s="9">
        <f t="shared" ca="1" si="0"/>
        <v>16</v>
      </c>
      <c r="G4" s="9">
        <v>2500</v>
      </c>
      <c r="H4" s="10">
        <f t="shared" ca="1" si="1"/>
        <v>1400</v>
      </c>
    </row>
    <row r="5" spans="1:8">
      <c r="A5" s="6" t="s">
        <v>64</v>
      </c>
      <c r="B5" s="7" t="s">
        <v>63</v>
      </c>
      <c r="C5" s="7" t="s">
        <v>22</v>
      </c>
      <c r="D5" s="7" t="s">
        <v>8</v>
      </c>
      <c r="E5" s="8">
        <v>40969</v>
      </c>
      <c r="F5" s="9">
        <f t="shared" ca="1" si="0"/>
        <v>13</v>
      </c>
      <c r="G5" s="9">
        <v>1800</v>
      </c>
      <c r="H5" s="10">
        <f t="shared" ca="1" si="1"/>
        <v>1100</v>
      </c>
    </row>
    <row r="6" spans="1:8">
      <c r="A6" s="6" t="s">
        <v>62</v>
      </c>
      <c r="B6" s="7" t="s">
        <v>61</v>
      </c>
      <c r="C6" s="7" t="s">
        <v>22</v>
      </c>
      <c r="D6" s="7" t="s">
        <v>0</v>
      </c>
      <c r="E6" s="8">
        <v>38777</v>
      </c>
      <c r="F6" s="9">
        <f t="shared" ca="1" si="0"/>
        <v>19</v>
      </c>
      <c r="G6" s="9">
        <v>2500</v>
      </c>
      <c r="H6" s="10">
        <f t="shared" ca="1" si="1"/>
        <v>1700</v>
      </c>
    </row>
    <row r="7" spans="1:8">
      <c r="A7" s="6" t="s">
        <v>60</v>
      </c>
      <c r="B7" s="7" t="s">
        <v>59</v>
      </c>
      <c r="C7" s="7" t="s">
        <v>11</v>
      </c>
      <c r="D7" s="7" t="s">
        <v>8</v>
      </c>
      <c r="E7" s="8">
        <v>39177</v>
      </c>
      <c r="F7" s="9">
        <f t="shared" ca="1" si="0"/>
        <v>18</v>
      </c>
      <c r="G7" s="9">
        <v>2000</v>
      </c>
      <c r="H7" s="10">
        <f t="shared" ca="1" si="1"/>
        <v>1600</v>
      </c>
    </row>
    <row r="8" spans="1:8">
      <c r="A8" s="6" t="s">
        <v>58</v>
      </c>
      <c r="B8" s="7" t="s">
        <v>57</v>
      </c>
      <c r="C8" s="7" t="s">
        <v>5</v>
      </c>
      <c r="D8" s="7" t="s">
        <v>4</v>
      </c>
      <c r="E8" s="8">
        <v>40282</v>
      </c>
      <c r="F8" s="9">
        <f t="shared" ca="1" si="0"/>
        <v>15</v>
      </c>
      <c r="G8" s="9">
        <v>800</v>
      </c>
      <c r="H8" s="10">
        <f t="shared" ca="1" si="1"/>
        <v>1300</v>
      </c>
    </row>
    <row r="9" spans="1:8">
      <c r="A9" s="6" t="s">
        <v>56</v>
      </c>
      <c r="B9" s="7" t="s">
        <v>55</v>
      </c>
      <c r="C9" s="7" t="s">
        <v>11</v>
      </c>
      <c r="D9" s="7" t="s">
        <v>0</v>
      </c>
      <c r="E9" s="8">
        <v>39186</v>
      </c>
      <c r="F9" s="9">
        <f t="shared" ca="1" si="0"/>
        <v>18</v>
      </c>
      <c r="G9" s="9">
        <v>3000</v>
      </c>
      <c r="H9" s="10">
        <f t="shared" ca="1" si="1"/>
        <v>1600</v>
      </c>
    </row>
    <row r="10" spans="1:8">
      <c r="A10" s="6" t="s">
        <v>54</v>
      </c>
      <c r="B10" s="7" t="s">
        <v>53</v>
      </c>
      <c r="C10" s="7" t="s">
        <v>1</v>
      </c>
      <c r="D10" s="7" t="s">
        <v>8</v>
      </c>
      <c r="E10" s="8">
        <v>40571</v>
      </c>
      <c r="F10" s="9">
        <f t="shared" ca="1" si="0"/>
        <v>14</v>
      </c>
      <c r="G10" s="9">
        <v>1500</v>
      </c>
      <c r="H10" s="10">
        <f t="shared" ca="1" si="1"/>
        <v>1200</v>
      </c>
    </row>
    <row r="11" spans="1:8">
      <c r="A11" s="6" t="s">
        <v>52</v>
      </c>
      <c r="B11" s="7" t="s">
        <v>51</v>
      </c>
      <c r="C11" s="7" t="s">
        <v>5</v>
      </c>
      <c r="D11" s="7" t="s">
        <v>0</v>
      </c>
      <c r="E11" s="8">
        <v>39115</v>
      </c>
      <c r="F11" s="9">
        <f t="shared" ca="1" si="0"/>
        <v>18</v>
      </c>
      <c r="G11" s="9">
        <v>2200</v>
      </c>
      <c r="H11" s="10">
        <f t="shared" ca="1" si="1"/>
        <v>1600</v>
      </c>
    </row>
    <row r="12" spans="1:8">
      <c r="A12" s="6" t="s">
        <v>50</v>
      </c>
      <c r="B12" s="7" t="s">
        <v>49</v>
      </c>
      <c r="C12" s="7" t="s">
        <v>19</v>
      </c>
      <c r="D12" s="7" t="s">
        <v>8</v>
      </c>
      <c r="E12" s="8">
        <v>38036</v>
      </c>
      <c r="F12" s="9">
        <f t="shared" ca="1" si="0"/>
        <v>21</v>
      </c>
      <c r="G12" s="9">
        <v>1500</v>
      </c>
      <c r="H12" s="10">
        <f t="shared" ca="1" si="1"/>
        <v>1900</v>
      </c>
    </row>
    <row r="13" spans="1:8">
      <c r="A13" s="6" t="s">
        <v>48</v>
      </c>
      <c r="B13" s="7" t="s">
        <v>47</v>
      </c>
      <c r="C13" s="7" t="s">
        <v>5</v>
      </c>
      <c r="D13" s="7" t="s">
        <v>4</v>
      </c>
      <c r="E13" s="8">
        <v>40640</v>
      </c>
      <c r="F13" s="9">
        <f t="shared" ca="1" si="0"/>
        <v>14</v>
      </c>
      <c r="G13" s="9">
        <v>800</v>
      </c>
      <c r="H13" s="10">
        <f t="shared" ca="1" si="1"/>
        <v>1200</v>
      </c>
    </row>
    <row r="14" spans="1:8">
      <c r="A14" s="6" t="s">
        <v>46</v>
      </c>
      <c r="B14" s="7" t="s">
        <v>45</v>
      </c>
      <c r="C14" s="7" t="s">
        <v>22</v>
      </c>
      <c r="D14" s="7" t="s">
        <v>8</v>
      </c>
      <c r="E14" s="8">
        <v>38403</v>
      </c>
      <c r="F14" s="9">
        <f t="shared" ca="1" si="0"/>
        <v>20</v>
      </c>
      <c r="G14" s="9">
        <v>1800</v>
      </c>
      <c r="H14" s="10">
        <f t="shared" ca="1" si="1"/>
        <v>1800</v>
      </c>
    </row>
    <row r="15" spans="1:8">
      <c r="A15" s="6" t="s">
        <v>44</v>
      </c>
      <c r="B15" s="7" t="s">
        <v>43</v>
      </c>
      <c r="C15" s="7" t="s">
        <v>5</v>
      </c>
      <c r="D15" s="7" t="s">
        <v>4</v>
      </c>
      <c r="E15" s="8">
        <v>38408</v>
      </c>
      <c r="F15" s="9">
        <f t="shared" ca="1" si="0"/>
        <v>20</v>
      </c>
      <c r="G15" s="9">
        <v>800</v>
      </c>
      <c r="H15" s="10">
        <f t="shared" ca="1" si="1"/>
        <v>1800</v>
      </c>
    </row>
    <row r="16" spans="1:8">
      <c r="A16" s="6" t="s">
        <v>42</v>
      </c>
      <c r="B16" s="7" t="s">
        <v>41</v>
      </c>
      <c r="C16" s="7" t="s">
        <v>1</v>
      </c>
      <c r="D16" s="7" t="s">
        <v>8</v>
      </c>
      <c r="E16" s="8">
        <v>37677</v>
      </c>
      <c r="F16" s="9">
        <f t="shared" ca="1" si="0"/>
        <v>22</v>
      </c>
      <c r="G16" s="9">
        <v>1500</v>
      </c>
      <c r="H16" s="10">
        <f t="shared" ca="1" si="1"/>
        <v>2000</v>
      </c>
    </row>
    <row r="17" spans="1:8">
      <c r="A17" s="6" t="s">
        <v>40</v>
      </c>
      <c r="B17" s="7" t="s">
        <v>39</v>
      </c>
      <c r="C17" s="7" t="s">
        <v>11</v>
      </c>
      <c r="D17" s="7" t="s">
        <v>8</v>
      </c>
      <c r="E17" s="8">
        <v>38225</v>
      </c>
      <c r="F17" s="9">
        <f t="shared" ca="1" si="0"/>
        <v>21</v>
      </c>
      <c r="G17" s="9">
        <v>2000</v>
      </c>
      <c r="H17" s="10">
        <f t="shared" ca="1" si="1"/>
        <v>1900</v>
      </c>
    </row>
    <row r="18" spans="1:8">
      <c r="A18" s="6" t="s">
        <v>38</v>
      </c>
      <c r="B18" s="7" t="s">
        <v>37</v>
      </c>
      <c r="C18" s="7" t="s">
        <v>5</v>
      </c>
      <c r="D18" s="7" t="s">
        <v>4</v>
      </c>
      <c r="E18" s="8">
        <v>38629</v>
      </c>
      <c r="F18" s="9">
        <f t="shared" ca="1" si="0"/>
        <v>20</v>
      </c>
      <c r="G18" s="9">
        <v>800</v>
      </c>
      <c r="H18" s="10">
        <f t="shared" ca="1" si="1"/>
        <v>1800</v>
      </c>
    </row>
    <row r="19" spans="1:8">
      <c r="A19" s="6" t="s">
        <v>36</v>
      </c>
      <c r="B19" s="7" t="s">
        <v>35</v>
      </c>
      <c r="C19" s="7" t="s">
        <v>1</v>
      </c>
      <c r="D19" s="7" t="s">
        <v>8</v>
      </c>
      <c r="E19" s="8">
        <v>40092</v>
      </c>
      <c r="F19" s="9">
        <f t="shared" ca="1" si="0"/>
        <v>16</v>
      </c>
      <c r="G19" s="9">
        <v>1500</v>
      </c>
      <c r="H19" s="10">
        <f t="shared" ca="1" si="1"/>
        <v>1400</v>
      </c>
    </row>
    <row r="20" spans="1:8">
      <c r="A20" s="6" t="s">
        <v>34</v>
      </c>
      <c r="B20" s="7" t="s">
        <v>33</v>
      </c>
      <c r="C20" s="7" t="s">
        <v>1</v>
      </c>
      <c r="D20" s="7" t="s">
        <v>8</v>
      </c>
      <c r="E20" s="8">
        <v>39487</v>
      </c>
      <c r="F20" s="9">
        <f t="shared" ca="1" si="0"/>
        <v>17</v>
      </c>
      <c r="G20" s="9">
        <v>1500</v>
      </c>
      <c r="H20" s="10">
        <f t="shared" ca="1" si="1"/>
        <v>1500</v>
      </c>
    </row>
    <row r="21" spans="1:8">
      <c r="A21" s="6" t="s">
        <v>32</v>
      </c>
      <c r="B21" s="7" t="s">
        <v>31</v>
      </c>
      <c r="C21" s="7" t="s">
        <v>5</v>
      </c>
      <c r="D21" s="7" t="s">
        <v>4</v>
      </c>
      <c r="E21" s="8">
        <v>40223</v>
      </c>
      <c r="F21" s="9">
        <f t="shared" ca="1" si="0"/>
        <v>15</v>
      </c>
      <c r="G21" s="9">
        <v>800</v>
      </c>
      <c r="H21" s="10">
        <f t="shared" ca="1" si="1"/>
        <v>1300</v>
      </c>
    </row>
    <row r="22" spans="1:8">
      <c r="A22" s="6" t="s">
        <v>30</v>
      </c>
      <c r="B22" s="7" t="s">
        <v>29</v>
      </c>
      <c r="C22" s="7" t="s">
        <v>11</v>
      </c>
      <c r="D22" s="7" t="s">
        <v>8</v>
      </c>
      <c r="E22" s="8">
        <v>39184</v>
      </c>
      <c r="F22" s="9">
        <f t="shared" ca="1" si="0"/>
        <v>18</v>
      </c>
      <c r="G22" s="9">
        <v>2000</v>
      </c>
      <c r="H22" s="10">
        <f t="shared" ca="1" si="1"/>
        <v>1600</v>
      </c>
    </row>
    <row r="23" spans="1:8">
      <c r="A23" s="6" t="s">
        <v>28</v>
      </c>
      <c r="B23" s="7" t="s">
        <v>27</v>
      </c>
      <c r="C23" s="7" t="s">
        <v>5</v>
      </c>
      <c r="D23" s="7" t="s">
        <v>4</v>
      </c>
      <c r="E23" s="8">
        <v>38862</v>
      </c>
      <c r="F23" s="9">
        <f t="shared" ca="1" si="0"/>
        <v>19</v>
      </c>
      <c r="G23" s="9">
        <v>800</v>
      </c>
      <c r="H23" s="10">
        <f t="shared" ca="1" si="1"/>
        <v>1700</v>
      </c>
    </row>
    <row r="24" spans="1:8">
      <c r="A24" s="6" t="s">
        <v>26</v>
      </c>
      <c r="B24" s="7" t="s">
        <v>25</v>
      </c>
      <c r="C24" s="7" t="s">
        <v>5</v>
      </c>
      <c r="D24" s="7" t="s">
        <v>0</v>
      </c>
      <c r="E24" s="8">
        <v>39608</v>
      </c>
      <c r="F24" s="9">
        <f t="shared" ca="1" si="0"/>
        <v>17</v>
      </c>
      <c r="G24" s="9">
        <v>2300</v>
      </c>
      <c r="H24" s="10">
        <f t="shared" ca="1" si="1"/>
        <v>1500</v>
      </c>
    </row>
    <row r="25" spans="1:8">
      <c r="A25" s="6" t="s">
        <v>24</v>
      </c>
      <c r="B25" s="7" t="s">
        <v>23</v>
      </c>
      <c r="C25" s="7" t="s">
        <v>22</v>
      </c>
      <c r="D25" s="7" t="s">
        <v>8</v>
      </c>
      <c r="E25" s="8">
        <v>38880</v>
      </c>
      <c r="F25" s="9">
        <f t="shared" ca="1" si="0"/>
        <v>19</v>
      </c>
      <c r="G25" s="9">
        <v>1800</v>
      </c>
      <c r="H25" s="10">
        <f t="shared" ca="1" si="1"/>
        <v>1700</v>
      </c>
    </row>
    <row r="26" spans="1:8">
      <c r="A26" s="6" t="s">
        <v>21</v>
      </c>
      <c r="B26" s="7" t="s">
        <v>20</v>
      </c>
      <c r="C26" s="7" t="s">
        <v>19</v>
      </c>
      <c r="D26" s="7" t="s">
        <v>8</v>
      </c>
      <c r="E26" s="8">
        <v>38884</v>
      </c>
      <c r="F26" s="9">
        <f t="shared" ca="1" si="0"/>
        <v>19</v>
      </c>
      <c r="G26" s="9">
        <v>1500</v>
      </c>
      <c r="H26" s="10">
        <f t="shared" ca="1" si="1"/>
        <v>1700</v>
      </c>
    </row>
    <row r="27" spans="1:8">
      <c r="A27" s="6" t="s">
        <v>18</v>
      </c>
      <c r="B27" s="7" t="s">
        <v>17</v>
      </c>
      <c r="C27" s="7" t="s">
        <v>11</v>
      </c>
      <c r="D27" s="7" t="s">
        <v>16</v>
      </c>
      <c r="E27" s="8">
        <v>37799</v>
      </c>
      <c r="F27" s="9">
        <f t="shared" ca="1" si="0"/>
        <v>22</v>
      </c>
      <c r="G27" s="9">
        <v>2500</v>
      </c>
      <c r="H27" s="10">
        <f t="shared" ca="1" si="1"/>
        <v>2000</v>
      </c>
    </row>
    <row r="28" spans="1:8">
      <c r="A28" s="6" t="s">
        <v>15</v>
      </c>
      <c r="B28" s="7" t="s">
        <v>14</v>
      </c>
      <c r="C28" s="7" t="s">
        <v>5</v>
      </c>
      <c r="D28" s="7" t="s">
        <v>4</v>
      </c>
      <c r="E28" s="8">
        <v>40731</v>
      </c>
      <c r="F28" s="9">
        <f t="shared" ca="1" si="0"/>
        <v>14</v>
      </c>
      <c r="G28" s="9">
        <v>800</v>
      </c>
      <c r="H28" s="10">
        <f t="shared" ca="1" si="1"/>
        <v>1200</v>
      </c>
    </row>
    <row r="29" spans="1:8">
      <c r="A29" s="6" t="s">
        <v>13</v>
      </c>
      <c r="B29" s="7" t="s">
        <v>12</v>
      </c>
      <c r="C29" s="7" t="s">
        <v>11</v>
      </c>
      <c r="D29" s="7" t="s">
        <v>8</v>
      </c>
      <c r="E29" s="8">
        <v>38181</v>
      </c>
      <c r="F29" s="9">
        <f t="shared" ca="1" si="0"/>
        <v>21</v>
      </c>
      <c r="G29" s="9">
        <v>2000</v>
      </c>
      <c r="H29" s="10">
        <f t="shared" ca="1" si="1"/>
        <v>1900</v>
      </c>
    </row>
    <row r="30" spans="1:8">
      <c r="A30" s="6" t="s">
        <v>10</v>
      </c>
      <c r="B30" s="7" t="s">
        <v>9</v>
      </c>
      <c r="C30" s="7" t="s">
        <v>1</v>
      </c>
      <c r="D30" s="7" t="s">
        <v>8</v>
      </c>
      <c r="E30" s="8">
        <v>39648</v>
      </c>
      <c r="F30" s="9">
        <f t="shared" ca="1" si="0"/>
        <v>17</v>
      </c>
      <c r="G30" s="9">
        <v>1500</v>
      </c>
      <c r="H30" s="10">
        <f t="shared" ca="1" si="1"/>
        <v>1500</v>
      </c>
    </row>
    <row r="31" spans="1:8">
      <c r="A31" s="6" t="s">
        <v>7</v>
      </c>
      <c r="B31" s="7" t="s">
        <v>6</v>
      </c>
      <c r="C31" s="7" t="s">
        <v>5</v>
      </c>
      <c r="D31" s="7" t="s">
        <v>4</v>
      </c>
      <c r="E31" s="8">
        <v>40759</v>
      </c>
      <c r="F31" s="9">
        <f t="shared" ca="1" si="0"/>
        <v>14</v>
      </c>
      <c r="G31" s="9">
        <v>800</v>
      </c>
      <c r="H31" s="10">
        <f t="shared" ca="1" si="1"/>
        <v>1200</v>
      </c>
    </row>
    <row r="32" spans="1:8">
      <c r="A32" s="12" t="s">
        <v>3</v>
      </c>
      <c r="B32" s="13" t="s">
        <v>2</v>
      </c>
      <c r="C32" s="13" t="s">
        <v>1</v>
      </c>
      <c r="D32" s="13" t="s">
        <v>0</v>
      </c>
      <c r="E32" s="14">
        <v>40029</v>
      </c>
      <c r="F32" s="15">
        <f t="shared" ca="1" si="0"/>
        <v>16</v>
      </c>
      <c r="G32" s="15">
        <v>2200</v>
      </c>
      <c r="H32" s="10">
        <f t="shared" ca="1" si="1"/>
        <v>1400</v>
      </c>
    </row>
  </sheetData>
  <mergeCells count="1">
    <mergeCell ref="A1:H1"/>
  </mergeCells>
  <phoneticPr fontId="1" type="noConversion"/>
  <dataValidations count="1">
    <dataValidation type="list" allowBlank="1" showInputMessage="1" showErrorMessage="1" prompt="请选择输入所在部门！" sqref="C3:C32" xr:uid="{00000000-0002-0000-0000-000000000000}">
      <formula1>"行政部,销售部,网络安全部,企化部,财务部"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基本工资表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2025-02-12T05:19:26Z</dcterms:created>
  <dcterms:modified xsi:type="dcterms:W3CDTF">2025-03-02T04:39:28Z</dcterms:modified>
</cp:coreProperties>
</file>