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hhip_project\unterricht\bgp-rewe\kalkulation\"/>
    </mc:Choice>
  </mc:AlternateContent>
  <xr:revisionPtr revIDLastSave="0" documentId="8_{C3954222-ACE2-4FE4-A692-2AE07C6D7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5" i="1"/>
  <c r="J5" i="1"/>
  <c r="G5" i="1"/>
  <c r="G7" i="1"/>
  <c r="G6" i="1"/>
  <c r="G4" i="1"/>
  <c r="J4" i="1" s="1"/>
  <c r="G3" i="1"/>
  <c r="J3" i="1" s="1"/>
  <c r="G2" i="1"/>
  <c r="J2" i="1"/>
  <c r="K2" i="1" s="1"/>
  <c r="L2" i="1" s="1"/>
  <c r="I5" i="1"/>
  <c r="H7" i="1"/>
  <c r="H6" i="1"/>
  <c r="H5" i="1"/>
  <c r="H4" i="1"/>
  <c r="H3" i="1"/>
  <c r="I2" i="1"/>
  <c r="H2" i="1"/>
  <c r="I7" i="1" l="1"/>
  <c r="I6" i="1"/>
  <c r="J6" i="1" s="1"/>
  <c r="L5" i="1"/>
  <c r="I4" i="1"/>
  <c r="I3" i="1"/>
  <c r="K3" i="1" s="1"/>
  <c r="L3" i="1" s="1"/>
  <c r="K7" i="1" l="1"/>
  <c r="L7" i="1" s="1"/>
  <c r="K6" i="1"/>
  <c r="L6" i="1"/>
  <c r="K4" i="1"/>
  <c r="L4" i="1" s="1"/>
</calcChain>
</file>

<file path=xl/sharedStrings.xml><?xml version="1.0" encoding="utf-8"?>
<sst xmlns="http://schemas.openxmlformats.org/spreadsheetml/2006/main" count="12" uniqueCount="12">
  <si>
    <t>Materialeinsatz</t>
  </si>
  <si>
    <t>Basispreis</t>
  </si>
  <si>
    <t>Gewinn</t>
  </si>
  <si>
    <t>Fertigungslohn</t>
  </si>
  <si>
    <t>Gemeinkosten-
aufschlag</t>
  </si>
  <si>
    <t>Gemeinkosten</t>
  </si>
  <si>
    <t>Selbstkosten</t>
  </si>
  <si>
    <t>Mitarbeiter-
einsatz</t>
  </si>
  <si>
    <t>Gewinn-
Aufschlag</t>
  </si>
  <si>
    <t>Angebots-
Preis</t>
  </si>
  <si>
    <t>Material-
Gemeinkosten</t>
  </si>
  <si>
    <t>Mateiral-Gemeinkostenzuschlag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</si>
</sst>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164" fontId="0" fillId="3" borderId="0" xfId="0" applyNumberFormat="1" applyFill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"/>
  <sheetViews>
    <sheetView tabSelected="1" zoomScale="150" zoomScaleNormal="150" workbookViewId="0">
      <pane ySplit="1" topLeftCell="A2" activePane="bottomLeft" state="frozen"/>
      <selection pane="bottomLeft" activeCell="A7" sqref="A7"/>
    </sheetView>
  </sheetViews>
  <sheetFormatPr baseColWidth="10" defaultColWidth="8.85546875" defaultRowHeight="15" x14ac:dyDescent="0.25"/>
  <cols>
    <col min="1" max="1" width="13" style="2" bestFit="1" customWidth="1"/>
    <col min="2" max="2" width="21.7109375" style="1" bestFit="1" customWidth="1"/>
    <col min="3" max="3" width="11.140625" style="1" bestFit="1" customWidth="1"/>
    <col min="4" max="4" width="8.85546875" style="2"/>
    <col min="5" max="5" width="14" style="1" bestFit="1" customWidth="1"/>
    <col min="6" max="6" width="8.85546875" style="1"/>
    <col min="7" max="7" width="14" style="1" bestFit="1" customWidth="1"/>
    <col min="8" max="8" width="12.7109375" bestFit="1" customWidth="1"/>
    <col min="9" max="9" width="14" bestFit="1" customWidth="1"/>
    <col min="10" max="10" width="11" bestFit="1" customWidth="1"/>
    <col min="11" max="11" width="9.7109375" bestFit="1" customWidth="1"/>
    <col min="12" max="12" width="11.7109375" customWidth="1"/>
  </cols>
  <sheetData>
    <row r="1" spans="1:12" ht="37.5" customHeight="1" x14ac:dyDescent="0.25">
      <c r="A1" s="7" t="s">
        <v>0</v>
      </c>
      <c r="B1" s="8" t="s">
        <v>11</v>
      </c>
      <c r="C1" s="14" t="s">
        <v>7</v>
      </c>
      <c r="D1" s="15" t="s">
        <v>1</v>
      </c>
      <c r="E1" s="5" t="s">
        <v>4</v>
      </c>
      <c r="F1" s="1" t="s">
        <v>2</v>
      </c>
      <c r="G1" s="13" t="s">
        <v>10</v>
      </c>
      <c r="H1" s="17" t="s">
        <v>3</v>
      </c>
      <c r="I1" s="4" t="s">
        <v>5</v>
      </c>
      <c r="J1" s="4" t="s">
        <v>6</v>
      </c>
      <c r="K1" s="6" t="s">
        <v>8</v>
      </c>
      <c r="L1" s="6" t="s">
        <v>9</v>
      </c>
    </row>
    <row r="2" spans="1:12" ht="18.75" customHeight="1" x14ac:dyDescent="0.25">
      <c r="A2" s="9">
        <v>0</v>
      </c>
      <c r="B2" s="10">
        <v>0</v>
      </c>
      <c r="C2" s="16">
        <v>15</v>
      </c>
      <c r="D2" s="15">
        <v>16</v>
      </c>
      <c r="E2" s="1">
        <v>210</v>
      </c>
      <c r="F2" s="1">
        <v>12</v>
      </c>
      <c r="G2" s="11">
        <f>A2*B2/100</f>
        <v>0</v>
      </c>
      <c r="H2" s="18">
        <f>C2*D2</f>
        <v>240</v>
      </c>
      <c r="I2" s="3">
        <f>H2*E2/100</f>
        <v>504</v>
      </c>
      <c r="J2" s="3">
        <f>G2+H2+I2</f>
        <v>744</v>
      </c>
      <c r="K2" s="3">
        <f>J2*F2/100</f>
        <v>89.28</v>
      </c>
      <c r="L2" s="3">
        <f>J2+K2</f>
        <v>833.28</v>
      </c>
    </row>
    <row r="3" spans="1:12" ht="17.25" customHeight="1" x14ac:dyDescent="0.25">
      <c r="A3" s="11">
        <v>0</v>
      </c>
      <c r="B3" s="12">
        <v>0</v>
      </c>
      <c r="C3" s="16">
        <v>240</v>
      </c>
      <c r="D3" s="15">
        <v>12</v>
      </c>
      <c r="E3" s="1">
        <v>160</v>
      </c>
      <c r="F3" s="1">
        <v>7</v>
      </c>
      <c r="G3" s="11">
        <f t="shared" ref="G3:G7" si="0">A3*B3/100</f>
        <v>0</v>
      </c>
      <c r="H3" s="18">
        <f>C3*D3</f>
        <v>2880</v>
      </c>
      <c r="I3" s="3">
        <f>H3*E3/100</f>
        <v>4608</v>
      </c>
      <c r="J3" s="3">
        <f>G3+H3+I3</f>
        <v>7488</v>
      </c>
      <c r="K3" s="3">
        <f>J3*F3/100</f>
        <v>524.16</v>
      </c>
      <c r="L3" s="3">
        <f>J3+K3</f>
        <v>8012.16</v>
      </c>
    </row>
    <row r="4" spans="1:12" ht="17.25" customHeight="1" x14ac:dyDescent="0.25">
      <c r="A4" s="11">
        <v>0</v>
      </c>
      <c r="B4" s="12">
        <v>0</v>
      </c>
      <c r="C4" s="16">
        <v>85</v>
      </c>
      <c r="D4" s="15">
        <v>14.5</v>
      </c>
      <c r="E4" s="1">
        <v>175</v>
      </c>
      <c r="F4" s="1">
        <v>8.5</v>
      </c>
      <c r="G4" s="11">
        <f t="shared" si="0"/>
        <v>0</v>
      </c>
      <c r="H4" s="18">
        <f t="shared" ref="H4:H7" si="1">C4*D4</f>
        <v>1232.5</v>
      </c>
      <c r="I4" s="3">
        <f t="shared" ref="I4:I7" si="2">H4*E4/100</f>
        <v>2156.875</v>
      </c>
      <c r="J4" s="3">
        <f>G4+H4+I4</f>
        <v>3389.375</v>
      </c>
      <c r="K4" s="3">
        <f t="shared" ref="K4:K7" si="3">J4*F4/100</f>
        <v>288.09687500000001</v>
      </c>
      <c r="L4" s="3">
        <f t="shared" ref="L4:L7" si="4">J4+K4</f>
        <v>3677.4718750000002</v>
      </c>
    </row>
    <row r="5" spans="1:12" ht="17.25" customHeight="1" x14ac:dyDescent="0.25">
      <c r="A5" s="11">
        <v>500</v>
      </c>
      <c r="B5" s="12">
        <v>20</v>
      </c>
      <c r="C5" s="16">
        <v>20</v>
      </c>
      <c r="D5" s="15">
        <v>14</v>
      </c>
      <c r="E5" s="1">
        <v>165</v>
      </c>
      <c r="F5" s="1">
        <v>9</v>
      </c>
      <c r="G5" s="11">
        <f>A5*B5/100</f>
        <v>100</v>
      </c>
      <c r="H5" s="18">
        <f t="shared" si="1"/>
        <v>280</v>
      </c>
      <c r="I5" s="3">
        <f t="shared" si="2"/>
        <v>462</v>
      </c>
      <c r="J5" s="3">
        <f>A5+G5+H5+I5</f>
        <v>1342</v>
      </c>
      <c r="K5" s="3">
        <f>J5*F5/100</f>
        <v>120.78</v>
      </c>
      <c r="L5" s="3">
        <f t="shared" si="4"/>
        <v>1462.78</v>
      </c>
    </row>
    <row r="6" spans="1:12" ht="17.25" customHeight="1" x14ac:dyDescent="0.25">
      <c r="A6" s="11">
        <v>4000</v>
      </c>
      <c r="B6" s="12">
        <v>20</v>
      </c>
      <c r="C6" s="16">
        <v>120</v>
      </c>
      <c r="D6" s="15">
        <v>14.5</v>
      </c>
      <c r="E6" s="1">
        <v>165</v>
      </c>
      <c r="F6" s="1">
        <v>8</v>
      </c>
      <c r="G6" s="11">
        <f t="shared" si="0"/>
        <v>800</v>
      </c>
      <c r="H6" s="18">
        <f t="shared" si="1"/>
        <v>1740</v>
      </c>
      <c r="I6" s="3">
        <f t="shared" si="2"/>
        <v>2871</v>
      </c>
      <c r="J6" s="3">
        <f>A6+G6+H6+I6</f>
        <v>9411</v>
      </c>
      <c r="K6" s="3">
        <f t="shared" si="3"/>
        <v>752.88</v>
      </c>
      <c r="L6" s="3">
        <f t="shared" si="4"/>
        <v>10163.879999999999</v>
      </c>
    </row>
    <row r="7" spans="1:12" ht="17.25" customHeight="1" x14ac:dyDescent="0.25">
      <c r="A7" s="11">
        <v>15000</v>
      </c>
      <c r="B7" s="12">
        <v>15</v>
      </c>
      <c r="C7" s="16">
        <v>150</v>
      </c>
      <c r="D7" s="15">
        <v>13.5</v>
      </c>
      <c r="E7" s="1">
        <v>185</v>
      </c>
      <c r="F7" s="1">
        <v>11</v>
      </c>
      <c r="G7" s="11">
        <f t="shared" si="0"/>
        <v>2250</v>
      </c>
      <c r="H7" s="18">
        <f t="shared" si="1"/>
        <v>2025</v>
      </c>
      <c r="I7" s="3">
        <f t="shared" si="2"/>
        <v>3746.25</v>
      </c>
      <c r="J7" s="3">
        <f>A7+G7+H7+I7</f>
        <v>23021.25</v>
      </c>
      <c r="K7" s="3">
        <f t="shared" si="3"/>
        <v>2532.3375000000001</v>
      </c>
      <c r="L7" s="3">
        <f t="shared" si="4"/>
        <v>25553.587500000001</v>
      </c>
    </row>
    <row r="9" spans="1:12" x14ac:dyDescent="0.25">
      <c r="A9" s="19"/>
      <c r="B9" s="19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Fanieng</dc:creator>
  <cp:lastModifiedBy>Fanieng, Heiko</cp:lastModifiedBy>
  <dcterms:created xsi:type="dcterms:W3CDTF">2024-08-18T11:36:45Z</dcterms:created>
  <dcterms:modified xsi:type="dcterms:W3CDTF">2024-08-29T06:54:28Z</dcterms:modified>
</cp:coreProperties>
</file>