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AO ANH CONG\AppData\Local\Programs\Python\Python37\Scripts\Scripts\"/>
    </mc:Choice>
  </mc:AlternateContent>
  <bookViews>
    <workbookView xWindow="0" yWindow="0" windowWidth="18315" windowHeight="10275" tabRatio="729" activeTab="14"/>
  </bookViews>
  <sheets>
    <sheet name="Ngay01" sheetId="1" r:id="rId1"/>
    <sheet name="Ngay02" sheetId="2" r:id="rId2"/>
    <sheet name="Ngay03" sheetId="3" r:id="rId3"/>
    <sheet name="Ngay04" sheetId="4" r:id="rId4"/>
    <sheet name="Ngay05" sheetId="5" r:id="rId5"/>
    <sheet name="Ngay06" sheetId="6" r:id="rId6"/>
    <sheet name="Ngay07" sheetId="7" r:id="rId7"/>
    <sheet name="Ngay08" sheetId="8" r:id="rId8"/>
    <sheet name="Ngay09" sheetId="9" r:id="rId9"/>
    <sheet name="Ngay10" sheetId="10" r:id="rId10"/>
    <sheet name="Ngay11" sheetId="11" r:id="rId11"/>
    <sheet name="Ngay12" sheetId="12" r:id="rId12"/>
    <sheet name="Ngay13" sheetId="13" r:id="rId13"/>
    <sheet name="Ngay14" sheetId="14" r:id="rId14"/>
    <sheet name="Ngay15" sheetId="15" r:id="rId15"/>
    <sheet name="Ngay16" sheetId="16" r:id="rId16"/>
    <sheet name="Ngay17" sheetId="17" r:id="rId17"/>
    <sheet name="Ngay18" sheetId="18" r:id="rId18"/>
    <sheet name="Ngay19" sheetId="19" r:id="rId19"/>
    <sheet name="Ngay20" sheetId="20" r:id="rId20"/>
    <sheet name="Ngay21" sheetId="21" r:id="rId21"/>
    <sheet name="Ngay22" sheetId="22" r:id="rId22"/>
    <sheet name="Ngay23" sheetId="23" r:id="rId23"/>
    <sheet name="Ngay24" sheetId="24" r:id="rId24"/>
    <sheet name="Ngay25" sheetId="25" r:id="rId25"/>
    <sheet name="Ngay26" sheetId="26" r:id="rId26"/>
    <sheet name="Ngay27" sheetId="27" r:id="rId27"/>
    <sheet name="Ngay28" sheetId="28" r:id="rId28"/>
    <sheet name="Ngay29" sheetId="29" r:id="rId29"/>
    <sheet name="Ngay30" sheetId="30" r:id="rId30"/>
    <sheet name="Ngay31" sheetId="31" r:id="rId31"/>
  </sheets>
  <calcPr calcId="162913" iterate="1"/>
</workbook>
</file>

<file path=xl/calcChain.xml><?xml version="1.0" encoding="utf-8"?>
<calcChain xmlns="http://schemas.openxmlformats.org/spreadsheetml/2006/main">
  <c r="K5" i="15" l="1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4" i="15"/>
  <c r="K26" i="31"/>
  <c r="AI25" i="31"/>
  <c r="AJ25" i="31" s="1"/>
  <c r="L25" i="31"/>
  <c r="K25" i="31"/>
  <c r="AJ24" i="31"/>
  <c r="AI24" i="31"/>
  <c r="L24" i="31"/>
  <c r="K24" i="31"/>
  <c r="AI23" i="31"/>
  <c r="AJ23" i="31" s="1"/>
  <c r="L23" i="31"/>
  <c r="K23" i="31"/>
  <c r="AJ22" i="31"/>
  <c r="AI22" i="31"/>
  <c r="L22" i="31"/>
  <c r="K22" i="31"/>
  <c r="AJ21" i="31"/>
  <c r="AI21" i="31"/>
  <c r="L21" i="31"/>
  <c r="K21" i="31"/>
  <c r="AI20" i="31"/>
  <c r="AJ20" i="31" s="1"/>
  <c r="L20" i="31"/>
  <c r="K20" i="31"/>
  <c r="AJ19" i="31"/>
  <c r="AI19" i="31"/>
  <c r="L19" i="31"/>
  <c r="K19" i="31"/>
  <c r="AJ18" i="31"/>
  <c r="AI18" i="31"/>
  <c r="L18" i="31"/>
  <c r="K18" i="31"/>
  <c r="AI17" i="31"/>
  <c r="AJ17" i="31" s="1"/>
  <c r="L17" i="31"/>
  <c r="K17" i="31"/>
  <c r="AJ16" i="31"/>
  <c r="AI16" i="31"/>
  <c r="L16" i="31"/>
  <c r="K16" i="31"/>
  <c r="AJ15" i="31"/>
  <c r="AI15" i="31"/>
  <c r="L15" i="31"/>
  <c r="K15" i="31"/>
  <c r="AI14" i="31"/>
  <c r="AJ14" i="31" s="1"/>
  <c r="L14" i="31"/>
  <c r="K14" i="31"/>
  <c r="AJ13" i="31"/>
  <c r="AI13" i="31"/>
  <c r="L13" i="31"/>
  <c r="K13" i="31"/>
  <c r="AJ12" i="31"/>
  <c r="AI12" i="31"/>
  <c r="L12" i="31"/>
  <c r="K12" i="31"/>
  <c r="AI11" i="31"/>
  <c r="AJ11" i="31" s="1"/>
  <c r="L11" i="31"/>
  <c r="K11" i="31"/>
  <c r="AI10" i="31"/>
  <c r="AJ10" i="31" s="1"/>
  <c r="L10" i="31"/>
  <c r="K10" i="31"/>
  <c r="AJ9" i="31"/>
  <c r="AI9" i="31"/>
  <c r="L9" i="31"/>
  <c r="K9" i="31"/>
  <c r="AI8" i="31"/>
  <c r="AJ8" i="31" s="1"/>
  <c r="L8" i="31"/>
  <c r="K8" i="31"/>
  <c r="AI7" i="31"/>
  <c r="AJ7" i="31" s="1"/>
  <c r="L7" i="31"/>
  <c r="K7" i="31"/>
  <c r="AJ6" i="31"/>
  <c r="AI6" i="31"/>
  <c r="L6" i="31"/>
  <c r="K6" i="31"/>
  <c r="AI5" i="31"/>
  <c r="AJ5" i="31" s="1"/>
  <c r="L5" i="31"/>
  <c r="K5" i="31"/>
  <c r="AI4" i="31"/>
  <c r="AJ4" i="31" s="1"/>
  <c r="L4" i="31"/>
  <c r="K4" i="31"/>
  <c r="K26" i="30"/>
  <c r="AJ25" i="30"/>
  <c r="AI25" i="30"/>
  <c r="L25" i="30"/>
  <c r="K25" i="30"/>
  <c r="AI24" i="30"/>
  <c r="AJ24" i="30" s="1"/>
  <c r="L24" i="30"/>
  <c r="K24" i="30"/>
  <c r="AJ23" i="30"/>
  <c r="AI23" i="30"/>
  <c r="L23" i="30"/>
  <c r="K23" i="30"/>
  <c r="AJ22" i="30"/>
  <c r="AI22" i="30"/>
  <c r="L22" i="30"/>
  <c r="K22" i="30"/>
  <c r="AI21" i="30"/>
  <c r="AJ21" i="30" s="1"/>
  <c r="L21" i="30"/>
  <c r="K21" i="30"/>
  <c r="AJ20" i="30"/>
  <c r="AI20" i="30"/>
  <c r="L20" i="30"/>
  <c r="K20" i="30"/>
  <c r="AJ19" i="30"/>
  <c r="AI19" i="30"/>
  <c r="L19" i="30"/>
  <c r="K19" i="30"/>
  <c r="AI18" i="30"/>
  <c r="AJ18" i="30" s="1"/>
  <c r="L18" i="30"/>
  <c r="K18" i="30"/>
  <c r="AJ17" i="30"/>
  <c r="AI17" i="30"/>
  <c r="L17" i="30"/>
  <c r="K17" i="30"/>
  <c r="AJ16" i="30"/>
  <c r="AI16" i="30"/>
  <c r="L16" i="30"/>
  <c r="K16" i="30"/>
  <c r="AI15" i="30"/>
  <c r="AJ15" i="30" s="1"/>
  <c r="L15" i="30"/>
  <c r="K15" i="30"/>
  <c r="AJ14" i="30"/>
  <c r="AI14" i="30"/>
  <c r="L14" i="30"/>
  <c r="K14" i="30"/>
  <c r="AJ13" i="30"/>
  <c r="AI13" i="30"/>
  <c r="L13" i="30"/>
  <c r="K13" i="30"/>
  <c r="AI12" i="30"/>
  <c r="AJ12" i="30" s="1"/>
  <c r="L12" i="30"/>
  <c r="K12" i="30"/>
  <c r="AJ11" i="30"/>
  <c r="AI11" i="30"/>
  <c r="L11" i="30"/>
  <c r="K11" i="30"/>
  <c r="AI10" i="30"/>
  <c r="AJ10" i="30" s="1"/>
  <c r="L10" i="30"/>
  <c r="K10" i="30"/>
  <c r="AI9" i="30"/>
  <c r="AJ9" i="30" s="1"/>
  <c r="L9" i="30"/>
  <c r="K9" i="30"/>
  <c r="AJ8" i="30"/>
  <c r="AI8" i="30"/>
  <c r="L8" i="30"/>
  <c r="K8" i="30"/>
  <c r="AI7" i="30"/>
  <c r="AJ7" i="30" s="1"/>
  <c r="L7" i="30"/>
  <c r="K7" i="30"/>
  <c r="AI6" i="30"/>
  <c r="AJ6" i="30" s="1"/>
  <c r="L6" i="30"/>
  <c r="K6" i="30"/>
  <c r="AJ5" i="30"/>
  <c r="AI5" i="30"/>
  <c r="L5" i="30"/>
  <c r="K5" i="30"/>
  <c r="AI4" i="30"/>
  <c r="AJ4" i="30" s="1"/>
  <c r="L4" i="30"/>
  <c r="K4" i="30"/>
  <c r="K26" i="29"/>
  <c r="AJ25" i="29"/>
  <c r="AI25" i="29"/>
  <c r="L25" i="29"/>
  <c r="K25" i="29"/>
  <c r="AI24" i="29"/>
  <c r="AJ24" i="29" s="1"/>
  <c r="L24" i="29"/>
  <c r="K24" i="29"/>
  <c r="AI23" i="29"/>
  <c r="AJ23" i="29" s="1"/>
  <c r="L23" i="29"/>
  <c r="K23" i="29"/>
  <c r="AJ22" i="29"/>
  <c r="AI22" i="29"/>
  <c r="L22" i="29"/>
  <c r="K22" i="29"/>
  <c r="AI21" i="29"/>
  <c r="AJ21" i="29" s="1"/>
  <c r="L21" i="29"/>
  <c r="K21" i="29"/>
  <c r="AI20" i="29"/>
  <c r="AJ20" i="29" s="1"/>
  <c r="L20" i="29"/>
  <c r="K20" i="29"/>
  <c r="AJ19" i="29"/>
  <c r="AI19" i="29"/>
  <c r="L19" i="29"/>
  <c r="K19" i="29"/>
  <c r="AI18" i="29"/>
  <c r="AJ18" i="29" s="1"/>
  <c r="L18" i="29"/>
  <c r="K18" i="29"/>
  <c r="AI17" i="29"/>
  <c r="AJ17" i="29" s="1"/>
  <c r="L17" i="29"/>
  <c r="K17" i="29"/>
  <c r="AJ16" i="29"/>
  <c r="AI16" i="29"/>
  <c r="L16" i="29"/>
  <c r="K16" i="29"/>
  <c r="AI15" i="29"/>
  <c r="AJ15" i="29" s="1"/>
  <c r="L15" i="29"/>
  <c r="K15" i="29"/>
  <c r="AI14" i="29"/>
  <c r="AJ14" i="29" s="1"/>
  <c r="L14" i="29"/>
  <c r="K14" i="29"/>
  <c r="AJ13" i="29"/>
  <c r="AI13" i="29"/>
  <c r="L13" i="29"/>
  <c r="K13" i="29"/>
  <c r="AI12" i="29"/>
  <c r="AJ12" i="29" s="1"/>
  <c r="L12" i="29"/>
  <c r="K12" i="29"/>
  <c r="AI11" i="29"/>
  <c r="AJ11" i="29" s="1"/>
  <c r="L11" i="29"/>
  <c r="K11" i="29"/>
  <c r="AJ10" i="29"/>
  <c r="AI10" i="29"/>
  <c r="L10" i="29"/>
  <c r="K10" i="29"/>
  <c r="AI9" i="29"/>
  <c r="AJ9" i="29" s="1"/>
  <c r="L9" i="29"/>
  <c r="K9" i="29"/>
  <c r="AI8" i="29"/>
  <c r="AJ8" i="29" s="1"/>
  <c r="L8" i="29"/>
  <c r="K8" i="29"/>
  <c r="AJ7" i="29"/>
  <c r="AI7" i="29"/>
  <c r="L7" i="29"/>
  <c r="K7" i="29"/>
  <c r="AI6" i="29"/>
  <c r="AJ6" i="29" s="1"/>
  <c r="L6" i="29"/>
  <c r="K6" i="29"/>
  <c r="AI5" i="29"/>
  <c r="AJ5" i="29" s="1"/>
  <c r="L5" i="29"/>
  <c r="K5" i="29"/>
  <c r="AJ4" i="29"/>
  <c r="AI4" i="29"/>
  <c r="L4" i="29"/>
  <c r="K4" i="29"/>
  <c r="K26" i="28"/>
  <c r="AI25" i="28"/>
  <c r="AJ25" i="28" s="1"/>
  <c r="L25" i="28"/>
  <c r="K25" i="28"/>
  <c r="AJ24" i="28"/>
  <c r="AI24" i="28"/>
  <c r="L24" i="28"/>
  <c r="K24" i="28"/>
  <c r="AJ23" i="28"/>
  <c r="AI23" i="28"/>
  <c r="L23" i="28"/>
  <c r="K23" i="28"/>
  <c r="AI22" i="28"/>
  <c r="AJ22" i="28" s="1"/>
  <c r="L22" i="28"/>
  <c r="K22" i="28"/>
  <c r="AJ21" i="28"/>
  <c r="AI21" i="28"/>
  <c r="L21" i="28"/>
  <c r="K21" i="28"/>
  <c r="AJ20" i="28"/>
  <c r="AI20" i="28"/>
  <c r="L20" i="28"/>
  <c r="K20" i="28"/>
  <c r="AI19" i="28"/>
  <c r="AJ19" i="28" s="1"/>
  <c r="L19" i="28"/>
  <c r="K19" i="28"/>
  <c r="AJ18" i="28"/>
  <c r="AI18" i="28"/>
  <c r="L18" i="28"/>
  <c r="K18" i="28"/>
  <c r="AJ17" i="28"/>
  <c r="AI17" i="28"/>
  <c r="L17" i="28"/>
  <c r="K17" i="28"/>
  <c r="AI16" i="28"/>
  <c r="AJ16" i="28" s="1"/>
  <c r="L16" i="28"/>
  <c r="K16" i="28"/>
  <c r="AJ15" i="28"/>
  <c r="AI15" i="28"/>
  <c r="L15" i="28"/>
  <c r="K15" i="28"/>
  <c r="AJ14" i="28"/>
  <c r="AI14" i="28"/>
  <c r="L14" i="28"/>
  <c r="K14" i="28"/>
  <c r="AI13" i="28"/>
  <c r="AJ13" i="28" s="1"/>
  <c r="L13" i="28"/>
  <c r="K13" i="28"/>
  <c r="AJ12" i="28"/>
  <c r="AI12" i="28"/>
  <c r="L12" i="28"/>
  <c r="K12" i="28"/>
  <c r="AJ11" i="28"/>
  <c r="AI11" i="28"/>
  <c r="L11" i="28"/>
  <c r="K11" i="28"/>
  <c r="AI10" i="28"/>
  <c r="AJ10" i="28" s="1"/>
  <c r="L10" i="28"/>
  <c r="K10" i="28"/>
  <c r="AJ9" i="28"/>
  <c r="AI9" i="28"/>
  <c r="L9" i="28"/>
  <c r="K9" i="28"/>
  <c r="AJ8" i="28"/>
  <c r="AI8" i="28"/>
  <c r="L8" i="28"/>
  <c r="K8" i="28"/>
  <c r="AI7" i="28"/>
  <c r="AJ7" i="28" s="1"/>
  <c r="L7" i="28"/>
  <c r="K7" i="28"/>
  <c r="AJ6" i="28"/>
  <c r="AI6" i="28"/>
  <c r="L6" i="28"/>
  <c r="K6" i="28"/>
  <c r="AJ5" i="28"/>
  <c r="AI5" i="28"/>
  <c r="L5" i="28"/>
  <c r="K5" i="28"/>
  <c r="AI4" i="28"/>
  <c r="AJ4" i="28" s="1"/>
  <c r="L4" i="28"/>
  <c r="K4" i="28"/>
  <c r="K26" i="27"/>
  <c r="AI25" i="27"/>
  <c r="AJ25" i="27" s="1"/>
  <c r="L25" i="27"/>
  <c r="K25" i="27"/>
  <c r="AI24" i="27"/>
  <c r="AJ24" i="27" s="1"/>
  <c r="L24" i="27"/>
  <c r="K24" i="27"/>
  <c r="AJ23" i="27"/>
  <c r="AI23" i="27"/>
  <c r="L23" i="27"/>
  <c r="K23" i="27"/>
  <c r="AI22" i="27"/>
  <c r="AJ22" i="27" s="1"/>
  <c r="L22" i="27"/>
  <c r="K22" i="27"/>
  <c r="AI21" i="27"/>
  <c r="AJ21" i="27" s="1"/>
  <c r="L21" i="27"/>
  <c r="K21" i="27"/>
  <c r="AJ20" i="27"/>
  <c r="AI20" i="27"/>
  <c r="L20" i="27"/>
  <c r="K20" i="27"/>
  <c r="AI19" i="27"/>
  <c r="AJ19" i="27" s="1"/>
  <c r="L19" i="27"/>
  <c r="K19" i="27"/>
  <c r="AI18" i="27"/>
  <c r="AJ18" i="27" s="1"/>
  <c r="L18" i="27"/>
  <c r="K18" i="27"/>
  <c r="AJ17" i="27"/>
  <c r="AI17" i="27"/>
  <c r="L17" i="27"/>
  <c r="K17" i="27"/>
  <c r="AI16" i="27"/>
  <c r="AJ16" i="27" s="1"/>
  <c r="L16" i="27"/>
  <c r="K16" i="27"/>
  <c r="AI15" i="27"/>
  <c r="AJ15" i="27" s="1"/>
  <c r="L15" i="27"/>
  <c r="K15" i="27"/>
  <c r="AJ14" i="27"/>
  <c r="AI14" i="27"/>
  <c r="L14" i="27"/>
  <c r="K14" i="27"/>
  <c r="AI13" i="27"/>
  <c r="AJ13" i="27" s="1"/>
  <c r="L13" i="27"/>
  <c r="K13" i="27"/>
  <c r="AI12" i="27"/>
  <c r="AJ12" i="27" s="1"/>
  <c r="L12" i="27"/>
  <c r="K12" i="27"/>
  <c r="AJ11" i="27"/>
  <c r="AI11" i="27"/>
  <c r="L11" i="27"/>
  <c r="K11" i="27"/>
  <c r="AI10" i="27"/>
  <c r="AJ10" i="27" s="1"/>
  <c r="L10" i="27"/>
  <c r="K10" i="27"/>
  <c r="AI9" i="27"/>
  <c r="AJ9" i="27" s="1"/>
  <c r="L9" i="27"/>
  <c r="K9" i="27"/>
  <c r="AJ8" i="27"/>
  <c r="AI8" i="27"/>
  <c r="L8" i="27"/>
  <c r="K8" i="27"/>
  <c r="AI7" i="27"/>
  <c r="AJ7" i="27" s="1"/>
  <c r="L7" i="27"/>
  <c r="K7" i="27"/>
  <c r="AI6" i="27"/>
  <c r="AJ6" i="27" s="1"/>
  <c r="L6" i="27"/>
  <c r="K6" i="27"/>
  <c r="AJ5" i="27"/>
  <c r="AI5" i="27"/>
  <c r="L5" i="27"/>
  <c r="K5" i="27"/>
  <c r="AI4" i="27"/>
  <c r="AJ4" i="27" s="1"/>
  <c r="L4" i="27"/>
  <c r="K4" i="27"/>
  <c r="K26" i="26"/>
  <c r="AJ25" i="26"/>
  <c r="AI25" i="26"/>
  <c r="L25" i="26"/>
  <c r="K25" i="26"/>
  <c r="AJ24" i="26"/>
  <c r="AI24" i="26"/>
  <c r="L24" i="26"/>
  <c r="K24" i="26"/>
  <c r="AI23" i="26"/>
  <c r="AJ23" i="26" s="1"/>
  <c r="L23" i="26"/>
  <c r="K23" i="26"/>
  <c r="AJ22" i="26"/>
  <c r="AI22" i="26"/>
  <c r="L22" i="26"/>
  <c r="K22" i="26"/>
  <c r="AJ21" i="26"/>
  <c r="AI21" i="26"/>
  <c r="L21" i="26"/>
  <c r="K21" i="26"/>
  <c r="AI20" i="26"/>
  <c r="AJ20" i="26" s="1"/>
  <c r="L20" i="26"/>
  <c r="K20" i="26"/>
  <c r="AJ19" i="26"/>
  <c r="AI19" i="26"/>
  <c r="L19" i="26"/>
  <c r="K19" i="26"/>
  <c r="AJ18" i="26"/>
  <c r="AI18" i="26"/>
  <c r="L18" i="26"/>
  <c r="K18" i="26"/>
  <c r="AI17" i="26"/>
  <c r="AJ17" i="26" s="1"/>
  <c r="L17" i="26"/>
  <c r="K17" i="26"/>
  <c r="AJ16" i="26"/>
  <c r="AI16" i="26"/>
  <c r="L16" i="26"/>
  <c r="K16" i="26"/>
  <c r="AJ15" i="26"/>
  <c r="AI15" i="26"/>
  <c r="L15" i="26"/>
  <c r="K15" i="26"/>
  <c r="AI14" i="26"/>
  <c r="AJ14" i="26" s="1"/>
  <c r="L14" i="26"/>
  <c r="K14" i="26"/>
  <c r="AJ13" i="26"/>
  <c r="AI13" i="26"/>
  <c r="L13" i="26"/>
  <c r="K13" i="26"/>
  <c r="AJ12" i="26"/>
  <c r="AI12" i="26"/>
  <c r="L12" i="26"/>
  <c r="K12" i="26"/>
  <c r="AI11" i="26"/>
  <c r="AJ11" i="26" s="1"/>
  <c r="L11" i="26"/>
  <c r="K11" i="26"/>
  <c r="AJ10" i="26"/>
  <c r="AI10" i="26"/>
  <c r="L10" i="26"/>
  <c r="K10" i="26"/>
  <c r="AJ9" i="26"/>
  <c r="AI9" i="26"/>
  <c r="L9" i="26"/>
  <c r="K9" i="26"/>
  <c r="AI8" i="26"/>
  <c r="AJ8" i="26" s="1"/>
  <c r="L8" i="26"/>
  <c r="K8" i="26"/>
  <c r="AJ7" i="26"/>
  <c r="AI7" i="26"/>
  <c r="L7" i="26"/>
  <c r="K7" i="26"/>
  <c r="AJ6" i="26"/>
  <c r="AI6" i="26"/>
  <c r="L6" i="26"/>
  <c r="K6" i="26"/>
  <c r="AI5" i="26"/>
  <c r="AJ5" i="26" s="1"/>
  <c r="L5" i="26"/>
  <c r="K5" i="26"/>
  <c r="AJ4" i="26"/>
  <c r="AI4" i="26"/>
  <c r="L4" i="26"/>
  <c r="K4" i="26"/>
  <c r="K26" i="25"/>
  <c r="AI25" i="25"/>
  <c r="AJ25" i="25" s="1"/>
  <c r="L25" i="25"/>
  <c r="K25" i="25"/>
  <c r="AJ24" i="25"/>
  <c r="AI24" i="25"/>
  <c r="L24" i="25"/>
  <c r="K24" i="25"/>
  <c r="AI23" i="25"/>
  <c r="AJ23" i="25" s="1"/>
  <c r="L23" i="25"/>
  <c r="K23" i="25"/>
  <c r="AI22" i="25"/>
  <c r="AJ22" i="25" s="1"/>
  <c r="L22" i="25"/>
  <c r="K22" i="25"/>
  <c r="AJ21" i="25"/>
  <c r="AI21" i="25"/>
  <c r="L21" i="25"/>
  <c r="K21" i="25"/>
  <c r="AI20" i="25"/>
  <c r="AJ20" i="25" s="1"/>
  <c r="L20" i="25"/>
  <c r="K20" i="25"/>
  <c r="AI19" i="25"/>
  <c r="AJ19" i="25" s="1"/>
  <c r="L19" i="25"/>
  <c r="K19" i="25"/>
  <c r="AJ18" i="25"/>
  <c r="AI18" i="25"/>
  <c r="L18" i="25"/>
  <c r="K18" i="25"/>
  <c r="AI17" i="25"/>
  <c r="AJ17" i="25" s="1"/>
  <c r="L17" i="25"/>
  <c r="K17" i="25"/>
  <c r="AI16" i="25"/>
  <c r="AJ16" i="25" s="1"/>
  <c r="L16" i="25"/>
  <c r="K16" i="25"/>
  <c r="AJ15" i="25"/>
  <c r="AI15" i="25"/>
  <c r="L15" i="25"/>
  <c r="K15" i="25"/>
  <c r="AI14" i="25"/>
  <c r="AJ14" i="25" s="1"/>
  <c r="L14" i="25"/>
  <c r="K14" i="25"/>
  <c r="AI13" i="25"/>
  <c r="AJ13" i="25" s="1"/>
  <c r="L13" i="25"/>
  <c r="K13" i="25"/>
  <c r="AJ12" i="25"/>
  <c r="AI12" i="25"/>
  <c r="L12" i="25"/>
  <c r="K12" i="25"/>
  <c r="AI11" i="25"/>
  <c r="AJ11" i="25" s="1"/>
  <c r="L11" i="25"/>
  <c r="K11" i="25"/>
  <c r="AI10" i="25"/>
  <c r="AJ10" i="25" s="1"/>
  <c r="L10" i="25"/>
  <c r="K10" i="25"/>
  <c r="AJ9" i="25"/>
  <c r="AI9" i="25"/>
  <c r="L9" i="25"/>
  <c r="K9" i="25"/>
  <c r="AI8" i="25"/>
  <c r="AJ8" i="25" s="1"/>
  <c r="L8" i="25"/>
  <c r="K8" i="25"/>
  <c r="AI7" i="25"/>
  <c r="AJ7" i="25" s="1"/>
  <c r="L7" i="25"/>
  <c r="K7" i="25"/>
  <c r="AJ6" i="25"/>
  <c r="AI6" i="25"/>
  <c r="L6" i="25"/>
  <c r="K6" i="25"/>
  <c r="AI5" i="25"/>
  <c r="AJ5" i="25" s="1"/>
  <c r="L5" i="25"/>
  <c r="K5" i="25"/>
  <c r="AI4" i="25"/>
  <c r="AJ4" i="25" s="1"/>
  <c r="L4" i="25"/>
  <c r="K4" i="25"/>
  <c r="K26" i="24"/>
  <c r="AJ25" i="24"/>
  <c r="AI25" i="24"/>
  <c r="L25" i="24"/>
  <c r="K25" i="24"/>
  <c r="AI24" i="24"/>
  <c r="AJ24" i="24" s="1"/>
  <c r="L24" i="24"/>
  <c r="K24" i="24"/>
  <c r="AJ23" i="24"/>
  <c r="AI23" i="24"/>
  <c r="L23" i="24"/>
  <c r="K23" i="24"/>
  <c r="AJ22" i="24"/>
  <c r="AI22" i="24"/>
  <c r="L22" i="24"/>
  <c r="K22" i="24"/>
  <c r="AI21" i="24"/>
  <c r="AJ21" i="24" s="1"/>
  <c r="L21" i="24"/>
  <c r="K21" i="24"/>
  <c r="AJ20" i="24"/>
  <c r="AI20" i="24"/>
  <c r="L20" i="24"/>
  <c r="K20" i="24"/>
  <c r="AJ19" i="24"/>
  <c r="AI19" i="24"/>
  <c r="L19" i="24"/>
  <c r="K19" i="24"/>
  <c r="AI18" i="24"/>
  <c r="AJ18" i="24" s="1"/>
  <c r="L18" i="24"/>
  <c r="K18" i="24"/>
  <c r="AJ17" i="24"/>
  <c r="AI17" i="24"/>
  <c r="L17" i="24"/>
  <c r="K17" i="24"/>
  <c r="AJ16" i="24"/>
  <c r="AI16" i="24"/>
  <c r="L16" i="24"/>
  <c r="K16" i="24"/>
  <c r="AI15" i="24"/>
  <c r="AJ15" i="24" s="1"/>
  <c r="L15" i="24"/>
  <c r="K15" i="24"/>
  <c r="AJ14" i="24"/>
  <c r="AI14" i="24"/>
  <c r="L14" i="24"/>
  <c r="K14" i="24"/>
  <c r="AJ13" i="24"/>
  <c r="AI13" i="24"/>
  <c r="L13" i="24"/>
  <c r="K13" i="24"/>
  <c r="AI12" i="24"/>
  <c r="AJ12" i="24" s="1"/>
  <c r="L12" i="24"/>
  <c r="K12" i="24"/>
  <c r="AJ11" i="24"/>
  <c r="AI11" i="24"/>
  <c r="L11" i="24"/>
  <c r="K11" i="24"/>
  <c r="AJ10" i="24"/>
  <c r="AI10" i="24"/>
  <c r="L10" i="24"/>
  <c r="K10" i="24"/>
  <c r="AI9" i="24"/>
  <c r="AJ9" i="24" s="1"/>
  <c r="L9" i="24"/>
  <c r="K9" i="24"/>
  <c r="AJ8" i="24"/>
  <c r="AI8" i="24"/>
  <c r="L8" i="24"/>
  <c r="K8" i="24"/>
  <c r="AJ7" i="24"/>
  <c r="AI7" i="24"/>
  <c r="L7" i="24"/>
  <c r="K7" i="24"/>
  <c r="AI6" i="24"/>
  <c r="AJ6" i="24" s="1"/>
  <c r="L6" i="24"/>
  <c r="K6" i="24"/>
  <c r="AJ5" i="24"/>
  <c r="AI5" i="24"/>
  <c r="L5" i="24"/>
  <c r="K5" i="24"/>
  <c r="AJ4" i="24"/>
  <c r="AI4" i="24"/>
  <c r="L4" i="24"/>
  <c r="K4" i="24"/>
  <c r="K26" i="23"/>
  <c r="AJ25" i="23"/>
  <c r="AI25" i="23"/>
  <c r="L25" i="23"/>
  <c r="K25" i="23"/>
  <c r="AI24" i="23"/>
  <c r="AJ24" i="23" s="1"/>
  <c r="L24" i="23"/>
  <c r="K24" i="23"/>
  <c r="AI23" i="23"/>
  <c r="AJ23" i="23" s="1"/>
  <c r="L23" i="23"/>
  <c r="K23" i="23"/>
  <c r="AJ22" i="23"/>
  <c r="AI22" i="23"/>
  <c r="L22" i="23"/>
  <c r="K22" i="23"/>
  <c r="AI21" i="23"/>
  <c r="AJ21" i="23" s="1"/>
  <c r="L21" i="23"/>
  <c r="K21" i="23"/>
  <c r="AI20" i="23"/>
  <c r="AJ20" i="23" s="1"/>
  <c r="L20" i="23"/>
  <c r="K20" i="23"/>
  <c r="AJ19" i="23"/>
  <c r="AI19" i="23"/>
  <c r="L19" i="23"/>
  <c r="K19" i="23"/>
  <c r="AI18" i="23"/>
  <c r="AJ18" i="23" s="1"/>
  <c r="L18" i="23"/>
  <c r="K18" i="23"/>
  <c r="AI17" i="23"/>
  <c r="AJ17" i="23" s="1"/>
  <c r="L17" i="23"/>
  <c r="K17" i="23"/>
  <c r="AJ16" i="23"/>
  <c r="AI16" i="23"/>
  <c r="L16" i="23"/>
  <c r="K16" i="23"/>
  <c r="AI15" i="23"/>
  <c r="AJ15" i="23" s="1"/>
  <c r="L15" i="23"/>
  <c r="K15" i="23"/>
  <c r="AI14" i="23"/>
  <c r="AJ14" i="23" s="1"/>
  <c r="L14" i="23"/>
  <c r="K14" i="23"/>
  <c r="AJ13" i="23"/>
  <c r="AI13" i="23"/>
  <c r="L13" i="23"/>
  <c r="K13" i="23"/>
  <c r="AI12" i="23"/>
  <c r="AJ12" i="23" s="1"/>
  <c r="L12" i="23"/>
  <c r="K12" i="23"/>
  <c r="AI11" i="23"/>
  <c r="AJ11" i="23" s="1"/>
  <c r="L11" i="23"/>
  <c r="K11" i="23"/>
  <c r="AJ10" i="23"/>
  <c r="AI10" i="23"/>
  <c r="L10" i="23"/>
  <c r="K10" i="23"/>
  <c r="AI9" i="23"/>
  <c r="AJ9" i="23" s="1"/>
  <c r="L9" i="23"/>
  <c r="K9" i="23"/>
  <c r="AI8" i="23"/>
  <c r="AJ8" i="23" s="1"/>
  <c r="L8" i="23"/>
  <c r="K8" i="23"/>
  <c r="AJ7" i="23"/>
  <c r="AI7" i="23"/>
  <c r="L7" i="23"/>
  <c r="K7" i="23"/>
  <c r="AI6" i="23"/>
  <c r="AJ6" i="23" s="1"/>
  <c r="L6" i="23"/>
  <c r="K6" i="23"/>
  <c r="AI5" i="23"/>
  <c r="AJ5" i="23" s="1"/>
  <c r="L5" i="23"/>
  <c r="K5" i="23"/>
  <c r="AJ4" i="23"/>
  <c r="AI4" i="23"/>
  <c r="L4" i="23"/>
  <c r="K4" i="23"/>
  <c r="K26" i="22"/>
  <c r="AI25" i="22"/>
  <c r="AJ25" i="22" s="1"/>
  <c r="L25" i="22"/>
  <c r="K25" i="22"/>
  <c r="AJ24" i="22"/>
  <c r="AI24" i="22"/>
  <c r="L24" i="22"/>
  <c r="K24" i="22"/>
  <c r="AJ23" i="22"/>
  <c r="AI23" i="22"/>
  <c r="L23" i="22"/>
  <c r="K23" i="22"/>
  <c r="AI22" i="22"/>
  <c r="AJ22" i="22" s="1"/>
  <c r="L22" i="22"/>
  <c r="K22" i="22"/>
  <c r="AJ21" i="22"/>
  <c r="AI21" i="22"/>
  <c r="L21" i="22"/>
  <c r="K21" i="22"/>
  <c r="AJ20" i="22"/>
  <c r="AI20" i="22"/>
  <c r="L20" i="22"/>
  <c r="K20" i="22"/>
  <c r="AI19" i="22"/>
  <c r="AJ19" i="22" s="1"/>
  <c r="L19" i="22"/>
  <c r="K19" i="22"/>
  <c r="AJ18" i="22"/>
  <c r="AI18" i="22"/>
  <c r="L18" i="22"/>
  <c r="K18" i="22"/>
  <c r="AJ17" i="22"/>
  <c r="AI17" i="22"/>
  <c r="L17" i="22"/>
  <c r="K17" i="22"/>
  <c r="AI16" i="22"/>
  <c r="AJ16" i="22" s="1"/>
  <c r="L16" i="22"/>
  <c r="K16" i="22"/>
  <c r="AJ15" i="22"/>
  <c r="AI15" i="22"/>
  <c r="L15" i="22"/>
  <c r="K15" i="22"/>
  <c r="AJ14" i="22"/>
  <c r="AI14" i="22"/>
  <c r="L14" i="22"/>
  <c r="K14" i="22"/>
  <c r="AI13" i="22"/>
  <c r="AJ13" i="22" s="1"/>
  <c r="L13" i="22"/>
  <c r="K13" i="22"/>
  <c r="AJ12" i="22"/>
  <c r="AI12" i="22"/>
  <c r="L12" i="22"/>
  <c r="K12" i="22"/>
  <c r="AJ11" i="22"/>
  <c r="AI11" i="22"/>
  <c r="L11" i="22"/>
  <c r="K11" i="22"/>
  <c r="AI10" i="22"/>
  <c r="AJ10" i="22" s="1"/>
  <c r="L10" i="22"/>
  <c r="K10" i="22"/>
  <c r="AJ9" i="22"/>
  <c r="AI9" i="22"/>
  <c r="L9" i="22"/>
  <c r="K9" i="22"/>
  <c r="AJ8" i="22"/>
  <c r="AI8" i="22"/>
  <c r="L8" i="22"/>
  <c r="K8" i="22"/>
  <c r="AI7" i="22"/>
  <c r="AJ7" i="22" s="1"/>
  <c r="L7" i="22"/>
  <c r="K7" i="22"/>
  <c r="AJ6" i="22"/>
  <c r="AI6" i="22"/>
  <c r="L6" i="22"/>
  <c r="K6" i="22"/>
  <c r="AJ5" i="22"/>
  <c r="AI5" i="22"/>
  <c r="L5" i="22"/>
  <c r="K5" i="22"/>
  <c r="AI4" i="22"/>
  <c r="AJ4" i="22" s="1"/>
  <c r="L4" i="22"/>
  <c r="K4" i="22"/>
  <c r="K26" i="21"/>
  <c r="AI25" i="21"/>
  <c r="AJ25" i="21" s="1"/>
  <c r="L25" i="21"/>
  <c r="K25" i="21"/>
  <c r="AI24" i="21"/>
  <c r="AJ24" i="21" s="1"/>
  <c r="L24" i="21"/>
  <c r="K24" i="21"/>
  <c r="AJ23" i="21"/>
  <c r="AI23" i="21"/>
  <c r="L23" i="21"/>
  <c r="K23" i="21"/>
  <c r="AI22" i="21"/>
  <c r="AJ22" i="21" s="1"/>
  <c r="L22" i="21"/>
  <c r="K22" i="21"/>
  <c r="AI21" i="21"/>
  <c r="AJ21" i="21" s="1"/>
  <c r="L21" i="21"/>
  <c r="K21" i="21"/>
  <c r="AJ20" i="21"/>
  <c r="AI20" i="21"/>
  <c r="L20" i="21"/>
  <c r="K20" i="21"/>
  <c r="AI19" i="21"/>
  <c r="AJ19" i="21" s="1"/>
  <c r="L19" i="21"/>
  <c r="K19" i="21"/>
  <c r="AI18" i="21"/>
  <c r="AJ18" i="21" s="1"/>
  <c r="L18" i="21"/>
  <c r="K18" i="21"/>
  <c r="AJ17" i="21"/>
  <c r="AI17" i="21"/>
  <c r="L17" i="21"/>
  <c r="K17" i="21"/>
  <c r="AI16" i="21"/>
  <c r="AJ16" i="21" s="1"/>
  <c r="L16" i="21"/>
  <c r="K16" i="21"/>
  <c r="AI15" i="21"/>
  <c r="AJ15" i="21" s="1"/>
  <c r="L15" i="21"/>
  <c r="K15" i="21"/>
  <c r="AJ14" i="21"/>
  <c r="AI14" i="21"/>
  <c r="L14" i="21"/>
  <c r="K14" i="21"/>
  <c r="AI13" i="21"/>
  <c r="AJ13" i="21" s="1"/>
  <c r="L13" i="21"/>
  <c r="K13" i="21"/>
  <c r="AI12" i="21"/>
  <c r="AJ12" i="21" s="1"/>
  <c r="L12" i="21"/>
  <c r="K12" i="21"/>
  <c r="AJ11" i="21"/>
  <c r="AI11" i="21"/>
  <c r="L11" i="21"/>
  <c r="K11" i="21"/>
  <c r="AI10" i="21"/>
  <c r="AJ10" i="21" s="1"/>
  <c r="L10" i="21"/>
  <c r="K10" i="21"/>
  <c r="AI9" i="21"/>
  <c r="AJ9" i="21" s="1"/>
  <c r="L9" i="21"/>
  <c r="K9" i="21"/>
  <c r="AJ8" i="21"/>
  <c r="AI8" i="21"/>
  <c r="L8" i="21"/>
  <c r="K8" i="21"/>
  <c r="AI7" i="21"/>
  <c r="AJ7" i="21" s="1"/>
  <c r="L7" i="21"/>
  <c r="K7" i="21"/>
  <c r="AI6" i="21"/>
  <c r="AJ6" i="21" s="1"/>
  <c r="L6" i="21"/>
  <c r="K6" i="21"/>
  <c r="AJ5" i="21"/>
  <c r="AI5" i="21"/>
  <c r="L5" i="21"/>
  <c r="K5" i="21"/>
  <c r="AI4" i="21"/>
  <c r="AJ4" i="21" s="1"/>
  <c r="L4" i="21"/>
  <c r="K4" i="21"/>
  <c r="K26" i="20"/>
  <c r="AJ25" i="20"/>
  <c r="AI25" i="20"/>
  <c r="L25" i="20"/>
  <c r="K25" i="20"/>
  <c r="AJ24" i="20"/>
  <c r="AI24" i="20"/>
  <c r="L24" i="20"/>
  <c r="K24" i="20"/>
  <c r="AI23" i="20"/>
  <c r="AJ23" i="20" s="1"/>
  <c r="L23" i="20"/>
  <c r="K23" i="20"/>
  <c r="AJ22" i="20"/>
  <c r="AI22" i="20"/>
  <c r="L22" i="20"/>
  <c r="K22" i="20"/>
  <c r="AJ21" i="20"/>
  <c r="AI21" i="20"/>
  <c r="L21" i="20"/>
  <c r="K21" i="20"/>
  <c r="AI20" i="20"/>
  <c r="AJ20" i="20" s="1"/>
  <c r="L20" i="20"/>
  <c r="K20" i="20"/>
  <c r="AJ19" i="20"/>
  <c r="AI19" i="20"/>
  <c r="L19" i="20"/>
  <c r="K19" i="20"/>
  <c r="AJ18" i="20"/>
  <c r="AI18" i="20"/>
  <c r="L18" i="20"/>
  <c r="K18" i="20"/>
  <c r="AI17" i="20"/>
  <c r="AJ17" i="20" s="1"/>
  <c r="L17" i="20"/>
  <c r="K17" i="20"/>
  <c r="AJ16" i="20"/>
  <c r="AI16" i="20"/>
  <c r="L16" i="20"/>
  <c r="K16" i="20"/>
  <c r="AJ15" i="20"/>
  <c r="AI15" i="20"/>
  <c r="L15" i="20"/>
  <c r="K15" i="20"/>
  <c r="AI14" i="20"/>
  <c r="AJ14" i="20" s="1"/>
  <c r="L14" i="20"/>
  <c r="K14" i="20"/>
  <c r="AJ13" i="20"/>
  <c r="AI13" i="20"/>
  <c r="L13" i="20"/>
  <c r="K13" i="20"/>
  <c r="AJ12" i="20"/>
  <c r="AI12" i="20"/>
  <c r="L12" i="20"/>
  <c r="K12" i="20"/>
  <c r="AI11" i="20"/>
  <c r="AJ11" i="20" s="1"/>
  <c r="L11" i="20"/>
  <c r="K11" i="20"/>
  <c r="AJ10" i="20"/>
  <c r="AI10" i="20"/>
  <c r="L10" i="20"/>
  <c r="K10" i="20"/>
  <c r="AJ9" i="20"/>
  <c r="AI9" i="20"/>
  <c r="L9" i="20"/>
  <c r="K9" i="20"/>
  <c r="AI8" i="20"/>
  <c r="AJ8" i="20" s="1"/>
  <c r="L8" i="20"/>
  <c r="K8" i="20"/>
  <c r="AJ7" i="20"/>
  <c r="AI7" i="20"/>
  <c r="L7" i="20"/>
  <c r="K7" i="20"/>
  <c r="AJ6" i="20"/>
  <c r="AI6" i="20"/>
  <c r="L6" i="20"/>
  <c r="K6" i="20"/>
  <c r="AI5" i="20"/>
  <c r="AJ5" i="20" s="1"/>
  <c r="L5" i="20"/>
  <c r="K5" i="20"/>
  <c r="AJ4" i="20"/>
  <c r="AI4" i="20"/>
  <c r="L4" i="20"/>
  <c r="K4" i="20"/>
  <c r="K26" i="19"/>
  <c r="AI25" i="19"/>
  <c r="AJ25" i="19" s="1"/>
  <c r="L25" i="19"/>
  <c r="K25" i="19"/>
  <c r="AJ24" i="19"/>
  <c r="AI24" i="19"/>
  <c r="L24" i="19"/>
  <c r="K24" i="19"/>
  <c r="AI23" i="19"/>
  <c r="AJ23" i="19" s="1"/>
  <c r="L23" i="19"/>
  <c r="K23" i="19"/>
  <c r="AI22" i="19"/>
  <c r="AJ22" i="19" s="1"/>
  <c r="L22" i="19"/>
  <c r="K22" i="19"/>
  <c r="AJ21" i="19"/>
  <c r="AI21" i="19"/>
  <c r="L21" i="19"/>
  <c r="K21" i="19"/>
  <c r="AI20" i="19"/>
  <c r="AJ20" i="19" s="1"/>
  <c r="L20" i="19"/>
  <c r="K20" i="19"/>
  <c r="AI19" i="19"/>
  <c r="AJ19" i="19" s="1"/>
  <c r="L19" i="19"/>
  <c r="K19" i="19"/>
  <c r="AJ18" i="19"/>
  <c r="AI18" i="19"/>
  <c r="L18" i="19"/>
  <c r="K18" i="19"/>
  <c r="AI17" i="19"/>
  <c r="AJ17" i="19" s="1"/>
  <c r="L17" i="19"/>
  <c r="K17" i="19"/>
  <c r="AI16" i="19"/>
  <c r="AJ16" i="19" s="1"/>
  <c r="L16" i="19"/>
  <c r="K16" i="19"/>
  <c r="AJ15" i="19"/>
  <c r="AI15" i="19"/>
  <c r="L15" i="19"/>
  <c r="K15" i="19"/>
  <c r="AI14" i="19"/>
  <c r="AJ14" i="19" s="1"/>
  <c r="L14" i="19"/>
  <c r="K14" i="19"/>
  <c r="AI13" i="19"/>
  <c r="AJ13" i="19" s="1"/>
  <c r="L13" i="19"/>
  <c r="K13" i="19"/>
  <c r="AJ12" i="19"/>
  <c r="AI12" i="19"/>
  <c r="L12" i="19"/>
  <c r="K12" i="19"/>
  <c r="AI11" i="19"/>
  <c r="AJ11" i="19" s="1"/>
  <c r="L11" i="19"/>
  <c r="K11" i="19"/>
  <c r="AI10" i="19"/>
  <c r="AJ10" i="19" s="1"/>
  <c r="L10" i="19"/>
  <c r="K10" i="19"/>
  <c r="AJ9" i="19"/>
  <c r="AI9" i="19"/>
  <c r="L9" i="19"/>
  <c r="K9" i="19"/>
  <c r="AI8" i="19"/>
  <c r="AJ8" i="19" s="1"/>
  <c r="L8" i="19"/>
  <c r="K8" i="19"/>
  <c r="AI7" i="19"/>
  <c r="AJ7" i="19" s="1"/>
  <c r="L7" i="19"/>
  <c r="K7" i="19"/>
  <c r="AJ6" i="19"/>
  <c r="AI6" i="19"/>
  <c r="L6" i="19"/>
  <c r="K6" i="19"/>
  <c r="AI5" i="19"/>
  <c r="AJ5" i="19" s="1"/>
  <c r="L5" i="19"/>
  <c r="K5" i="19"/>
  <c r="AI4" i="19"/>
  <c r="AJ4" i="19" s="1"/>
  <c r="L4" i="19"/>
  <c r="K4" i="19"/>
  <c r="K26" i="18"/>
  <c r="AJ25" i="18"/>
  <c r="AI25" i="18"/>
  <c r="L25" i="18"/>
  <c r="K25" i="18"/>
  <c r="AI24" i="18"/>
  <c r="AJ24" i="18" s="1"/>
  <c r="L24" i="18"/>
  <c r="K24" i="18"/>
  <c r="AJ23" i="18"/>
  <c r="AI23" i="18"/>
  <c r="L23" i="18"/>
  <c r="K23" i="18"/>
  <c r="AJ22" i="18"/>
  <c r="AI22" i="18"/>
  <c r="L22" i="18"/>
  <c r="K22" i="18"/>
  <c r="AI21" i="18"/>
  <c r="AJ21" i="18" s="1"/>
  <c r="L21" i="18"/>
  <c r="K21" i="18"/>
  <c r="AJ20" i="18"/>
  <c r="AI20" i="18"/>
  <c r="L20" i="18"/>
  <c r="K20" i="18"/>
  <c r="AJ19" i="18"/>
  <c r="AI19" i="18"/>
  <c r="L19" i="18"/>
  <c r="K19" i="18"/>
  <c r="AI18" i="18"/>
  <c r="AJ18" i="18" s="1"/>
  <c r="L18" i="18"/>
  <c r="K18" i="18"/>
  <c r="AJ17" i="18"/>
  <c r="AI17" i="18"/>
  <c r="L17" i="18"/>
  <c r="K17" i="18"/>
  <c r="AJ16" i="18"/>
  <c r="AI16" i="18"/>
  <c r="L16" i="18"/>
  <c r="K16" i="18"/>
  <c r="AI15" i="18"/>
  <c r="AJ15" i="18" s="1"/>
  <c r="L15" i="18"/>
  <c r="K15" i="18"/>
  <c r="AJ14" i="18"/>
  <c r="AI14" i="18"/>
  <c r="L14" i="18"/>
  <c r="K14" i="18"/>
  <c r="AJ13" i="18"/>
  <c r="AI13" i="18"/>
  <c r="L13" i="18"/>
  <c r="K13" i="18"/>
  <c r="AI12" i="18"/>
  <c r="AJ12" i="18" s="1"/>
  <c r="L12" i="18"/>
  <c r="K12" i="18"/>
  <c r="AJ11" i="18"/>
  <c r="AI11" i="18"/>
  <c r="L11" i="18"/>
  <c r="K11" i="18"/>
  <c r="AJ10" i="18"/>
  <c r="AI10" i="18"/>
  <c r="L10" i="18"/>
  <c r="K10" i="18"/>
  <c r="AI9" i="18"/>
  <c r="AJ9" i="18" s="1"/>
  <c r="L9" i="18"/>
  <c r="K9" i="18"/>
  <c r="AJ8" i="18"/>
  <c r="AI8" i="18"/>
  <c r="L8" i="18"/>
  <c r="K8" i="18"/>
  <c r="AJ7" i="18"/>
  <c r="AI7" i="18"/>
  <c r="L7" i="18"/>
  <c r="K7" i="18"/>
  <c r="AI6" i="18"/>
  <c r="AJ6" i="18" s="1"/>
  <c r="L6" i="18"/>
  <c r="K6" i="18"/>
  <c r="AJ5" i="18"/>
  <c r="AI5" i="18"/>
  <c r="L5" i="18"/>
  <c r="K5" i="18"/>
  <c r="AJ4" i="18"/>
  <c r="AI4" i="18"/>
  <c r="L4" i="18"/>
  <c r="K4" i="18"/>
  <c r="K26" i="17"/>
  <c r="AJ25" i="17"/>
  <c r="AI25" i="17"/>
  <c r="L25" i="17"/>
  <c r="K25" i="17"/>
  <c r="AJ24" i="17"/>
  <c r="AI24" i="17"/>
  <c r="L24" i="17"/>
  <c r="K24" i="17"/>
  <c r="AI23" i="17"/>
  <c r="AJ23" i="17" s="1"/>
  <c r="L23" i="17"/>
  <c r="K23" i="17"/>
  <c r="AJ22" i="17"/>
  <c r="AI22" i="17"/>
  <c r="L22" i="17"/>
  <c r="K22" i="17"/>
  <c r="AJ21" i="17"/>
  <c r="AI21" i="17"/>
  <c r="L21" i="17"/>
  <c r="K21" i="17"/>
  <c r="AI20" i="17"/>
  <c r="AJ20" i="17" s="1"/>
  <c r="L20" i="17"/>
  <c r="K20" i="17"/>
  <c r="AJ19" i="17"/>
  <c r="AI19" i="17"/>
  <c r="L19" i="17"/>
  <c r="K19" i="17"/>
  <c r="AJ18" i="17"/>
  <c r="AI18" i="17"/>
  <c r="L18" i="17"/>
  <c r="K18" i="17"/>
  <c r="AI17" i="17"/>
  <c r="AJ17" i="17" s="1"/>
  <c r="L17" i="17"/>
  <c r="K17" i="17"/>
  <c r="AJ16" i="17"/>
  <c r="AI16" i="17"/>
  <c r="L16" i="17"/>
  <c r="K16" i="17"/>
  <c r="AJ15" i="17"/>
  <c r="AI15" i="17"/>
  <c r="L15" i="17"/>
  <c r="K15" i="17"/>
  <c r="AI14" i="17"/>
  <c r="AJ14" i="17" s="1"/>
  <c r="L14" i="17"/>
  <c r="K14" i="17"/>
  <c r="AJ13" i="17"/>
  <c r="AI13" i="17"/>
  <c r="L13" i="17"/>
  <c r="K13" i="17"/>
  <c r="AJ12" i="17"/>
  <c r="AI12" i="17"/>
  <c r="L12" i="17"/>
  <c r="K12" i="17"/>
  <c r="AI11" i="17"/>
  <c r="AJ11" i="17" s="1"/>
  <c r="L11" i="17"/>
  <c r="K11" i="17"/>
  <c r="AJ10" i="17"/>
  <c r="AI10" i="17"/>
  <c r="L10" i="17"/>
  <c r="K10" i="17"/>
  <c r="AJ9" i="17"/>
  <c r="AI9" i="17"/>
  <c r="L9" i="17"/>
  <c r="K9" i="17"/>
  <c r="AI8" i="17"/>
  <c r="AJ8" i="17" s="1"/>
  <c r="L8" i="17"/>
  <c r="K8" i="17"/>
  <c r="AJ7" i="17"/>
  <c r="AI7" i="17"/>
  <c r="L7" i="17"/>
  <c r="K7" i="17"/>
  <c r="AJ6" i="17"/>
  <c r="AI6" i="17"/>
  <c r="L6" i="17"/>
  <c r="K6" i="17"/>
  <c r="AI5" i="17"/>
  <c r="AJ5" i="17" s="1"/>
  <c r="L5" i="17"/>
  <c r="K5" i="17"/>
  <c r="AJ4" i="17"/>
  <c r="AI4" i="17"/>
  <c r="L4" i="17"/>
  <c r="K4" i="17"/>
  <c r="K26" i="16"/>
  <c r="AI25" i="16"/>
  <c r="AJ25" i="16" s="1"/>
  <c r="L25" i="16"/>
  <c r="K25" i="16"/>
  <c r="AJ24" i="16"/>
  <c r="AI24" i="16"/>
  <c r="L24" i="16"/>
  <c r="K24" i="16"/>
  <c r="AJ23" i="16"/>
  <c r="AI23" i="16"/>
  <c r="L23" i="16"/>
  <c r="K23" i="16"/>
  <c r="AI22" i="16"/>
  <c r="AJ22" i="16" s="1"/>
  <c r="L22" i="16"/>
  <c r="K22" i="16"/>
  <c r="AJ21" i="16"/>
  <c r="AI21" i="16"/>
  <c r="L21" i="16"/>
  <c r="K21" i="16"/>
  <c r="AJ20" i="16"/>
  <c r="AI20" i="16"/>
  <c r="L20" i="16"/>
  <c r="K20" i="16"/>
  <c r="AI19" i="16"/>
  <c r="AJ19" i="16" s="1"/>
  <c r="L19" i="16"/>
  <c r="K19" i="16"/>
  <c r="AJ18" i="16"/>
  <c r="AI18" i="16"/>
  <c r="L18" i="16"/>
  <c r="K18" i="16"/>
  <c r="AJ17" i="16"/>
  <c r="AI17" i="16"/>
  <c r="L17" i="16"/>
  <c r="K17" i="16"/>
  <c r="AI16" i="16"/>
  <c r="AJ16" i="16" s="1"/>
  <c r="L16" i="16"/>
  <c r="K16" i="16"/>
  <c r="AI15" i="16"/>
  <c r="AJ15" i="16" s="1"/>
  <c r="L15" i="16"/>
  <c r="K15" i="16"/>
  <c r="AJ14" i="16"/>
  <c r="AI14" i="16"/>
  <c r="L14" i="16"/>
  <c r="K14" i="16"/>
  <c r="AI13" i="16"/>
  <c r="AJ13" i="16" s="1"/>
  <c r="L13" i="16"/>
  <c r="K13" i="16"/>
  <c r="AI12" i="16"/>
  <c r="AJ12" i="16" s="1"/>
  <c r="L12" i="16"/>
  <c r="K12" i="16"/>
  <c r="AJ11" i="16"/>
  <c r="AI11" i="16"/>
  <c r="L11" i="16"/>
  <c r="K11" i="16"/>
  <c r="AI10" i="16"/>
  <c r="AJ10" i="16" s="1"/>
  <c r="L10" i="16"/>
  <c r="K10" i="16"/>
  <c r="AI9" i="16"/>
  <c r="AJ9" i="16" s="1"/>
  <c r="L9" i="16"/>
  <c r="K9" i="16"/>
  <c r="AJ8" i="16"/>
  <c r="AI8" i="16"/>
  <c r="L8" i="16"/>
  <c r="K8" i="16"/>
  <c r="AI7" i="16"/>
  <c r="AJ7" i="16" s="1"/>
  <c r="L7" i="16"/>
  <c r="K7" i="16"/>
  <c r="AI6" i="16"/>
  <c r="AJ6" i="16" s="1"/>
  <c r="L6" i="16"/>
  <c r="K6" i="16"/>
  <c r="AJ5" i="16"/>
  <c r="AI5" i="16"/>
  <c r="L5" i="16"/>
  <c r="K5" i="16"/>
  <c r="AI4" i="16"/>
  <c r="AJ4" i="16" s="1"/>
  <c r="L4" i="16"/>
  <c r="K4" i="16"/>
  <c r="K26" i="15"/>
  <c r="AJ25" i="15"/>
  <c r="AI25" i="15"/>
  <c r="AJ24" i="15"/>
  <c r="AI24" i="15"/>
  <c r="AJ23" i="15"/>
  <c r="AI23" i="15"/>
  <c r="AJ22" i="15"/>
  <c r="AI22" i="15"/>
  <c r="AJ21" i="15"/>
  <c r="AI21" i="15"/>
  <c r="AJ20" i="15"/>
  <c r="AI20" i="15"/>
  <c r="AJ19" i="15"/>
  <c r="AI19" i="15"/>
  <c r="L19" i="15"/>
  <c r="AJ18" i="15"/>
  <c r="AI18" i="15"/>
  <c r="AI17" i="15"/>
  <c r="AJ17" i="15" s="1"/>
  <c r="AJ16" i="15"/>
  <c r="AI16" i="15"/>
  <c r="AI15" i="15"/>
  <c r="AJ15" i="15" s="1"/>
  <c r="AJ14" i="15"/>
  <c r="AI14" i="15"/>
  <c r="AI13" i="15"/>
  <c r="AJ13" i="15" s="1"/>
  <c r="AJ12" i="15"/>
  <c r="AI12" i="15"/>
  <c r="AI11" i="15"/>
  <c r="AJ11" i="15" s="1"/>
  <c r="AJ10" i="15"/>
  <c r="AI10" i="15"/>
  <c r="AI9" i="15"/>
  <c r="AJ9" i="15" s="1"/>
  <c r="AJ8" i="15"/>
  <c r="AI8" i="15"/>
  <c r="AI7" i="15"/>
  <c r="AJ7" i="15" s="1"/>
  <c r="AJ6" i="15"/>
  <c r="AI6" i="15"/>
  <c r="AI5" i="15"/>
  <c r="AJ5" i="15" s="1"/>
  <c r="AJ4" i="15"/>
  <c r="AI4" i="15"/>
  <c r="K26" i="14"/>
  <c r="AJ25" i="14"/>
  <c r="AI25" i="14"/>
  <c r="K25" i="14"/>
  <c r="AI24" i="14"/>
  <c r="AJ24" i="14" s="1"/>
  <c r="K24" i="14"/>
  <c r="AJ23" i="14"/>
  <c r="AI23" i="14"/>
  <c r="K23" i="14"/>
  <c r="AI22" i="14"/>
  <c r="AJ22" i="14" s="1"/>
  <c r="K22" i="14"/>
  <c r="AJ21" i="14"/>
  <c r="AI21" i="14"/>
  <c r="K21" i="14"/>
  <c r="AI20" i="14"/>
  <c r="AJ20" i="14" s="1"/>
  <c r="K20" i="14"/>
  <c r="AJ19" i="14"/>
  <c r="AI19" i="14"/>
  <c r="K19" i="14"/>
  <c r="AI18" i="14"/>
  <c r="AJ18" i="14" s="1"/>
  <c r="K18" i="14"/>
  <c r="AJ17" i="14"/>
  <c r="AI17" i="14"/>
  <c r="K17" i="14"/>
  <c r="AI16" i="14"/>
  <c r="AJ16" i="14" s="1"/>
  <c r="K16" i="14"/>
  <c r="AJ15" i="14"/>
  <c r="AI15" i="14"/>
  <c r="K15" i="14"/>
  <c r="AI14" i="14"/>
  <c r="AJ14" i="14" s="1"/>
  <c r="K14" i="14"/>
  <c r="AJ13" i="14"/>
  <c r="AI13" i="14"/>
  <c r="K13" i="14"/>
  <c r="AI12" i="14"/>
  <c r="AJ12" i="14" s="1"/>
  <c r="K12" i="14"/>
  <c r="AJ11" i="14"/>
  <c r="AI11" i="14"/>
  <c r="K11" i="14"/>
  <c r="AI10" i="14"/>
  <c r="AJ10" i="14" s="1"/>
  <c r="K10" i="14"/>
  <c r="AJ9" i="14"/>
  <c r="AI9" i="14"/>
  <c r="K9" i="14"/>
  <c r="AI8" i="14"/>
  <c r="AJ8" i="14" s="1"/>
  <c r="K8" i="14"/>
  <c r="AJ7" i="14"/>
  <c r="AI7" i="14"/>
  <c r="K7" i="14"/>
  <c r="AI6" i="14"/>
  <c r="AJ6" i="14" s="1"/>
  <c r="K6" i="14"/>
  <c r="AJ5" i="14"/>
  <c r="AI5" i="14"/>
  <c r="K5" i="14"/>
  <c r="AI4" i="14"/>
  <c r="AJ4" i="14" s="1"/>
  <c r="K4" i="14"/>
  <c r="K26" i="13"/>
  <c r="K26" i="12"/>
  <c r="K26" i="11"/>
  <c r="AJ25" i="9"/>
  <c r="AJ24" i="9"/>
  <c r="AJ23" i="9"/>
  <c r="AJ22" i="9"/>
  <c r="AJ21" i="9"/>
  <c r="AJ20" i="9"/>
  <c r="AJ19" i="9"/>
  <c r="AJ18" i="9"/>
  <c r="AJ17" i="9"/>
  <c r="AJ16" i="9"/>
  <c r="AJ15" i="9"/>
  <c r="AJ14" i="9"/>
  <c r="AJ13" i="9"/>
  <c r="AJ12" i="9"/>
  <c r="AJ11" i="9"/>
  <c r="AJ10" i="9"/>
  <c r="AJ9" i="9"/>
  <c r="AJ8" i="9"/>
  <c r="AJ7" i="9"/>
  <c r="AJ6" i="9"/>
  <c r="AJ5" i="9"/>
  <c r="AJ4" i="9"/>
  <c r="K26" i="8"/>
  <c r="AJ25" i="8"/>
  <c r="AI25" i="8"/>
  <c r="L25" i="8"/>
  <c r="K25" i="8"/>
  <c r="AJ24" i="8"/>
  <c r="AI24" i="8"/>
  <c r="L24" i="8"/>
  <c r="K24" i="8"/>
  <c r="AJ23" i="8"/>
  <c r="AI23" i="8"/>
  <c r="L23" i="8"/>
  <c r="K23" i="8"/>
  <c r="AJ22" i="8"/>
  <c r="AI22" i="8"/>
  <c r="L22" i="8"/>
  <c r="K22" i="8"/>
  <c r="AJ21" i="8"/>
  <c r="AI21" i="8"/>
  <c r="L21" i="8"/>
  <c r="K21" i="8"/>
  <c r="AJ20" i="8"/>
  <c r="AI20" i="8"/>
  <c r="L20" i="8"/>
  <c r="K20" i="8"/>
  <c r="AJ19" i="8"/>
  <c r="AI19" i="8"/>
  <c r="L19" i="8"/>
  <c r="K19" i="8"/>
  <c r="AJ18" i="8"/>
  <c r="AI18" i="8"/>
  <c r="L18" i="8"/>
  <c r="K18" i="8"/>
  <c r="AJ17" i="8"/>
  <c r="AI17" i="8"/>
  <c r="L17" i="8"/>
  <c r="K17" i="8"/>
  <c r="AJ16" i="8"/>
  <c r="AI16" i="8"/>
  <c r="L16" i="8"/>
  <c r="K16" i="8"/>
  <c r="AJ15" i="8"/>
  <c r="AI15" i="8"/>
  <c r="L15" i="8"/>
  <c r="K15" i="8"/>
  <c r="AJ14" i="8"/>
  <c r="AI14" i="8"/>
  <c r="L14" i="8"/>
  <c r="K14" i="8"/>
  <c r="AJ13" i="8"/>
  <c r="AI13" i="8"/>
  <c r="L13" i="8"/>
  <c r="K13" i="8"/>
  <c r="AJ12" i="8"/>
  <c r="AI12" i="8"/>
  <c r="L12" i="8"/>
  <c r="K12" i="8"/>
  <c r="AJ11" i="8"/>
  <c r="AI11" i="8"/>
  <c r="L11" i="8"/>
  <c r="K11" i="8"/>
  <c r="AJ10" i="8"/>
  <c r="AI10" i="8"/>
  <c r="L10" i="8"/>
  <c r="K10" i="8"/>
  <c r="AJ9" i="8"/>
  <c r="AI9" i="8"/>
  <c r="L9" i="8"/>
  <c r="K9" i="8"/>
  <c r="AJ8" i="8"/>
  <c r="AI8" i="8"/>
  <c r="L8" i="8"/>
  <c r="K8" i="8"/>
  <c r="AJ7" i="8"/>
  <c r="AI7" i="8"/>
  <c r="L7" i="8"/>
  <c r="K7" i="8"/>
  <c r="AJ6" i="8"/>
  <c r="AI6" i="8"/>
  <c r="L6" i="8"/>
  <c r="K6" i="8"/>
  <c r="AJ5" i="8"/>
  <c r="AI5" i="8"/>
  <c r="L5" i="8"/>
  <c r="K5" i="8"/>
  <c r="AJ4" i="8"/>
  <c r="AI4" i="8"/>
  <c r="L4" i="8"/>
  <c r="K4" i="8"/>
  <c r="K26" i="7"/>
  <c r="AJ25" i="7"/>
  <c r="AI25" i="7"/>
  <c r="L25" i="7"/>
  <c r="K25" i="7"/>
  <c r="AI24" i="7"/>
  <c r="AJ24" i="7" s="1"/>
  <c r="L24" i="7"/>
  <c r="K24" i="7"/>
  <c r="AI23" i="7"/>
  <c r="AJ23" i="7" s="1"/>
  <c r="L23" i="7"/>
  <c r="K23" i="7"/>
  <c r="AJ22" i="7"/>
  <c r="AI22" i="7"/>
  <c r="L22" i="7"/>
  <c r="K22" i="7"/>
  <c r="AI21" i="7"/>
  <c r="AJ21" i="7" s="1"/>
  <c r="L21" i="7"/>
  <c r="K21" i="7"/>
  <c r="AI20" i="7"/>
  <c r="AJ20" i="7" s="1"/>
  <c r="L20" i="7"/>
  <c r="K20" i="7"/>
  <c r="AJ19" i="7"/>
  <c r="AI19" i="7"/>
  <c r="L19" i="7"/>
  <c r="K19" i="7"/>
  <c r="AI18" i="7"/>
  <c r="AJ18" i="7" s="1"/>
  <c r="L18" i="7"/>
  <c r="K18" i="7"/>
  <c r="AI17" i="7"/>
  <c r="AJ17" i="7" s="1"/>
  <c r="L17" i="7"/>
  <c r="K17" i="7"/>
  <c r="AJ16" i="7"/>
  <c r="AI16" i="7"/>
  <c r="L16" i="7"/>
  <c r="K16" i="7"/>
  <c r="AI15" i="7"/>
  <c r="AJ15" i="7" s="1"/>
  <c r="L15" i="7"/>
  <c r="K15" i="7"/>
  <c r="AI14" i="7"/>
  <c r="AJ14" i="7" s="1"/>
  <c r="L14" i="7"/>
  <c r="K14" i="7"/>
  <c r="AJ13" i="7"/>
  <c r="AI13" i="7"/>
  <c r="L13" i="7"/>
  <c r="K13" i="7"/>
  <c r="AI12" i="7"/>
  <c r="AJ12" i="7" s="1"/>
  <c r="L12" i="7"/>
  <c r="K12" i="7"/>
  <c r="AI11" i="7"/>
  <c r="AJ11" i="7" s="1"/>
  <c r="L11" i="7"/>
  <c r="K11" i="7"/>
  <c r="AJ10" i="7"/>
  <c r="AI10" i="7"/>
  <c r="L10" i="7"/>
  <c r="K10" i="7"/>
  <c r="AI9" i="7"/>
  <c r="AJ9" i="7" s="1"/>
  <c r="L9" i="7"/>
  <c r="K9" i="7"/>
  <c r="AI8" i="7"/>
  <c r="AJ8" i="7" s="1"/>
  <c r="L8" i="7"/>
  <c r="K8" i="7"/>
  <c r="AJ7" i="7"/>
  <c r="AI7" i="7"/>
  <c r="L7" i="7"/>
  <c r="K7" i="7"/>
  <c r="AI6" i="7"/>
  <c r="AJ6" i="7" s="1"/>
  <c r="L6" i="7"/>
  <c r="K6" i="7"/>
  <c r="AI5" i="7"/>
  <c r="AJ5" i="7" s="1"/>
  <c r="L5" i="7"/>
  <c r="K5" i="7"/>
  <c r="AJ4" i="7"/>
  <c r="AI4" i="7"/>
  <c r="L4" i="7"/>
  <c r="K4" i="7"/>
  <c r="K26" i="6"/>
  <c r="AJ25" i="6"/>
  <c r="AI25" i="6"/>
  <c r="L25" i="6"/>
  <c r="K25" i="6"/>
  <c r="AJ24" i="6"/>
  <c r="AI24" i="6"/>
  <c r="L24" i="6"/>
  <c r="K24" i="6"/>
  <c r="AJ23" i="6"/>
  <c r="AI23" i="6"/>
  <c r="L23" i="6"/>
  <c r="K23" i="6"/>
  <c r="AJ22" i="6"/>
  <c r="AI22" i="6"/>
  <c r="L22" i="6"/>
  <c r="K22" i="6"/>
  <c r="AJ21" i="6"/>
  <c r="AI21" i="6"/>
  <c r="L21" i="6"/>
  <c r="K21" i="6"/>
  <c r="AJ20" i="6"/>
  <c r="AI20" i="6"/>
  <c r="L20" i="6"/>
  <c r="K20" i="6"/>
  <c r="AJ19" i="6"/>
  <c r="AI19" i="6"/>
  <c r="L19" i="6"/>
  <c r="K19" i="6"/>
  <c r="AJ18" i="6"/>
  <c r="AI18" i="6"/>
  <c r="L18" i="6"/>
  <c r="K18" i="6"/>
  <c r="AJ17" i="6"/>
  <c r="AI17" i="6"/>
  <c r="L17" i="6"/>
  <c r="K17" i="6"/>
  <c r="AJ16" i="6"/>
  <c r="AI16" i="6"/>
  <c r="L16" i="6"/>
  <c r="K16" i="6"/>
  <c r="AJ15" i="6"/>
  <c r="AI15" i="6"/>
  <c r="L15" i="6"/>
  <c r="K15" i="6"/>
  <c r="AJ14" i="6"/>
  <c r="AI14" i="6"/>
  <c r="L14" i="6"/>
  <c r="K14" i="6"/>
  <c r="AJ13" i="6"/>
  <c r="AI13" i="6"/>
  <c r="L13" i="6"/>
  <c r="K13" i="6"/>
  <c r="AJ12" i="6"/>
  <c r="AI12" i="6"/>
  <c r="L12" i="6"/>
  <c r="K12" i="6"/>
  <c r="AJ11" i="6"/>
  <c r="AI11" i="6"/>
  <c r="L11" i="6"/>
  <c r="K11" i="6"/>
  <c r="AJ10" i="6"/>
  <c r="AI10" i="6"/>
  <c r="L10" i="6"/>
  <c r="K10" i="6"/>
  <c r="AJ9" i="6"/>
  <c r="AI9" i="6"/>
  <c r="L9" i="6"/>
  <c r="K9" i="6"/>
  <c r="AJ8" i="6"/>
  <c r="AI8" i="6"/>
  <c r="L8" i="6"/>
  <c r="K8" i="6"/>
  <c r="AJ7" i="6"/>
  <c r="AI7" i="6"/>
  <c r="L7" i="6"/>
  <c r="K7" i="6"/>
  <c r="AJ6" i="6"/>
  <c r="AI6" i="6"/>
  <c r="L6" i="6"/>
  <c r="K6" i="6"/>
  <c r="AJ5" i="6"/>
  <c r="AI5" i="6"/>
  <c r="L5" i="6"/>
  <c r="K5" i="6"/>
  <c r="AJ4" i="6"/>
  <c r="AI4" i="6"/>
  <c r="L4" i="6"/>
  <c r="K4" i="6"/>
  <c r="K26" i="5"/>
  <c r="AI25" i="5"/>
  <c r="AJ25" i="5" s="1"/>
  <c r="L25" i="5"/>
  <c r="K25" i="5"/>
  <c r="AI24" i="5"/>
  <c r="AJ24" i="5" s="1"/>
  <c r="L24" i="5"/>
  <c r="K24" i="5"/>
  <c r="AJ23" i="5"/>
  <c r="AI23" i="5"/>
  <c r="L23" i="5"/>
  <c r="K23" i="5"/>
  <c r="AI22" i="5"/>
  <c r="AJ22" i="5" s="1"/>
  <c r="L22" i="5"/>
  <c r="K22" i="5"/>
  <c r="AI21" i="5"/>
  <c r="AJ21" i="5" s="1"/>
  <c r="L21" i="5"/>
  <c r="K21" i="5"/>
  <c r="AJ20" i="5"/>
  <c r="AI20" i="5"/>
  <c r="L20" i="5"/>
  <c r="K20" i="5"/>
  <c r="AI19" i="5"/>
  <c r="AJ19" i="5" s="1"/>
  <c r="L19" i="5"/>
  <c r="K19" i="5"/>
  <c r="AI18" i="5"/>
  <c r="AJ18" i="5" s="1"/>
  <c r="L18" i="5"/>
  <c r="K18" i="5"/>
  <c r="AJ17" i="5"/>
  <c r="AI17" i="5"/>
  <c r="L17" i="5"/>
  <c r="K17" i="5"/>
  <c r="AI16" i="5"/>
  <c r="AJ16" i="5" s="1"/>
  <c r="L16" i="5"/>
  <c r="K16" i="5"/>
  <c r="AI15" i="5"/>
  <c r="AJ15" i="5" s="1"/>
  <c r="L15" i="5"/>
  <c r="K15" i="5"/>
  <c r="AJ14" i="5"/>
  <c r="AI14" i="5"/>
  <c r="L14" i="5"/>
  <c r="K14" i="5"/>
  <c r="AI13" i="5"/>
  <c r="AJ13" i="5" s="1"/>
  <c r="L13" i="5"/>
  <c r="K13" i="5"/>
  <c r="AI12" i="5"/>
  <c r="AJ12" i="5" s="1"/>
  <c r="L12" i="5"/>
  <c r="K12" i="5"/>
  <c r="AJ11" i="5"/>
  <c r="AI11" i="5"/>
  <c r="L11" i="5"/>
  <c r="K11" i="5"/>
  <c r="AI10" i="5"/>
  <c r="AJ10" i="5" s="1"/>
  <c r="L10" i="5"/>
  <c r="K10" i="5"/>
  <c r="AI9" i="5"/>
  <c r="AJ9" i="5" s="1"/>
  <c r="L9" i="5"/>
  <c r="K9" i="5"/>
  <c r="AJ8" i="5"/>
  <c r="AI8" i="5"/>
  <c r="L8" i="5"/>
  <c r="K8" i="5"/>
  <c r="AI7" i="5"/>
  <c r="AJ7" i="5" s="1"/>
  <c r="L7" i="5"/>
  <c r="K7" i="5"/>
  <c r="AI6" i="5"/>
  <c r="AJ6" i="5" s="1"/>
  <c r="L6" i="5"/>
  <c r="K6" i="5"/>
  <c r="AJ5" i="5"/>
  <c r="AI5" i="5"/>
  <c r="L5" i="5"/>
  <c r="K5" i="5"/>
  <c r="AI4" i="5"/>
  <c r="AJ4" i="5" s="1"/>
  <c r="L4" i="5"/>
  <c r="K4" i="5"/>
  <c r="K26" i="4"/>
  <c r="AJ25" i="4"/>
  <c r="AI25" i="4"/>
  <c r="L25" i="4"/>
  <c r="K25" i="4"/>
  <c r="AJ24" i="4"/>
  <c r="AI24" i="4"/>
  <c r="L24" i="4"/>
  <c r="K24" i="4"/>
  <c r="AI23" i="4"/>
  <c r="AJ23" i="4" s="1"/>
  <c r="L23" i="4"/>
  <c r="K23" i="4"/>
  <c r="AJ22" i="4"/>
  <c r="AI22" i="4"/>
  <c r="L22" i="4"/>
  <c r="K22" i="4"/>
  <c r="AJ21" i="4"/>
  <c r="AI21" i="4"/>
  <c r="L21" i="4"/>
  <c r="K21" i="4"/>
  <c r="AI20" i="4"/>
  <c r="AJ20" i="4" s="1"/>
  <c r="L20" i="4"/>
  <c r="K20" i="4"/>
  <c r="AJ19" i="4"/>
  <c r="AI19" i="4"/>
  <c r="L19" i="4"/>
  <c r="K19" i="4"/>
  <c r="AJ18" i="4"/>
  <c r="AI18" i="4"/>
  <c r="L18" i="4"/>
  <c r="K18" i="4"/>
  <c r="AI17" i="4"/>
  <c r="AJ17" i="4" s="1"/>
  <c r="L17" i="4"/>
  <c r="K17" i="4"/>
  <c r="AJ16" i="4"/>
  <c r="AI16" i="4"/>
  <c r="L16" i="4"/>
  <c r="K16" i="4"/>
  <c r="AJ15" i="4"/>
  <c r="AI15" i="4"/>
  <c r="L15" i="4"/>
  <c r="K15" i="4"/>
  <c r="AI14" i="4"/>
  <c r="AJ14" i="4" s="1"/>
  <c r="L14" i="4"/>
  <c r="K14" i="4"/>
  <c r="AJ13" i="4"/>
  <c r="AI13" i="4"/>
  <c r="L13" i="4"/>
  <c r="K13" i="4"/>
  <c r="AJ12" i="4"/>
  <c r="AI12" i="4"/>
  <c r="L12" i="4"/>
  <c r="K12" i="4"/>
  <c r="AI11" i="4"/>
  <c r="AJ11" i="4" s="1"/>
  <c r="L11" i="4"/>
  <c r="K11" i="4"/>
  <c r="AJ10" i="4"/>
  <c r="AI10" i="4"/>
  <c r="L10" i="4"/>
  <c r="K10" i="4"/>
  <c r="AJ9" i="4"/>
  <c r="AI9" i="4"/>
  <c r="L9" i="4"/>
  <c r="K9" i="4"/>
  <c r="AI8" i="4"/>
  <c r="AJ8" i="4" s="1"/>
  <c r="L8" i="4"/>
  <c r="K8" i="4"/>
  <c r="AJ7" i="4"/>
  <c r="AI7" i="4"/>
  <c r="L7" i="4"/>
  <c r="K7" i="4"/>
  <c r="AJ6" i="4"/>
  <c r="AI6" i="4"/>
  <c r="L6" i="4"/>
  <c r="K6" i="4"/>
  <c r="AI5" i="4"/>
  <c r="AJ5" i="4" s="1"/>
  <c r="L5" i="4"/>
  <c r="K5" i="4"/>
  <c r="AJ4" i="4"/>
  <c r="AI4" i="4"/>
  <c r="L4" i="4"/>
  <c r="K4" i="4"/>
  <c r="K26" i="3"/>
  <c r="AJ25" i="3"/>
  <c r="AI25" i="3"/>
  <c r="L25" i="3"/>
  <c r="K25" i="3"/>
  <c r="AI24" i="3"/>
  <c r="AJ24" i="3" s="1"/>
  <c r="L24" i="3"/>
  <c r="K24" i="3"/>
  <c r="AI23" i="3"/>
  <c r="AJ23" i="3" s="1"/>
  <c r="L23" i="3"/>
  <c r="K23" i="3"/>
  <c r="AJ22" i="3"/>
  <c r="AI22" i="3"/>
  <c r="L22" i="3"/>
  <c r="K22" i="3"/>
  <c r="AI21" i="3"/>
  <c r="AJ21" i="3" s="1"/>
  <c r="L21" i="3"/>
  <c r="K21" i="3"/>
  <c r="AI20" i="3"/>
  <c r="AJ20" i="3" s="1"/>
  <c r="L20" i="3"/>
  <c r="K20" i="3"/>
  <c r="AI19" i="3"/>
  <c r="AJ19" i="3" s="1"/>
  <c r="L19" i="3"/>
  <c r="K19" i="3"/>
  <c r="AI18" i="3"/>
  <c r="AJ18" i="3" s="1"/>
  <c r="L18" i="3"/>
  <c r="K18" i="3"/>
  <c r="AI17" i="3"/>
  <c r="AJ17" i="3" s="1"/>
  <c r="L17" i="3"/>
  <c r="K17" i="3"/>
  <c r="AI16" i="3"/>
  <c r="AJ16" i="3" s="1"/>
  <c r="L16" i="3"/>
  <c r="K16" i="3"/>
  <c r="AI15" i="3"/>
  <c r="AJ15" i="3" s="1"/>
  <c r="L15" i="3"/>
  <c r="K15" i="3"/>
  <c r="AI14" i="3"/>
  <c r="AJ14" i="3" s="1"/>
  <c r="L14" i="3"/>
  <c r="K14" i="3"/>
  <c r="AI13" i="3"/>
  <c r="AJ13" i="3" s="1"/>
  <c r="L13" i="3"/>
  <c r="K13" i="3"/>
  <c r="AJ12" i="3"/>
  <c r="AI12" i="3"/>
  <c r="L12" i="3"/>
  <c r="K12" i="3"/>
  <c r="AI11" i="3"/>
  <c r="AJ11" i="3" s="1"/>
  <c r="L11" i="3"/>
  <c r="K11" i="3"/>
  <c r="AI10" i="3"/>
  <c r="AJ10" i="3" s="1"/>
  <c r="L10" i="3"/>
  <c r="K10" i="3"/>
  <c r="AJ9" i="3"/>
  <c r="AI9" i="3"/>
  <c r="L9" i="3"/>
  <c r="K9" i="3"/>
  <c r="AI8" i="3"/>
  <c r="AJ8" i="3" s="1"/>
  <c r="L8" i="3"/>
  <c r="K8" i="3"/>
  <c r="AI7" i="3"/>
  <c r="AJ7" i="3" s="1"/>
  <c r="L7" i="3"/>
  <c r="K7" i="3"/>
  <c r="AJ6" i="3"/>
  <c r="AI6" i="3"/>
  <c r="L6" i="3"/>
  <c r="K6" i="3"/>
  <c r="AI5" i="3"/>
  <c r="AJ5" i="3" s="1"/>
  <c r="L5" i="3"/>
  <c r="K5" i="3"/>
  <c r="AI4" i="3"/>
  <c r="AJ4" i="3" s="1"/>
  <c r="L4" i="3"/>
  <c r="K4" i="3"/>
  <c r="K26" i="2"/>
  <c r="AI25" i="2"/>
  <c r="AJ25" i="2" s="1"/>
  <c r="L25" i="2"/>
  <c r="K25" i="2"/>
  <c r="AJ24" i="2"/>
  <c r="AI24" i="2"/>
  <c r="L24" i="2"/>
  <c r="K24" i="2"/>
  <c r="AI23" i="2"/>
  <c r="AJ23" i="2" s="1"/>
  <c r="L23" i="2"/>
  <c r="K23" i="2"/>
  <c r="AI22" i="2"/>
  <c r="AJ22" i="2" s="1"/>
  <c r="L22" i="2"/>
  <c r="K22" i="2"/>
  <c r="AJ21" i="2"/>
  <c r="AI21" i="2"/>
  <c r="L21" i="2"/>
  <c r="K21" i="2"/>
  <c r="AI20" i="2"/>
  <c r="AJ20" i="2" s="1"/>
  <c r="L20" i="2"/>
  <c r="K20" i="2"/>
  <c r="AI19" i="2"/>
  <c r="AJ19" i="2" s="1"/>
  <c r="L19" i="2"/>
  <c r="K19" i="2"/>
  <c r="AJ18" i="2"/>
  <c r="AI18" i="2"/>
  <c r="L18" i="2"/>
  <c r="K18" i="2"/>
  <c r="AI17" i="2"/>
  <c r="AJ17" i="2" s="1"/>
  <c r="L17" i="2"/>
  <c r="K17" i="2"/>
  <c r="AI16" i="2"/>
  <c r="AJ16" i="2" s="1"/>
  <c r="L16" i="2"/>
  <c r="K16" i="2"/>
  <c r="AJ15" i="2"/>
  <c r="AI15" i="2"/>
  <c r="L15" i="2"/>
  <c r="K15" i="2"/>
  <c r="AI14" i="2"/>
  <c r="AJ14" i="2" s="1"/>
  <c r="L14" i="2"/>
  <c r="K14" i="2"/>
  <c r="AI13" i="2"/>
  <c r="AJ13" i="2" s="1"/>
  <c r="L13" i="2"/>
  <c r="K13" i="2"/>
  <c r="AJ12" i="2"/>
  <c r="AI12" i="2"/>
  <c r="L12" i="2"/>
  <c r="K12" i="2"/>
  <c r="AI11" i="2"/>
  <c r="AJ11" i="2" s="1"/>
  <c r="L11" i="2"/>
  <c r="K11" i="2"/>
  <c r="AI10" i="2"/>
  <c r="AJ10" i="2" s="1"/>
  <c r="L10" i="2"/>
  <c r="K10" i="2"/>
  <c r="AJ9" i="2"/>
  <c r="AI9" i="2"/>
  <c r="L9" i="2"/>
  <c r="K9" i="2"/>
  <c r="AI8" i="2"/>
  <c r="AJ8" i="2" s="1"/>
  <c r="L8" i="2"/>
  <c r="K8" i="2"/>
  <c r="AI7" i="2"/>
  <c r="AJ7" i="2" s="1"/>
  <c r="L7" i="2"/>
  <c r="K7" i="2"/>
  <c r="AJ6" i="2"/>
  <c r="AI6" i="2"/>
  <c r="L6" i="2"/>
  <c r="K6" i="2"/>
  <c r="AI5" i="2"/>
  <c r="AJ5" i="2" s="1"/>
  <c r="L5" i="2"/>
  <c r="K5" i="2"/>
  <c r="AI4" i="2"/>
  <c r="AJ4" i="2" s="1"/>
  <c r="L4" i="2"/>
  <c r="K4" i="2"/>
  <c r="K26" i="1"/>
  <c r="AJ25" i="1"/>
  <c r="AI25" i="1"/>
  <c r="L25" i="1"/>
  <c r="K25" i="1"/>
  <c r="AI24" i="1"/>
  <c r="AJ24" i="1" s="1"/>
  <c r="L24" i="1"/>
  <c r="K24" i="1"/>
  <c r="AI23" i="1"/>
  <c r="AJ23" i="1" s="1"/>
  <c r="L23" i="1"/>
  <c r="K23" i="1"/>
  <c r="AJ22" i="1"/>
  <c r="AI22" i="1"/>
  <c r="L22" i="1"/>
  <c r="K22" i="1"/>
  <c r="AI21" i="1"/>
  <c r="AJ21" i="1" s="1"/>
  <c r="L21" i="1"/>
  <c r="K21" i="1"/>
  <c r="AI20" i="1"/>
  <c r="AJ20" i="1" s="1"/>
  <c r="L20" i="1"/>
  <c r="K20" i="1"/>
  <c r="AJ19" i="1"/>
  <c r="AI19" i="1"/>
  <c r="L19" i="1"/>
  <c r="K19" i="1"/>
  <c r="AI18" i="1"/>
  <c r="AJ18" i="1" s="1"/>
  <c r="L18" i="1"/>
  <c r="K18" i="1"/>
  <c r="AI17" i="1"/>
  <c r="AJ17" i="1" s="1"/>
  <c r="L17" i="1"/>
  <c r="K17" i="1"/>
  <c r="AJ16" i="1"/>
  <c r="AI16" i="1"/>
  <c r="L16" i="1"/>
  <c r="K16" i="1"/>
  <c r="AI15" i="1"/>
  <c r="AJ15" i="1" s="1"/>
  <c r="L15" i="1"/>
  <c r="K15" i="1"/>
  <c r="AI14" i="1"/>
  <c r="AJ14" i="1" s="1"/>
  <c r="L14" i="1"/>
  <c r="K14" i="1"/>
  <c r="AJ13" i="1"/>
  <c r="AI13" i="1"/>
  <c r="L13" i="1"/>
  <c r="K13" i="1"/>
  <c r="AI12" i="1"/>
  <c r="AJ12" i="1" s="1"/>
  <c r="L12" i="1"/>
  <c r="K12" i="1"/>
  <c r="AI11" i="1"/>
  <c r="AJ11" i="1" s="1"/>
  <c r="L11" i="1"/>
  <c r="K11" i="1"/>
  <c r="AJ10" i="1"/>
  <c r="AI10" i="1"/>
  <c r="L10" i="1"/>
  <c r="K10" i="1"/>
  <c r="AI9" i="1"/>
  <c r="AJ9" i="1" s="1"/>
  <c r="L9" i="1"/>
  <c r="K9" i="1"/>
  <c r="AI8" i="1"/>
  <c r="AJ8" i="1" s="1"/>
  <c r="L8" i="1"/>
  <c r="K8" i="1"/>
  <c r="AJ7" i="1"/>
  <c r="AI7" i="1"/>
  <c r="L7" i="1"/>
  <c r="K7" i="1"/>
  <c r="AI6" i="1"/>
  <c r="AJ6" i="1" s="1"/>
  <c r="L6" i="1"/>
  <c r="K6" i="1"/>
  <c r="AI5" i="1"/>
  <c r="AJ5" i="1" s="1"/>
  <c r="L5" i="1"/>
  <c r="K5" i="1"/>
  <c r="AJ4" i="1"/>
  <c r="AI4" i="1"/>
  <c r="L4" i="1"/>
  <c r="K4" i="1"/>
</calcChain>
</file>

<file path=xl/sharedStrings.xml><?xml version="1.0" encoding="utf-8"?>
<sst xmlns="http://schemas.openxmlformats.org/spreadsheetml/2006/main" count="5518" uniqueCount="162">
  <si>
    <t>Số Liệu Quan Trắc Ngày 1</t>
  </si>
  <si>
    <t>Trạm</t>
  </si>
  <si>
    <t>Mã Số</t>
  </si>
  <si>
    <t>Nhiệt độ</t>
  </si>
  <si>
    <t>Lượng mưa</t>
  </si>
  <si>
    <t>Hướng Gió và Tốc Độ Gió</t>
  </si>
  <si>
    <t>Độ Ẩm</t>
  </si>
  <si>
    <t>Tb</t>
  </si>
  <si>
    <t>Tm</t>
  </si>
  <si>
    <t>Tx</t>
  </si>
  <si>
    <t>R24</t>
  </si>
  <si>
    <t>Utb</t>
  </si>
  <si>
    <t>Um</t>
  </si>
  <si>
    <t>Hồi Xuân</t>
  </si>
  <si>
    <t>48842</t>
  </si>
  <si>
    <t>Yên Định</t>
  </si>
  <si>
    <t>48/67</t>
  </si>
  <si>
    <t>Sầm Sơn</t>
  </si>
  <si>
    <t>48/68</t>
  </si>
  <si>
    <t>Bái Thượng</t>
  </si>
  <si>
    <t>48/69</t>
  </si>
  <si>
    <t>Thanh Hóa</t>
  </si>
  <si>
    <t>48840</t>
  </si>
  <si>
    <t>Như Xuân</t>
  </si>
  <si>
    <t>48/70</t>
  </si>
  <si>
    <t>Tĩnh Gia</t>
  </si>
  <si>
    <t>48/72</t>
  </si>
  <si>
    <t>Nga Sơn</t>
  </si>
  <si>
    <t>48/66</t>
  </si>
  <si>
    <t>Qùy Châu</t>
  </si>
  <si>
    <t>48/74</t>
  </si>
  <si>
    <t>Tương Dương</t>
  </si>
  <si>
    <t>48844</t>
  </si>
  <si>
    <t>Qùy Hợp</t>
  </si>
  <si>
    <t>48/75</t>
  </si>
  <si>
    <t>Tây Hiếu</t>
  </si>
  <si>
    <t>48/76</t>
  </si>
  <si>
    <t>Con Cuông</t>
  </si>
  <si>
    <t>48/79</t>
  </si>
  <si>
    <t>Quỳnh Lưu</t>
  </si>
  <si>
    <t>48/77</t>
  </si>
  <si>
    <t>Đô Lương</t>
  </si>
  <si>
    <t>48/80</t>
  </si>
  <si>
    <t>Hòn Ngư</t>
  </si>
  <si>
    <t>48/81</t>
  </si>
  <si>
    <t>Vinh</t>
  </si>
  <si>
    <t>48845</t>
  </si>
  <si>
    <t>Hương Sơn</t>
  </si>
  <si>
    <t>48/82</t>
  </si>
  <si>
    <t>Hà Tĩnh</t>
  </si>
  <si>
    <t>48846</t>
  </si>
  <si>
    <t>Hương Khê</t>
  </si>
  <si>
    <t>48/84</t>
  </si>
  <si>
    <t>Hoành Sơn</t>
  </si>
  <si>
    <t>48/73</t>
  </si>
  <si>
    <t>Kỳ Anh</t>
  </si>
  <si>
    <t>48/86</t>
  </si>
  <si>
    <t>Phần mây</t>
  </si>
  <si>
    <t>Áp suất</t>
  </si>
  <si>
    <t>V V</t>
  </si>
  <si>
    <t>Số Liệu Quan Trắc Ngày 2</t>
  </si>
  <si>
    <t>Số Liệu Quan Trắc Ngày 3</t>
  </si>
  <si>
    <t>Số Liệu Quan Trắc Ngày 4</t>
  </si>
  <si>
    <t>Số Liệu Quan Trắc Ngày 5</t>
  </si>
  <si>
    <t>Số Liệu Quan Trắc Ngày 6</t>
  </si>
  <si>
    <t>Số Liệu Quan Trắc Ngày 7</t>
  </si>
  <si>
    <t>Số Liệu Quan Trắc Ngày 8</t>
  </si>
  <si>
    <t>Số Liệu Quan Trắc Ngày 9</t>
  </si>
  <si>
    <t>Số Liệu Quan Trắc Ngày 10</t>
  </si>
  <si>
    <t>-</t>
  </si>
  <si>
    <t>S01</t>
  </si>
  <si>
    <t>SE02</t>
  </si>
  <si>
    <t>SW03</t>
  </si>
  <si>
    <t>SE01</t>
  </si>
  <si>
    <t>E03</t>
  </si>
  <si>
    <t>WNW01</t>
  </si>
  <si>
    <t>W02</t>
  </si>
  <si>
    <t>SSE03</t>
  </si>
  <si>
    <t>SE03</t>
  </si>
  <si>
    <t>NNE01</t>
  </si>
  <si>
    <t>SSE02</t>
  </si>
  <si>
    <t>SSE01</t>
  </si>
  <si>
    <t>WSW01</t>
  </si>
  <si>
    <t>N02</t>
  </si>
  <si>
    <t>E02</t>
  </si>
  <si>
    <t>E01</t>
  </si>
  <si>
    <t>SSW01</t>
  </si>
  <si>
    <t>ENE02</t>
  </si>
  <si>
    <t>ENE03</t>
  </si>
  <si>
    <t>NE01</t>
  </si>
  <si>
    <t>ESE02</t>
  </si>
  <si>
    <t>WNW02</t>
  </si>
  <si>
    <t>ENE04</t>
  </si>
  <si>
    <t>N01</t>
  </si>
  <si>
    <t>SW01</t>
  </si>
  <si>
    <t>10/10</t>
  </si>
  <si>
    <t>7/10</t>
  </si>
  <si>
    <t>4/10</t>
  </si>
  <si>
    <t>9/10</t>
  </si>
  <si>
    <t>6/10</t>
  </si>
  <si>
    <t>2/10</t>
  </si>
  <si>
    <t>1/10</t>
  </si>
  <si>
    <t>5/10</t>
  </si>
  <si>
    <t>0/10</t>
  </si>
  <si>
    <t>Số Liệu Quan Trắc Ngày 11</t>
  </si>
  <si>
    <t>SE04</t>
  </si>
  <si>
    <t>ESE03</t>
  </si>
  <si>
    <t>ESE01</t>
  </si>
  <si>
    <t>NNW01</t>
  </si>
  <si>
    <t>S02</t>
  </si>
  <si>
    <t>NE02</t>
  </si>
  <si>
    <t>W01</t>
  </si>
  <si>
    <t>NW01</t>
  </si>
  <si>
    <t>Số Liệu Quan Trắc Ngày 12</t>
  </si>
  <si>
    <t>SE05</t>
  </si>
  <si>
    <t>ENE01</t>
  </si>
  <si>
    <t>SSW03</t>
  </si>
  <si>
    <t>SW02</t>
  </si>
  <si>
    <t>NNE02</t>
  </si>
  <si>
    <t>NE03</t>
  </si>
  <si>
    <t>Số Liệu Quan Trắc Ngày 13</t>
  </si>
  <si>
    <t>E04</t>
  </si>
  <si>
    <t>NNW02</t>
  </si>
  <si>
    <t>Số Liệu Quan Trắc Ngày 14</t>
  </si>
  <si>
    <t>NNW03</t>
  </si>
  <si>
    <t>NW02</t>
  </si>
  <si>
    <t>N04</t>
  </si>
  <si>
    <t>N03</t>
  </si>
  <si>
    <t>NW03</t>
  </si>
  <si>
    <t>S04</t>
  </si>
  <si>
    <t>NE06</t>
  </si>
  <si>
    <t>WNW04</t>
  </si>
  <si>
    <t>WSW02</t>
  </si>
  <si>
    <t>Số Liệu Quan Trắc Ngày 15</t>
  </si>
  <si>
    <t>SSW02</t>
  </si>
  <si>
    <t>W03</t>
  </si>
  <si>
    <t>NNE03</t>
  </si>
  <si>
    <t>NE04</t>
  </si>
  <si>
    <t>NNE04</t>
  </si>
  <si>
    <t>NNW06</t>
  </si>
  <si>
    <t>NE07</t>
  </si>
  <si>
    <t>NNE05</t>
  </si>
  <si>
    <t>NNW09</t>
  </si>
  <si>
    <t>N06</t>
  </si>
  <si>
    <t>ESE05</t>
  </si>
  <si>
    <t>Số Liệu Quan Trắc Ngày 16</t>
  </si>
  <si>
    <t>WNW03</t>
  </si>
  <si>
    <t>Số Liệu Quan Trắc Ngày 17</t>
  </si>
  <si>
    <t>Số Liệu Quan Trắc Ngày 18</t>
  </si>
  <si>
    <t>Số Liệu Quan Trắc Ngày 19</t>
  </si>
  <si>
    <t>Số Liệu Quan Trắc Ngày 20</t>
  </si>
  <si>
    <t>Số Liệu Quan Trắc Ngày 21</t>
  </si>
  <si>
    <t>Số Liệu Quan Trắc Ngày 22</t>
  </si>
  <si>
    <t>Số Liệu Quan Trắc Ngày 23</t>
  </si>
  <si>
    <t>Số Liệu Quan Trắc Ngày 24</t>
  </si>
  <si>
    <t>Số Liệu Quan Trắc Ngày 25</t>
  </si>
  <si>
    <t>Số Liệu Quan Trắc Ngày 26</t>
  </si>
  <si>
    <t>Số Liệu Quan Trắc Ngày 27</t>
  </si>
  <si>
    <t>Số Liệu Quan Trắc Ngày 28</t>
  </si>
  <si>
    <t>Số Liệu Quan Trắc Ngày 29</t>
  </si>
  <si>
    <t>Số Liệu Quan Trắc Ngày 30</t>
  </si>
  <si>
    <t>Số Liệu Quan Trắc Ngày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</si>
</sst>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theme="1"/>
      <name val="Calibri"/>
      <family val="2"/>
      <scheme val="minor"/>
    </font>
    <font>
      <sz val="8"/>
      <name val=".Vn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99">
    <xf numFmtId="0" fontId="0" fillId="0" borderId="0" xfId="0"/>
    <xf numFmtId="0" fontId="6" fillId="0" borderId="7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locked="0"/>
    </xf>
    <xf numFmtId="0" fontId="6" fillId="0" borderId="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8" xfId="1" applyFont="1" applyBorder="1" applyAlignment="1" applyProtection="1">
      <alignment horizontal="center"/>
      <protection hidden="1"/>
    </xf>
    <xf numFmtId="0" fontId="6" fillId="0" borderId="7" xfId="1" applyFont="1" applyBorder="1" applyAlignment="1" applyProtection="1">
      <alignment horizontal="center"/>
      <protection hidden="1"/>
    </xf>
    <xf numFmtId="0" fontId="6" fillId="0" borderId="11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left"/>
      <protection locked="0"/>
    </xf>
    <xf numFmtId="0" fontId="3" fillId="0" borderId="14" xfId="0" applyFont="1" applyBorder="1" applyAlignment="1" applyProtection="1">
      <alignment horizontal="right"/>
      <protection locked="0"/>
    </xf>
    <xf numFmtId="164" fontId="3" fillId="0" borderId="16" xfId="1" applyNumberFormat="1" applyFont="1" applyBorder="1" applyProtection="1">
      <protection hidden="1"/>
    </xf>
    <xf numFmtId="0" fontId="3" fillId="0" borderId="17" xfId="0" applyFont="1" applyBorder="1" applyAlignment="1" applyProtection="1">
      <alignment horizontal="right"/>
      <protection hidden="1"/>
    </xf>
    <xf numFmtId="0" fontId="3" fillId="0" borderId="18" xfId="0" applyFont="1" applyBorder="1" applyAlignment="1" applyProtection="1">
      <alignment horizontal="right"/>
      <protection locked="0"/>
    </xf>
    <xf numFmtId="0" fontId="3" fillId="0" borderId="17" xfId="0" applyFont="1" applyBorder="1" applyAlignment="1" applyProtection="1">
      <alignment horizontal="right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9" xfId="0" applyFont="1" applyBorder="1" applyAlignment="1" applyProtection="1">
      <alignment horizontal="center"/>
      <protection locked="0"/>
    </xf>
    <xf numFmtId="1" fontId="3" fillId="0" borderId="20" xfId="0" applyNumberFormat="1" applyFont="1" applyBorder="1" applyProtection="1">
      <protection locked="0"/>
    </xf>
    <xf numFmtId="1" fontId="3" fillId="0" borderId="15" xfId="0" applyNumberFormat="1" applyFont="1" applyBorder="1" applyAlignment="1" applyProtection="1">
      <alignment horizontal="right"/>
      <protection locked="0"/>
    </xf>
    <xf numFmtId="1" fontId="3" fillId="0" borderId="20" xfId="0" applyNumberFormat="1" applyFont="1" applyBorder="1" applyProtection="1">
      <protection hidden="1"/>
    </xf>
    <xf numFmtId="1" fontId="3" fillId="0" borderId="21" xfId="0" applyNumberFormat="1" applyFont="1" applyBorder="1" applyProtection="1">
      <protection hidden="1"/>
    </xf>
    <xf numFmtId="0" fontId="2" fillId="0" borderId="12" xfId="1" applyFont="1" applyBorder="1" applyProtection="1"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5" xfId="1" applyFont="1" applyBorder="1" applyProtection="1">
      <protection locked="0"/>
    </xf>
    <xf numFmtId="0" fontId="3" fillId="0" borderId="6" xfId="1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right"/>
      <protection locked="0"/>
    </xf>
    <xf numFmtId="164" fontId="3" fillId="0" borderId="25" xfId="1" applyNumberFormat="1" applyFont="1" applyBorder="1" applyProtection="1">
      <protection hidden="1"/>
    </xf>
    <xf numFmtId="0" fontId="3" fillId="0" borderId="26" xfId="0" applyFont="1" applyBorder="1" applyAlignment="1" applyProtection="1">
      <alignment horizontal="right"/>
      <protection hidden="1"/>
    </xf>
    <xf numFmtId="0" fontId="3" fillId="0" borderId="27" xfId="1" applyFont="1" applyBorder="1" applyProtection="1">
      <protection locked="0"/>
    </xf>
    <xf numFmtId="0" fontId="3" fillId="0" borderId="28" xfId="1" applyFont="1" applyBorder="1" applyProtection="1">
      <protection locked="0"/>
    </xf>
    <xf numFmtId="0" fontId="3" fillId="0" borderId="29" xfId="1" applyFont="1" applyBorder="1" applyProtection="1">
      <protection locked="0"/>
    </xf>
    <xf numFmtId="0" fontId="3" fillId="0" borderId="26" xfId="0" applyFont="1" applyBorder="1" applyAlignment="1" applyProtection="1">
      <alignment horizontal="right"/>
      <protection locked="0"/>
    </xf>
    <xf numFmtId="0" fontId="3" fillId="0" borderId="30" xfId="1" applyFont="1" applyBorder="1" applyAlignment="1" applyProtection="1">
      <alignment horizontal="right"/>
      <protection locked="0"/>
    </xf>
    <xf numFmtId="0" fontId="3" fillId="0" borderId="31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3" fillId="0" borderId="32" xfId="1" applyFont="1" applyBorder="1" applyAlignment="1" applyProtection="1">
      <alignment horizontal="center"/>
      <protection locked="0"/>
    </xf>
    <xf numFmtId="49" fontId="3" fillId="0" borderId="31" xfId="0" applyNumberFormat="1" applyFont="1" applyBorder="1" applyAlignment="1" applyProtection="1">
      <alignment horizontal="center"/>
      <protection locked="0"/>
    </xf>
    <xf numFmtId="49" fontId="3" fillId="0" borderId="24" xfId="0" applyNumberFormat="1" applyFont="1" applyBorder="1" applyAlignment="1" applyProtection="1">
      <alignment horizontal="center"/>
      <protection locked="0"/>
    </xf>
    <xf numFmtId="49" fontId="3" fillId="0" borderId="32" xfId="1" applyNumberFormat="1" applyFont="1" applyBorder="1" applyAlignment="1" applyProtection="1">
      <alignment horizontal="center"/>
      <protection locked="0"/>
    </xf>
    <xf numFmtId="0" fontId="3" fillId="0" borderId="33" xfId="1" applyFont="1" applyBorder="1" applyProtection="1">
      <protection locked="0"/>
    </xf>
    <xf numFmtId="0" fontId="3" fillId="0" borderId="34" xfId="1" applyFont="1" applyBorder="1" applyProtection="1">
      <protection hidden="1"/>
    </xf>
    <xf numFmtId="0" fontId="3" fillId="0" borderId="0" xfId="1" applyFont="1" applyProtection="1">
      <protection hidden="1"/>
    </xf>
    <xf numFmtId="0" fontId="6" fillId="0" borderId="0" xfId="1" applyFont="1" applyProtection="1">
      <protection hidden="1"/>
    </xf>
    <xf numFmtId="0" fontId="3" fillId="0" borderId="8" xfId="1" applyFont="1" applyBorder="1" applyAlignment="1" applyProtection="1">
      <alignment horizontal="center"/>
      <protection hidden="1"/>
    </xf>
    <xf numFmtId="0" fontId="3" fillId="0" borderId="7" xfId="1" applyFont="1" applyBorder="1" applyAlignment="1" applyProtection="1">
      <alignment horizontal="center"/>
      <protection hidden="1"/>
    </xf>
    <xf numFmtId="0" fontId="3" fillId="0" borderId="9" xfId="1" applyFont="1" applyBorder="1" applyAlignment="1" applyProtection="1">
      <alignment horizontal="center"/>
      <protection hidden="1"/>
    </xf>
    <xf numFmtId="0" fontId="3" fillId="0" borderId="0" xfId="1" applyFont="1" applyAlignment="1" applyProtection="1">
      <alignment horizontal="center"/>
      <protection hidden="1"/>
    </xf>
    <xf numFmtId="164" fontId="3" fillId="0" borderId="15" xfId="1" applyNumberFormat="1" applyFont="1" applyBorder="1" applyAlignment="1" applyProtection="1">
      <alignment horizontal="right"/>
      <protection locked="0"/>
    </xf>
    <xf numFmtId="0" fontId="3" fillId="0" borderId="15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3" fillId="0" borderId="0" xfId="0" applyNumberFormat="1" applyFont="1" applyAlignment="1" applyProtection="1">
      <alignment vertical="center"/>
      <protection hidden="1"/>
    </xf>
    <xf numFmtId="0" fontId="3" fillId="0" borderId="0" xfId="1" applyFont="1"/>
    <xf numFmtId="0" fontId="2" fillId="0" borderId="0" xfId="1" applyFont="1"/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Protection="1">
      <protection locked="0"/>
    </xf>
    <xf numFmtId="0" fontId="3" fillId="0" borderId="35" xfId="1" applyFont="1" applyBorder="1" applyAlignment="1" applyProtection="1">
      <alignment horizontal="center"/>
      <protection hidden="1"/>
    </xf>
    <xf numFmtId="1" fontId="3" fillId="0" borderId="36" xfId="0" applyNumberFormat="1" applyFont="1" applyBorder="1" applyAlignment="1" applyProtection="1">
      <alignment horizontal="right"/>
      <protection locked="0"/>
    </xf>
    <xf numFmtId="0" fontId="3" fillId="0" borderId="15" xfId="0" applyFont="1" applyBorder="1" applyProtection="1">
      <protection locked="0"/>
    </xf>
    <xf numFmtId="164" fontId="3" fillId="0" borderId="20" xfId="1" applyNumberFormat="1" applyFont="1" applyBorder="1" applyAlignment="1" applyProtection="1">
      <alignment horizontal="right"/>
      <protection locked="0"/>
    </xf>
    <xf numFmtId="164" fontId="3" fillId="0" borderId="19" xfId="1" applyNumberFormat="1" applyFont="1" applyBorder="1" applyAlignment="1" applyProtection="1">
      <alignment horizontal="right"/>
      <protection locked="0"/>
    </xf>
    <xf numFmtId="0" fontId="3" fillId="0" borderId="11" xfId="1" applyFont="1" applyBorder="1" applyAlignment="1" applyProtection="1">
      <alignment horizontal="center"/>
      <protection hidden="1"/>
    </xf>
    <xf numFmtId="0" fontId="3" fillId="0" borderId="21" xfId="0" applyFont="1" applyBorder="1" applyAlignment="1" applyProtection="1">
      <alignment horizontal="right"/>
      <protection locked="0"/>
    </xf>
    <xf numFmtId="0" fontId="2" fillId="0" borderId="37" xfId="1" applyFont="1" applyBorder="1" applyAlignment="1" applyProtection="1">
      <alignment horizontal="left"/>
      <protection locked="0"/>
    </xf>
    <xf numFmtId="1" fontId="3" fillId="0" borderId="33" xfId="0" applyNumberFormat="1" applyFont="1" applyBorder="1" applyAlignment="1" applyProtection="1">
      <alignment horizontal="right"/>
      <protection locked="0"/>
    </xf>
    <xf numFmtId="1" fontId="3" fillId="0" borderId="38" xfId="1" applyNumberFormat="1" applyFont="1" applyBorder="1" applyAlignment="1" applyProtection="1">
      <alignment horizontal="right"/>
      <protection locked="0"/>
    </xf>
    <xf numFmtId="164" fontId="3" fillId="0" borderId="39" xfId="1" applyNumberFormat="1" applyFont="1" applyBorder="1" applyAlignment="1" applyProtection="1">
      <alignment horizontal="right"/>
      <protection locked="0"/>
    </xf>
    <xf numFmtId="164" fontId="3" fillId="0" borderId="38" xfId="0" applyNumberFormat="1" applyFont="1" applyBorder="1" applyAlignment="1" applyProtection="1">
      <alignment horizontal="left"/>
      <protection locked="0"/>
    </xf>
    <xf numFmtId="164" fontId="3" fillId="0" borderId="40" xfId="1" applyNumberFormat="1" applyFont="1" applyBorder="1" applyAlignment="1" applyProtection="1">
      <alignment horizontal="right"/>
      <protection locked="0"/>
    </xf>
    <xf numFmtId="164" fontId="3" fillId="0" borderId="41" xfId="1" applyNumberFormat="1" applyFont="1" applyBorder="1" applyAlignment="1" applyProtection="1">
      <alignment horizontal="right"/>
      <protection locked="0"/>
    </xf>
    <xf numFmtId="0" fontId="3" fillId="0" borderId="38" xfId="1" applyFont="1" applyBorder="1" applyAlignment="1" applyProtection="1">
      <alignment horizontal="right"/>
      <protection locked="0"/>
    </xf>
    <xf numFmtId="0" fontId="3" fillId="0" borderId="38" xfId="1" applyFont="1" applyBorder="1" applyProtection="1">
      <protection locked="0"/>
    </xf>
    <xf numFmtId="0" fontId="3" fillId="0" borderId="34" xfId="1" applyFont="1" applyBorder="1" applyProtection="1"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7" fillId="0" borderId="22" xfId="0" applyFont="1" applyBorder="1" applyAlignment="1" applyProtection="1">
      <alignment horizontal="center"/>
      <protection locked="0"/>
    </xf>
    <xf numFmtId="0" fontId="2" fillId="0" borderId="31" xfId="1" applyFont="1" applyBorder="1" applyAlignment="1" applyProtection="1">
      <alignment horizontal="left"/>
      <protection locked="0"/>
    </xf>
    <xf numFmtId="1" fontId="3" fillId="0" borderId="20" xfId="1" applyNumberFormat="1" applyFont="1" applyBorder="1" applyAlignment="1" applyProtection="1">
      <alignment horizontal="right"/>
      <protection locked="0"/>
    </xf>
    <xf numFmtId="1" fontId="3" fillId="0" borderId="15" xfId="1" applyNumberFormat="1" applyFont="1" applyBorder="1" applyAlignment="1" applyProtection="1">
      <alignment horizontal="right"/>
      <protection locked="0"/>
    </xf>
    <xf numFmtId="1" fontId="3" fillId="0" borderId="19" xfId="1" applyNumberFormat="1" applyFont="1" applyBorder="1" applyAlignment="1" applyProtection="1">
      <alignment horizontal="right"/>
      <protection locked="0"/>
    </xf>
    <xf numFmtId="164" fontId="3" fillId="0" borderId="14" xfId="0" applyNumberFormat="1" applyFont="1" applyBorder="1" applyAlignment="1" applyProtection="1">
      <alignment horizontal="right"/>
      <protection locked="0"/>
    </xf>
    <xf numFmtId="164" fontId="3" fillId="0" borderId="15" xfId="0" applyNumberFormat="1" applyFont="1" applyBorder="1" applyAlignment="1" applyProtection="1">
      <alignment horizontal="right"/>
      <protection locked="0"/>
    </xf>
    <xf numFmtId="164" fontId="3" fillId="0" borderId="17" xfId="0" applyNumberFormat="1" applyFont="1" applyBorder="1" applyAlignment="1" applyProtection="1">
      <alignment horizontal="right"/>
      <protection hidden="1"/>
    </xf>
    <xf numFmtId="164" fontId="3" fillId="0" borderId="18" xfId="0" applyNumberFormat="1" applyFont="1" applyBorder="1" applyAlignment="1" applyProtection="1">
      <alignment horizontal="right"/>
      <protection locked="0"/>
    </xf>
    <xf numFmtId="0" fontId="4" fillId="0" borderId="24" xfId="1" applyFont="1" applyBorder="1" applyAlignment="1" applyProtection="1">
      <alignment horizontal="center" vertical="center"/>
      <protection locked="0"/>
    </xf>
    <xf numFmtId="0" fontId="0" fillId="0" borderId="24" xfId="0" applyBorder="1"/>
    <xf numFmtId="0" fontId="6" fillId="0" borderId="43" xfId="1" applyFont="1" applyBorder="1" applyAlignment="1" applyProtection="1">
      <alignment horizontal="center"/>
      <protection hidden="1"/>
    </xf>
    <xf numFmtId="0" fontId="0" fillId="0" borderId="1" xfId="0" applyBorder="1"/>
    <xf numFmtId="0" fontId="0" fillId="0" borderId="4" xfId="0" applyBorder="1"/>
    <xf numFmtId="0" fontId="5" fillId="0" borderId="44" xfId="1" applyFont="1" applyBorder="1" applyAlignment="1" applyProtection="1">
      <alignment horizontal="center" vertical="center" wrapText="1"/>
      <protection locked="0"/>
    </xf>
    <xf numFmtId="0" fontId="0" fillId="0" borderId="5" xfId="0" applyBorder="1"/>
    <xf numFmtId="0" fontId="6" fillId="0" borderId="45" xfId="1" applyFont="1" applyBorder="1" applyAlignment="1" applyProtection="1">
      <alignment horizontal="center" vertical="center"/>
      <protection locked="0"/>
    </xf>
    <xf numFmtId="0" fontId="0" fillId="0" borderId="6" xfId="0" applyBorder="1"/>
    <xf numFmtId="0" fontId="6" fillId="0" borderId="3" xfId="1" applyFont="1" applyBorder="1" applyAlignment="1" applyProtection="1">
      <alignment horizontal="center"/>
      <protection hidden="1"/>
    </xf>
    <xf numFmtId="0" fontId="6" fillId="0" borderId="46" xfId="1" applyFont="1" applyBorder="1" applyAlignment="1" applyProtection="1">
      <alignment horizontal="center"/>
      <protection hidden="1"/>
    </xf>
    <xf numFmtId="0" fontId="0" fillId="0" borderId="2" xfId="0" applyBorder="1"/>
    <xf numFmtId="0" fontId="6" fillId="0" borderId="4" xfId="1" applyFont="1" applyBorder="1" applyAlignment="1" applyProtection="1">
      <alignment horizontal="center"/>
      <protection hidden="1"/>
    </xf>
    <xf numFmtId="0" fontId="2" fillId="0" borderId="47" xfId="1" applyFont="1" applyBorder="1" applyAlignment="1" applyProtection="1">
      <alignment horizontal="center"/>
      <protection hidden="1"/>
    </xf>
    <xf numFmtId="0" fontId="0" fillId="0" borderId="42" xfId="0" applyBorder="1"/>
    <xf numFmtId="0" fontId="6" fillId="0" borderId="2" xfId="1" applyFont="1" applyBorder="1" applyAlignment="1" applyProtection="1">
      <alignment horizontal="center"/>
      <protection locked="0"/>
    </xf>
    <xf numFmtId="0" fontId="6" fillId="0" borderId="3" xfId="1" applyFont="1" applyBorder="1" applyAlignment="1" applyProtection="1">
      <alignment horizontal="center"/>
      <protection locked="0"/>
    </xf>
    <xf numFmtId="0" fontId="6" fillId="0" borderId="46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ngµy2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54"/>
  <sheetViews>
    <sheetView workbookViewId="0">
      <selection activeCell="F19" sqref="F19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>
        <v>666</v>
      </c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1:AJ1"/>
    <mergeCell ref="AA2:AJ2"/>
    <mergeCell ref="A29:A30"/>
    <mergeCell ref="B29:B30"/>
    <mergeCell ref="C29:J29"/>
    <mergeCell ref="K29:R29"/>
    <mergeCell ref="S29:Z29"/>
    <mergeCell ref="A27:Z28"/>
    <mergeCell ref="A2:A3"/>
    <mergeCell ref="B2:B3"/>
    <mergeCell ref="C2:M2"/>
    <mergeCell ref="N2:R2"/>
    <mergeCell ref="S2:Z2"/>
  </mergeCells>
  <pageMargins left="0.7" right="0.7" top="0.75" bottom="0.75" header="0.3" footer="0.3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54"/>
  <sheetViews>
    <sheetView topLeftCell="B1" workbookViewId="0">
      <selection activeCell="K14" sqref="K14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>
        <v>21.5</v>
      </c>
      <c r="D4" s="47"/>
      <c r="E4" s="47"/>
      <c r="F4" s="47">
        <v>24.1</v>
      </c>
      <c r="G4" s="47">
        <v>27.5</v>
      </c>
      <c r="H4" s="47">
        <v>32.6</v>
      </c>
      <c r="I4" s="47">
        <v>28.4</v>
      </c>
      <c r="J4" s="47">
        <v>25.7</v>
      </c>
      <c r="K4" s="10"/>
      <c r="L4" s="11">
        <v>23.6</v>
      </c>
      <c r="M4" s="12">
        <v>33.299999999999997</v>
      </c>
      <c r="N4" s="47"/>
      <c r="O4" s="47" t="s">
        <v>69</v>
      </c>
      <c r="P4" s="47" t="s">
        <v>69</v>
      </c>
      <c r="Q4" s="13" t="s">
        <v>69</v>
      </c>
      <c r="R4" s="12" t="s">
        <v>69</v>
      </c>
      <c r="S4" s="14"/>
      <c r="T4" s="14"/>
      <c r="U4" s="14"/>
      <c r="V4" s="14" t="s">
        <v>69</v>
      </c>
      <c r="W4" s="14" t="s">
        <v>69</v>
      </c>
      <c r="X4" s="14" t="s">
        <v>70</v>
      </c>
      <c r="Y4" s="14" t="s">
        <v>69</v>
      </c>
      <c r="Z4" s="15" t="s">
        <v>69</v>
      </c>
      <c r="AA4" s="16"/>
      <c r="AB4" s="17"/>
      <c r="AC4" s="17"/>
      <c r="AD4" s="17">
        <v>95</v>
      </c>
      <c r="AE4" s="17">
        <v>80</v>
      </c>
      <c r="AF4" s="17">
        <v>64</v>
      </c>
      <c r="AG4" s="17">
        <v>77</v>
      </c>
      <c r="AH4" s="17">
        <v>90</v>
      </c>
      <c r="AI4" s="18"/>
      <c r="AJ4" s="19"/>
    </row>
    <row r="5" spans="1:36">
      <c r="A5" s="8" t="s">
        <v>15</v>
      </c>
      <c r="B5" s="72" t="s">
        <v>16</v>
      </c>
      <c r="C5" s="47">
        <v>21.4</v>
      </c>
      <c r="D5" s="47"/>
      <c r="E5" s="47"/>
      <c r="F5" s="47">
        <v>24.4</v>
      </c>
      <c r="G5" s="47"/>
      <c r="H5" s="47">
        <v>31.4</v>
      </c>
      <c r="I5" s="47"/>
      <c r="J5" s="47">
        <v>27.3</v>
      </c>
      <c r="K5" s="10"/>
      <c r="L5" s="11">
        <v>24.1</v>
      </c>
      <c r="M5" s="12">
        <v>32.1</v>
      </c>
      <c r="N5" s="47"/>
      <c r="O5" s="47" t="s">
        <v>69</v>
      </c>
      <c r="P5" s="47" t="s">
        <v>69</v>
      </c>
      <c r="Q5" s="13" t="s">
        <v>69</v>
      </c>
      <c r="R5" s="12" t="s">
        <v>69</v>
      </c>
      <c r="S5" s="14"/>
      <c r="T5" s="14"/>
      <c r="U5" s="14"/>
      <c r="V5" s="14" t="s">
        <v>69</v>
      </c>
      <c r="W5" s="14" t="s">
        <v>69</v>
      </c>
      <c r="X5" s="14" t="s">
        <v>71</v>
      </c>
      <c r="Y5" s="14" t="s">
        <v>69</v>
      </c>
      <c r="Z5" s="15" t="s">
        <v>71</v>
      </c>
      <c r="AA5" s="16"/>
      <c r="AB5" s="17"/>
      <c r="AC5" s="17"/>
      <c r="AD5" s="17">
        <v>97</v>
      </c>
      <c r="AE5" s="17"/>
      <c r="AF5" s="17">
        <v>63</v>
      </c>
      <c r="AG5" s="17"/>
      <c r="AH5" s="17">
        <v>87</v>
      </c>
      <c r="AI5" s="18"/>
      <c r="AJ5" s="19"/>
    </row>
    <row r="6" spans="1:36">
      <c r="A6" s="20" t="s">
        <v>17</v>
      </c>
      <c r="B6" s="72" t="s">
        <v>18</v>
      </c>
      <c r="C6" s="47">
        <v>21.6</v>
      </c>
      <c r="D6" s="47"/>
      <c r="E6" s="47"/>
      <c r="F6" s="47">
        <v>25.6</v>
      </c>
      <c r="G6" s="47"/>
      <c r="H6" s="47">
        <v>30.8</v>
      </c>
      <c r="I6" s="47"/>
      <c r="J6" s="47">
        <v>28.6</v>
      </c>
      <c r="K6" s="10"/>
      <c r="L6" s="11">
        <v>24.8</v>
      </c>
      <c r="M6" s="12">
        <v>31.1</v>
      </c>
      <c r="N6" s="47"/>
      <c r="O6" s="47" t="s">
        <v>69</v>
      </c>
      <c r="P6" s="47" t="s">
        <v>69</v>
      </c>
      <c r="Q6" s="13" t="s">
        <v>69</v>
      </c>
      <c r="R6" s="12" t="s">
        <v>69</v>
      </c>
      <c r="S6" s="14"/>
      <c r="T6" s="14"/>
      <c r="U6" s="14"/>
      <c r="V6" s="14" t="s">
        <v>72</v>
      </c>
      <c r="W6" s="14" t="s">
        <v>69</v>
      </c>
      <c r="X6" s="14" t="s">
        <v>73</v>
      </c>
      <c r="Y6" s="14" t="s">
        <v>69</v>
      </c>
      <c r="Z6" s="15" t="s">
        <v>71</v>
      </c>
      <c r="AA6" s="16"/>
      <c r="AB6" s="17"/>
      <c r="AC6" s="17"/>
      <c r="AD6" s="17">
        <v>91</v>
      </c>
      <c r="AE6" s="17"/>
      <c r="AF6" s="17">
        <v>63</v>
      </c>
      <c r="AG6" s="17"/>
      <c r="AH6" s="17">
        <v>78</v>
      </c>
      <c r="AI6" s="18"/>
      <c r="AJ6" s="19"/>
    </row>
    <row r="7" spans="1:36">
      <c r="A7" s="8" t="s">
        <v>19</v>
      </c>
      <c r="B7" s="72" t="s">
        <v>20</v>
      </c>
      <c r="C7" s="47">
        <v>21.9</v>
      </c>
      <c r="D7" s="47"/>
      <c r="E7" s="47"/>
      <c r="F7" s="47">
        <v>23.5</v>
      </c>
      <c r="G7" s="47"/>
      <c r="H7" s="47">
        <v>32</v>
      </c>
      <c r="I7" s="47"/>
      <c r="J7" s="47">
        <v>27.2</v>
      </c>
      <c r="K7" s="10"/>
      <c r="L7" s="11">
        <v>23</v>
      </c>
      <c r="M7" s="12">
        <v>32.5</v>
      </c>
      <c r="N7" s="47"/>
      <c r="O7" s="47" t="s">
        <v>69</v>
      </c>
      <c r="P7" s="47" t="s">
        <v>69</v>
      </c>
      <c r="Q7" s="13" t="s">
        <v>69</v>
      </c>
      <c r="R7" s="12">
        <v>4.5</v>
      </c>
      <c r="S7" s="14"/>
      <c r="T7" s="14"/>
      <c r="U7" s="14"/>
      <c r="V7" s="14" t="s">
        <v>69</v>
      </c>
      <c r="W7" s="14" t="s">
        <v>69</v>
      </c>
      <c r="X7" s="14" t="s">
        <v>74</v>
      </c>
      <c r="Y7" s="14" t="s">
        <v>69</v>
      </c>
      <c r="Z7" s="15" t="s">
        <v>69</v>
      </c>
      <c r="AA7" s="16"/>
      <c r="AB7" s="17"/>
      <c r="AC7" s="17"/>
      <c r="AD7" s="17">
        <v>98</v>
      </c>
      <c r="AE7" s="17"/>
      <c r="AF7" s="17">
        <v>66</v>
      </c>
      <c r="AG7" s="17"/>
      <c r="AH7" s="17">
        <v>92</v>
      </c>
      <c r="AI7" s="18"/>
      <c r="AJ7" s="19"/>
    </row>
    <row r="8" spans="1:36">
      <c r="A8" s="8" t="s">
        <v>21</v>
      </c>
      <c r="B8" s="72" t="s">
        <v>22</v>
      </c>
      <c r="C8" s="47">
        <v>21.7</v>
      </c>
      <c r="D8" s="47"/>
      <c r="E8" s="47"/>
      <c r="F8" s="47">
        <v>24.1</v>
      </c>
      <c r="G8" s="47">
        <v>26.7</v>
      </c>
      <c r="H8" s="47">
        <v>30.6</v>
      </c>
      <c r="I8" s="47">
        <v>29.8</v>
      </c>
      <c r="J8" s="47">
        <v>27.8</v>
      </c>
      <c r="K8" s="10"/>
      <c r="L8" s="11">
        <v>24</v>
      </c>
      <c r="M8" s="12">
        <v>30.6</v>
      </c>
      <c r="N8" s="47"/>
      <c r="O8" s="47" t="s">
        <v>69</v>
      </c>
      <c r="P8" s="47" t="s">
        <v>69</v>
      </c>
      <c r="Q8" s="13" t="s">
        <v>69</v>
      </c>
      <c r="R8" s="12" t="s">
        <v>69</v>
      </c>
      <c r="S8" s="14"/>
      <c r="T8" s="14"/>
      <c r="U8" s="14"/>
      <c r="V8" s="14" t="s">
        <v>75</v>
      </c>
      <c r="W8" s="14" t="s">
        <v>76</v>
      </c>
      <c r="X8" s="14" t="s">
        <v>77</v>
      </c>
      <c r="Y8" s="14" t="s">
        <v>78</v>
      </c>
      <c r="Z8" s="15" t="s">
        <v>71</v>
      </c>
      <c r="AA8" s="16"/>
      <c r="AB8" s="17"/>
      <c r="AC8" s="17"/>
      <c r="AD8" s="17">
        <v>97</v>
      </c>
      <c r="AE8" s="17">
        <v>85</v>
      </c>
      <c r="AF8" s="17">
        <v>64</v>
      </c>
      <c r="AG8" s="17">
        <v>69</v>
      </c>
      <c r="AH8" s="17">
        <v>81</v>
      </c>
      <c r="AI8" s="18"/>
      <c r="AJ8" s="19"/>
    </row>
    <row r="9" spans="1:36">
      <c r="A9" s="8" t="s">
        <v>23</v>
      </c>
      <c r="B9" s="72" t="s">
        <v>24</v>
      </c>
      <c r="C9" s="47">
        <v>21.2</v>
      </c>
      <c r="D9" s="47"/>
      <c r="E9" s="47"/>
      <c r="F9" s="47">
        <v>23.7</v>
      </c>
      <c r="G9" s="47"/>
      <c r="H9" s="47">
        <v>30.8</v>
      </c>
      <c r="I9" s="47"/>
      <c r="J9" s="47">
        <v>26.8</v>
      </c>
      <c r="K9" s="10"/>
      <c r="L9" s="11">
        <v>23.4</v>
      </c>
      <c r="M9" s="12">
        <v>31.6</v>
      </c>
      <c r="N9" s="47"/>
      <c r="O9" s="47" t="s">
        <v>69</v>
      </c>
      <c r="P9" s="47" t="s">
        <v>69</v>
      </c>
      <c r="Q9" s="13" t="s">
        <v>69</v>
      </c>
      <c r="R9" s="12" t="s">
        <v>69</v>
      </c>
      <c r="S9" s="14"/>
      <c r="T9" s="14"/>
      <c r="U9" s="14"/>
      <c r="V9" s="14" t="s">
        <v>69</v>
      </c>
      <c r="W9" s="14" t="s">
        <v>69</v>
      </c>
      <c r="X9" s="14" t="s">
        <v>69</v>
      </c>
      <c r="Y9" s="14" t="s">
        <v>69</v>
      </c>
      <c r="Z9" s="15" t="s">
        <v>69</v>
      </c>
      <c r="AA9" s="16"/>
      <c r="AB9" s="17"/>
      <c r="AC9" s="17"/>
      <c r="AD9" s="17">
        <v>99</v>
      </c>
      <c r="AE9" s="17"/>
      <c r="AF9" s="17">
        <v>69</v>
      </c>
      <c r="AG9" s="17"/>
      <c r="AH9" s="17">
        <v>89</v>
      </c>
      <c r="AI9" s="18"/>
      <c r="AJ9" s="19"/>
    </row>
    <row r="10" spans="1:36">
      <c r="A10" s="8" t="s">
        <v>25</v>
      </c>
      <c r="B10" s="72" t="s">
        <v>26</v>
      </c>
      <c r="C10" s="47">
        <v>21.4</v>
      </c>
      <c r="D10" s="47"/>
      <c r="E10" s="47"/>
      <c r="F10" s="47">
        <v>23.6</v>
      </c>
      <c r="G10" s="47"/>
      <c r="H10" s="47">
        <v>31.6</v>
      </c>
      <c r="I10" s="47"/>
      <c r="J10" s="47">
        <v>27.3</v>
      </c>
      <c r="K10" s="10"/>
      <c r="L10" s="11">
        <v>23.4</v>
      </c>
      <c r="M10" s="12">
        <v>31.9</v>
      </c>
      <c r="N10" s="47"/>
      <c r="O10" s="47" t="s">
        <v>69</v>
      </c>
      <c r="P10" s="47" t="s">
        <v>69</v>
      </c>
      <c r="Q10" s="13" t="s">
        <v>69</v>
      </c>
      <c r="R10" s="12" t="s">
        <v>69</v>
      </c>
      <c r="S10" s="14"/>
      <c r="T10" s="14"/>
      <c r="U10" s="14"/>
      <c r="V10" s="14" t="s">
        <v>79</v>
      </c>
      <c r="W10" s="14" t="s">
        <v>69</v>
      </c>
      <c r="X10" s="14" t="s">
        <v>80</v>
      </c>
      <c r="Y10" s="14" t="s">
        <v>69</v>
      </c>
      <c r="Z10" s="15" t="s">
        <v>81</v>
      </c>
      <c r="AA10" s="16"/>
      <c r="AB10" s="17"/>
      <c r="AC10" s="17"/>
      <c r="AD10" s="17">
        <v>89</v>
      </c>
      <c r="AE10" s="17"/>
      <c r="AF10" s="17">
        <v>66</v>
      </c>
      <c r="AG10" s="17"/>
      <c r="AH10" s="17">
        <v>85</v>
      </c>
      <c r="AI10" s="18"/>
      <c r="AJ10" s="19"/>
    </row>
    <row r="11" spans="1:36">
      <c r="A11" s="8" t="s">
        <v>27</v>
      </c>
      <c r="B11" s="72" t="s">
        <v>28</v>
      </c>
      <c r="C11" s="47">
        <v>21.5</v>
      </c>
      <c r="D11" s="47"/>
      <c r="E11" s="47"/>
      <c r="F11" s="47">
        <v>25.3</v>
      </c>
      <c r="G11" s="47"/>
      <c r="H11" s="47">
        <v>31.2</v>
      </c>
      <c r="I11" s="47"/>
      <c r="J11" s="47">
        <v>27.5</v>
      </c>
      <c r="K11" s="10"/>
      <c r="L11" s="11">
        <v>24.4</v>
      </c>
      <c r="M11" s="12">
        <v>31.4</v>
      </c>
      <c r="N11" s="47"/>
      <c r="O11" s="47" t="s">
        <v>69</v>
      </c>
      <c r="P11" s="47" t="s">
        <v>69</v>
      </c>
      <c r="Q11" s="13" t="s">
        <v>69</v>
      </c>
      <c r="R11" s="12" t="s">
        <v>69</v>
      </c>
      <c r="S11" s="14"/>
      <c r="T11" s="14"/>
      <c r="U11" s="14"/>
      <c r="V11" s="14" t="s">
        <v>82</v>
      </c>
      <c r="W11" s="14" t="s">
        <v>69</v>
      </c>
      <c r="X11" s="14" t="s">
        <v>77</v>
      </c>
      <c r="Y11" s="14" t="s">
        <v>69</v>
      </c>
      <c r="Z11" s="15" t="s">
        <v>73</v>
      </c>
      <c r="AA11" s="16"/>
      <c r="AB11" s="17"/>
      <c r="AC11" s="17"/>
      <c r="AD11" s="17">
        <v>97</v>
      </c>
      <c r="AE11" s="17"/>
      <c r="AF11" s="17">
        <v>60</v>
      </c>
      <c r="AG11" s="17"/>
      <c r="AH11" s="17">
        <v>84</v>
      </c>
      <c r="AI11" s="18"/>
      <c r="AJ11" s="19"/>
    </row>
    <row r="12" spans="1:36">
      <c r="A12" s="8" t="s">
        <v>29</v>
      </c>
      <c r="B12" s="72" t="s">
        <v>30</v>
      </c>
      <c r="C12" s="47">
        <v>21.5</v>
      </c>
      <c r="D12" s="47"/>
      <c r="E12" s="47"/>
      <c r="F12" s="47">
        <v>23</v>
      </c>
      <c r="G12" s="47"/>
      <c r="H12" s="47">
        <v>31.3</v>
      </c>
      <c r="I12" s="47"/>
      <c r="J12" s="47">
        <v>26.8</v>
      </c>
      <c r="K12" s="10"/>
      <c r="L12" s="11">
        <v>22.5</v>
      </c>
      <c r="M12" s="12">
        <v>32</v>
      </c>
      <c r="N12" s="47"/>
      <c r="O12" s="47" t="s">
        <v>69</v>
      </c>
      <c r="P12" s="47" t="s">
        <v>69</v>
      </c>
      <c r="Q12" s="13" t="s">
        <v>69</v>
      </c>
      <c r="R12" s="12">
        <v>0.1</v>
      </c>
      <c r="S12" s="14"/>
      <c r="T12" s="14"/>
      <c r="U12" s="14"/>
      <c r="V12" s="14" t="s">
        <v>69</v>
      </c>
      <c r="W12" s="14" t="s">
        <v>69</v>
      </c>
      <c r="X12" s="14" t="s">
        <v>83</v>
      </c>
      <c r="Y12" s="14" t="s">
        <v>69</v>
      </c>
      <c r="Z12" s="15" t="s">
        <v>69</v>
      </c>
      <c r="AA12" s="16"/>
      <c r="AB12" s="17"/>
      <c r="AC12" s="17"/>
      <c r="AD12" s="17">
        <v>96</v>
      </c>
      <c r="AE12" s="17"/>
      <c r="AF12" s="17">
        <v>66</v>
      </c>
      <c r="AG12" s="17"/>
      <c r="AH12" s="17">
        <v>88</v>
      </c>
      <c r="AI12" s="18"/>
      <c r="AJ12" s="19"/>
    </row>
    <row r="13" spans="1:36">
      <c r="A13" s="8" t="s">
        <v>31</v>
      </c>
      <c r="B13" s="72" t="s">
        <v>32</v>
      </c>
      <c r="C13" s="47">
        <v>21.8</v>
      </c>
      <c r="D13" s="47"/>
      <c r="E13" s="47"/>
      <c r="F13" s="47">
        <v>24</v>
      </c>
      <c r="G13" s="47"/>
      <c r="H13" s="47">
        <v>32.4</v>
      </c>
      <c r="I13" s="47"/>
      <c r="J13" s="47">
        <v>28.2</v>
      </c>
      <c r="K13" s="10"/>
      <c r="L13" s="11">
        <v>24</v>
      </c>
      <c r="M13" s="12">
        <v>33.200000000000003</v>
      </c>
      <c r="N13" s="47"/>
      <c r="O13" s="47" t="s">
        <v>69</v>
      </c>
      <c r="P13" s="47" t="s">
        <v>69</v>
      </c>
      <c r="Q13" s="13" t="s">
        <v>69</v>
      </c>
      <c r="R13" s="12" t="s">
        <v>69</v>
      </c>
      <c r="S13" s="14"/>
      <c r="T13" s="14"/>
      <c r="U13" s="14"/>
      <c r="V13" s="14" t="s">
        <v>69</v>
      </c>
      <c r="W13" s="14" t="s">
        <v>69</v>
      </c>
      <c r="X13" s="14" t="s">
        <v>84</v>
      </c>
      <c r="Y13" s="14" t="s">
        <v>69</v>
      </c>
      <c r="Z13" s="15" t="s">
        <v>69</v>
      </c>
      <c r="AA13" s="16"/>
      <c r="AB13" s="17"/>
      <c r="AC13" s="17"/>
      <c r="AD13" s="17">
        <v>96</v>
      </c>
      <c r="AE13" s="17"/>
      <c r="AF13" s="17">
        <v>55</v>
      </c>
      <c r="AG13" s="17"/>
      <c r="AH13" s="17">
        <v>80</v>
      </c>
      <c r="AI13" s="18"/>
      <c r="AJ13" s="19"/>
    </row>
    <row r="14" spans="1:36">
      <c r="A14" s="20" t="s">
        <v>33</v>
      </c>
      <c r="B14" s="72" t="s">
        <v>34</v>
      </c>
      <c r="C14" s="47">
        <v>20.6</v>
      </c>
      <c r="D14" s="47"/>
      <c r="E14" s="47"/>
      <c r="F14" s="47">
        <v>23.4</v>
      </c>
      <c r="G14" s="47"/>
      <c r="H14" s="47">
        <v>32</v>
      </c>
      <c r="I14" s="47"/>
      <c r="J14" s="47">
        <v>28.7</v>
      </c>
      <c r="K14" s="10"/>
      <c r="L14" s="11">
        <v>23.1</v>
      </c>
      <c r="M14" s="12">
        <v>32.700000000000003</v>
      </c>
      <c r="N14" s="47"/>
      <c r="O14" s="47" t="s">
        <v>69</v>
      </c>
      <c r="P14" s="47" t="s">
        <v>69</v>
      </c>
      <c r="Q14" s="13" t="s">
        <v>69</v>
      </c>
      <c r="R14" s="12" t="s">
        <v>69</v>
      </c>
      <c r="S14" s="14"/>
      <c r="T14" s="14"/>
      <c r="U14" s="14"/>
      <c r="V14" s="14" t="s">
        <v>69</v>
      </c>
      <c r="W14" s="14" t="s">
        <v>69</v>
      </c>
      <c r="X14" s="14" t="s">
        <v>69</v>
      </c>
      <c r="Y14" s="14" t="s">
        <v>69</v>
      </c>
      <c r="Z14" s="15" t="s">
        <v>69</v>
      </c>
      <c r="AA14" s="16"/>
      <c r="AB14" s="17"/>
      <c r="AC14" s="17"/>
      <c r="AD14" s="17">
        <v>96</v>
      </c>
      <c r="AE14" s="17"/>
      <c r="AF14" s="17">
        <v>64</v>
      </c>
      <c r="AG14" s="17"/>
      <c r="AH14" s="17">
        <v>82</v>
      </c>
      <c r="AI14" s="18"/>
      <c r="AJ14" s="19"/>
    </row>
    <row r="15" spans="1:36">
      <c r="A15" s="8" t="s">
        <v>35</v>
      </c>
      <c r="B15" s="72" t="s">
        <v>36</v>
      </c>
      <c r="C15" s="47">
        <v>21.4</v>
      </c>
      <c r="D15" s="47"/>
      <c r="E15" s="47"/>
      <c r="F15" s="47">
        <v>23.2</v>
      </c>
      <c r="G15" s="47"/>
      <c r="H15" s="47">
        <v>30</v>
      </c>
      <c r="I15" s="47"/>
      <c r="J15" s="47">
        <v>27.2</v>
      </c>
      <c r="K15" s="10"/>
      <c r="L15" s="11">
        <v>22.9</v>
      </c>
      <c r="M15" s="12">
        <v>30.9</v>
      </c>
      <c r="N15" s="47"/>
      <c r="O15" s="47" t="s">
        <v>69</v>
      </c>
      <c r="P15" s="47" t="s">
        <v>69</v>
      </c>
      <c r="Q15" s="13" t="s">
        <v>69</v>
      </c>
      <c r="R15" s="12" t="s">
        <v>69</v>
      </c>
      <c r="S15" s="14"/>
      <c r="T15" s="14"/>
      <c r="U15" s="14"/>
      <c r="V15" s="14" t="s">
        <v>69</v>
      </c>
      <c r="W15" s="14" t="s">
        <v>69</v>
      </c>
      <c r="X15" s="14" t="s">
        <v>73</v>
      </c>
      <c r="Y15" s="14" t="s">
        <v>69</v>
      </c>
      <c r="Z15" s="15" t="s">
        <v>69</v>
      </c>
      <c r="AA15" s="16"/>
      <c r="AB15" s="17"/>
      <c r="AC15" s="17"/>
      <c r="AD15" s="17">
        <v>94</v>
      </c>
      <c r="AE15" s="17"/>
      <c r="AF15" s="17">
        <v>69</v>
      </c>
      <c r="AG15" s="17"/>
      <c r="AH15" s="17">
        <v>86</v>
      </c>
      <c r="AI15" s="18"/>
      <c r="AJ15" s="19"/>
    </row>
    <row r="16" spans="1:36">
      <c r="A16" s="20" t="s">
        <v>37</v>
      </c>
      <c r="B16" s="72" t="s">
        <v>38</v>
      </c>
      <c r="C16" s="47">
        <v>21.5</v>
      </c>
      <c r="D16" s="47"/>
      <c r="E16" s="47"/>
      <c r="F16" s="47">
        <v>23.4</v>
      </c>
      <c r="G16" s="47"/>
      <c r="H16" s="47">
        <v>32</v>
      </c>
      <c r="I16" s="47"/>
      <c r="J16" s="47">
        <v>27.6</v>
      </c>
      <c r="K16" s="10"/>
      <c r="L16" s="11">
        <v>23.4</v>
      </c>
      <c r="M16" s="12">
        <v>32.299999999999997</v>
      </c>
      <c r="N16" s="47"/>
      <c r="O16" s="47" t="s">
        <v>69</v>
      </c>
      <c r="P16" s="47" t="s">
        <v>69</v>
      </c>
      <c r="Q16" s="13" t="s">
        <v>69</v>
      </c>
      <c r="R16" s="12" t="s">
        <v>69</v>
      </c>
      <c r="S16" s="14"/>
      <c r="T16" s="14"/>
      <c r="U16" s="14"/>
      <c r="V16" s="14" t="s">
        <v>69</v>
      </c>
      <c r="W16" s="14" t="s">
        <v>69</v>
      </c>
      <c r="X16" s="14" t="s">
        <v>69</v>
      </c>
      <c r="Y16" s="14" t="s">
        <v>69</v>
      </c>
      <c r="Z16" s="15" t="s">
        <v>69</v>
      </c>
      <c r="AA16" s="16"/>
      <c r="AB16" s="17"/>
      <c r="AC16" s="17"/>
      <c r="AD16" s="17">
        <v>92</v>
      </c>
      <c r="AE16" s="17"/>
      <c r="AF16" s="17">
        <v>60</v>
      </c>
      <c r="AG16" s="17"/>
      <c r="AH16" s="17">
        <v>82</v>
      </c>
      <c r="AI16" s="18"/>
      <c r="AJ16" s="19"/>
    </row>
    <row r="17" spans="1:36">
      <c r="A17" s="8" t="s">
        <v>39</v>
      </c>
      <c r="B17" s="72" t="s">
        <v>40</v>
      </c>
      <c r="C17" s="47">
        <v>21.7</v>
      </c>
      <c r="D17" s="47"/>
      <c r="E17" s="47"/>
      <c r="F17" s="47">
        <v>24.4</v>
      </c>
      <c r="G17" s="47"/>
      <c r="H17" s="47">
        <v>30.8</v>
      </c>
      <c r="I17" s="47"/>
      <c r="J17" s="47">
        <v>28.2</v>
      </c>
      <c r="K17" s="10"/>
      <c r="L17" s="11">
        <v>24.1</v>
      </c>
      <c r="M17" s="12">
        <v>30.9</v>
      </c>
      <c r="N17" s="47"/>
      <c r="O17" s="47" t="s">
        <v>69</v>
      </c>
      <c r="P17" s="47" t="s">
        <v>69</v>
      </c>
      <c r="Q17" s="13" t="s">
        <v>69</v>
      </c>
      <c r="R17" s="12" t="s">
        <v>69</v>
      </c>
      <c r="S17" s="14"/>
      <c r="T17" s="14"/>
      <c r="U17" s="14"/>
      <c r="V17" s="14" t="s">
        <v>69</v>
      </c>
      <c r="W17" s="14" t="s">
        <v>69</v>
      </c>
      <c r="X17" s="14" t="s">
        <v>71</v>
      </c>
      <c r="Y17" s="14" t="s">
        <v>69</v>
      </c>
      <c r="Z17" s="15" t="s">
        <v>85</v>
      </c>
      <c r="AA17" s="16"/>
      <c r="AB17" s="17"/>
      <c r="AC17" s="17"/>
      <c r="AD17" s="17">
        <v>95</v>
      </c>
      <c r="AE17" s="17"/>
      <c r="AF17" s="17">
        <v>66</v>
      </c>
      <c r="AG17" s="17"/>
      <c r="AH17" s="17">
        <v>84</v>
      </c>
      <c r="AI17" s="18"/>
      <c r="AJ17" s="19"/>
    </row>
    <row r="18" spans="1:36">
      <c r="A18" s="20" t="s">
        <v>41</v>
      </c>
      <c r="B18" s="72" t="s">
        <v>42</v>
      </c>
      <c r="C18" s="47">
        <v>21.5</v>
      </c>
      <c r="D18" s="47"/>
      <c r="E18" s="47"/>
      <c r="F18" s="47">
        <v>24.5</v>
      </c>
      <c r="G18" s="47"/>
      <c r="H18" s="47">
        <v>30.7</v>
      </c>
      <c r="I18" s="47"/>
      <c r="J18" s="47">
        <v>27.8</v>
      </c>
      <c r="K18" s="10"/>
      <c r="L18" s="11">
        <v>24.2</v>
      </c>
      <c r="M18" s="12">
        <v>31.4</v>
      </c>
      <c r="N18" s="47"/>
      <c r="O18" s="47" t="s">
        <v>69</v>
      </c>
      <c r="P18" s="47" t="s">
        <v>69</v>
      </c>
      <c r="Q18" s="13" t="s">
        <v>69</v>
      </c>
      <c r="R18" s="12" t="s">
        <v>69</v>
      </c>
      <c r="S18" s="14"/>
      <c r="T18" s="14"/>
      <c r="U18" s="14"/>
      <c r="V18" s="14" t="s">
        <v>69</v>
      </c>
      <c r="W18" s="14" t="s">
        <v>69</v>
      </c>
      <c r="X18" s="14" t="s">
        <v>85</v>
      </c>
      <c r="Y18" s="14" t="s">
        <v>69</v>
      </c>
      <c r="Z18" s="15" t="s">
        <v>69</v>
      </c>
      <c r="AA18" s="16"/>
      <c r="AB18" s="17"/>
      <c r="AC18" s="17"/>
      <c r="AD18" s="17">
        <v>95</v>
      </c>
      <c r="AE18" s="17"/>
      <c r="AF18" s="17">
        <v>65</v>
      </c>
      <c r="AG18" s="17"/>
      <c r="AH18" s="17">
        <v>86</v>
      </c>
      <c r="AI18" s="18"/>
      <c r="AJ18" s="19"/>
    </row>
    <row r="19" spans="1:36">
      <c r="A19" s="8" t="s">
        <v>43</v>
      </c>
      <c r="B19" s="72" t="s">
        <v>44</v>
      </c>
      <c r="C19" s="47">
        <v>20.5</v>
      </c>
      <c r="D19" s="47"/>
      <c r="E19" s="47"/>
      <c r="F19" s="47">
        <v>24</v>
      </c>
      <c r="G19" s="47"/>
      <c r="H19" s="47">
        <v>29.2</v>
      </c>
      <c r="I19" s="47"/>
      <c r="J19" s="47">
        <v>26.6</v>
      </c>
      <c r="K19" s="10"/>
      <c r="L19" s="11">
        <v>23.9</v>
      </c>
      <c r="M19" s="12">
        <v>29.3</v>
      </c>
      <c r="N19" s="47"/>
      <c r="O19" s="47" t="s">
        <v>69</v>
      </c>
      <c r="P19" s="47" t="s">
        <v>69</v>
      </c>
      <c r="Q19" s="13" t="s">
        <v>69</v>
      </c>
      <c r="R19" s="12" t="s">
        <v>69</v>
      </c>
      <c r="S19" s="14"/>
      <c r="T19" s="14"/>
      <c r="U19" s="14"/>
      <c r="V19" s="14" t="s">
        <v>83</v>
      </c>
      <c r="W19" s="14" t="s">
        <v>69</v>
      </c>
      <c r="X19" s="14" t="s">
        <v>86</v>
      </c>
      <c r="Y19" s="14" t="s">
        <v>69</v>
      </c>
      <c r="Z19" s="15" t="s">
        <v>71</v>
      </c>
      <c r="AA19" s="16"/>
      <c r="AB19" s="17"/>
      <c r="AC19" s="17"/>
      <c r="AD19" s="17">
        <v>100</v>
      </c>
      <c r="AE19" s="17"/>
      <c r="AF19" s="17">
        <v>82</v>
      </c>
      <c r="AG19" s="17"/>
      <c r="AH19" s="17">
        <v>88</v>
      </c>
      <c r="AI19" s="18"/>
      <c r="AJ19" s="19"/>
    </row>
    <row r="20" spans="1:36">
      <c r="A20" s="8" t="s">
        <v>45</v>
      </c>
      <c r="B20" s="72" t="s">
        <v>46</v>
      </c>
      <c r="C20" s="47">
        <v>21.3</v>
      </c>
      <c r="D20" s="47"/>
      <c r="E20" s="47"/>
      <c r="F20" s="47">
        <v>24.7</v>
      </c>
      <c r="G20" s="47">
        <v>27.8</v>
      </c>
      <c r="H20" s="47">
        <v>30.3</v>
      </c>
      <c r="I20" s="47">
        <v>30.1</v>
      </c>
      <c r="J20" s="47">
        <v>27.9</v>
      </c>
      <c r="K20" s="10"/>
      <c r="L20" s="11">
        <v>24.3</v>
      </c>
      <c r="M20" s="12">
        <v>30.6</v>
      </c>
      <c r="N20" s="47"/>
      <c r="O20" s="47" t="s">
        <v>69</v>
      </c>
      <c r="P20" s="47" t="s">
        <v>69</v>
      </c>
      <c r="Q20" s="13" t="s">
        <v>69</v>
      </c>
      <c r="R20" s="12" t="s">
        <v>69</v>
      </c>
      <c r="S20" s="14"/>
      <c r="T20" s="14"/>
      <c r="U20" s="14"/>
      <c r="V20" s="14" t="s">
        <v>69</v>
      </c>
      <c r="W20" s="14" t="s">
        <v>81</v>
      </c>
      <c r="X20" s="14" t="s">
        <v>69</v>
      </c>
      <c r="Y20" s="14" t="s">
        <v>87</v>
      </c>
      <c r="Z20" s="15" t="s">
        <v>71</v>
      </c>
      <c r="AA20" s="16"/>
      <c r="AB20" s="17"/>
      <c r="AC20" s="17"/>
      <c r="AD20" s="17">
        <v>94</v>
      </c>
      <c r="AE20" s="17">
        <v>80</v>
      </c>
      <c r="AF20" s="17">
        <v>70</v>
      </c>
      <c r="AG20" s="17">
        <v>71</v>
      </c>
      <c r="AH20" s="17">
        <v>83</v>
      </c>
      <c r="AI20" s="18"/>
      <c r="AJ20" s="19"/>
    </row>
    <row r="21" spans="1:36">
      <c r="A21" s="8" t="s">
        <v>47</v>
      </c>
      <c r="B21" s="72" t="s">
        <v>48</v>
      </c>
      <c r="C21" s="47">
        <v>21.6</v>
      </c>
      <c r="D21" s="47"/>
      <c r="E21" s="47"/>
      <c r="F21" s="47">
        <v>22.8</v>
      </c>
      <c r="G21" s="47"/>
      <c r="H21" s="47">
        <v>31.2</v>
      </c>
      <c r="I21" s="47"/>
      <c r="J21" s="47">
        <v>27.3</v>
      </c>
      <c r="K21" s="10"/>
      <c r="L21" s="11">
        <v>22.3</v>
      </c>
      <c r="M21" s="12">
        <v>31.5</v>
      </c>
      <c r="N21" s="47"/>
      <c r="O21" s="47" t="s">
        <v>69</v>
      </c>
      <c r="P21" s="47" t="s">
        <v>69</v>
      </c>
      <c r="Q21" s="13" t="s">
        <v>69</v>
      </c>
      <c r="R21" s="12" t="s">
        <v>69</v>
      </c>
      <c r="S21" s="14"/>
      <c r="T21" s="14"/>
      <c r="U21" s="14"/>
      <c r="V21" s="14" t="s">
        <v>69</v>
      </c>
      <c r="W21" s="14" t="s">
        <v>69</v>
      </c>
      <c r="X21" s="14" t="s">
        <v>88</v>
      </c>
      <c r="Y21" s="14" t="s">
        <v>69</v>
      </c>
      <c r="Z21" s="15" t="s">
        <v>69</v>
      </c>
      <c r="AA21" s="16"/>
      <c r="AB21" s="17"/>
      <c r="AC21" s="17"/>
      <c r="AD21" s="17">
        <v>87</v>
      </c>
      <c r="AE21" s="17"/>
      <c r="AF21" s="17">
        <v>53</v>
      </c>
      <c r="AG21" s="17"/>
      <c r="AH21" s="17">
        <v>77</v>
      </c>
      <c r="AI21" s="18"/>
      <c r="AJ21" s="19"/>
    </row>
    <row r="22" spans="1:36">
      <c r="A22" s="8" t="s">
        <v>49</v>
      </c>
      <c r="B22" s="72" t="s">
        <v>50</v>
      </c>
      <c r="C22" s="47">
        <v>21.3</v>
      </c>
      <c r="D22" s="47"/>
      <c r="E22" s="47"/>
      <c r="F22" s="47">
        <v>24.1</v>
      </c>
      <c r="G22" s="47">
        <v>27.6</v>
      </c>
      <c r="H22" s="47">
        <v>30.1</v>
      </c>
      <c r="I22" s="47">
        <v>29.4</v>
      </c>
      <c r="J22" s="47">
        <v>27.5</v>
      </c>
      <c r="K22" s="10"/>
      <c r="L22" s="11">
        <v>24</v>
      </c>
      <c r="M22" s="12">
        <v>30.4</v>
      </c>
      <c r="N22" s="47"/>
      <c r="O22" s="47" t="s">
        <v>69</v>
      </c>
      <c r="P22" s="47" t="s">
        <v>69</v>
      </c>
      <c r="Q22" s="13" t="s">
        <v>69</v>
      </c>
      <c r="R22" s="12">
        <v>1</v>
      </c>
      <c r="S22" s="14"/>
      <c r="T22" s="14"/>
      <c r="U22" s="14"/>
      <c r="V22" s="14" t="s">
        <v>69</v>
      </c>
      <c r="W22" s="14" t="s">
        <v>69</v>
      </c>
      <c r="X22" s="14" t="s">
        <v>89</v>
      </c>
      <c r="Y22" s="14" t="s">
        <v>89</v>
      </c>
      <c r="Z22" s="15" t="s">
        <v>69</v>
      </c>
      <c r="AA22" s="16"/>
      <c r="AB22" s="17"/>
      <c r="AC22" s="17"/>
      <c r="AD22" s="17">
        <v>97</v>
      </c>
      <c r="AE22" s="17">
        <v>81</v>
      </c>
      <c r="AF22" s="17">
        <v>68</v>
      </c>
      <c r="AG22" s="17">
        <v>74</v>
      </c>
      <c r="AH22" s="17">
        <v>84</v>
      </c>
      <c r="AI22" s="18"/>
      <c r="AJ22" s="19"/>
    </row>
    <row r="23" spans="1:36">
      <c r="A23" s="8" t="s">
        <v>51</v>
      </c>
      <c r="B23" s="72" t="s">
        <v>52</v>
      </c>
      <c r="C23" s="47">
        <v>21.4</v>
      </c>
      <c r="D23" s="47"/>
      <c r="E23" s="47"/>
      <c r="F23" s="47">
        <v>23.6</v>
      </c>
      <c r="G23" s="47"/>
      <c r="H23" s="47">
        <v>31.3</v>
      </c>
      <c r="I23" s="47"/>
      <c r="J23" s="47">
        <v>27</v>
      </c>
      <c r="K23" s="10"/>
      <c r="L23" s="11">
        <v>22.9</v>
      </c>
      <c r="M23" s="12">
        <v>31.4</v>
      </c>
      <c r="N23" s="47"/>
      <c r="O23" s="47" t="s">
        <v>69</v>
      </c>
      <c r="P23" s="47" t="s">
        <v>69</v>
      </c>
      <c r="Q23" s="13">
        <v>0.5</v>
      </c>
      <c r="R23" s="12">
        <v>0.5</v>
      </c>
      <c r="S23" s="14"/>
      <c r="T23" s="14"/>
      <c r="U23" s="14"/>
      <c r="V23" s="14" t="s">
        <v>75</v>
      </c>
      <c r="W23" s="14" t="s">
        <v>69</v>
      </c>
      <c r="X23" s="14" t="s">
        <v>90</v>
      </c>
      <c r="Y23" s="14" t="s">
        <v>69</v>
      </c>
      <c r="Z23" s="15" t="s">
        <v>81</v>
      </c>
      <c r="AA23" s="16"/>
      <c r="AB23" s="17"/>
      <c r="AC23" s="17"/>
      <c r="AD23" s="17">
        <v>95</v>
      </c>
      <c r="AE23" s="17"/>
      <c r="AF23" s="17">
        <v>61</v>
      </c>
      <c r="AG23" s="17"/>
      <c r="AH23" s="17">
        <v>90</v>
      </c>
      <c r="AI23" s="18"/>
      <c r="AJ23" s="19"/>
    </row>
    <row r="24" spans="1:36">
      <c r="A24" s="8" t="s">
        <v>53</v>
      </c>
      <c r="B24" s="72" t="s">
        <v>54</v>
      </c>
      <c r="C24" s="47">
        <v>22.8</v>
      </c>
      <c r="D24" s="47"/>
      <c r="E24" s="47"/>
      <c r="F24" s="47">
        <v>25.4</v>
      </c>
      <c r="G24" s="47"/>
      <c r="H24" s="47">
        <v>29.6</v>
      </c>
      <c r="I24" s="47"/>
      <c r="J24" s="47">
        <v>27.4</v>
      </c>
      <c r="K24" s="10"/>
      <c r="L24" s="11">
        <v>24.3</v>
      </c>
      <c r="M24" s="12">
        <v>29.9</v>
      </c>
      <c r="N24" s="47"/>
      <c r="O24" s="47" t="s">
        <v>69</v>
      </c>
      <c r="P24" s="47" t="s">
        <v>69</v>
      </c>
      <c r="Q24" s="13" t="s">
        <v>69</v>
      </c>
      <c r="R24" s="12" t="s">
        <v>69</v>
      </c>
      <c r="S24" s="14"/>
      <c r="T24" s="14"/>
      <c r="U24" s="14"/>
      <c r="V24" s="14" t="s">
        <v>91</v>
      </c>
      <c r="W24" s="14" t="s">
        <v>69</v>
      </c>
      <c r="X24" s="14" t="s">
        <v>92</v>
      </c>
      <c r="Y24" s="14" t="s">
        <v>69</v>
      </c>
      <c r="Z24" s="15" t="s">
        <v>70</v>
      </c>
      <c r="AA24" s="16"/>
      <c r="AB24" s="17"/>
      <c r="AC24" s="17"/>
      <c r="AD24" s="17">
        <v>89</v>
      </c>
      <c r="AE24" s="17"/>
      <c r="AF24" s="17">
        <v>69</v>
      </c>
      <c r="AG24" s="17"/>
      <c r="AH24" s="17">
        <v>82</v>
      </c>
      <c r="AI24" s="18"/>
      <c r="AJ24" s="19"/>
    </row>
    <row r="25" spans="1:36">
      <c r="A25" s="21" t="s">
        <v>55</v>
      </c>
      <c r="B25" s="72" t="s">
        <v>56</v>
      </c>
      <c r="C25" s="47">
        <v>20.6</v>
      </c>
      <c r="D25" s="47"/>
      <c r="E25" s="47"/>
      <c r="F25" s="47">
        <v>24.8</v>
      </c>
      <c r="G25" s="47">
        <v>29.2</v>
      </c>
      <c r="H25" s="47">
        <v>29.8</v>
      </c>
      <c r="I25" s="47">
        <v>29.2</v>
      </c>
      <c r="J25" s="47">
        <v>27.7</v>
      </c>
      <c r="K25" s="10"/>
      <c r="L25" s="11">
        <v>23.9</v>
      </c>
      <c r="M25" s="12">
        <v>30.1</v>
      </c>
      <c r="N25" s="47"/>
      <c r="O25" s="47" t="s">
        <v>69</v>
      </c>
      <c r="P25" s="47" t="s">
        <v>69</v>
      </c>
      <c r="Q25" s="13" t="s">
        <v>69</v>
      </c>
      <c r="R25" s="12">
        <v>5.0999999999999996</v>
      </c>
      <c r="S25" s="14"/>
      <c r="T25" s="14"/>
      <c r="U25" s="14"/>
      <c r="V25" s="14" t="s">
        <v>69</v>
      </c>
      <c r="W25" s="14" t="s">
        <v>93</v>
      </c>
      <c r="X25" s="14" t="s">
        <v>87</v>
      </c>
      <c r="Y25" s="14" t="s">
        <v>88</v>
      </c>
      <c r="Z25" s="15" t="s">
        <v>94</v>
      </c>
      <c r="AA25" s="16"/>
      <c r="AB25" s="17"/>
      <c r="AC25" s="17"/>
      <c r="AD25" s="17">
        <v>91</v>
      </c>
      <c r="AE25" s="17">
        <v>75</v>
      </c>
      <c r="AF25" s="17">
        <v>75</v>
      </c>
      <c r="AG25" s="17">
        <v>76</v>
      </c>
      <c r="AH25" s="17">
        <v>83</v>
      </c>
      <c r="AI25" s="18"/>
      <c r="AJ25" s="19"/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Top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 t="s">
        <v>95</v>
      </c>
      <c r="D31" s="17"/>
      <c r="E31" s="17"/>
      <c r="F31" s="17" t="s">
        <v>95</v>
      </c>
      <c r="G31" s="17" t="s">
        <v>96</v>
      </c>
      <c r="H31" s="17" t="s">
        <v>97</v>
      </c>
      <c r="I31" s="17" t="s">
        <v>98</v>
      </c>
      <c r="J31" s="55" t="s">
        <v>98</v>
      </c>
      <c r="K31" s="74"/>
      <c r="L31" s="75"/>
      <c r="M31" s="75"/>
      <c r="N31" s="75">
        <v>1141</v>
      </c>
      <c r="O31" s="75">
        <v>1141</v>
      </c>
      <c r="P31" s="75">
        <v>1110</v>
      </c>
      <c r="Q31" s="75">
        <v>1101</v>
      </c>
      <c r="R31" s="76">
        <v>1111</v>
      </c>
      <c r="S31" s="56"/>
      <c r="T31" s="47"/>
      <c r="U31" s="47"/>
      <c r="V31" s="47">
        <v>20</v>
      </c>
      <c r="W31" s="47">
        <v>20</v>
      </c>
      <c r="X31" s="47">
        <v>20</v>
      </c>
      <c r="Y31" s="47">
        <v>20</v>
      </c>
      <c r="Z31" s="60">
        <v>20</v>
      </c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 t="s">
        <v>95</v>
      </c>
      <c r="D32" s="17"/>
      <c r="E32" s="17"/>
      <c r="F32" s="17" t="s">
        <v>95</v>
      </c>
      <c r="G32" s="17"/>
      <c r="H32" s="17" t="s">
        <v>99</v>
      </c>
      <c r="I32" s="17"/>
      <c r="J32" s="55" t="s">
        <v>99</v>
      </c>
      <c r="K32" s="74"/>
      <c r="L32" s="75"/>
      <c r="M32" s="75"/>
      <c r="N32" s="75"/>
      <c r="O32" s="75"/>
      <c r="P32" s="75"/>
      <c r="Q32" s="75"/>
      <c r="R32" s="76"/>
      <c r="S32" s="56"/>
      <c r="T32" s="47"/>
      <c r="U32" s="47"/>
      <c r="V32" s="47">
        <v>0</v>
      </c>
      <c r="W32" s="47"/>
      <c r="X32" s="47">
        <v>20</v>
      </c>
      <c r="Y32" s="47"/>
      <c r="Z32" s="60">
        <v>20</v>
      </c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 t="s">
        <v>98</v>
      </c>
      <c r="D33" s="17"/>
      <c r="E33" s="17"/>
      <c r="F33" s="17" t="s">
        <v>96</v>
      </c>
      <c r="G33" s="17"/>
      <c r="H33" s="17" t="s">
        <v>100</v>
      </c>
      <c r="I33" s="17"/>
      <c r="J33" s="55" t="s">
        <v>101</v>
      </c>
      <c r="K33" s="74"/>
      <c r="L33" s="75"/>
      <c r="M33" s="75"/>
      <c r="N33" s="75"/>
      <c r="O33" s="75"/>
      <c r="P33" s="75"/>
      <c r="Q33" s="75"/>
      <c r="R33" s="76"/>
      <c r="S33" s="56"/>
      <c r="T33" s="47"/>
      <c r="U33" s="47"/>
      <c r="V33" s="47">
        <v>20</v>
      </c>
      <c r="W33" s="47"/>
      <c r="X33" s="47">
        <v>20</v>
      </c>
      <c r="Y33" s="47"/>
      <c r="Z33" s="60">
        <v>20</v>
      </c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 t="s">
        <v>95</v>
      </c>
      <c r="D34" s="17"/>
      <c r="E34" s="17"/>
      <c r="F34" s="17" t="s">
        <v>100</v>
      </c>
      <c r="G34" s="17"/>
      <c r="H34" s="17" t="s">
        <v>102</v>
      </c>
      <c r="I34" s="17"/>
      <c r="J34" s="55" t="s">
        <v>102</v>
      </c>
      <c r="K34" s="74"/>
      <c r="L34" s="75"/>
      <c r="M34" s="75"/>
      <c r="N34" s="75"/>
      <c r="O34" s="75"/>
      <c r="P34" s="75"/>
      <c r="Q34" s="75"/>
      <c r="R34" s="76"/>
      <c r="S34" s="56"/>
      <c r="T34" s="47"/>
      <c r="U34" s="47"/>
      <c r="V34" s="47">
        <v>0</v>
      </c>
      <c r="W34" s="47"/>
      <c r="X34" s="47">
        <v>20</v>
      </c>
      <c r="Y34" s="47"/>
      <c r="Z34" s="60">
        <v>20</v>
      </c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 t="s">
        <v>95</v>
      </c>
      <c r="D35" s="17"/>
      <c r="E35" s="17"/>
      <c r="F35" s="17" t="s">
        <v>95</v>
      </c>
      <c r="G35" s="17" t="s">
        <v>100</v>
      </c>
      <c r="H35" s="17" t="s">
        <v>97</v>
      </c>
      <c r="I35" s="17" t="s">
        <v>100</v>
      </c>
      <c r="J35" s="55" t="s">
        <v>100</v>
      </c>
      <c r="K35" s="74"/>
      <c r="L35" s="75"/>
      <c r="M35" s="75"/>
      <c r="N35" s="75">
        <v>1129</v>
      </c>
      <c r="O35" s="75">
        <v>1137</v>
      </c>
      <c r="P35" s="75">
        <v>1115</v>
      </c>
      <c r="Q35" s="75">
        <v>1100</v>
      </c>
      <c r="R35" s="76">
        <v>1106</v>
      </c>
      <c r="S35" s="56"/>
      <c r="T35" s="47"/>
      <c r="U35" s="47"/>
      <c r="V35" s="47">
        <v>2</v>
      </c>
      <c r="W35" s="47">
        <v>20</v>
      </c>
      <c r="X35" s="47">
        <v>20</v>
      </c>
      <c r="Y35" s="47">
        <v>20</v>
      </c>
      <c r="Z35" s="60">
        <v>20</v>
      </c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 t="s">
        <v>95</v>
      </c>
      <c r="D36" s="17"/>
      <c r="E36" s="17"/>
      <c r="F36" s="17" t="s">
        <v>103</v>
      </c>
      <c r="G36" s="17"/>
      <c r="H36" s="17" t="s">
        <v>96</v>
      </c>
      <c r="I36" s="17"/>
      <c r="J36" s="55" t="s">
        <v>103</v>
      </c>
      <c r="K36" s="74"/>
      <c r="L36" s="75"/>
      <c r="M36" s="75"/>
      <c r="N36" s="75"/>
      <c r="O36" s="75"/>
      <c r="P36" s="75"/>
      <c r="Q36" s="75"/>
      <c r="R36" s="76"/>
      <c r="S36" s="56"/>
      <c r="T36" s="47"/>
      <c r="U36" s="47"/>
      <c r="V36" s="47">
        <v>20</v>
      </c>
      <c r="W36" s="47"/>
      <c r="X36" s="47">
        <v>20</v>
      </c>
      <c r="Y36" s="47"/>
      <c r="Z36" s="60">
        <v>20</v>
      </c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 t="s">
        <v>99</v>
      </c>
      <c r="D37" s="17"/>
      <c r="E37" s="17"/>
      <c r="F37" s="17" t="s">
        <v>96</v>
      </c>
      <c r="G37" s="17"/>
      <c r="H37" s="17" t="s">
        <v>100</v>
      </c>
      <c r="I37" s="17"/>
      <c r="J37" s="55" t="s">
        <v>100</v>
      </c>
      <c r="K37" s="74"/>
      <c r="L37" s="75"/>
      <c r="M37" s="75"/>
      <c r="N37" s="75">
        <v>1130</v>
      </c>
      <c r="O37" s="75"/>
      <c r="P37" s="75">
        <v>1118</v>
      </c>
      <c r="Q37" s="75"/>
      <c r="R37" s="76">
        <v>1108</v>
      </c>
      <c r="S37" s="56"/>
      <c r="T37" s="47"/>
      <c r="U37" s="47"/>
      <c r="V37" s="47">
        <v>20</v>
      </c>
      <c r="W37" s="47"/>
      <c r="X37" s="47">
        <v>20</v>
      </c>
      <c r="Y37" s="47"/>
      <c r="Z37" s="60">
        <v>20</v>
      </c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 t="s">
        <v>95</v>
      </c>
      <c r="D38" s="17"/>
      <c r="E38" s="17"/>
      <c r="F38" s="17" t="s">
        <v>97</v>
      </c>
      <c r="G38" s="17"/>
      <c r="H38" s="17" t="s">
        <v>100</v>
      </c>
      <c r="I38" s="17"/>
      <c r="J38" s="55" t="s">
        <v>101</v>
      </c>
      <c r="K38" s="74"/>
      <c r="L38" s="75"/>
      <c r="M38" s="75"/>
      <c r="N38" s="75">
        <v>1139</v>
      </c>
      <c r="O38" s="75"/>
      <c r="P38" s="75">
        <v>1119</v>
      </c>
      <c r="Q38" s="75"/>
      <c r="R38" s="76">
        <v>1113</v>
      </c>
      <c r="S38" s="56"/>
      <c r="T38" s="47"/>
      <c r="U38" s="47"/>
      <c r="V38" s="47">
        <v>4</v>
      </c>
      <c r="W38" s="47"/>
      <c r="X38" s="47">
        <v>20</v>
      </c>
      <c r="Y38" s="47"/>
      <c r="Z38" s="60">
        <v>20</v>
      </c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 t="s">
        <v>95</v>
      </c>
      <c r="D39" s="17"/>
      <c r="E39" s="17"/>
      <c r="F39" s="17" t="s">
        <v>102</v>
      </c>
      <c r="G39" s="17"/>
      <c r="H39" s="17" t="s">
        <v>97</v>
      </c>
      <c r="I39" s="17"/>
      <c r="J39" s="55" t="s">
        <v>96</v>
      </c>
      <c r="K39" s="74"/>
      <c r="L39" s="75"/>
      <c r="M39" s="75"/>
      <c r="N39" s="75">
        <v>1147</v>
      </c>
      <c r="O39" s="75"/>
      <c r="P39" s="75">
        <v>1117</v>
      </c>
      <c r="Q39" s="75"/>
      <c r="R39" s="76">
        <v>1116</v>
      </c>
      <c r="S39" s="56"/>
      <c r="T39" s="47"/>
      <c r="U39" s="47"/>
      <c r="V39" s="47">
        <v>20</v>
      </c>
      <c r="W39" s="47"/>
      <c r="X39" s="47">
        <v>20</v>
      </c>
      <c r="Y39" s="47"/>
      <c r="Z39" s="60">
        <v>20</v>
      </c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 t="s">
        <v>95</v>
      </c>
      <c r="D40" s="17"/>
      <c r="E40" s="17"/>
      <c r="F40" s="17" t="s">
        <v>98</v>
      </c>
      <c r="G40" s="17"/>
      <c r="H40" s="17" t="s">
        <v>96</v>
      </c>
      <c r="I40" s="17"/>
      <c r="J40" s="55" t="s">
        <v>96</v>
      </c>
      <c r="K40" s="74"/>
      <c r="L40" s="75"/>
      <c r="M40" s="75"/>
      <c r="N40" s="75">
        <v>1140</v>
      </c>
      <c r="O40" s="75"/>
      <c r="P40" s="75">
        <v>1110</v>
      </c>
      <c r="Q40" s="75"/>
      <c r="R40" s="76">
        <v>1110</v>
      </c>
      <c r="S40" s="56"/>
      <c r="T40" s="47"/>
      <c r="U40" s="47"/>
      <c r="V40" s="47">
        <v>4</v>
      </c>
      <c r="W40" s="47"/>
      <c r="X40" s="47">
        <v>20</v>
      </c>
      <c r="Y40" s="47"/>
      <c r="Z40" s="60">
        <v>20</v>
      </c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 t="s">
        <v>95</v>
      </c>
      <c r="D41" s="17"/>
      <c r="E41" s="17"/>
      <c r="F41" s="17" t="s">
        <v>95</v>
      </c>
      <c r="G41" s="17"/>
      <c r="H41" s="17" t="s">
        <v>98</v>
      </c>
      <c r="I41" s="17"/>
      <c r="J41" s="55" t="s">
        <v>97</v>
      </c>
      <c r="K41" s="74"/>
      <c r="L41" s="75"/>
      <c r="M41" s="75"/>
      <c r="N41" s="75"/>
      <c r="O41" s="75"/>
      <c r="P41" s="75"/>
      <c r="Q41" s="75"/>
      <c r="R41" s="76"/>
      <c r="S41" s="56"/>
      <c r="T41" s="47"/>
      <c r="U41" s="47"/>
      <c r="V41" s="47">
        <v>4</v>
      </c>
      <c r="W41" s="47"/>
      <c r="X41" s="47">
        <v>20</v>
      </c>
      <c r="Y41" s="47"/>
      <c r="Z41" s="60">
        <v>20</v>
      </c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 t="s">
        <v>95</v>
      </c>
      <c r="D42" s="17"/>
      <c r="E42" s="17"/>
      <c r="F42" s="17" t="s">
        <v>95</v>
      </c>
      <c r="G42" s="17"/>
      <c r="H42" s="17" t="s">
        <v>98</v>
      </c>
      <c r="I42" s="17"/>
      <c r="J42" s="55" t="s">
        <v>98</v>
      </c>
      <c r="K42" s="74"/>
      <c r="L42" s="75"/>
      <c r="M42" s="75"/>
      <c r="N42" s="75"/>
      <c r="O42" s="75"/>
      <c r="P42" s="75"/>
      <c r="Q42" s="75"/>
      <c r="R42" s="76"/>
      <c r="S42" s="56"/>
      <c r="T42" s="47"/>
      <c r="U42" s="47"/>
      <c r="V42" s="47">
        <v>4</v>
      </c>
      <c r="W42" s="47"/>
      <c r="X42" s="47">
        <v>20</v>
      </c>
      <c r="Y42" s="47"/>
      <c r="Z42" s="60">
        <v>20</v>
      </c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 t="s">
        <v>95</v>
      </c>
      <c r="D43" s="17"/>
      <c r="E43" s="17"/>
      <c r="F43" s="17" t="s">
        <v>98</v>
      </c>
      <c r="G43" s="17"/>
      <c r="H43" s="17" t="s">
        <v>96</v>
      </c>
      <c r="I43" s="17"/>
      <c r="J43" s="55" t="s">
        <v>96</v>
      </c>
      <c r="K43" s="74"/>
      <c r="L43" s="75"/>
      <c r="M43" s="75"/>
      <c r="N43" s="75"/>
      <c r="O43" s="75"/>
      <c r="P43" s="75"/>
      <c r="Q43" s="75"/>
      <c r="R43" s="76"/>
      <c r="S43" s="56"/>
      <c r="T43" s="47"/>
      <c r="U43" s="47"/>
      <c r="V43" s="47">
        <v>20</v>
      </c>
      <c r="W43" s="47"/>
      <c r="X43" s="47">
        <v>20</v>
      </c>
      <c r="Y43" s="47"/>
      <c r="Z43" s="60">
        <v>20</v>
      </c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 t="s">
        <v>95</v>
      </c>
      <c r="D44" s="17"/>
      <c r="E44" s="17"/>
      <c r="F44" s="17" t="s">
        <v>96</v>
      </c>
      <c r="G44" s="17"/>
      <c r="H44" s="17" t="s">
        <v>102</v>
      </c>
      <c r="I44" s="17"/>
      <c r="J44" s="55" t="s">
        <v>97</v>
      </c>
      <c r="K44" s="74"/>
      <c r="L44" s="75"/>
      <c r="M44" s="75"/>
      <c r="N44" s="75">
        <v>1135</v>
      </c>
      <c r="O44" s="75"/>
      <c r="P44" s="75">
        <v>1120</v>
      </c>
      <c r="Q44" s="75"/>
      <c r="R44" s="76">
        <v>1113</v>
      </c>
      <c r="S44" s="56"/>
      <c r="T44" s="47"/>
      <c r="U44" s="47"/>
      <c r="V44" s="47">
        <v>4</v>
      </c>
      <c r="W44" s="47"/>
      <c r="X44" s="47">
        <v>20</v>
      </c>
      <c r="Y44" s="47"/>
      <c r="Z44" s="60">
        <v>20</v>
      </c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 t="s">
        <v>95</v>
      </c>
      <c r="D45" s="17"/>
      <c r="E45" s="17"/>
      <c r="F45" s="17" t="s">
        <v>98</v>
      </c>
      <c r="G45" s="17"/>
      <c r="H45" s="17" t="s">
        <v>98</v>
      </c>
      <c r="I45" s="17"/>
      <c r="J45" s="55" t="s">
        <v>98</v>
      </c>
      <c r="K45" s="74"/>
      <c r="L45" s="75"/>
      <c r="M45" s="75"/>
      <c r="N45" s="75">
        <v>1140</v>
      </c>
      <c r="O45" s="75"/>
      <c r="P45" s="75">
        <v>1121</v>
      </c>
      <c r="Q45" s="75"/>
      <c r="R45" s="76">
        <v>1113</v>
      </c>
      <c r="S45" s="56"/>
      <c r="T45" s="47"/>
      <c r="U45" s="47"/>
      <c r="V45" s="47">
        <v>20</v>
      </c>
      <c r="W45" s="47"/>
      <c r="X45" s="47">
        <v>20</v>
      </c>
      <c r="Y45" s="47"/>
      <c r="Z45" s="60">
        <v>20</v>
      </c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 t="s">
        <v>95</v>
      </c>
      <c r="D46" s="17"/>
      <c r="E46" s="17"/>
      <c r="F46" s="17" t="s">
        <v>98</v>
      </c>
      <c r="G46" s="17"/>
      <c r="H46" s="17" t="s">
        <v>96</v>
      </c>
      <c r="I46" s="17"/>
      <c r="J46" s="55" t="s">
        <v>96</v>
      </c>
      <c r="K46" s="74"/>
      <c r="L46" s="75"/>
      <c r="M46" s="75"/>
      <c r="N46" s="75">
        <v>1152</v>
      </c>
      <c r="O46" s="75"/>
      <c r="P46" s="75">
        <v>1144</v>
      </c>
      <c r="Q46" s="75"/>
      <c r="R46" s="76">
        <v>1135</v>
      </c>
      <c r="S46" s="56"/>
      <c r="T46" s="47"/>
      <c r="U46" s="47"/>
      <c r="V46" s="47">
        <v>0</v>
      </c>
      <c r="W46" s="47"/>
      <c r="X46" s="47">
        <v>20</v>
      </c>
      <c r="Y46" s="47"/>
      <c r="Z46" s="60">
        <v>20</v>
      </c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 t="s">
        <v>98</v>
      </c>
      <c r="D47" s="17"/>
      <c r="E47" s="17"/>
      <c r="F47" s="17" t="s">
        <v>98</v>
      </c>
      <c r="G47" s="17" t="s">
        <v>98</v>
      </c>
      <c r="H47" s="17" t="s">
        <v>98</v>
      </c>
      <c r="I47" s="17" t="s">
        <v>98</v>
      </c>
      <c r="J47" s="55" t="s">
        <v>98</v>
      </c>
      <c r="K47" s="74"/>
      <c r="L47" s="75"/>
      <c r="M47" s="75"/>
      <c r="N47" s="75">
        <v>1134</v>
      </c>
      <c r="O47" s="75">
        <v>1143</v>
      </c>
      <c r="P47" s="75">
        <v>1120</v>
      </c>
      <c r="Q47" s="75">
        <v>1098</v>
      </c>
      <c r="R47" s="76">
        <v>1110</v>
      </c>
      <c r="S47" s="56"/>
      <c r="T47" s="47"/>
      <c r="U47" s="47"/>
      <c r="V47" s="47">
        <v>20</v>
      </c>
      <c r="W47" s="47">
        <v>20</v>
      </c>
      <c r="X47" s="47">
        <v>20</v>
      </c>
      <c r="Y47" s="47">
        <v>20</v>
      </c>
      <c r="Z47" s="60">
        <v>20</v>
      </c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 t="s">
        <v>98</v>
      </c>
      <c r="D48" s="17"/>
      <c r="E48" s="17"/>
      <c r="F48" s="17" t="s">
        <v>98</v>
      </c>
      <c r="G48" s="17"/>
      <c r="H48" s="17" t="s">
        <v>98</v>
      </c>
      <c r="I48" s="17"/>
      <c r="J48" s="55" t="s">
        <v>95</v>
      </c>
      <c r="K48" s="74"/>
      <c r="L48" s="75"/>
      <c r="M48" s="75"/>
      <c r="N48" s="75"/>
      <c r="O48" s="75"/>
      <c r="P48" s="75"/>
      <c r="Q48" s="75"/>
      <c r="R48" s="76"/>
      <c r="S48" s="56"/>
      <c r="T48" s="47"/>
      <c r="U48" s="47"/>
      <c r="V48" s="47">
        <v>20</v>
      </c>
      <c r="W48" s="47"/>
      <c r="X48" s="47">
        <v>20</v>
      </c>
      <c r="Y48" s="47"/>
      <c r="Z48" s="60">
        <v>20</v>
      </c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 t="s">
        <v>98</v>
      </c>
      <c r="D49" s="17"/>
      <c r="E49" s="17"/>
      <c r="F49" s="17" t="s">
        <v>96</v>
      </c>
      <c r="G49" s="17" t="s">
        <v>98</v>
      </c>
      <c r="H49" s="17" t="s">
        <v>99</v>
      </c>
      <c r="I49" s="17" t="s">
        <v>102</v>
      </c>
      <c r="J49" s="55" t="s">
        <v>103</v>
      </c>
      <c r="K49" s="74"/>
      <c r="L49" s="75"/>
      <c r="M49" s="75"/>
      <c r="N49" s="75">
        <v>1124</v>
      </c>
      <c r="O49" s="75">
        <v>1134</v>
      </c>
      <c r="P49" s="75">
        <v>1107</v>
      </c>
      <c r="Q49" s="75">
        <v>1091</v>
      </c>
      <c r="R49" s="76">
        <v>1103</v>
      </c>
      <c r="S49" s="56"/>
      <c r="T49" s="47"/>
      <c r="U49" s="47"/>
      <c r="V49" s="47">
        <v>20</v>
      </c>
      <c r="W49" s="47">
        <v>20</v>
      </c>
      <c r="X49" s="47">
        <v>20</v>
      </c>
      <c r="Y49" s="47">
        <v>20</v>
      </c>
      <c r="Z49" s="60">
        <v>20</v>
      </c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 t="s">
        <v>98</v>
      </c>
      <c r="D50" s="17"/>
      <c r="E50" s="17"/>
      <c r="F50" s="17" t="s">
        <v>98</v>
      </c>
      <c r="G50" s="17"/>
      <c r="H50" s="17" t="s">
        <v>96</v>
      </c>
      <c r="I50" s="17"/>
      <c r="J50" s="55" t="s">
        <v>98</v>
      </c>
      <c r="K50" s="74"/>
      <c r="L50" s="75"/>
      <c r="M50" s="75"/>
      <c r="N50" s="75">
        <v>1139</v>
      </c>
      <c r="O50" s="75"/>
      <c r="P50" s="75">
        <v>1123</v>
      </c>
      <c r="Q50" s="75"/>
      <c r="R50" s="76">
        <v>1117</v>
      </c>
      <c r="S50" s="56"/>
      <c r="T50" s="47"/>
      <c r="U50" s="47"/>
      <c r="V50" s="47">
        <v>4</v>
      </c>
      <c r="W50" s="47"/>
      <c r="X50" s="47">
        <v>20</v>
      </c>
      <c r="Y50" s="47"/>
      <c r="Z50" s="60">
        <v>20</v>
      </c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 t="s">
        <v>100</v>
      </c>
      <c r="D51" s="17"/>
      <c r="E51" s="17"/>
      <c r="F51" s="17" t="s">
        <v>100</v>
      </c>
      <c r="G51" s="17"/>
      <c r="H51" s="17" t="s">
        <v>97</v>
      </c>
      <c r="I51" s="17"/>
      <c r="J51" s="55" t="s">
        <v>100</v>
      </c>
      <c r="K51" s="74"/>
      <c r="L51" s="75"/>
      <c r="M51" s="75"/>
      <c r="N51" s="75">
        <v>1137</v>
      </c>
      <c r="O51" s="75"/>
      <c r="P51" s="75">
        <v>1128</v>
      </c>
      <c r="Q51" s="75"/>
      <c r="R51" s="76">
        <v>1120</v>
      </c>
      <c r="S51" s="56"/>
      <c r="T51" s="47"/>
      <c r="U51" s="47"/>
      <c r="V51" s="47">
        <v>20</v>
      </c>
      <c r="W51" s="47"/>
      <c r="X51" s="47">
        <v>20</v>
      </c>
      <c r="Y51" s="47"/>
      <c r="Z51" s="60">
        <v>20</v>
      </c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 t="s">
        <v>96</v>
      </c>
      <c r="D52" s="17"/>
      <c r="E52" s="17"/>
      <c r="F52" s="17" t="s">
        <v>96</v>
      </c>
      <c r="G52" s="17" t="s">
        <v>96</v>
      </c>
      <c r="H52" s="17" t="s">
        <v>96</v>
      </c>
      <c r="I52" s="17" t="s">
        <v>100</v>
      </c>
      <c r="J52" s="55" t="s">
        <v>100</v>
      </c>
      <c r="K52" s="74"/>
      <c r="L52" s="75"/>
      <c r="M52" s="75"/>
      <c r="N52" s="75">
        <v>1124</v>
      </c>
      <c r="O52" s="75">
        <v>1139</v>
      </c>
      <c r="P52" s="75">
        <v>1113</v>
      </c>
      <c r="Q52" s="75">
        <v>1096</v>
      </c>
      <c r="R52" s="76">
        <v>1110</v>
      </c>
      <c r="S52" s="56"/>
      <c r="T52" s="47"/>
      <c r="U52" s="47"/>
      <c r="V52" s="47">
        <v>20</v>
      </c>
      <c r="W52" s="47">
        <v>20</v>
      </c>
      <c r="X52" s="47">
        <v>20</v>
      </c>
      <c r="Y52" s="47">
        <v>20</v>
      </c>
      <c r="Z52" s="60">
        <v>20</v>
      </c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54"/>
  <sheetViews>
    <sheetView workbookViewId="0">
      <selection activeCell="L19" sqref="L19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104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77">
        <v>24.8</v>
      </c>
      <c r="D4" s="78">
        <v>24.5</v>
      </c>
      <c r="E4" s="78">
        <v>24.2</v>
      </c>
      <c r="F4" s="78">
        <v>24.6</v>
      </c>
      <c r="G4" s="78">
        <v>28.7</v>
      </c>
      <c r="H4" s="78">
        <v>33.6</v>
      </c>
      <c r="I4" s="78">
        <v>31</v>
      </c>
      <c r="J4" s="78">
        <v>27.6</v>
      </c>
      <c r="K4" s="10"/>
      <c r="L4" s="79">
        <v>24.2</v>
      </c>
      <c r="M4" s="80">
        <v>34</v>
      </c>
      <c r="N4" s="47" t="s">
        <v>69</v>
      </c>
      <c r="O4" s="47" t="s">
        <v>69</v>
      </c>
      <c r="P4" s="47" t="s">
        <v>69</v>
      </c>
      <c r="Q4" s="13" t="s">
        <v>69</v>
      </c>
      <c r="R4" s="12" t="s">
        <v>69</v>
      </c>
      <c r="S4" s="14" t="s">
        <v>69</v>
      </c>
      <c r="T4" s="14" t="s">
        <v>69</v>
      </c>
      <c r="U4" s="14" t="s">
        <v>69</v>
      </c>
      <c r="V4" s="14" t="s">
        <v>69</v>
      </c>
      <c r="W4" s="14" t="s">
        <v>69</v>
      </c>
      <c r="X4" s="14" t="s">
        <v>69</v>
      </c>
      <c r="Y4" s="14" t="s">
        <v>69</v>
      </c>
      <c r="Z4" s="15" t="s">
        <v>69</v>
      </c>
      <c r="AA4" s="16">
        <v>94</v>
      </c>
      <c r="AB4" s="17">
        <v>95</v>
      </c>
      <c r="AC4" s="17">
        <v>95</v>
      </c>
      <c r="AD4" s="17">
        <v>95</v>
      </c>
      <c r="AE4" s="17">
        <v>76</v>
      </c>
      <c r="AF4" s="17">
        <v>65</v>
      </c>
      <c r="AG4" s="17">
        <v>65</v>
      </c>
      <c r="AH4" s="17">
        <v>83</v>
      </c>
      <c r="AI4" s="18"/>
      <c r="AJ4" s="19"/>
    </row>
    <row r="5" spans="1:36">
      <c r="A5" s="8" t="s">
        <v>15</v>
      </c>
      <c r="B5" s="72" t="s">
        <v>16</v>
      </c>
      <c r="C5" s="78"/>
      <c r="D5" s="78">
        <v>25.6</v>
      </c>
      <c r="E5" s="78"/>
      <c r="F5" s="78">
        <v>25.2</v>
      </c>
      <c r="G5" s="78"/>
      <c r="H5" s="78">
        <v>32</v>
      </c>
      <c r="I5" s="78"/>
      <c r="J5" s="78">
        <v>27.7</v>
      </c>
      <c r="K5" s="10"/>
      <c r="L5" s="79">
        <v>24.8</v>
      </c>
      <c r="M5" s="80">
        <v>32.200000000000003</v>
      </c>
      <c r="N5" s="47" t="s">
        <v>69</v>
      </c>
      <c r="O5" s="47" t="s">
        <v>69</v>
      </c>
      <c r="P5" s="47" t="s">
        <v>69</v>
      </c>
      <c r="Q5" s="13" t="s">
        <v>69</v>
      </c>
      <c r="R5" s="12" t="s">
        <v>69</v>
      </c>
      <c r="S5" s="14" t="s">
        <v>69</v>
      </c>
      <c r="T5" s="14" t="s">
        <v>69</v>
      </c>
      <c r="U5" s="14" t="s">
        <v>69</v>
      </c>
      <c r="V5" s="14" t="s">
        <v>93</v>
      </c>
      <c r="W5" s="14" t="s">
        <v>69</v>
      </c>
      <c r="X5" s="14" t="s">
        <v>80</v>
      </c>
      <c r="Y5" s="14" t="s">
        <v>69</v>
      </c>
      <c r="Z5" s="15" t="s">
        <v>71</v>
      </c>
      <c r="AA5" s="16"/>
      <c r="AB5" s="17">
        <v>91</v>
      </c>
      <c r="AC5" s="17"/>
      <c r="AD5" s="17">
        <v>96</v>
      </c>
      <c r="AE5" s="17"/>
      <c r="AF5" s="17">
        <v>62</v>
      </c>
      <c r="AG5" s="17"/>
      <c r="AH5" s="17">
        <v>85</v>
      </c>
      <c r="AI5" s="18"/>
      <c r="AJ5" s="19"/>
    </row>
    <row r="6" spans="1:36">
      <c r="A6" s="20" t="s">
        <v>17</v>
      </c>
      <c r="B6" s="72" t="s">
        <v>18</v>
      </c>
      <c r="C6" s="78"/>
      <c r="D6" s="78">
        <v>28.3</v>
      </c>
      <c r="E6" s="78"/>
      <c r="F6" s="78">
        <v>26</v>
      </c>
      <c r="G6" s="78"/>
      <c r="H6" s="78">
        <v>31</v>
      </c>
      <c r="I6" s="78"/>
      <c r="J6" s="78">
        <v>29</v>
      </c>
      <c r="K6" s="10"/>
      <c r="L6" s="79">
        <v>25.9</v>
      </c>
      <c r="M6" s="80">
        <v>31.3</v>
      </c>
      <c r="N6" s="47" t="s">
        <v>69</v>
      </c>
      <c r="O6" s="47" t="s">
        <v>69</v>
      </c>
      <c r="P6" s="47" t="s">
        <v>69</v>
      </c>
      <c r="Q6" s="13" t="s">
        <v>69</v>
      </c>
      <c r="R6" s="12">
        <v>1.8</v>
      </c>
      <c r="S6" s="14" t="s">
        <v>69</v>
      </c>
      <c r="T6" s="14" t="s">
        <v>94</v>
      </c>
      <c r="U6" s="14" t="s">
        <v>69</v>
      </c>
      <c r="V6" s="14" t="s">
        <v>82</v>
      </c>
      <c r="W6" s="14" t="s">
        <v>69</v>
      </c>
      <c r="X6" s="14" t="s">
        <v>90</v>
      </c>
      <c r="Y6" s="14" t="s">
        <v>69</v>
      </c>
      <c r="Z6" s="15" t="s">
        <v>78</v>
      </c>
      <c r="AA6" s="16"/>
      <c r="AB6" s="17">
        <v>80</v>
      </c>
      <c r="AC6" s="17"/>
      <c r="AD6" s="17">
        <v>90</v>
      </c>
      <c r="AE6" s="17"/>
      <c r="AF6" s="17">
        <v>65</v>
      </c>
      <c r="AG6" s="17"/>
      <c r="AH6" s="17">
        <v>78</v>
      </c>
      <c r="AI6" s="18"/>
      <c r="AJ6" s="19"/>
    </row>
    <row r="7" spans="1:36">
      <c r="A7" s="8" t="s">
        <v>19</v>
      </c>
      <c r="B7" s="72" t="s">
        <v>20</v>
      </c>
      <c r="C7" s="78"/>
      <c r="D7" s="78">
        <v>24.6</v>
      </c>
      <c r="E7" s="78"/>
      <c r="F7" s="78">
        <v>24.6</v>
      </c>
      <c r="G7" s="78"/>
      <c r="H7" s="78">
        <v>32.4</v>
      </c>
      <c r="I7" s="78"/>
      <c r="J7" s="78">
        <v>27.6</v>
      </c>
      <c r="K7" s="10"/>
      <c r="L7" s="79">
        <v>24</v>
      </c>
      <c r="M7" s="80">
        <v>32.799999999999997</v>
      </c>
      <c r="N7" s="47" t="s">
        <v>69</v>
      </c>
      <c r="O7" s="47" t="s">
        <v>69</v>
      </c>
      <c r="P7" s="47" t="s">
        <v>69</v>
      </c>
      <c r="Q7" s="13" t="s">
        <v>69</v>
      </c>
      <c r="R7" s="12" t="s">
        <v>69</v>
      </c>
      <c r="S7" s="14" t="s">
        <v>69</v>
      </c>
      <c r="T7" s="14" t="s">
        <v>69</v>
      </c>
      <c r="U7" s="14" t="s">
        <v>69</v>
      </c>
      <c r="V7" s="14" t="s">
        <v>69</v>
      </c>
      <c r="W7" s="14" t="s">
        <v>69</v>
      </c>
      <c r="X7" s="14" t="s">
        <v>84</v>
      </c>
      <c r="Y7" s="14" t="s">
        <v>69</v>
      </c>
      <c r="Z7" s="15" t="s">
        <v>69</v>
      </c>
      <c r="AA7" s="16"/>
      <c r="AB7" s="17">
        <v>97</v>
      </c>
      <c r="AC7" s="17"/>
      <c r="AD7" s="17">
        <v>98</v>
      </c>
      <c r="AE7" s="17"/>
      <c r="AF7" s="17">
        <v>64</v>
      </c>
      <c r="AG7" s="17"/>
      <c r="AH7" s="17">
        <v>89</v>
      </c>
      <c r="AI7" s="18"/>
      <c r="AJ7" s="19"/>
    </row>
    <row r="8" spans="1:36">
      <c r="A8" s="8" t="s">
        <v>21</v>
      </c>
      <c r="B8" s="72" t="s">
        <v>22</v>
      </c>
      <c r="C8" s="78">
        <v>26.7</v>
      </c>
      <c r="D8" s="78">
        <v>25.6</v>
      </c>
      <c r="E8" s="78">
        <v>25.4</v>
      </c>
      <c r="F8" s="78">
        <v>25.1</v>
      </c>
      <c r="G8" s="78">
        <v>29.5</v>
      </c>
      <c r="H8" s="78">
        <v>30.8</v>
      </c>
      <c r="I8" s="78">
        <v>30</v>
      </c>
      <c r="J8" s="78">
        <v>28.2</v>
      </c>
      <c r="K8" s="10"/>
      <c r="L8" s="79">
        <v>25</v>
      </c>
      <c r="M8" s="80">
        <v>31</v>
      </c>
      <c r="N8" s="47" t="s">
        <v>69</v>
      </c>
      <c r="O8" s="47" t="s">
        <v>69</v>
      </c>
      <c r="P8" s="47" t="s">
        <v>69</v>
      </c>
      <c r="Q8" s="13" t="s">
        <v>69</v>
      </c>
      <c r="R8" s="12" t="s">
        <v>69</v>
      </c>
      <c r="S8" s="14" t="s">
        <v>94</v>
      </c>
      <c r="T8" s="14" t="s">
        <v>69</v>
      </c>
      <c r="U8" s="14" t="s">
        <v>69</v>
      </c>
      <c r="V8" s="14" t="s">
        <v>75</v>
      </c>
      <c r="W8" s="14" t="s">
        <v>73</v>
      </c>
      <c r="X8" s="14" t="s">
        <v>105</v>
      </c>
      <c r="Y8" s="14" t="s">
        <v>106</v>
      </c>
      <c r="Z8" s="15" t="s">
        <v>71</v>
      </c>
      <c r="AA8" s="16">
        <v>88</v>
      </c>
      <c r="AB8" s="17">
        <v>90</v>
      </c>
      <c r="AC8" s="17">
        <v>90</v>
      </c>
      <c r="AD8" s="17">
        <v>91</v>
      </c>
      <c r="AE8" s="17">
        <v>71</v>
      </c>
      <c r="AF8" s="17">
        <v>67</v>
      </c>
      <c r="AG8" s="17">
        <v>70</v>
      </c>
      <c r="AH8" s="17">
        <v>83</v>
      </c>
      <c r="AI8" s="18"/>
      <c r="AJ8" s="19"/>
    </row>
    <row r="9" spans="1:36">
      <c r="A9" s="8" t="s">
        <v>23</v>
      </c>
      <c r="B9" s="72" t="s">
        <v>24</v>
      </c>
      <c r="C9" s="78"/>
      <c r="D9" s="78">
        <v>24.2</v>
      </c>
      <c r="E9" s="78"/>
      <c r="F9" s="78">
        <v>24.3</v>
      </c>
      <c r="G9" s="78"/>
      <c r="H9" s="78">
        <v>32.5</v>
      </c>
      <c r="I9" s="78"/>
      <c r="J9" s="78">
        <v>27.1</v>
      </c>
      <c r="K9" s="10"/>
      <c r="L9" s="79">
        <v>23.6</v>
      </c>
      <c r="M9" s="80">
        <v>32.700000000000003</v>
      </c>
      <c r="N9" s="47" t="s">
        <v>69</v>
      </c>
      <c r="O9" s="47" t="s">
        <v>69</v>
      </c>
      <c r="P9" s="47" t="s">
        <v>69</v>
      </c>
      <c r="Q9" s="13" t="s">
        <v>69</v>
      </c>
      <c r="R9" s="12" t="s">
        <v>69</v>
      </c>
      <c r="S9" s="14" t="s">
        <v>69</v>
      </c>
      <c r="T9" s="14" t="s">
        <v>69</v>
      </c>
      <c r="U9" s="14" t="s">
        <v>69</v>
      </c>
      <c r="V9" s="14" t="s">
        <v>69</v>
      </c>
      <c r="W9" s="14" t="s">
        <v>69</v>
      </c>
      <c r="X9" s="14" t="s">
        <v>93</v>
      </c>
      <c r="Y9" s="14" t="s">
        <v>69</v>
      </c>
      <c r="Z9" s="15" t="s">
        <v>69</v>
      </c>
      <c r="AA9" s="16"/>
      <c r="AB9" s="17">
        <v>97</v>
      </c>
      <c r="AC9" s="17"/>
      <c r="AD9" s="17">
        <v>98</v>
      </c>
      <c r="AE9" s="17"/>
      <c r="AF9" s="17">
        <v>62</v>
      </c>
      <c r="AG9" s="17"/>
      <c r="AH9" s="17">
        <v>92</v>
      </c>
      <c r="AI9" s="18"/>
      <c r="AJ9" s="19"/>
    </row>
    <row r="10" spans="1:36">
      <c r="A10" s="8" t="s">
        <v>25</v>
      </c>
      <c r="B10" s="72" t="s">
        <v>26</v>
      </c>
      <c r="C10" s="78"/>
      <c r="D10" s="78">
        <v>25.3</v>
      </c>
      <c r="E10" s="78"/>
      <c r="F10" s="78">
        <v>24.7</v>
      </c>
      <c r="G10" s="78"/>
      <c r="H10" s="78">
        <v>32</v>
      </c>
      <c r="I10" s="78"/>
      <c r="J10" s="78">
        <v>28</v>
      </c>
      <c r="K10" s="10"/>
      <c r="L10" s="79">
        <v>24.5</v>
      </c>
      <c r="M10" s="80">
        <v>32.4</v>
      </c>
      <c r="N10" s="47" t="s">
        <v>69</v>
      </c>
      <c r="O10" s="47" t="s">
        <v>69</v>
      </c>
      <c r="P10" s="47" t="s">
        <v>69</v>
      </c>
      <c r="Q10" s="13" t="s">
        <v>69</v>
      </c>
      <c r="R10" s="12" t="s">
        <v>69</v>
      </c>
      <c r="S10" s="14" t="s">
        <v>69</v>
      </c>
      <c r="T10" s="14" t="s">
        <v>69</v>
      </c>
      <c r="U10" s="14" t="s">
        <v>69</v>
      </c>
      <c r="V10" s="14" t="s">
        <v>69</v>
      </c>
      <c r="W10" s="14" t="s">
        <v>69</v>
      </c>
      <c r="X10" s="14" t="s">
        <v>90</v>
      </c>
      <c r="Y10" s="14" t="s">
        <v>69</v>
      </c>
      <c r="Z10" s="15" t="s">
        <v>71</v>
      </c>
      <c r="AA10" s="16"/>
      <c r="AB10" s="17">
        <v>89</v>
      </c>
      <c r="AC10" s="17"/>
      <c r="AD10" s="17">
        <v>90</v>
      </c>
      <c r="AE10" s="17"/>
      <c r="AF10" s="17">
        <v>66</v>
      </c>
      <c r="AG10" s="17"/>
      <c r="AH10" s="17">
        <v>83</v>
      </c>
      <c r="AI10" s="18"/>
      <c r="AJ10" s="19"/>
    </row>
    <row r="11" spans="1:36">
      <c r="A11" s="8" t="s">
        <v>27</v>
      </c>
      <c r="B11" s="72" t="s">
        <v>28</v>
      </c>
      <c r="C11" s="78"/>
      <c r="D11" s="78">
        <v>26.5</v>
      </c>
      <c r="E11" s="78"/>
      <c r="F11" s="78">
        <v>25.6</v>
      </c>
      <c r="G11" s="78"/>
      <c r="H11" s="78">
        <v>31.1</v>
      </c>
      <c r="I11" s="78"/>
      <c r="J11" s="78">
        <v>27.9</v>
      </c>
      <c r="K11" s="10"/>
      <c r="L11" s="79">
        <v>25.3</v>
      </c>
      <c r="M11" s="80">
        <v>31.5</v>
      </c>
      <c r="N11" s="47" t="s">
        <v>69</v>
      </c>
      <c r="O11" s="47" t="s">
        <v>69</v>
      </c>
      <c r="P11" s="47" t="s">
        <v>69</v>
      </c>
      <c r="Q11" s="13" t="s">
        <v>69</v>
      </c>
      <c r="R11" s="12" t="s">
        <v>69</v>
      </c>
      <c r="S11" s="14" t="s">
        <v>69</v>
      </c>
      <c r="T11" s="14" t="s">
        <v>94</v>
      </c>
      <c r="U11" s="14" t="s">
        <v>69</v>
      </c>
      <c r="V11" s="14" t="s">
        <v>69</v>
      </c>
      <c r="W11" s="14" t="s">
        <v>69</v>
      </c>
      <c r="X11" s="14" t="s">
        <v>78</v>
      </c>
      <c r="Y11" s="14" t="s">
        <v>69</v>
      </c>
      <c r="Z11" s="15" t="s">
        <v>107</v>
      </c>
      <c r="AA11" s="16"/>
      <c r="AB11" s="17">
        <v>91</v>
      </c>
      <c r="AC11" s="17"/>
      <c r="AD11" s="17">
        <v>97</v>
      </c>
      <c r="AE11" s="17"/>
      <c r="AF11" s="17">
        <v>61</v>
      </c>
      <c r="AG11" s="17"/>
      <c r="AH11" s="17">
        <v>85</v>
      </c>
      <c r="AI11" s="18"/>
      <c r="AJ11" s="19"/>
    </row>
    <row r="12" spans="1:36">
      <c r="A12" s="8" t="s">
        <v>29</v>
      </c>
      <c r="B12" s="72" t="s">
        <v>30</v>
      </c>
      <c r="C12" s="78"/>
      <c r="D12" s="78">
        <v>24</v>
      </c>
      <c r="E12" s="78"/>
      <c r="F12" s="78">
        <v>23.8</v>
      </c>
      <c r="G12" s="78"/>
      <c r="H12" s="78">
        <v>31.5</v>
      </c>
      <c r="I12" s="78"/>
      <c r="J12" s="78">
        <v>26.9</v>
      </c>
      <c r="K12" s="10"/>
      <c r="L12" s="79">
        <v>23.6</v>
      </c>
      <c r="M12" s="80">
        <v>32</v>
      </c>
      <c r="N12" s="47" t="s">
        <v>69</v>
      </c>
      <c r="O12" s="47" t="s">
        <v>69</v>
      </c>
      <c r="P12" s="47" t="s">
        <v>69</v>
      </c>
      <c r="Q12" s="13" t="s">
        <v>69</v>
      </c>
      <c r="R12" s="12" t="s">
        <v>69</v>
      </c>
      <c r="S12" s="14" t="s">
        <v>69</v>
      </c>
      <c r="T12" s="14" t="s">
        <v>69</v>
      </c>
      <c r="U12" s="14" t="s">
        <v>69</v>
      </c>
      <c r="V12" s="14" t="s">
        <v>69</v>
      </c>
      <c r="W12" s="14" t="s">
        <v>69</v>
      </c>
      <c r="X12" s="14" t="s">
        <v>89</v>
      </c>
      <c r="Y12" s="14" t="s">
        <v>69</v>
      </c>
      <c r="Z12" s="15" t="s">
        <v>69</v>
      </c>
      <c r="AA12" s="16"/>
      <c r="AB12" s="17">
        <v>97</v>
      </c>
      <c r="AC12" s="17"/>
      <c r="AD12" s="17">
        <v>95</v>
      </c>
      <c r="AE12" s="17"/>
      <c r="AF12" s="17">
        <v>65</v>
      </c>
      <c r="AG12" s="17"/>
      <c r="AH12" s="17">
        <v>86</v>
      </c>
      <c r="AI12" s="18"/>
      <c r="AJ12" s="19"/>
    </row>
    <row r="13" spans="1:36">
      <c r="A13" s="8" t="s">
        <v>31</v>
      </c>
      <c r="B13" s="72" t="s">
        <v>32</v>
      </c>
      <c r="C13" s="78"/>
      <c r="D13" s="78">
        <v>25.1</v>
      </c>
      <c r="E13" s="78"/>
      <c r="F13" s="78">
        <v>24.9</v>
      </c>
      <c r="G13" s="78"/>
      <c r="H13" s="78">
        <v>33.4</v>
      </c>
      <c r="I13" s="78"/>
      <c r="J13" s="78">
        <v>29</v>
      </c>
      <c r="K13" s="10"/>
      <c r="L13" s="79">
        <v>24.8</v>
      </c>
      <c r="M13" s="80">
        <v>33.9</v>
      </c>
      <c r="N13" s="47" t="s">
        <v>69</v>
      </c>
      <c r="O13" s="47" t="s">
        <v>69</v>
      </c>
      <c r="P13" s="47" t="s">
        <v>69</v>
      </c>
      <c r="Q13" s="13" t="s">
        <v>69</v>
      </c>
      <c r="R13" s="12" t="s">
        <v>69</v>
      </c>
      <c r="S13" s="14" t="s">
        <v>69</v>
      </c>
      <c r="T13" s="14" t="s">
        <v>69</v>
      </c>
      <c r="U13" s="14" t="s">
        <v>69</v>
      </c>
      <c r="V13" s="14" t="s">
        <v>69</v>
      </c>
      <c r="W13" s="14" t="s">
        <v>69</v>
      </c>
      <c r="X13" s="14" t="s">
        <v>90</v>
      </c>
      <c r="Y13" s="14" t="s">
        <v>69</v>
      </c>
      <c r="Z13" s="15" t="s">
        <v>85</v>
      </c>
      <c r="AA13" s="16"/>
      <c r="AB13" s="17">
        <v>95</v>
      </c>
      <c r="AC13" s="17"/>
      <c r="AD13" s="17">
        <v>96</v>
      </c>
      <c r="AE13" s="17"/>
      <c r="AF13" s="17">
        <v>56</v>
      </c>
      <c r="AG13" s="17"/>
      <c r="AH13" s="17">
        <v>74</v>
      </c>
      <c r="AI13" s="18"/>
      <c r="AJ13" s="19"/>
    </row>
    <row r="14" spans="1:36">
      <c r="A14" s="20" t="s">
        <v>33</v>
      </c>
      <c r="B14" s="72" t="s">
        <v>34</v>
      </c>
      <c r="C14" s="78"/>
      <c r="D14" s="78">
        <v>25.3</v>
      </c>
      <c r="E14" s="78"/>
      <c r="F14" s="78">
        <v>24.8</v>
      </c>
      <c r="G14" s="78"/>
      <c r="H14" s="78">
        <v>32.4</v>
      </c>
      <c r="I14" s="78"/>
      <c r="J14" s="78">
        <v>28.7</v>
      </c>
      <c r="K14" s="10"/>
      <c r="L14" s="79">
        <v>24.6</v>
      </c>
      <c r="M14" s="80">
        <v>33.700000000000003</v>
      </c>
      <c r="N14" s="47" t="s">
        <v>69</v>
      </c>
      <c r="O14" s="47" t="s">
        <v>69</v>
      </c>
      <c r="P14" s="47" t="s">
        <v>69</v>
      </c>
      <c r="Q14" s="13" t="s">
        <v>69</v>
      </c>
      <c r="R14" s="12" t="s">
        <v>69</v>
      </c>
      <c r="S14" s="14" t="s">
        <v>69</v>
      </c>
      <c r="T14" s="14" t="s">
        <v>69</v>
      </c>
      <c r="U14" s="14" t="s">
        <v>69</v>
      </c>
      <c r="V14" s="14" t="s">
        <v>69</v>
      </c>
      <c r="W14" s="14" t="s">
        <v>69</v>
      </c>
      <c r="X14" s="14" t="s">
        <v>73</v>
      </c>
      <c r="Y14" s="14" t="s">
        <v>69</v>
      </c>
      <c r="Z14" s="15" t="s">
        <v>69</v>
      </c>
      <c r="AA14" s="16"/>
      <c r="AB14" s="17">
        <v>93</v>
      </c>
      <c r="AC14" s="17"/>
      <c r="AD14" s="17">
        <v>95</v>
      </c>
      <c r="AE14" s="17"/>
      <c r="AF14" s="17">
        <v>63</v>
      </c>
      <c r="AG14" s="17"/>
      <c r="AH14" s="17">
        <v>79</v>
      </c>
      <c r="AI14" s="18"/>
      <c r="AJ14" s="19"/>
    </row>
    <row r="15" spans="1:36">
      <c r="A15" s="8" t="s">
        <v>35</v>
      </c>
      <c r="B15" s="72" t="s">
        <v>36</v>
      </c>
      <c r="C15" s="78"/>
      <c r="D15" s="78">
        <v>24.3</v>
      </c>
      <c r="E15" s="78"/>
      <c r="F15" s="78">
        <v>23.4</v>
      </c>
      <c r="G15" s="78"/>
      <c r="H15" s="78">
        <v>31.4</v>
      </c>
      <c r="I15" s="78"/>
      <c r="J15" s="78">
        <v>27.6</v>
      </c>
      <c r="K15" s="10"/>
      <c r="L15" s="79">
        <v>23.2</v>
      </c>
      <c r="M15" s="80">
        <v>32</v>
      </c>
      <c r="N15" s="47" t="s">
        <v>69</v>
      </c>
      <c r="O15" s="47" t="s">
        <v>69</v>
      </c>
      <c r="P15" s="47" t="s">
        <v>69</v>
      </c>
      <c r="Q15" s="13" t="s">
        <v>69</v>
      </c>
      <c r="R15" s="12" t="s">
        <v>69</v>
      </c>
      <c r="S15" s="14" t="s">
        <v>69</v>
      </c>
      <c r="T15" s="14" t="s">
        <v>69</v>
      </c>
      <c r="U15" s="14" t="s">
        <v>69</v>
      </c>
      <c r="V15" s="14" t="s">
        <v>69</v>
      </c>
      <c r="W15" s="14" t="s">
        <v>69</v>
      </c>
      <c r="X15" s="14" t="s">
        <v>73</v>
      </c>
      <c r="Y15" s="14" t="s">
        <v>69</v>
      </c>
      <c r="Z15" s="15" t="s">
        <v>69</v>
      </c>
      <c r="AA15" s="16"/>
      <c r="AB15" s="17">
        <v>94</v>
      </c>
      <c r="AC15" s="17"/>
      <c r="AD15" s="17">
        <v>94</v>
      </c>
      <c r="AE15" s="17"/>
      <c r="AF15" s="17">
        <v>63</v>
      </c>
      <c r="AG15" s="17"/>
      <c r="AH15" s="17">
        <v>84</v>
      </c>
      <c r="AI15" s="18"/>
      <c r="AJ15" s="19"/>
    </row>
    <row r="16" spans="1:36">
      <c r="A16" s="20" t="s">
        <v>37</v>
      </c>
      <c r="B16" s="72" t="s">
        <v>38</v>
      </c>
      <c r="C16" s="78"/>
      <c r="D16" s="78">
        <v>25.3</v>
      </c>
      <c r="E16" s="78"/>
      <c r="F16" s="78">
        <v>24.9</v>
      </c>
      <c r="G16" s="78"/>
      <c r="H16" s="78">
        <v>32.5</v>
      </c>
      <c r="I16" s="78"/>
      <c r="J16" s="78">
        <v>27.9</v>
      </c>
      <c r="K16" s="10"/>
      <c r="L16" s="79">
        <v>24.9</v>
      </c>
      <c r="M16" s="80">
        <v>33.6</v>
      </c>
      <c r="N16" s="47" t="s">
        <v>69</v>
      </c>
      <c r="O16" s="47" t="s">
        <v>69</v>
      </c>
      <c r="P16" s="47" t="s">
        <v>69</v>
      </c>
      <c r="Q16" s="13" t="s">
        <v>69</v>
      </c>
      <c r="R16" s="12" t="s">
        <v>69</v>
      </c>
      <c r="S16" s="14" t="s">
        <v>69</v>
      </c>
      <c r="T16" s="14" t="s">
        <v>69</v>
      </c>
      <c r="U16" s="14" t="s">
        <v>69</v>
      </c>
      <c r="V16" s="14" t="s">
        <v>75</v>
      </c>
      <c r="W16" s="14" t="s">
        <v>69</v>
      </c>
      <c r="X16" s="14" t="s">
        <v>108</v>
      </c>
      <c r="Y16" s="14" t="s">
        <v>69</v>
      </c>
      <c r="Z16" s="15" t="s">
        <v>69</v>
      </c>
      <c r="AA16" s="16"/>
      <c r="AB16" s="17">
        <v>93</v>
      </c>
      <c r="AC16" s="17"/>
      <c r="AD16" s="17">
        <v>95</v>
      </c>
      <c r="AE16" s="17"/>
      <c r="AF16" s="17">
        <v>55</v>
      </c>
      <c r="AG16" s="17"/>
      <c r="AH16" s="17">
        <v>85</v>
      </c>
      <c r="AI16" s="18"/>
      <c r="AJ16" s="19"/>
    </row>
    <row r="17" spans="1:36">
      <c r="A17" s="8" t="s">
        <v>39</v>
      </c>
      <c r="B17" s="72" t="s">
        <v>40</v>
      </c>
      <c r="C17" s="78"/>
      <c r="D17" s="78">
        <v>26.5</v>
      </c>
      <c r="E17" s="78"/>
      <c r="F17" s="78">
        <v>26</v>
      </c>
      <c r="G17" s="78"/>
      <c r="H17" s="78">
        <v>31.4</v>
      </c>
      <c r="I17" s="78"/>
      <c r="J17" s="78">
        <v>28.8</v>
      </c>
      <c r="K17" s="10"/>
      <c r="L17" s="79">
        <v>25.5</v>
      </c>
      <c r="M17" s="80">
        <v>31.5</v>
      </c>
      <c r="N17" s="47" t="s">
        <v>69</v>
      </c>
      <c r="O17" s="47" t="s">
        <v>69</v>
      </c>
      <c r="P17" s="47" t="s">
        <v>69</v>
      </c>
      <c r="Q17" s="13" t="s">
        <v>69</v>
      </c>
      <c r="R17" s="12" t="s">
        <v>69</v>
      </c>
      <c r="S17" s="14" t="s">
        <v>69</v>
      </c>
      <c r="T17" s="14" t="s">
        <v>69</v>
      </c>
      <c r="U17" s="14" t="s">
        <v>69</v>
      </c>
      <c r="V17" s="14" t="s">
        <v>69</v>
      </c>
      <c r="W17" s="14" t="s">
        <v>69</v>
      </c>
      <c r="X17" s="14" t="s">
        <v>77</v>
      </c>
      <c r="Y17" s="14" t="s">
        <v>69</v>
      </c>
      <c r="Z17" s="15" t="s">
        <v>69</v>
      </c>
      <c r="AA17" s="16"/>
      <c r="AB17" s="17">
        <v>91</v>
      </c>
      <c r="AC17" s="17"/>
      <c r="AD17" s="17">
        <v>93</v>
      </c>
      <c r="AE17" s="17"/>
      <c r="AF17" s="17">
        <v>59</v>
      </c>
      <c r="AG17" s="17"/>
      <c r="AH17" s="17">
        <v>85</v>
      </c>
      <c r="AI17" s="18"/>
      <c r="AJ17" s="19"/>
    </row>
    <row r="18" spans="1:36">
      <c r="A18" s="20" t="s">
        <v>41</v>
      </c>
      <c r="B18" s="72" t="s">
        <v>42</v>
      </c>
      <c r="C18" s="78"/>
      <c r="D18" s="78">
        <v>25.8</v>
      </c>
      <c r="E18" s="78"/>
      <c r="F18" s="78">
        <v>24.7</v>
      </c>
      <c r="G18" s="78"/>
      <c r="H18" s="78">
        <v>32</v>
      </c>
      <c r="I18" s="78"/>
      <c r="J18" s="78">
        <v>28.4</v>
      </c>
      <c r="K18" s="10"/>
      <c r="L18" s="79">
        <v>24.5</v>
      </c>
      <c r="M18" s="80">
        <v>32.4</v>
      </c>
      <c r="N18" s="47" t="s">
        <v>69</v>
      </c>
      <c r="O18" s="47" t="s">
        <v>69</v>
      </c>
      <c r="P18" s="47" t="s">
        <v>69</v>
      </c>
      <c r="Q18" s="13" t="s">
        <v>69</v>
      </c>
      <c r="R18" s="12" t="s">
        <v>69</v>
      </c>
      <c r="S18" s="14" t="s">
        <v>69</v>
      </c>
      <c r="T18" s="14" t="s">
        <v>69</v>
      </c>
      <c r="U18" s="14" t="s">
        <v>69</v>
      </c>
      <c r="V18" s="14" t="s">
        <v>69</v>
      </c>
      <c r="W18" s="14" t="s">
        <v>69</v>
      </c>
      <c r="X18" s="14" t="s">
        <v>70</v>
      </c>
      <c r="Y18" s="14" t="s">
        <v>69</v>
      </c>
      <c r="Z18" s="15" t="s">
        <v>85</v>
      </c>
      <c r="AA18" s="16"/>
      <c r="AB18" s="17">
        <v>94</v>
      </c>
      <c r="AC18" s="17"/>
      <c r="AD18" s="17">
        <v>97</v>
      </c>
      <c r="AE18" s="17"/>
      <c r="AF18" s="17">
        <v>60</v>
      </c>
      <c r="AG18" s="17"/>
      <c r="AH18" s="17">
        <v>80</v>
      </c>
      <c r="AI18" s="18"/>
      <c r="AJ18" s="19"/>
    </row>
    <row r="19" spans="1:36">
      <c r="A19" s="8" t="s">
        <v>43</v>
      </c>
      <c r="B19" s="72" t="s">
        <v>44</v>
      </c>
      <c r="C19" s="78"/>
      <c r="D19" s="78">
        <v>25.4</v>
      </c>
      <c r="E19" s="78"/>
      <c r="F19" s="78">
        <v>24.6</v>
      </c>
      <c r="G19" s="78"/>
      <c r="H19" s="78">
        <v>28.9</v>
      </c>
      <c r="I19" s="78"/>
      <c r="J19" s="78">
        <v>27.1</v>
      </c>
      <c r="K19" s="10"/>
      <c r="L19" s="79">
        <v>24.4</v>
      </c>
      <c r="M19" s="80">
        <v>29.8</v>
      </c>
      <c r="N19" s="47" t="s">
        <v>69</v>
      </c>
      <c r="O19" s="47" t="s">
        <v>69</v>
      </c>
      <c r="P19" s="47" t="s">
        <v>69</v>
      </c>
      <c r="Q19" s="13" t="s">
        <v>69</v>
      </c>
      <c r="R19" s="12" t="s">
        <v>69</v>
      </c>
      <c r="S19" s="14" t="s">
        <v>69</v>
      </c>
      <c r="T19" s="14" t="s">
        <v>109</v>
      </c>
      <c r="U19" s="14" t="s">
        <v>69</v>
      </c>
      <c r="V19" s="14" t="s">
        <v>93</v>
      </c>
      <c r="W19" s="14" t="s">
        <v>69</v>
      </c>
      <c r="X19" s="14" t="s">
        <v>73</v>
      </c>
      <c r="Y19" s="14" t="s">
        <v>69</v>
      </c>
      <c r="Z19" s="15" t="s">
        <v>71</v>
      </c>
      <c r="AA19" s="16"/>
      <c r="AB19" s="17">
        <v>95</v>
      </c>
      <c r="AC19" s="17"/>
      <c r="AD19" s="17">
        <v>98</v>
      </c>
      <c r="AE19" s="17"/>
      <c r="AF19" s="17">
        <v>78</v>
      </c>
      <c r="AG19" s="17"/>
      <c r="AH19" s="17">
        <v>89</v>
      </c>
      <c r="AI19" s="18"/>
      <c r="AJ19" s="19"/>
    </row>
    <row r="20" spans="1:36">
      <c r="A20" s="8" t="s">
        <v>45</v>
      </c>
      <c r="B20" s="72" t="s">
        <v>46</v>
      </c>
      <c r="C20" s="78">
        <v>26.9</v>
      </c>
      <c r="D20" s="78">
        <v>25.5</v>
      </c>
      <c r="E20" s="78">
        <v>25.4</v>
      </c>
      <c r="F20" s="78">
        <v>25.6</v>
      </c>
      <c r="G20" s="78">
        <v>29.3</v>
      </c>
      <c r="H20" s="78">
        <v>31.5</v>
      </c>
      <c r="I20" s="78">
        <v>30.6</v>
      </c>
      <c r="J20" s="78">
        <v>28.7</v>
      </c>
      <c r="K20" s="10"/>
      <c r="L20" s="79">
        <v>25.2</v>
      </c>
      <c r="M20" s="80">
        <v>31.7</v>
      </c>
      <c r="N20" s="47" t="s">
        <v>69</v>
      </c>
      <c r="O20" s="47" t="s">
        <v>69</v>
      </c>
      <c r="P20" s="47" t="s">
        <v>69</v>
      </c>
      <c r="Q20" s="13" t="s">
        <v>69</v>
      </c>
      <c r="R20" s="12" t="s">
        <v>69</v>
      </c>
      <c r="S20" s="14" t="s">
        <v>69</v>
      </c>
      <c r="T20" s="14" t="s">
        <v>69</v>
      </c>
      <c r="U20" s="14" t="s">
        <v>94</v>
      </c>
      <c r="V20" s="14" t="s">
        <v>94</v>
      </c>
      <c r="W20" s="14" t="s">
        <v>70</v>
      </c>
      <c r="X20" s="14" t="s">
        <v>90</v>
      </c>
      <c r="Y20" s="14" t="s">
        <v>106</v>
      </c>
      <c r="Z20" s="15" t="s">
        <v>69</v>
      </c>
      <c r="AA20" s="16">
        <v>90</v>
      </c>
      <c r="AB20" s="17">
        <v>95</v>
      </c>
      <c r="AC20" s="17">
        <v>97</v>
      </c>
      <c r="AD20" s="17">
        <v>93</v>
      </c>
      <c r="AE20" s="17">
        <v>73</v>
      </c>
      <c r="AF20" s="17">
        <v>65</v>
      </c>
      <c r="AG20" s="17">
        <v>69</v>
      </c>
      <c r="AH20" s="17">
        <v>79</v>
      </c>
      <c r="AI20" s="18"/>
      <c r="AJ20" s="19"/>
    </row>
    <row r="21" spans="1:36">
      <c r="A21" s="8" t="s">
        <v>47</v>
      </c>
      <c r="B21" s="72" t="s">
        <v>48</v>
      </c>
      <c r="C21" s="78"/>
      <c r="D21" s="78">
        <v>25</v>
      </c>
      <c r="E21" s="78"/>
      <c r="F21" s="78">
        <v>24</v>
      </c>
      <c r="G21" s="78"/>
      <c r="H21" s="78">
        <v>32.200000000000003</v>
      </c>
      <c r="I21" s="78"/>
      <c r="J21" s="78">
        <v>28</v>
      </c>
      <c r="K21" s="10"/>
      <c r="L21" s="79">
        <v>24</v>
      </c>
      <c r="M21" s="80">
        <v>32.5</v>
      </c>
      <c r="N21" s="47" t="s">
        <v>69</v>
      </c>
      <c r="O21" s="47" t="s">
        <v>69</v>
      </c>
      <c r="P21" s="47" t="s">
        <v>69</v>
      </c>
      <c r="Q21" s="13" t="s">
        <v>69</v>
      </c>
      <c r="R21" s="12" t="s">
        <v>69</v>
      </c>
      <c r="S21" s="14" t="s">
        <v>69</v>
      </c>
      <c r="T21" s="14" t="s">
        <v>69</v>
      </c>
      <c r="U21" s="14" t="s">
        <v>69</v>
      </c>
      <c r="V21" s="14" t="s">
        <v>69</v>
      </c>
      <c r="W21" s="14" t="s">
        <v>69</v>
      </c>
      <c r="X21" s="14" t="s">
        <v>71</v>
      </c>
      <c r="Y21" s="14" t="s">
        <v>69</v>
      </c>
      <c r="Z21" s="15" t="s">
        <v>69</v>
      </c>
      <c r="AA21" s="16"/>
      <c r="AB21" s="17">
        <v>86</v>
      </c>
      <c r="AC21" s="17"/>
      <c r="AD21" s="17">
        <v>91</v>
      </c>
      <c r="AE21" s="17"/>
      <c r="AF21" s="17">
        <v>41</v>
      </c>
      <c r="AG21" s="17"/>
      <c r="AH21" s="17">
        <v>70</v>
      </c>
      <c r="AI21" s="18"/>
      <c r="AJ21" s="19"/>
    </row>
    <row r="22" spans="1:36">
      <c r="A22" s="8" t="s">
        <v>49</v>
      </c>
      <c r="B22" s="72" t="s">
        <v>50</v>
      </c>
      <c r="C22" s="78">
        <v>26.4</v>
      </c>
      <c r="D22" s="78">
        <v>25.4</v>
      </c>
      <c r="E22" s="78">
        <v>24.8</v>
      </c>
      <c r="F22" s="78">
        <v>24.7</v>
      </c>
      <c r="G22" s="78">
        <v>30.1</v>
      </c>
      <c r="H22" s="78">
        <v>31.8</v>
      </c>
      <c r="I22" s="78">
        <v>30.7</v>
      </c>
      <c r="J22" s="78">
        <v>28.2</v>
      </c>
      <c r="K22" s="10"/>
      <c r="L22" s="79">
        <v>24.1</v>
      </c>
      <c r="M22" s="80">
        <v>32.200000000000003</v>
      </c>
      <c r="N22" s="47" t="s">
        <v>69</v>
      </c>
      <c r="O22" s="47" t="s">
        <v>69</v>
      </c>
      <c r="P22" s="47" t="s">
        <v>69</v>
      </c>
      <c r="Q22" s="13" t="s">
        <v>69</v>
      </c>
      <c r="R22" s="12" t="s">
        <v>69</v>
      </c>
      <c r="S22" s="14" t="s">
        <v>69</v>
      </c>
      <c r="T22" s="14" t="s">
        <v>69</v>
      </c>
      <c r="U22" s="14" t="s">
        <v>69</v>
      </c>
      <c r="V22" s="14" t="s">
        <v>69</v>
      </c>
      <c r="W22" s="14" t="s">
        <v>69</v>
      </c>
      <c r="X22" s="14" t="s">
        <v>110</v>
      </c>
      <c r="Y22" s="14" t="s">
        <v>74</v>
      </c>
      <c r="Z22" s="15" t="s">
        <v>69</v>
      </c>
      <c r="AA22" s="16">
        <v>91</v>
      </c>
      <c r="AB22" s="17">
        <v>94</v>
      </c>
      <c r="AC22" s="17">
        <v>96</v>
      </c>
      <c r="AD22" s="17">
        <v>95</v>
      </c>
      <c r="AE22" s="17">
        <v>69</v>
      </c>
      <c r="AF22" s="17">
        <v>63</v>
      </c>
      <c r="AG22" s="17">
        <v>70</v>
      </c>
      <c r="AH22" s="17">
        <v>83</v>
      </c>
      <c r="AI22" s="18"/>
      <c r="AJ22" s="19"/>
    </row>
    <row r="23" spans="1:36">
      <c r="A23" s="8" t="s">
        <v>51</v>
      </c>
      <c r="B23" s="72" t="s">
        <v>52</v>
      </c>
      <c r="C23" s="78"/>
      <c r="D23" s="78">
        <v>24.2</v>
      </c>
      <c r="E23" s="78"/>
      <c r="F23" s="78">
        <v>23.4</v>
      </c>
      <c r="G23" s="78"/>
      <c r="H23" s="78">
        <v>32.1</v>
      </c>
      <c r="I23" s="78"/>
      <c r="J23" s="78">
        <v>27.8</v>
      </c>
      <c r="K23" s="10"/>
      <c r="L23" s="79">
        <v>23</v>
      </c>
      <c r="M23" s="80">
        <v>32.9</v>
      </c>
      <c r="N23" s="47" t="s">
        <v>69</v>
      </c>
      <c r="O23" s="47" t="s">
        <v>69</v>
      </c>
      <c r="P23" s="47" t="s">
        <v>69</v>
      </c>
      <c r="Q23" s="13" t="s">
        <v>69</v>
      </c>
      <c r="R23" s="12" t="s">
        <v>69</v>
      </c>
      <c r="S23" s="14" t="s">
        <v>69</v>
      </c>
      <c r="T23" s="14" t="s">
        <v>69</v>
      </c>
      <c r="U23" s="14" t="s">
        <v>69</v>
      </c>
      <c r="V23" s="14" t="s">
        <v>69</v>
      </c>
      <c r="W23" s="14" t="s">
        <v>69</v>
      </c>
      <c r="X23" s="14" t="s">
        <v>71</v>
      </c>
      <c r="Y23" s="14" t="s">
        <v>69</v>
      </c>
      <c r="Z23" s="15" t="s">
        <v>81</v>
      </c>
      <c r="AA23" s="16"/>
      <c r="AB23" s="17">
        <v>95</v>
      </c>
      <c r="AC23" s="17"/>
      <c r="AD23" s="17">
        <v>96</v>
      </c>
      <c r="AE23" s="17"/>
      <c r="AF23" s="17">
        <v>61</v>
      </c>
      <c r="AG23" s="17"/>
      <c r="AH23" s="17">
        <v>86</v>
      </c>
      <c r="AI23" s="18"/>
      <c r="AJ23" s="19"/>
    </row>
    <row r="24" spans="1:36">
      <c r="A24" s="8" t="s">
        <v>53</v>
      </c>
      <c r="B24" s="72" t="s">
        <v>54</v>
      </c>
      <c r="C24" s="78"/>
      <c r="D24" s="78">
        <v>27</v>
      </c>
      <c r="E24" s="78"/>
      <c r="F24" s="78">
        <v>25.5</v>
      </c>
      <c r="G24" s="78"/>
      <c r="H24" s="78">
        <v>31.4</v>
      </c>
      <c r="I24" s="78"/>
      <c r="J24" s="78">
        <v>27.9</v>
      </c>
      <c r="K24" s="10"/>
      <c r="L24" s="79">
        <v>25.1</v>
      </c>
      <c r="M24" s="80">
        <v>31.4</v>
      </c>
      <c r="N24" s="47" t="s">
        <v>69</v>
      </c>
      <c r="O24" s="47" t="s">
        <v>69</v>
      </c>
      <c r="P24" s="47" t="s">
        <v>69</v>
      </c>
      <c r="Q24" s="13" t="s">
        <v>69</v>
      </c>
      <c r="R24" s="12" t="s">
        <v>69</v>
      </c>
      <c r="S24" s="14" t="s">
        <v>69</v>
      </c>
      <c r="T24" s="14" t="s">
        <v>69</v>
      </c>
      <c r="U24" s="14" t="s">
        <v>69</v>
      </c>
      <c r="V24" s="14" t="s">
        <v>69</v>
      </c>
      <c r="W24" s="14" t="s">
        <v>69</v>
      </c>
      <c r="X24" s="14" t="s">
        <v>111</v>
      </c>
      <c r="Y24" s="14" t="s">
        <v>69</v>
      </c>
      <c r="Z24" s="15" t="s">
        <v>71</v>
      </c>
      <c r="AA24" s="16"/>
      <c r="AB24" s="17">
        <v>81</v>
      </c>
      <c r="AC24" s="17"/>
      <c r="AD24" s="17">
        <v>91</v>
      </c>
      <c r="AE24" s="17"/>
      <c r="AF24" s="17">
        <v>70</v>
      </c>
      <c r="AG24" s="17"/>
      <c r="AH24" s="17">
        <v>82</v>
      </c>
      <c r="AI24" s="18"/>
      <c r="AJ24" s="19"/>
    </row>
    <row r="25" spans="1:36">
      <c r="A25" s="21" t="s">
        <v>55</v>
      </c>
      <c r="B25" s="72" t="s">
        <v>56</v>
      </c>
      <c r="C25" s="78">
        <v>25.8</v>
      </c>
      <c r="D25" s="78">
        <v>24.8</v>
      </c>
      <c r="E25" s="78">
        <v>24.2</v>
      </c>
      <c r="F25" s="78">
        <v>24.7</v>
      </c>
      <c r="G25" s="78">
        <v>30</v>
      </c>
      <c r="H25" s="78">
        <v>30.8</v>
      </c>
      <c r="I25" s="78">
        <v>29.9</v>
      </c>
      <c r="J25" s="78">
        <v>28</v>
      </c>
      <c r="K25" s="10"/>
      <c r="L25" s="79">
        <v>24.2</v>
      </c>
      <c r="M25" s="80">
        <v>31.4</v>
      </c>
      <c r="N25" s="47" t="s">
        <v>69</v>
      </c>
      <c r="O25" s="47" t="s">
        <v>69</v>
      </c>
      <c r="P25" s="47" t="s">
        <v>69</v>
      </c>
      <c r="Q25" s="13" t="s">
        <v>69</v>
      </c>
      <c r="R25" s="12" t="s">
        <v>69</v>
      </c>
      <c r="S25" s="14" t="s">
        <v>112</v>
      </c>
      <c r="T25" s="14" t="s">
        <v>69</v>
      </c>
      <c r="U25" s="14" t="s">
        <v>111</v>
      </c>
      <c r="V25" s="14" t="s">
        <v>69</v>
      </c>
      <c r="W25" s="14" t="s">
        <v>85</v>
      </c>
      <c r="X25" s="14" t="s">
        <v>87</v>
      </c>
      <c r="Y25" s="14" t="s">
        <v>74</v>
      </c>
      <c r="Z25" s="15" t="s">
        <v>107</v>
      </c>
      <c r="AA25" s="16">
        <v>90</v>
      </c>
      <c r="AB25" s="17">
        <v>94</v>
      </c>
      <c r="AC25" s="17">
        <v>94</v>
      </c>
      <c r="AD25" s="17">
        <v>94</v>
      </c>
      <c r="AE25" s="17">
        <v>70</v>
      </c>
      <c r="AF25" s="17">
        <v>72</v>
      </c>
      <c r="AG25" s="17">
        <v>72</v>
      </c>
      <c r="AH25" s="17">
        <v>84</v>
      </c>
      <c r="AI25" s="18"/>
      <c r="AJ25" s="19"/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>IF(COUNT(AR26:AU26)&gt;0,AVERAGE(AR26:AU26)," ")</f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 t="s">
        <v>98</v>
      </c>
      <c r="D31" s="17" t="s">
        <v>95</v>
      </c>
      <c r="E31" s="17" t="s">
        <v>95</v>
      </c>
      <c r="F31" s="17" t="s">
        <v>98</v>
      </c>
      <c r="G31" s="17" t="s">
        <v>103</v>
      </c>
      <c r="H31" s="17" t="s">
        <v>100</v>
      </c>
      <c r="I31" s="17" t="s">
        <v>100</v>
      </c>
      <c r="J31" s="55" t="s">
        <v>103</v>
      </c>
      <c r="K31" s="74">
        <v>1123</v>
      </c>
      <c r="L31" s="75">
        <v>1120</v>
      </c>
      <c r="M31" s="75">
        <v>1115</v>
      </c>
      <c r="N31" s="75">
        <v>1125</v>
      </c>
      <c r="O31" s="75">
        <v>1132</v>
      </c>
      <c r="P31" s="75">
        <v>1093</v>
      </c>
      <c r="Q31" s="75">
        <v>1080</v>
      </c>
      <c r="R31" s="76">
        <v>1089</v>
      </c>
      <c r="S31" s="56">
        <v>20</v>
      </c>
      <c r="T31" s="47">
        <v>20</v>
      </c>
      <c r="U31" s="47">
        <v>20</v>
      </c>
      <c r="V31" s="47">
        <v>20</v>
      </c>
      <c r="W31" s="47">
        <v>20</v>
      </c>
      <c r="X31" s="47">
        <v>20</v>
      </c>
      <c r="Y31" s="47">
        <v>20</v>
      </c>
      <c r="Z31" s="60">
        <v>20</v>
      </c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 t="s">
        <v>100</v>
      </c>
      <c r="E32" s="17"/>
      <c r="F32" s="17" t="s">
        <v>96</v>
      </c>
      <c r="G32" s="17"/>
      <c r="H32" s="17" t="s">
        <v>97</v>
      </c>
      <c r="I32" s="17"/>
      <c r="J32" s="55" t="s">
        <v>103</v>
      </c>
      <c r="K32" s="74"/>
      <c r="L32" s="75"/>
      <c r="M32" s="75"/>
      <c r="N32" s="75"/>
      <c r="O32" s="75"/>
      <c r="P32" s="75"/>
      <c r="Q32" s="75"/>
      <c r="R32" s="76"/>
      <c r="S32" s="56"/>
      <c r="T32" s="47">
        <v>20</v>
      </c>
      <c r="U32" s="47"/>
      <c r="V32" s="47">
        <v>0</v>
      </c>
      <c r="W32" s="47"/>
      <c r="X32" s="47">
        <v>20</v>
      </c>
      <c r="Y32" s="47"/>
      <c r="Z32" s="60">
        <v>20</v>
      </c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 t="s">
        <v>102</v>
      </c>
      <c r="E33" s="17"/>
      <c r="F33" s="17" t="s">
        <v>99</v>
      </c>
      <c r="G33" s="17"/>
      <c r="H33" s="17" t="s">
        <v>101</v>
      </c>
      <c r="I33" s="17"/>
      <c r="J33" s="55" t="s">
        <v>100</v>
      </c>
      <c r="K33" s="74"/>
      <c r="L33" s="75"/>
      <c r="M33" s="75"/>
      <c r="N33" s="75"/>
      <c r="O33" s="75"/>
      <c r="P33" s="75"/>
      <c r="Q33" s="75"/>
      <c r="R33" s="76"/>
      <c r="S33" s="56"/>
      <c r="T33" s="47">
        <v>20</v>
      </c>
      <c r="U33" s="47"/>
      <c r="V33" s="47">
        <v>20</v>
      </c>
      <c r="W33" s="47"/>
      <c r="X33" s="47">
        <v>20</v>
      </c>
      <c r="Y33" s="47"/>
      <c r="Z33" s="60">
        <v>20</v>
      </c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 t="s">
        <v>103</v>
      </c>
      <c r="E34" s="17"/>
      <c r="F34" s="17" t="s">
        <v>103</v>
      </c>
      <c r="G34" s="17"/>
      <c r="H34" s="17" t="s">
        <v>97</v>
      </c>
      <c r="I34" s="17"/>
      <c r="J34" s="55" t="s">
        <v>99</v>
      </c>
      <c r="K34" s="74"/>
      <c r="L34" s="75"/>
      <c r="M34" s="75"/>
      <c r="N34" s="75"/>
      <c r="O34" s="75"/>
      <c r="P34" s="75"/>
      <c r="Q34" s="75"/>
      <c r="R34" s="76"/>
      <c r="S34" s="56"/>
      <c r="T34" s="47">
        <v>2</v>
      </c>
      <c r="U34" s="47"/>
      <c r="V34" s="47">
        <v>0</v>
      </c>
      <c r="W34" s="47"/>
      <c r="X34" s="47">
        <v>20</v>
      </c>
      <c r="Y34" s="47"/>
      <c r="Z34" s="60">
        <v>20</v>
      </c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 t="s">
        <v>103</v>
      </c>
      <c r="D35" s="17" t="s">
        <v>97</v>
      </c>
      <c r="E35" s="17" t="s">
        <v>96</v>
      </c>
      <c r="F35" s="17" t="s">
        <v>97</v>
      </c>
      <c r="G35" s="17" t="s">
        <v>96</v>
      </c>
      <c r="H35" s="17" t="s">
        <v>100</v>
      </c>
      <c r="I35" s="17" t="s">
        <v>103</v>
      </c>
      <c r="J35" s="55" t="s">
        <v>103</v>
      </c>
      <c r="K35" s="74">
        <v>1116</v>
      </c>
      <c r="L35" s="75">
        <v>1110</v>
      </c>
      <c r="M35" s="75">
        <v>1105</v>
      </c>
      <c r="N35" s="75">
        <v>1120</v>
      </c>
      <c r="O35" s="75">
        <v>1127</v>
      </c>
      <c r="P35" s="75">
        <v>1102</v>
      </c>
      <c r="Q35" s="75">
        <v>1086</v>
      </c>
      <c r="R35" s="76">
        <v>1091</v>
      </c>
      <c r="S35" s="56">
        <v>20</v>
      </c>
      <c r="T35" s="47">
        <v>20</v>
      </c>
      <c r="U35" s="47">
        <v>20</v>
      </c>
      <c r="V35" s="47">
        <v>20</v>
      </c>
      <c r="W35" s="47">
        <v>20</v>
      </c>
      <c r="X35" s="47">
        <v>20</v>
      </c>
      <c r="Y35" s="47">
        <v>20</v>
      </c>
      <c r="Z35" s="60">
        <v>20</v>
      </c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 t="s">
        <v>103</v>
      </c>
      <c r="E36" s="17"/>
      <c r="F36" s="17" t="s">
        <v>103</v>
      </c>
      <c r="G36" s="17"/>
      <c r="H36" s="17" t="s">
        <v>97</v>
      </c>
      <c r="I36" s="17"/>
      <c r="J36" s="55" t="s">
        <v>103</v>
      </c>
      <c r="K36" s="74"/>
      <c r="L36" s="75"/>
      <c r="M36" s="75"/>
      <c r="N36" s="75"/>
      <c r="O36" s="75"/>
      <c r="P36" s="75"/>
      <c r="Q36" s="75"/>
      <c r="R36" s="76"/>
      <c r="S36" s="56"/>
      <c r="T36" s="47">
        <v>20</v>
      </c>
      <c r="U36" s="47"/>
      <c r="V36" s="47">
        <v>20</v>
      </c>
      <c r="W36" s="47"/>
      <c r="X36" s="47">
        <v>20</v>
      </c>
      <c r="Y36" s="47"/>
      <c r="Z36" s="60">
        <v>20</v>
      </c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 t="s">
        <v>100</v>
      </c>
      <c r="E37" s="17"/>
      <c r="F37" s="17" t="s">
        <v>99</v>
      </c>
      <c r="G37" s="17"/>
      <c r="H37" s="17" t="s">
        <v>100</v>
      </c>
      <c r="I37" s="17"/>
      <c r="J37" s="55" t="s">
        <v>97</v>
      </c>
      <c r="K37" s="74"/>
      <c r="L37" s="75">
        <v>1116</v>
      </c>
      <c r="M37" s="75"/>
      <c r="N37" s="75">
        <v>1120</v>
      </c>
      <c r="O37" s="75"/>
      <c r="P37" s="75">
        <v>1107</v>
      </c>
      <c r="Q37" s="75"/>
      <c r="R37" s="76">
        <v>1091</v>
      </c>
      <c r="S37" s="56"/>
      <c r="T37" s="47">
        <v>20</v>
      </c>
      <c r="U37" s="47"/>
      <c r="V37" s="47">
        <v>20</v>
      </c>
      <c r="W37" s="47"/>
      <c r="X37" s="47">
        <v>20</v>
      </c>
      <c r="Y37" s="47"/>
      <c r="Z37" s="60">
        <v>20</v>
      </c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 t="s">
        <v>102</v>
      </c>
      <c r="E38" s="17"/>
      <c r="F38" s="17" t="s">
        <v>97</v>
      </c>
      <c r="G38" s="17"/>
      <c r="H38" s="17" t="s">
        <v>101</v>
      </c>
      <c r="I38" s="17"/>
      <c r="J38" s="55" t="s">
        <v>100</v>
      </c>
      <c r="K38" s="74"/>
      <c r="L38" s="75">
        <v>1121</v>
      </c>
      <c r="M38" s="75"/>
      <c r="N38" s="75">
        <v>1130</v>
      </c>
      <c r="O38" s="75"/>
      <c r="P38" s="75">
        <v>1107</v>
      </c>
      <c r="Q38" s="75"/>
      <c r="R38" s="76">
        <v>1100</v>
      </c>
      <c r="S38" s="56"/>
      <c r="T38" s="47">
        <v>20</v>
      </c>
      <c r="U38" s="47"/>
      <c r="V38" s="47">
        <v>4</v>
      </c>
      <c r="W38" s="47"/>
      <c r="X38" s="47">
        <v>20</v>
      </c>
      <c r="Y38" s="47"/>
      <c r="Z38" s="60">
        <v>20</v>
      </c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 t="s">
        <v>95</v>
      </c>
      <c r="E39" s="17"/>
      <c r="F39" s="17" t="s">
        <v>98</v>
      </c>
      <c r="G39" s="17"/>
      <c r="H39" s="17" t="s">
        <v>97</v>
      </c>
      <c r="I39" s="17"/>
      <c r="J39" s="55" t="s">
        <v>100</v>
      </c>
      <c r="K39" s="74"/>
      <c r="L39" s="75">
        <v>1135</v>
      </c>
      <c r="M39" s="75"/>
      <c r="N39" s="75">
        <v>1137</v>
      </c>
      <c r="O39" s="75"/>
      <c r="P39" s="75">
        <v>1105</v>
      </c>
      <c r="Q39" s="75"/>
      <c r="R39" s="76">
        <v>1102</v>
      </c>
      <c r="S39" s="56"/>
      <c r="T39" s="47">
        <v>0</v>
      </c>
      <c r="U39" s="47"/>
      <c r="V39" s="47">
        <v>20</v>
      </c>
      <c r="W39" s="47"/>
      <c r="X39" s="47">
        <v>20</v>
      </c>
      <c r="Y39" s="47"/>
      <c r="Z39" s="60">
        <v>20</v>
      </c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 t="s">
        <v>98</v>
      </c>
      <c r="E40" s="17"/>
      <c r="F40" s="17" t="s">
        <v>96</v>
      </c>
      <c r="G40" s="17"/>
      <c r="H40" s="17" t="s">
        <v>96</v>
      </c>
      <c r="I40" s="17"/>
      <c r="J40" s="55" t="s">
        <v>96</v>
      </c>
      <c r="K40" s="74"/>
      <c r="L40" s="75">
        <v>1126</v>
      </c>
      <c r="M40" s="75"/>
      <c r="N40" s="75">
        <v>1131</v>
      </c>
      <c r="O40" s="75"/>
      <c r="P40" s="75">
        <v>1094</v>
      </c>
      <c r="Q40" s="75"/>
      <c r="R40" s="76">
        <v>1089</v>
      </c>
      <c r="S40" s="56"/>
      <c r="T40" s="47">
        <v>20</v>
      </c>
      <c r="U40" s="47"/>
      <c r="V40" s="47">
        <v>4</v>
      </c>
      <c r="W40" s="47"/>
      <c r="X40" s="47">
        <v>20</v>
      </c>
      <c r="Y40" s="47"/>
      <c r="Z40" s="60">
        <v>20</v>
      </c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 t="s">
        <v>98</v>
      </c>
      <c r="E41" s="17"/>
      <c r="F41" s="17" t="s">
        <v>95</v>
      </c>
      <c r="G41" s="17"/>
      <c r="H41" s="17" t="s">
        <v>96</v>
      </c>
      <c r="I41" s="17"/>
      <c r="J41" s="55" t="s">
        <v>98</v>
      </c>
      <c r="K41" s="74"/>
      <c r="L41" s="75"/>
      <c r="M41" s="75"/>
      <c r="N41" s="75"/>
      <c r="O41" s="75"/>
      <c r="P41" s="75"/>
      <c r="Q41" s="75"/>
      <c r="R41" s="76"/>
      <c r="S41" s="56"/>
      <c r="T41" s="47">
        <v>20</v>
      </c>
      <c r="U41" s="47"/>
      <c r="V41" s="47">
        <v>4</v>
      </c>
      <c r="W41" s="47"/>
      <c r="X41" s="47">
        <v>20</v>
      </c>
      <c r="Y41" s="47"/>
      <c r="Z41" s="60">
        <v>20</v>
      </c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 t="s">
        <v>98</v>
      </c>
      <c r="E42" s="17"/>
      <c r="F42" s="17" t="s">
        <v>95</v>
      </c>
      <c r="G42" s="17"/>
      <c r="H42" s="17" t="s">
        <v>98</v>
      </c>
      <c r="I42" s="17"/>
      <c r="J42" s="55" t="s">
        <v>98</v>
      </c>
      <c r="K42" s="74"/>
      <c r="L42" s="75"/>
      <c r="M42" s="75"/>
      <c r="N42" s="75"/>
      <c r="O42" s="75"/>
      <c r="P42" s="75"/>
      <c r="Q42" s="75"/>
      <c r="R42" s="76"/>
      <c r="S42" s="56"/>
      <c r="T42" s="47">
        <v>20</v>
      </c>
      <c r="U42" s="47"/>
      <c r="V42" s="47">
        <v>4</v>
      </c>
      <c r="W42" s="47"/>
      <c r="X42" s="47">
        <v>20</v>
      </c>
      <c r="Y42" s="47"/>
      <c r="Z42" s="60">
        <v>20</v>
      </c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 t="s">
        <v>98</v>
      </c>
      <c r="E43" s="17"/>
      <c r="F43" s="17" t="s">
        <v>98</v>
      </c>
      <c r="G43" s="17"/>
      <c r="H43" s="17" t="s">
        <v>96</v>
      </c>
      <c r="I43" s="17"/>
      <c r="J43" s="55" t="s">
        <v>96</v>
      </c>
      <c r="K43" s="74"/>
      <c r="L43" s="75"/>
      <c r="M43" s="75"/>
      <c r="N43" s="75"/>
      <c r="O43" s="75"/>
      <c r="P43" s="75"/>
      <c r="Q43" s="75"/>
      <c r="R43" s="76"/>
      <c r="S43" s="56"/>
      <c r="T43" s="47">
        <v>20</v>
      </c>
      <c r="U43" s="47"/>
      <c r="V43" s="47">
        <v>4</v>
      </c>
      <c r="W43" s="47"/>
      <c r="X43" s="47">
        <v>20</v>
      </c>
      <c r="Y43" s="47"/>
      <c r="Z43" s="60">
        <v>20</v>
      </c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 t="s">
        <v>97</v>
      </c>
      <c r="E44" s="17"/>
      <c r="F44" s="17" t="s">
        <v>96</v>
      </c>
      <c r="G44" s="17"/>
      <c r="H44" s="17" t="s">
        <v>99</v>
      </c>
      <c r="I44" s="17"/>
      <c r="J44" s="55" t="s">
        <v>97</v>
      </c>
      <c r="K44" s="74"/>
      <c r="L44" s="75">
        <v>1116</v>
      </c>
      <c r="M44" s="75"/>
      <c r="N44" s="75">
        <v>1128</v>
      </c>
      <c r="O44" s="75"/>
      <c r="P44" s="75">
        <v>1105</v>
      </c>
      <c r="Q44" s="75"/>
      <c r="R44" s="76">
        <v>1096</v>
      </c>
      <c r="S44" s="56"/>
      <c r="T44" s="47">
        <v>20</v>
      </c>
      <c r="U44" s="47"/>
      <c r="V44" s="47">
        <v>4</v>
      </c>
      <c r="W44" s="47"/>
      <c r="X44" s="47">
        <v>20</v>
      </c>
      <c r="Y44" s="47"/>
      <c r="Z44" s="60">
        <v>20</v>
      </c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 t="s">
        <v>103</v>
      </c>
      <c r="E45" s="17"/>
      <c r="F45" s="17" t="s">
        <v>95</v>
      </c>
      <c r="G45" s="17"/>
      <c r="H45" s="17" t="s">
        <v>98</v>
      </c>
      <c r="I45" s="17"/>
      <c r="J45" s="55" t="s">
        <v>98</v>
      </c>
      <c r="K45" s="74"/>
      <c r="L45" s="75">
        <v>1123</v>
      </c>
      <c r="M45" s="75"/>
      <c r="N45" s="75">
        <v>1129</v>
      </c>
      <c r="O45" s="75"/>
      <c r="P45" s="75">
        <v>1104</v>
      </c>
      <c r="Q45" s="75"/>
      <c r="R45" s="76">
        <v>1093</v>
      </c>
      <c r="S45" s="56"/>
      <c r="T45" s="47">
        <v>20</v>
      </c>
      <c r="U45" s="47"/>
      <c r="V45" s="47">
        <v>20</v>
      </c>
      <c r="W45" s="47"/>
      <c r="X45" s="47">
        <v>20</v>
      </c>
      <c r="Y45" s="47"/>
      <c r="Z45" s="60">
        <v>20</v>
      </c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 t="s">
        <v>96</v>
      </c>
      <c r="E46" s="17"/>
      <c r="F46" s="17" t="s">
        <v>96</v>
      </c>
      <c r="G46" s="17"/>
      <c r="H46" s="17" t="s">
        <v>100</v>
      </c>
      <c r="I46" s="17"/>
      <c r="J46" s="55" t="s">
        <v>98</v>
      </c>
      <c r="K46" s="74"/>
      <c r="L46" s="75">
        <v>1147</v>
      </c>
      <c r="M46" s="75"/>
      <c r="N46" s="75">
        <v>1147</v>
      </c>
      <c r="O46" s="75"/>
      <c r="P46" s="75">
        <v>1137</v>
      </c>
      <c r="Q46" s="75"/>
      <c r="R46" s="76">
        <v>1114</v>
      </c>
      <c r="S46" s="56"/>
      <c r="T46" s="47">
        <v>20</v>
      </c>
      <c r="U46" s="47"/>
      <c r="V46" s="47">
        <v>0</v>
      </c>
      <c r="W46" s="47"/>
      <c r="X46" s="47">
        <v>20</v>
      </c>
      <c r="Y46" s="47"/>
      <c r="Z46" s="60">
        <v>20</v>
      </c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 t="s">
        <v>98</v>
      </c>
      <c r="D47" s="17" t="s">
        <v>98</v>
      </c>
      <c r="E47" s="17" t="s">
        <v>98</v>
      </c>
      <c r="F47" s="17" t="s">
        <v>96</v>
      </c>
      <c r="G47" s="17" t="s">
        <v>98</v>
      </c>
      <c r="H47" s="17" t="s">
        <v>98</v>
      </c>
      <c r="I47" s="17" t="s">
        <v>98</v>
      </c>
      <c r="J47" s="55" t="s">
        <v>98</v>
      </c>
      <c r="K47" s="74">
        <v>1123</v>
      </c>
      <c r="L47" s="75">
        <v>1118</v>
      </c>
      <c r="M47" s="75">
        <v>1109</v>
      </c>
      <c r="N47" s="75">
        <v>1125</v>
      </c>
      <c r="O47" s="75">
        <v>1131</v>
      </c>
      <c r="P47" s="75">
        <v>1101</v>
      </c>
      <c r="Q47" s="75">
        <v>1085</v>
      </c>
      <c r="R47" s="76">
        <v>1088</v>
      </c>
      <c r="S47" s="56">
        <v>20</v>
      </c>
      <c r="T47" s="47">
        <v>20</v>
      </c>
      <c r="U47" s="47">
        <v>20</v>
      </c>
      <c r="V47" s="47">
        <v>20</v>
      </c>
      <c r="W47" s="47">
        <v>20</v>
      </c>
      <c r="X47" s="47">
        <v>20</v>
      </c>
      <c r="Y47" s="47">
        <v>20</v>
      </c>
      <c r="Z47" s="60">
        <v>20</v>
      </c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 t="s">
        <v>98</v>
      </c>
      <c r="E48" s="17"/>
      <c r="F48" s="17" t="s">
        <v>95</v>
      </c>
      <c r="G48" s="17"/>
      <c r="H48" s="17" t="s">
        <v>97</v>
      </c>
      <c r="I48" s="17"/>
      <c r="J48" s="55" t="s">
        <v>98</v>
      </c>
      <c r="K48" s="74"/>
      <c r="L48" s="75"/>
      <c r="M48" s="75"/>
      <c r="N48" s="75"/>
      <c r="O48" s="75"/>
      <c r="P48" s="75"/>
      <c r="Q48" s="75"/>
      <c r="R48" s="76"/>
      <c r="S48" s="56"/>
      <c r="T48" s="47">
        <v>20</v>
      </c>
      <c r="U48" s="47"/>
      <c r="V48" s="47">
        <v>20</v>
      </c>
      <c r="W48" s="47"/>
      <c r="X48" s="47">
        <v>20</v>
      </c>
      <c r="Y48" s="47"/>
      <c r="Z48" s="60">
        <v>20</v>
      </c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 t="s">
        <v>103</v>
      </c>
      <c r="D49" s="17" t="s">
        <v>103</v>
      </c>
      <c r="E49" s="17" t="s">
        <v>103</v>
      </c>
      <c r="F49" s="17" t="s">
        <v>103</v>
      </c>
      <c r="G49" s="17" t="s">
        <v>100</v>
      </c>
      <c r="H49" s="17" t="s">
        <v>102</v>
      </c>
      <c r="I49" s="17" t="s">
        <v>103</v>
      </c>
      <c r="J49" s="55" t="s">
        <v>103</v>
      </c>
      <c r="K49" s="74">
        <v>1113</v>
      </c>
      <c r="L49" s="75">
        <v>1106</v>
      </c>
      <c r="M49" s="75">
        <v>1101</v>
      </c>
      <c r="N49" s="75">
        <v>1116</v>
      </c>
      <c r="O49" s="75">
        <v>1123</v>
      </c>
      <c r="P49" s="75">
        <v>1092</v>
      </c>
      <c r="Q49" s="75">
        <v>1076</v>
      </c>
      <c r="R49" s="76">
        <v>1084</v>
      </c>
      <c r="S49" s="56">
        <v>20</v>
      </c>
      <c r="T49" s="47">
        <v>20</v>
      </c>
      <c r="U49" s="47">
        <v>20</v>
      </c>
      <c r="V49" s="47">
        <v>20</v>
      </c>
      <c r="W49" s="47">
        <v>20</v>
      </c>
      <c r="X49" s="47">
        <v>20</v>
      </c>
      <c r="Y49" s="47">
        <v>20</v>
      </c>
      <c r="Z49" s="60">
        <v>20</v>
      </c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 t="s">
        <v>98</v>
      </c>
      <c r="E50" s="17"/>
      <c r="F50" s="17" t="s">
        <v>95</v>
      </c>
      <c r="G50" s="17"/>
      <c r="H50" s="17" t="s">
        <v>96</v>
      </c>
      <c r="I50" s="17"/>
      <c r="J50" s="55" t="s">
        <v>98</v>
      </c>
      <c r="K50" s="74"/>
      <c r="L50" s="75">
        <v>1123</v>
      </c>
      <c r="M50" s="75"/>
      <c r="N50" s="75">
        <v>1134</v>
      </c>
      <c r="O50" s="75"/>
      <c r="P50" s="75">
        <v>1104</v>
      </c>
      <c r="Q50" s="75"/>
      <c r="R50" s="76">
        <v>1098</v>
      </c>
      <c r="S50" s="56"/>
      <c r="T50" s="47">
        <v>0</v>
      </c>
      <c r="U50" s="47"/>
      <c r="V50" s="47">
        <v>0</v>
      </c>
      <c r="W50" s="47"/>
      <c r="X50" s="47">
        <v>20</v>
      </c>
      <c r="Y50" s="47"/>
      <c r="Z50" s="60">
        <v>20</v>
      </c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 t="s">
        <v>100</v>
      </c>
      <c r="E51" s="17"/>
      <c r="F51" s="17" t="s">
        <v>101</v>
      </c>
      <c r="G51" s="17"/>
      <c r="H51" s="17" t="s">
        <v>101</v>
      </c>
      <c r="I51" s="17"/>
      <c r="J51" s="55" t="s">
        <v>103</v>
      </c>
      <c r="K51" s="74"/>
      <c r="L51" s="75">
        <v>1118</v>
      </c>
      <c r="M51" s="75"/>
      <c r="N51" s="75">
        <v>1128</v>
      </c>
      <c r="O51" s="75"/>
      <c r="P51" s="75">
        <v>1112</v>
      </c>
      <c r="Q51" s="75"/>
      <c r="R51" s="76">
        <v>1101</v>
      </c>
      <c r="S51" s="56"/>
      <c r="T51" s="47">
        <v>20</v>
      </c>
      <c r="U51" s="47"/>
      <c r="V51" s="47">
        <v>20</v>
      </c>
      <c r="W51" s="47"/>
      <c r="X51" s="47">
        <v>20</v>
      </c>
      <c r="Y51" s="47"/>
      <c r="Z51" s="60">
        <v>20</v>
      </c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 t="s">
        <v>101</v>
      </c>
      <c r="D52" s="17" t="s">
        <v>101</v>
      </c>
      <c r="E52" s="17" t="s">
        <v>103</v>
      </c>
      <c r="F52" s="17" t="s">
        <v>101</v>
      </c>
      <c r="G52" s="17" t="s">
        <v>96</v>
      </c>
      <c r="H52" s="17" t="s">
        <v>102</v>
      </c>
      <c r="I52" s="17" t="s">
        <v>96</v>
      </c>
      <c r="J52" s="55" t="s">
        <v>101</v>
      </c>
      <c r="K52" s="74">
        <v>1116</v>
      </c>
      <c r="L52" s="75">
        <v>1109</v>
      </c>
      <c r="M52" s="75">
        <v>1105</v>
      </c>
      <c r="N52" s="75">
        <v>1120</v>
      </c>
      <c r="O52" s="75">
        <v>1126</v>
      </c>
      <c r="P52" s="75">
        <v>1099</v>
      </c>
      <c r="Q52" s="75">
        <v>1086</v>
      </c>
      <c r="R52" s="76">
        <v>1088</v>
      </c>
      <c r="S52" s="56">
        <v>20</v>
      </c>
      <c r="T52" s="47">
        <v>20</v>
      </c>
      <c r="U52" s="47">
        <v>20</v>
      </c>
      <c r="V52" s="47">
        <v>20</v>
      </c>
      <c r="W52" s="47">
        <v>20</v>
      </c>
      <c r="X52" s="47">
        <v>20</v>
      </c>
      <c r="Y52" s="47">
        <v>20</v>
      </c>
      <c r="Z52" s="60">
        <v>20</v>
      </c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4"/>
  <sheetViews>
    <sheetView workbookViewId="0">
      <selection activeCell="L26" sqref="L26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113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>
        <v>26.8</v>
      </c>
      <c r="D4" s="47">
        <v>25.7</v>
      </c>
      <c r="E4" s="47">
        <v>25</v>
      </c>
      <c r="F4" s="47">
        <v>25.2</v>
      </c>
      <c r="G4" s="47">
        <v>29.8</v>
      </c>
      <c r="H4" s="47">
        <v>32.5</v>
      </c>
      <c r="I4" s="47">
        <v>32</v>
      </c>
      <c r="J4" s="47">
        <v>27.5</v>
      </c>
      <c r="K4" s="10"/>
      <c r="L4" s="11">
        <v>24.9</v>
      </c>
      <c r="M4" s="12">
        <v>32.799999999999997</v>
      </c>
      <c r="N4" s="47" t="s">
        <v>69</v>
      </c>
      <c r="O4" s="47" t="s">
        <v>69</v>
      </c>
      <c r="P4" s="47" t="s">
        <v>69</v>
      </c>
      <c r="Q4" s="13" t="s">
        <v>69</v>
      </c>
      <c r="R4" s="12" t="s">
        <v>69</v>
      </c>
      <c r="S4" s="14" t="s">
        <v>69</v>
      </c>
      <c r="T4" s="14" t="s">
        <v>69</v>
      </c>
      <c r="U4" s="14" t="s">
        <v>69</v>
      </c>
      <c r="V4" s="14" t="s">
        <v>69</v>
      </c>
      <c r="W4" s="14" t="s">
        <v>70</v>
      </c>
      <c r="X4" s="14" t="s">
        <v>109</v>
      </c>
      <c r="Y4" s="14" t="s">
        <v>69</v>
      </c>
      <c r="Z4" s="15" t="s">
        <v>69</v>
      </c>
      <c r="AA4" s="16">
        <v>88</v>
      </c>
      <c r="AB4" s="17">
        <v>91</v>
      </c>
      <c r="AC4" s="17">
        <v>93</v>
      </c>
      <c r="AD4" s="17">
        <v>94</v>
      </c>
      <c r="AE4" s="17">
        <v>79</v>
      </c>
      <c r="AF4" s="17">
        <v>60</v>
      </c>
      <c r="AG4" s="17">
        <v>65</v>
      </c>
      <c r="AH4" s="17">
        <v>83</v>
      </c>
      <c r="AI4" s="18"/>
      <c r="AJ4" s="19"/>
    </row>
    <row r="5" spans="1:36">
      <c r="A5" s="8" t="s">
        <v>15</v>
      </c>
      <c r="B5" s="72" t="s">
        <v>16</v>
      </c>
      <c r="C5" s="47"/>
      <c r="D5" s="47">
        <v>25.5</v>
      </c>
      <c r="E5" s="47"/>
      <c r="F5" s="47">
        <v>26.2</v>
      </c>
      <c r="G5" s="47"/>
      <c r="H5" s="47">
        <v>31.6</v>
      </c>
      <c r="I5" s="47"/>
      <c r="J5" s="47">
        <v>27.2</v>
      </c>
      <c r="K5" s="10"/>
      <c r="L5" s="11">
        <v>25.2</v>
      </c>
      <c r="M5" s="12">
        <v>32.1</v>
      </c>
      <c r="N5" s="47" t="s">
        <v>69</v>
      </c>
      <c r="O5" s="47" t="s">
        <v>69</v>
      </c>
      <c r="P5" s="47" t="s">
        <v>69</v>
      </c>
      <c r="Q5" s="13" t="s">
        <v>69</v>
      </c>
      <c r="R5" s="12" t="s">
        <v>69</v>
      </c>
      <c r="S5" s="14" t="s">
        <v>69</v>
      </c>
      <c r="T5" s="14" t="s">
        <v>69</v>
      </c>
      <c r="U5" s="14" t="s">
        <v>69</v>
      </c>
      <c r="V5" s="14" t="s">
        <v>69</v>
      </c>
      <c r="W5" s="14" t="s">
        <v>69</v>
      </c>
      <c r="X5" s="14" t="s">
        <v>81</v>
      </c>
      <c r="Y5" s="14" t="s">
        <v>69</v>
      </c>
      <c r="Z5" s="15" t="s">
        <v>85</v>
      </c>
      <c r="AA5" s="16"/>
      <c r="AB5" s="17">
        <v>91</v>
      </c>
      <c r="AC5" s="17"/>
      <c r="AD5" s="17">
        <v>93</v>
      </c>
      <c r="AE5" s="17"/>
      <c r="AF5" s="17">
        <v>62</v>
      </c>
      <c r="AG5" s="17"/>
      <c r="AH5" s="17">
        <v>86</v>
      </c>
      <c r="AI5" s="18"/>
      <c r="AJ5" s="19"/>
    </row>
    <row r="6" spans="1:36">
      <c r="A6" s="20" t="s">
        <v>17</v>
      </c>
      <c r="B6" s="72" t="s">
        <v>18</v>
      </c>
      <c r="C6" s="47"/>
      <c r="D6" s="47">
        <v>28.6</v>
      </c>
      <c r="E6" s="47"/>
      <c r="F6" s="47">
        <v>26.8</v>
      </c>
      <c r="G6" s="47"/>
      <c r="H6" s="47">
        <v>31.4</v>
      </c>
      <c r="I6" s="47"/>
      <c r="J6" s="47">
        <v>29.1</v>
      </c>
      <c r="K6" s="10"/>
      <c r="L6" s="11">
        <v>26.2</v>
      </c>
      <c r="M6" s="12">
        <v>31.6</v>
      </c>
      <c r="N6" s="47" t="s">
        <v>69</v>
      </c>
      <c r="O6" s="47" t="s">
        <v>69</v>
      </c>
      <c r="P6" s="47" t="s">
        <v>69</v>
      </c>
      <c r="Q6" s="13" t="s">
        <v>69</v>
      </c>
      <c r="R6" s="12" t="s">
        <v>69</v>
      </c>
      <c r="S6" s="14" t="s">
        <v>69</v>
      </c>
      <c r="T6" s="14" t="s">
        <v>86</v>
      </c>
      <c r="U6" s="14" t="s">
        <v>69</v>
      </c>
      <c r="V6" s="14" t="s">
        <v>82</v>
      </c>
      <c r="W6" s="14" t="s">
        <v>69</v>
      </c>
      <c r="X6" s="14" t="s">
        <v>71</v>
      </c>
      <c r="Y6" s="14" t="s">
        <v>69</v>
      </c>
      <c r="Z6" s="15" t="s">
        <v>69</v>
      </c>
      <c r="AA6" s="16"/>
      <c r="AB6" s="17">
        <v>76</v>
      </c>
      <c r="AC6" s="17"/>
      <c r="AD6" s="17">
        <v>88</v>
      </c>
      <c r="AE6" s="17"/>
      <c r="AF6" s="17">
        <v>67</v>
      </c>
      <c r="AG6" s="17"/>
      <c r="AH6" s="17">
        <v>72</v>
      </c>
      <c r="AI6" s="18"/>
      <c r="AJ6" s="19"/>
    </row>
    <row r="7" spans="1:36">
      <c r="A7" s="8" t="s">
        <v>19</v>
      </c>
      <c r="B7" s="72" t="s">
        <v>20</v>
      </c>
      <c r="C7" s="47"/>
      <c r="D7" s="47">
        <v>24.9</v>
      </c>
      <c r="E7" s="47"/>
      <c r="F7" s="47">
        <v>24.5</v>
      </c>
      <c r="G7" s="47"/>
      <c r="H7" s="47">
        <v>32.6</v>
      </c>
      <c r="I7" s="47"/>
      <c r="J7" s="47">
        <v>27.6</v>
      </c>
      <c r="K7" s="10"/>
      <c r="L7" s="11">
        <v>24</v>
      </c>
      <c r="M7" s="12">
        <v>33</v>
      </c>
      <c r="N7" s="47" t="s">
        <v>69</v>
      </c>
      <c r="O7" s="47" t="s">
        <v>69</v>
      </c>
      <c r="P7" s="47" t="s">
        <v>69</v>
      </c>
      <c r="Q7" s="13" t="s">
        <v>69</v>
      </c>
      <c r="R7" s="12" t="s">
        <v>69</v>
      </c>
      <c r="S7" s="14" t="s">
        <v>69</v>
      </c>
      <c r="T7" s="14" t="s">
        <v>69</v>
      </c>
      <c r="U7" s="14" t="s">
        <v>69</v>
      </c>
      <c r="V7" s="14" t="s">
        <v>69</v>
      </c>
      <c r="W7" s="14" t="s">
        <v>69</v>
      </c>
      <c r="X7" s="14" t="s">
        <v>89</v>
      </c>
      <c r="Y7" s="14" t="s">
        <v>69</v>
      </c>
      <c r="Z7" s="15" t="s">
        <v>69</v>
      </c>
      <c r="AA7" s="16"/>
      <c r="AB7" s="17">
        <v>97</v>
      </c>
      <c r="AC7" s="17"/>
      <c r="AD7" s="17">
        <v>98</v>
      </c>
      <c r="AE7" s="17"/>
      <c r="AF7" s="17">
        <v>60</v>
      </c>
      <c r="AG7" s="17"/>
      <c r="AH7" s="17">
        <v>90</v>
      </c>
      <c r="AI7" s="18"/>
      <c r="AJ7" s="19"/>
    </row>
    <row r="8" spans="1:36">
      <c r="A8" s="8" t="s">
        <v>21</v>
      </c>
      <c r="B8" s="72" t="s">
        <v>22</v>
      </c>
      <c r="C8" s="47">
        <v>27.3</v>
      </c>
      <c r="D8" s="47">
        <v>26</v>
      </c>
      <c r="E8" s="47">
        <v>25.2</v>
      </c>
      <c r="F8" s="47">
        <v>25.6</v>
      </c>
      <c r="G8" s="47">
        <v>29.8</v>
      </c>
      <c r="H8" s="47">
        <v>30.8</v>
      </c>
      <c r="I8" s="47">
        <v>30.3</v>
      </c>
      <c r="J8" s="47">
        <v>28.1</v>
      </c>
      <c r="K8" s="10"/>
      <c r="L8" s="11">
        <v>25</v>
      </c>
      <c r="M8" s="12">
        <v>31.6</v>
      </c>
      <c r="N8" s="47" t="s">
        <v>69</v>
      </c>
      <c r="O8" s="47" t="s">
        <v>69</v>
      </c>
      <c r="P8" s="47" t="s">
        <v>69</v>
      </c>
      <c r="Q8" s="13" t="s">
        <v>69</v>
      </c>
      <c r="R8" s="12" t="s">
        <v>69</v>
      </c>
      <c r="S8" s="14" t="s">
        <v>81</v>
      </c>
      <c r="T8" s="14" t="s">
        <v>94</v>
      </c>
      <c r="U8" s="14" t="s">
        <v>69</v>
      </c>
      <c r="V8" s="14" t="s">
        <v>69</v>
      </c>
      <c r="W8" s="14" t="s">
        <v>94</v>
      </c>
      <c r="X8" s="14" t="s">
        <v>71</v>
      </c>
      <c r="Y8" s="14" t="s">
        <v>78</v>
      </c>
      <c r="Z8" s="15" t="s">
        <v>73</v>
      </c>
      <c r="AA8" s="16">
        <v>85</v>
      </c>
      <c r="AB8" s="17">
        <v>93</v>
      </c>
      <c r="AC8" s="17">
        <v>96</v>
      </c>
      <c r="AD8" s="17">
        <v>93</v>
      </c>
      <c r="AE8" s="17">
        <v>70</v>
      </c>
      <c r="AF8" s="17">
        <v>64</v>
      </c>
      <c r="AG8" s="17">
        <v>69</v>
      </c>
      <c r="AH8" s="17">
        <v>78</v>
      </c>
      <c r="AI8" s="18"/>
      <c r="AJ8" s="19"/>
    </row>
    <row r="9" spans="1:36">
      <c r="A9" s="8" t="s">
        <v>23</v>
      </c>
      <c r="B9" s="72" t="s">
        <v>24</v>
      </c>
      <c r="C9" s="47"/>
      <c r="D9" s="47">
        <v>24.6</v>
      </c>
      <c r="E9" s="47"/>
      <c r="F9" s="47">
        <v>24.4</v>
      </c>
      <c r="G9" s="47"/>
      <c r="H9" s="47">
        <v>31.9</v>
      </c>
      <c r="I9" s="47"/>
      <c r="J9" s="47">
        <v>26.4</v>
      </c>
      <c r="K9" s="10"/>
      <c r="L9" s="11">
        <v>23.8</v>
      </c>
      <c r="M9" s="12">
        <v>32.200000000000003</v>
      </c>
      <c r="N9" s="47" t="s">
        <v>69</v>
      </c>
      <c r="O9" s="47" t="s">
        <v>69</v>
      </c>
      <c r="P9" s="47" t="s">
        <v>69</v>
      </c>
      <c r="Q9" s="13" t="s">
        <v>69</v>
      </c>
      <c r="R9" s="12" t="s">
        <v>69</v>
      </c>
      <c r="S9" s="14" t="s">
        <v>69</v>
      </c>
      <c r="T9" s="14" t="s">
        <v>69</v>
      </c>
      <c r="U9" s="14" t="s">
        <v>69</v>
      </c>
      <c r="V9" s="14" t="s">
        <v>69</v>
      </c>
      <c r="W9" s="14" t="s">
        <v>69</v>
      </c>
      <c r="X9" s="14" t="s">
        <v>69</v>
      </c>
      <c r="Y9" s="14" t="s">
        <v>69</v>
      </c>
      <c r="Z9" s="15" t="s">
        <v>69</v>
      </c>
      <c r="AA9" s="16"/>
      <c r="AB9" s="17">
        <v>98</v>
      </c>
      <c r="AC9" s="17"/>
      <c r="AD9" s="17">
        <v>98</v>
      </c>
      <c r="AE9" s="17"/>
      <c r="AF9" s="17">
        <v>64</v>
      </c>
      <c r="AG9" s="17"/>
      <c r="AH9" s="17">
        <v>87</v>
      </c>
      <c r="AI9" s="18"/>
      <c r="AJ9" s="19"/>
    </row>
    <row r="10" spans="1:36">
      <c r="A10" s="8" t="s">
        <v>25</v>
      </c>
      <c r="B10" s="72" t="s">
        <v>26</v>
      </c>
      <c r="C10" s="47"/>
      <c r="D10" s="47">
        <v>25.6</v>
      </c>
      <c r="E10" s="47"/>
      <c r="F10" s="47">
        <v>25.1</v>
      </c>
      <c r="G10" s="47"/>
      <c r="H10" s="47">
        <v>32.200000000000003</v>
      </c>
      <c r="I10" s="47"/>
      <c r="J10" s="47">
        <v>27.7</v>
      </c>
      <c r="K10" s="10"/>
      <c r="L10" s="11">
        <v>24.7</v>
      </c>
      <c r="M10" s="12">
        <v>32.700000000000003</v>
      </c>
      <c r="N10" s="47" t="s">
        <v>69</v>
      </c>
      <c r="O10" s="47" t="s">
        <v>69</v>
      </c>
      <c r="P10" s="47" t="s">
        <v>69</v>
      </c>
      <c r="Q10" s="13" t="s">
        <v>69</v>
      </c>
      <c r="R10" s="12" t="s">
        <v>69</v>
      </c>
      <c r="S10" s="14" t="s">
        <v>69</v>
      </c>
      <c r="T10" s="14" t="s">
        <v>69</v>
      </c>
      <c r="U10" s="14" t="s">
        <v>69</v>
      </c>
      <c r="V10" s="14" t="s">
        <v>69</v>
      </c>
      <c r="W10" s="14" t="s">
        <v>69</v>
      </c>
      <c r="X10" s="14" t="s">
        <v>80</v>
      </c>
      <c r="Y10" s="14" t="s">
        <v>69</v>
      </c>
      <c r="Z10" s="15" t="s">
        <v>69</v>
      </c>
      <c r="AA10" s="16"/>
      <c r="AB10" s="17">
        <v>86</v>
      </c>
      <c r="AC10" s="17"/>
      <c r="AD10" s="17">
        <v>87</v>
      </c>
      <c r="AE10" s="17"/>
      <c r="AF10" s="17">
        <v>67</v>
      </c>
      <c r="AG10" s="17"/>
      <c r="AH10" s="17">
        <v>80</v>
      </c>
      <c r="AI10" s="18"/>
      <c r="AJ10" s="19"/>
    </row>
    <row r="11" spans="1:36">
      <c r="A11" s="8" t="s">
        <v>27</v>
      </c>
      <c r="B11" s="72" t="s">
        <v>28</v>
      </c>
      <c r="C11" s="47"/>
      <c r="D11" s="47">
        <v>26</v>
      </c>
      <c r="E11" s="47"/>
      <c r="F11" s="47">
        <v>26.4</v>
      </c>
      <c r="G11" s="47"/>
      <c r="H11" s="47">
        <v>31.2</v>
      </c>
      <c r="I11" s="47"/>
      <c r="J11" s="47">
        <v>27.9</v>
      </c>
      <c r="K11" s="10"/>
      <c r="L11" s="11">
        <v>25.5</v>
      </c>
      <c r="M11" s="12">
        <v>31.3</v>
      </c>
      <c r="N11" s="47" t="s">
        <v>69</v>
      </c>
      <c r="O11" s="47" t="s">
        <v>69</v>
      </c>
      <c r="P11" s="47" t="s">
        <v>69</v>
      </c>
      <c r="Q11" s="13" t="s">
        <v>69</v>
      </c>
      <c r="R11" s="12" t="s">
        <v>69</v>
      </c>
      <c r="S11" s="14" t="s">
        <v>69</v>
      </c>
      <c r="T11" s="14" t="s">
        <v>69</v>
      </c>
      <c r="U11" s="14" t="s">
        <v>69</v>
      </c>
      <c r="V11" s="14" t="s">
        <v>69</v>
      </c>
      <c r="W11" s="14" t="s">
        <v>69</v>
      </c>
      <c r="X11" s="14" t="s">
        <v>114</v>
      </c>
      <c r="Y11" s="14" t="s">
        <v>69</v>
      </c>
      <c r="Z11" s="15" t="s">
        <v>69</v>
      </c>
      <c r="AA11" s="16"/>
      <c r="AB11" s="17">
        <v>91</v>
      </c>
      <c r="AC11" s="17"/>
      <c r="AD11" s="17">
        <v>91</v>
      </c>
      <c r="AE11" s="17"/>
      <c r="AF11" s="17">
        <v>61</v>
      </c>
      <c r="AG11" s="17"/>
      <c r="AH11" s="17">
        <v>78</v>
      </c>
      <c r="AI11" s="18"/>
      <c r="AJ11" s="19"/>
    </row>
    <row r="12" spans="1:36">
      <c r="A12" s="8" t="s">
        <v>29</v>
      </c>
      <c r="B12" s="72" t="s">
        <v>30</v>
      </c>
      <c r="C12" s="47"/>
      <c r="D12" s="47">
        <v>24.2</v>
      </c>
      <c r="E12" s="47"/>
      <c r="F12" s="47">
        <v>23.3</v>
      </c>
      <c r="G12" s="47"/>
      <c r="H12" s="47">
        <v>31.8</v>
      </c>
      <c r="I12" s="47"/>
      <c r="J12" s="47">
        <v>26.8</v>
      </c>
      <c r="K12" s="10"/>
      <c r="L12" s="11">
        <v>23.1</v>
      </c>
      <c r="M12" s="12">
        <v>32.200000000000003</v>
      </c>
      <c r="N12" s="47" t="s">
        <v>69</v>
      </c>
      <c r="O12" s="47" t="s">
        <v>69</v>
      </c>
      <c r="P12" s="47" t="s">
        <v>69</v>
      </c>
      <c r="Q12" s="13" t="s">
        <v>69</v>
      </c>
      <c r="R12" s="12" t="s">
        <v>69</v>
      </c>
      <c r="S12" s="14" t="s">
        <v>69</v>
      </c>
      <c r="T12" s="14" t="s">
        <v>69</v>
      </c>
      <c r="U12" s="14" t="s">
        <v>69</v>
      </c>
      <c r="V12" s="14" t="s">
        <v>69</v>
      </c>
      <c r="W12" s="14" t="s">
        <v>69</v>
      </c>
      <c r="X12" s="14" t="s">
        <v>71</v>
      </c>
      <c r="Y12" s="14" t="s">
        <v>69</v>
      </c>
      <c r="Z12" s="15" t="s">
        <v>69</v>
      </c>
      <c r="AA12" s="16"/>
      <c r="AB12" s="17">
        <v>95</v>
      </c>
      <c r="AC12" s="17"/>
      <c r="AD12" s="17">
        <v>98</v>
      </c>
      <c r="AE12" s="17"/>
      <c r="AF12" s="17">
        <v>62</v>
      </c>
      <c r="AG12" s="17"/>
      <c r="AH12" s="17">
        <v>85</v>
      </c>
      <c r="AI12" s="18"/>
      <c r="AJ12" s="19"/>
    </row>
    <row r="13" spans="1:36">
      <c r="A13" s="8" t="s">
        <v>31</v>
      </c>
      <c r="B13" s="72" t="s">
        <v>32</v>
      </c>
      <c r="C13" s="47"/>
      <c r="D13" s="47">
        <v>25.4</v>
      </c>
      <c r="E13" s="47"/>
      <c r="F13" s="47">
        <v>24.8</v>
      </c>
      <c r="G13" s="47"/>
      <c r="H13" s="47">
        <v>33.4</v>
      </c>
      <c r="I13" s="47"/>
      <c r="J13" s="47">
        <v>28.2</v>
      </c>
      <c r="K13" s="10"/>
      <c r="L13" s="11">
        <v>24.6</v>
      </c>
      <c r="M13" s="12">
        <v>33.700000000000003</v>
      </c>
      <c r="N13" s="47" t="s">
        <v>69</v>
      </c>
      <c r="O13" s="47" t="s">
        <v>69</v>
      </c>
      <c r="P13" s="47" t="s">
        <v>69</v>
      </c>
      <c r="Q13" s="13" t="s">
        <v>69</v>
      </c>
      <c r="R13" s="12" t="s">
        <v>69</v>
      </c>
      <c r="S13" s="14" t="s">
        <v>69</v>
      </c>
      <c r="T13" s="14" t="s">
        <v>69</v>
      </c>
      <c r="U13" s="14" t="s">
        <v>69</v>
      </c>
      <c r="V13" s="14" t="s">
        <v>69</v>
      </c>
      <c r="W13" s="14" t="s">
        <v>69</v>
      </c>
      <c r="X13" s="14" t="s">
        <v>79</v>
      </c>
      <c r="Y13" s="14" t="s">
        <v>69</v>
      </c>
      <c r="Z13" s="15" t="s">
        <v>69</v>
      </c>
      <c r="AA13" s="16"/>
      <c r="AB13" s="17">
        <v>95</v>
      </c>
      <c r="AC13" s="17"/>
      <c r="AD13" s="17">
        <v>96</v>
      </c>
      <c r="AE13" s="17"/>
      <c r="AF13" s="17">
        <v>50</v>
      </c>
      <c r="AG13" s="17"/>
      <c r="AH13" s="17">
        <v>71</v>
      </c>
      <c r="AI13" s="18"/>
      <c r="AJ13" s="19"/>
    </row>
    <row r="14" spans="1:36">
      <c r="A14" s="20" t="s">
        <v>33</v>
      </c>
      <c r="B14" s="72" t="s">
        <v>34</v>
      </c>
      <c r="C14" s="47"/>
      <c r="D14" s="47">
        <v>25.9</v>
      </c>
      <c r="E14" s="47"/>
      <c r="F14" s="47">
        <v>25.1</v>
      </c>
      <c r="G14" s="47"/>
      <c r="H14" s="47">
        <v>32.700000000000003</v>
      </c>
      <c r="I14" s="47"/>
      <c r="J14" s="47">
        <v>28</v>
      </c>
      <c r="K14" s="10"/>
      <c r="L14" s="11">
        <v>25</v>
      </c>
      <c r="M14" s="12">
        <v>33.1</v>
      </c>
      <c r="N14" s="47" t="s">
        <v>69</v>
      </c>
      <c r="O14" s="47" t="s">
        <v>69</v>
      </c>
      <c r="P14" s="47" t="s">
        <v>69</v>
      </c>
      <c r="Q14" s="13" t="s">
        <v>69</v>
      </c>
      <c r="R14" s="12" t="s">
        <v>69</v>
      </c>
      <c r="S14" s="14" t="s">
        <v>69</v>
      </c>
      <c r="T14" s="14" t="s">
        <v>69</v>
      </c>
      <c r="U14" s="14" t="s">
        <v>69</v>
      </c>
      <c r="V14" s="14" t="s">
        <v>69</v>
      </c>
      <c r="W14" s="14" t="s">
        <v>69</v>
      </c>
      <c r="X14" s="14" t="s">
        <v>69</v>
      </c>
      <c r="Y14" s="14" t="s">
        <v>69</v>
      </c>
      <c r="Z14" s="15" t="s">
        <v>69</v>
      </c>
      <c r="AA14" s="16"/>
      <c r="AB14" s="17">
        <v>94</v>
      </c>
      <c r="AC14" s="17"/>
      <c r="AD14" s="17">
        <v>94</v>
      </c>
      <c r="AE14" s="17"/>
      <c r="AF14" s="17">
        <v>50</v>
      </c>
      <c r="AG14" s="17"/>
      <c r="AH14" s="17">
        <v>78</v>
      </c>
      <c r="AI14" s="18"/>
      <c r="AJ14" s="19"/>
    </row>
    <row r="15" spans="1:36">
      <c r="A15" s="8" t="s">
        <v>35</v>
      </c>
      <c r="B15" s="72" t="s">
        <v>36</v>
      </c>
      <c r="C15" s="47"/>
      <c r="D15" s="47">
        <v>25.1</v>
      </c>
      <c r="E15" s="47"/>
      <c r="F15" s="47">
        <v>24.2</v>
      </c>
      <c r="G15" s="47"/>
      <c r="H15" s="47">
        <v>31.3</v>
      </c>
      <c r="I15" s="47"/>
      <c r="J15" s="47">
        <v>28.1</v>
      </c>
      <c r="K15" s="10"/>
      <c r="L15" s="11">
        <v>24</v>
      </c>
      <c r="M15" s="12">
        <v>32</v>
      </c>
      <c r="N15" s="47" t="s">
        <v>69</v>
      </c>
      <c r="O15" s="47" t="s">
        <v>69</v>
      </c>
      <c r="P15" s="47" t="s">
        <v>69</v>
      </c>
      <c r="Q15" s="13" t="s">
        <v>69</v>
      </c>
      <c r="R15" s="12" t="s">
        <v>69</v>
      </c>
      <c r="S15" s="14" t="s">
        <v>69</v>
      </c>
      <c r="T15" s="14" t="s">
        <v>69</v>
      </c>
      <c r="U15" s="14" t="s">
        <v>69</v>
      </c>
      <c r="V15" s="14" t="s">
        <v>69</v>
      </c>
      <c r="W15" s="14" t="s">
        <v>69</v>
      </c>
      <c r="X15" s="14" t="s">
        <v>85</v>
      </c>
      <c r="Y15" s="14" t="s">
        <v>69</v>
      </c>
      <c r="Z15" s="15" t="s">
        <v>69</v>
      </c>
      <c r="AA15" s="16"/>
      <c r="AB15" s="17">
        <v>93</v>
      </c>
      <c r="AC15" s="17"/>
      <c r="AD15" s="17">
        <v>94</v>
      </c>
      <c r="AE15" s="17"/>
      <c r="AF15" s="17">
        <v>58</v>
      </c>
      <c r="AG15" s="17"/>
      <c r="AH15" s="17">
        <v>77</v>
      </c>
      <c r="AI15" s="18"/>
      <c r="AJ15" s="19"/>
    </row>
    <row r="16" spans="1:36">
      <c r="A16" s="20" t="s">
        <v>37</v>
      </c>
      <c r="B16" s="72" t="s">
        <v>38</v>
      </c>
      <c r="C16" s="47"/>
      <c r="D16" s="47">
        <v>26</v>
      </c>
      <c r="E16" s="47"/>
      <c r="F16" s="47">
        <v>25</v>
      </c>
      <c r="G16" s="47"/>
      <c r="H16" s="47">
        <v>32.9</v>
      </c>
      <c r="I16" s="47"/>
      <c r="J16" s="47">
        <v>28.4</v>
      </c>
      <c r="K16" s="10"/>
      <c r="L16" s="11">
        <v>24.9</v>
      </c>
      <c r="M16" s="12">
        <v>33.299999999999997</v>
      </c>
      <c r="N16" s="47" t="s">
        <v>69</v>
      </c>
      <c r="O16" s="47" t="s">
        <v>69</v>
      </c>
      <c r="P16" s="47" t="s">
        <v>69</v>
      </c>
      <c r="Q16" s="13" t="s">
        <v>69</v>
      </c>
      <c r="R16" s="12" t="s">
        <v>69</v>
      </c>
      <c r="S16" s="14" t="s">
        <v>69</v>
      </c>
      <c r="T16" s="14" t="s">
        <v>79</v>
      </c>
      <c r="U16" s="14" t="s">
        <v>69</v>
      </c>
      <c r="V16" s="14" t="s">
        <v>69</v>
      </c>
      <c r="W16" s="14" t="s">
        <v>69</v>
      </c>
      <c r="X16" s="14" t="s">
        <v>115</v>
      </c>
      <c r="Y16" s="14" t="s">
        <v>69</v>
      </c>
      <c r="Z16" s="15" t="s">
        <v>69</v>
      </c>
      <c r="AA16" s="16"/>
      <c r="AB16" s="17">
        <v>94</v>
      </c>
      <c r="AC16" s="17"/>
      <c r="AD16" s="17">
        <v>95</v>
      </c>
      <c r="AE16" s="17"/>
      <c r="AF16" s="17">
        <v>55</v>
      </c>
      <c r="AG16" s="17"/>
      <c r="AH16" s="17">
        <v>78</v>
      </c>
      <c r="AI16" s="18"/>
      <c r="AJ16" s="19"/>
    </row>
    <row r="17" spans="1:36">
      <c r="A17" s="8" t="s">
        <v>39</v>
      </c>
      <c r="B17" s="72" t="s">
        <v>40</v>
      </c>
      <c r="C17" s="47"/>
      <c r="D17" s="47">
        <v>27.4</v>
      </c>
      <c r="E17" s="47"/>
      <c r="F17" s="47">
        <v>26.4</v>
      </c>
      <c r="G17" s="47"/>
      <c r="H17" s="47">
        <v>31</v>
      </c>
      <c r="I17" s="47"/>
      <c r="J17" s="47">
        <v>28.8</v>
      </c>
      <c r="K17" s="10"/>
      <c r="L17" s="11">
        <v>26</v>
      </c>
      <c r="M17" s="12">
        <v>31.4</v>
      </c>
      <c r="N17" s="47" t="s">
        <v>69</v>
      </c>
      <c r="O17" s="47" t="s">
        <v>69</v>
      </c>
      <c r="P17" s="47" t="s">
        <v>69</v>
      </c>
      <c r="Q17" s="13" t="s">
        <v>69</v>
      </c>
      <c r="R17" s="12" t="s">
        <v>69</v>
      </c>
      <c r="S17" s="14" t="s">
        <v>69</v>
      </c>
      <c r="T17" s="14" t="s">
        <v>69</v>
      </c>
      <c r="U17" s="14" t="s">
        <v>69</v>
      </c>
      <c r="V17" s="14" t="s">
        <v>69</v>
      </c>
      <c r="W17" s="14" t="s">
        <v>69</v>
      </c>
      <c r="X17" s="14" t="s">
        <v>71</v>
      </c>
      <c r="Y17" s="14" t="s">
        <v>69</v>
      </c>
      <c r="Z17" s="15" t="s">
        <v>107</v>
      </c>
      <c r="AA17" s="16"/>
      <c r="AB17" s="17">
        <v>89</v>
      </c>
      <c r="AC17" s="17"/>
      <c r="AD17" s="17">
        <v>93</v>
      </c>
      <c r="AE17" s="17"/>
      <c r="AF17" s="17">
        <v>58</v>
      </c>
      <c r="AG17" s="17"/>
      <c r="AH17" s="17">
        <v>79</v>
      </c>
      <c r="AI17" s="18"/>
      <c r="AJ17" s="19"/>
    </row>
    <row r="18" spans="1:36">
      <c r="A18" s="20" t="s">
        <v>41</v>
      </c>
      <c r="B18" s="72" t="s">
        <v>42</v>
      </c>
      <c r="C18" s="47"/>
      <c r="D18" s="47">
        <v>26.4</v>
      </c>
      <c r="E18" s="47"/>
      <c r="F18" s="47">
        <v>25.6</v>
      </c>
      <c r="G18" s="47"/>
      <c r="H18" s="47">
        <v>32</v>
      </c>
      <c r="I18" s="47"/>
      <c r="J18" s="47">
        <v>28.4</v>
      </c>
      <c r="K18" s="10"/>
      <c r="L18" s="11">
        <v>25</v>
      </c>
      <c r="M18" s="12">
        <v>32.700000000000003</v>
      </c>
      <c r="N18" s="47" t="s">
        <v>69</v>
      </c>
      <c r="O18" s="47" t="s">
        <v>69</v>
      </c>
      <c r="P18" s="47" t="s">
        <v>69</v>
      </c>
      <c r="Q18" s="13" t="s">
        <v>69</v>
      </c>
      <c r="R18" s="12" t="s">
        <v>69</v>
      </c>
      <c r="S18" s="14" t="s">
        <v>69</v>
      </c>
      <c r="T18" s="14" t="s">
        <v>69</v>
      </c>
      <c r="U18" s="14" t="s">
        <v>69</v>
      </c>
      <c r="V18" s="14" t="s">
        <v>70</v>
      </c>
      <c r="W18" s="14" t="s">
        <v>69</v>
      </c>
      <c r="X18" s="14" t="s">
        <v>70</v>
      </c>
      <c r="Y18" s="14" t="s">
        <v>69</v>
      </c>
      <c r="Z18" s="15" t="s">
        <v>84</v>
      </c>
      <c r="AA18" s="16"/>
      <c r="AB18" s="17">
        <v>95</v>
      </c>
      <c r="AC18" s="17"/>
      <c r="AD18" s="17">
        <v>95</v>
      </c>
      <c r="AE18" s="17"/>
      <c r="AF18" s="17">
        <v>56</v>
      </c>
      <c r="AG18" s="17"/>
      <c r="AH18" s="17">
        <v>78</v>
      </c>
      <c r="AI18" s="18"/>
      <c r="AJ18" s="19"/>
    </row>
    <row r="19" spans="1:36">
      <c r="A19" s="8" t="s">
        <v>43</v>
      </c>
      <c r="B19" s="72" t="s">
        <v>44</v>
      </c>
      <c r="C19" s="47"/>
      <c r="D19" s="47">
        <v>25.9</v>
      </c>
      <c r="E19" s="47"/>
      <c r="F19" s="47">
        <v>25.2</v>
      </c>
      <c r="G19" s="47"/>
      <c r="H19" s="47">
        <v>30</v>
      </c>
      <c r="I19" s="47"/>
      <c r="J19" s="47">
        <v>27.2</v>
      </c>
      <c r="K19" s="10"/>
      <c r="L19" s="11">
        <v>24.8</v>
      </c>
      <c r="M19" s="12">
        <v>30.1</v>
      </c>
      <c r="N19" s="47" t="s">
        <v>69</v>
      </c>
      <c r="O19" s="47" t="s">
        <v>69</v>
      </c>
      <c r="P19" s="47" t="s">
        <v>69</v>
      </c>
      <c r="Q19" s="13" t="s">
        <v>69</v>
      </c>
      <c r="R19" s="12" t="s">
        <v>69</v>
      </c>
      <c r="S19" s="14" t="s">
        <v>69</v>
      </c>
      <c r="T19" s="14" t="s">
        <v>116</v>
      </c>
      <c r="U19" s="14" t="s">
        <v>69</v>
      </c>
      <c r="V19" s="14" t="s">
        <v>70</v>
      </c>
      <c r="W19" s="14" t="s">
        <v>69</v>
      </c>
      <c r="X19" s="14" t="s">
        <v>90</v>
      </c>
      <c r="Y19" s="14" t="s">
        <v>69</v>
      </c>
      <c r="Z19" s="15" t="s">
        <v>90</v>
      </c>
      <c r="AA19" s="16"/>
      <c r="AB19" s="17">
        <v>95</v>
      </c>
      <c r="AC19" s="17"/>
      <c r="AD19" s="17">
        <v>98</v>
      </c>
      <c r="AE19" s="17"/>
      <c r="AF19" s="17">
        <v>74</v>
      </c>
      <c r="AG19" s="17"/>
      <c r="AH19" s="17">
        <v>89</v>
      </c>
      <c r="AI19" s="18"/>
      <c r="AJ19" s="19"/>
    </row>
    <row r="20" spans="1:36">
      <c r="A20" s="8" t="s">
        <v>45</v>
      </c>
      <c r="B20" s="72" t="s">
        <v>46</v>
      </c>
      <c r="C20" s="47">
        <v>27.9</v>
      </c>
      <c r="D20" s="47">
        <v>26.5</v>
      </c>
      <c r="E20" s="47">
        <v>25.9</v>
      </c>
      <c r="F20" s="47">
        <v>25.6</v>
      </c>
      <c r="G20" s="47">
        <v>29.8</v>
      </c>
      <c r="H20" s="47">
        <v>31.5</v>
      </c>
      <c r="I20" s="47">
        <v>30.4</v>
      </c>
      <c r="J20" s="47">
        <v>28.7</v>
      </c>
      <c r="K20" s="10"/>
      <c r="L20" s="11">
        <v>25.3</v>
      </c>
      <c r="M20" s="12">
        <v>31.6</v>
      </c>
      <c r="N20" s="47" t="s">
        <v>69</v>
      </c>
      <c r="O20" s="47" t="s">
        <v>69</v>
      </c>
      <c r="P20" s="47" t="s">
        <v>69</v>
      </c>
      <c r="Q20" s="13" t="s">
        <v>69</v>
      </c>
      <c r="R20" s="12" t="s">
        <v>69</v>
      </c>
      <c r="S20" s="14" t="s">
        <v>69</v>
      </c>
      <c r="T20" s="14" t="s">
        <v>69</v>
      </c>
      <c r="U20" s="14" t="s">
        <v>69</v>
      </c>
      <c r="V20" s="14" t="s">
        <v>117</v>
      </c>
      <c r="W20" s="14" t="s">
        <v>70</v>
      </c>
      <c r="X20" s="14" t="s">
        <v>71</v>
      </c>
      <c r="Y20" s="14" t="s">
        <v>106</v>
      </c>
      <c r="Z20" s="15" t="s">
        <v>90</v>
      </c>
      <c r="AA20" s="16">
        <v>83</v>
      </c>
      <c r="AB20" s="17">
        <v>90</v>
      </c>
      <c r="AC20" s="17">
        <v>94</v>
      </c>
      <c r="AD20" s="17">
        <v>93</v>
      </c>
      <c r="AE20" s="17">
        <v>72</v>
      </c>
      <c r="AF20" s="17">
        <v>64</v>
      </c>
      <c r="AG20" s="17">
        <v>67</v>
      </c>
      <c r="AH20" s="17">
        <v>78</v>
      </c>
      <c r="AI20" s="18"/>
      <c r="AJ20" s="19"/>
    </row>
    <row r="21" spans="1:36">
      <c r="A21" s="8" t="s">
        <v>47</v>
      </c>
      <c r="B21" s="72" t="s">
        <v>48</v>
      </c>
      <c r="C21" s="47"/>
      <c r="D21" s="47">
        <v>25</v>
      </c>
      <c r="E21" s="47"/>
      <c r="F21" s="47">
        <v>25</v>
      </c>
      <c r="G21" s="47"/>
      <c r="H21" s="47">
        <v>32.1</v>
      </c>
      <c r="I21" s="47"/>
      <c r="J21" s="47">
        <v>28.2</v>
      </c>
      <c r="K21" s="10"/>
      <c r="L21" s="11">
        <v>24.7</v>
      </c>
      <c r="M21" s="12">
        <v>32.4</v>
      </c>
      <c r="N21" s="47" t="s">
        <v>69</v>
      </c>
      <c r="O21" s="47" t="s">
        <v>69</v>
      </c>
      <c r="P21" s="47" t="s">
        <v>69</v>
      </c>
      <c r="Q21" s="13" t="s">
        <v>69</v>
      </c>
      <c r="R21" s="12" t="s">
        <v>69</v>
      </c>
      <c r="S21" s="14" t="s">
        <v>69</v>
      </c>
      <c r="T21" s="14" t="s">
        <v>69</v>
      </c>
      <c r="U21" s="14" t="s">
        <v>69</v>
      </c>
      <c r="V21" s="14" t="s">
        <v>69</v>
      </c>
      <c r="W21" s="14" t="s">
        <v>69</v>
      </c>
      <c r="X21" s="14" t="s">
        <v>84</v>
      </c>
      <c r="Y21" s="14" t="s">
        <v>69</v>
      </c>
      <c r="Z21" s="15" t="s">
        <v>69</v>
      </c>
      <c r="AA21" s="16"/>
      <c r="AB21" s="17">
        <v>85</v>
      </c>
      <c r="AC21" s="17"/>
      <c r="AD21" s="17">
        <v>85</v>
      </c>
      <c r="AE21" s="17"/>
      <c r="AF21" s="17">
        <v>51</v>
      </c>
      <c r="AG21" s="17"/>
      <c r="AH21" s="17">
        <v>74</v>
      </c>
      <c r="AI21" s="18"/>
      <c r="AJ21" s="19"/>
    </row>
    <row r="22" spans="1:36">
      <c r="A22" s="8" t="s">
        <v>49</v>
      </c>
      <c r="B22" s="72" t="s">
        <v>50</v>
      </c>
      <c r="C22" s="47">
        <v>26.9</v>
      </c>
      <c r="D22" s="47">
        <v>25.8</v>
      </c>
      <c r="E22" s="47">
        <v>25.1</v>
      </c>
      <c r="F22" s="47">
        <v>25.2</v>
      </c>
      <c r="G22" s="47">
        <v>30.1</v>
      </c>
      <c r="H22" s="47">
        <v>31.2</v>
      </c>
      <c r="I22" s="47">
        <v>30.5</v>
      </c>
      <c r="J22" s="47">
        <v>28.2</v>
      </c>
      <c r="K22" s="10"/>
      <c r="L22" s="11">
        <v>24.9</v>
      </c>
      <c r="M22" s="12">
        <v>31.2</v>
      </c>
      <c r="N22" s="47" t="s">
        <v>69</v>
      </c>
      <c r="O22" s="47" t="s">
        <v>69</v>
      </c>
      <c r="P22" s="47" t="s">
        <v>69</v>
      </c>
      <c r="Q22" s="13" t="s">
        <v>69</v>
      </c>
      <c r="R22" s="12" t="s">
        <v>69</v>
      </c>
      <c r="S22" s="14" t="s">
        <v>73</v>
      </c>
      <c r="T22" s="14" t="s">
        <v>70</v>
      </c>
      <c r="U22" s="14" t="s">
        <v>69</v>
      </c>
      <c r="V22" s="14" t="s">
        <v>69</v>
      </c>
      <c r="W22" s="14" t="s">
        <v>89</v>
      </c>
      <c r="X22" s="14" t="s">
        <v>83</v>
      </c>
      <c r="Y22" s="14" t="s">
        <v>118</v>
      </c>
      <c r="Z22" s="15" t="s">
        <v>69</v>
      </c>
      <c r="AA22" s="16">
        <v>86</v>
      </c>
      <c r="AB22" s="17">
        <v>89</v>
      </c>
      <c r="AC22" s="17">
        <v>94</v>
      </c>
      <c r="AD22" s="17">
        <v>93</v>
      </c>
      <c r="AE22" s="17">
        <v>69</v>
      </c>
      <c r="AF22" s="17">
        <v>64</v>
      </c>
      <c r="AG22" s="17">
        <v>69</v>
      </c>
      <c r="AH22" s="17">
        <v>78</v>
      </c>
      <c r="AI22" s="18"/>
      <c r="AJ22" s="19"/>
    </row>
    <row r="23" spans="1:36">
      <c r="A23" s="8" t="s">
        <v>51</v>
      </c>
      <c r="B23" s="72" t="s">
        <v>52</v>
      </c>
      <c r="C23" s="47"/>
      <c r="D23" s="47">
        <v>24.1</v>
      </c>
      <c r="E23" s="47"/>
      <c r="F23" s="47">
        <v>23</v>
      </c>
      <c r="G23" s="47"/>
      <c r="H23" s="47">
        <v>31.9</v>
      </c>
      <c r="I23" s="47"/>
      <c r="J23" s="47">
        <v>27.8</v>
      </c>
      <c r="K23" s="10"/>
      <c r="L23" s="11">
        <v>22.8</v>
      </c>
      <c r="M23" s="12">
        <v>32.299999999999997</v>
      </c>
      <c r="N23" s="47" t="s">
        <v>69</v>
      </c>
      <c r="O23" s="47" t="s">
        <v>69</v>
      </c>
      <c r="P23" s="47" t="s">
        <v>69</v>
      </c>
      <c r="Q23" s="13" t="s">
        <v>69</v>
      </c>
      <c r="R23" s="12" t="s">
        <v>69</v>
      </c>
      <c r="S23" s="14" t="s">
        <v>69</v>
      </c>
      <c r="T23" s="14" t="s">
        <v>69</v>
      </c>
      <c r="U23" s="14" t="s">
        <v>69</v>
      </c>
      <c r="V23" s="14" t="s">
        <v>69</v>
      </c>
      <c r="W23" s="14" t="s">
        <v>69</v>
      </c>
      <c r="X23" s="14" t="s">
        <v>85</v>
      </c>
      <c r="Y23" s="14" t="s">
        <v>69</v>
      </c>
      <c r="Z23" s="15" t="s">
        <v>69</v>
      </c>
      <c r="AA23" s="16"/>
      <c r="AB23" s="17">
        <v>95</v>
      </c>
      <c r="AC23" s="17"/>
      <c r="AD23" s="17">
        <v>95</v>
      </c>
      <c r="AE23" s="17"/>
      <c r="AF23" s="17">
        <v>62</v>
      </c>
      <c r="AG23" s="17"/>
      <c r="AH23" s="17">
        <v>86</v>
      </c>
      <c r="AI23" s="18"/>
      <c r="AJ23" s="19"/>
    </row>
    <row r="24" spans="1:36">
      <c r="A24" s="8" t="s">
        <v>53</v>
      </c>
      <c r="B24" s="72" t="s">
        <v>54</v>
      </c>
      <c r="C24" s="47"/>
      <c r="D24" s="47">
        <v>27.1</v>
      </c>
      <c r="E24" s="47"/>
      <c r="F24" s="47">
        <v>25.9</v>
      </c>
      <c r="G24" s="47"/>
      <c r="H24" s="47">
        <v>30.9</v>
      </c>
      <c r="I24" s="47"/>
      <c r="J24" s="47">
        <v>27.9</v>
      </c>
      <c r="K24" s="10"/>
      <c r="L24" s="11">
        <v>25.3</v>
      </c>
      <c r="M24" s="12">
        <v>31.1</v>
      </c>
      <c r="N24" s="47" t="s">
        <v>69</v>
      </c>
      <c r="O24" s="47" t="s">
        <v>69</v>
      </c>
      <c r="P24" s="47" t="s">
        <v>69</v>
      </c>
      <c r="Q24" s="13" t="s">
        <v>69</v>
      </c>
      <c r="R24" s="12" t="s">
        <v>69</v>
      </c>
      <c r="S24" s="14" t="s">
        <v>69</v>
      </c>
      <c r="T24" s="14" t="s">
        <v>109</v>
      </c>
      <c r="U24" s="14" t="s">
        <v>69</v>
      </c>
      <c r="V24" s="14" t="s">
        <v>69</v>
      </c>
      <c r="W24" s="14" t="s">
        <v>69</v>
      </c>
      <c r="X24" s="14" t="s">
        <v>110</v>
      </c>
      <c r="Y24" s="14" t="s">
        <v>69</v>
      </c>
      <c r="Z24" s="15" t="s">
        <v>81</v>
      </c>
      <c r="AA24" s="16"/>
      <c r="AB24" s="17">
        <v>83</v>
      </c>
      <c r="AC24" s="17"/>
      <c r="AD24" s="17">
        <v>93</v>
      </c>
      <c r="AE24" s="17"/>
      <c r="AF24" s="17">
        <v>71</v>
      </c>
      <c r="AG24" s="17"/>
      <c r="AH24" s="17">
        <v>77</v>
      </c>
      <c r="AI24" s="18"/>
      <c r="AJ24" s="19"/>
    </row>
    <row r="25" spans="1:36">
      <c r="A25" s="21" t="s">
        <v>55</v>
      </c>
      <c r="B25" s="72" t="s">
        <v>56</v>
      </c>
      <c r="C25" s="47">
        <v>26.5</v>
      </c>
      <c r="D25" s="47">
        <v>24.6</v>
      </c>
      <c r="E25" s="47">
        <v>24.5</v>
      </c>
      <c r="F25" s="47">
        <v>24.9</v>
      </c>
      <c r="G25" s="47">
        <v>30</v>
      </c>
      <c r="H25" s="47">
        <v>30.8</v>
      </c>
      <c r="I25" s="47">
        <v>30.2</v>
      </c>
      <c r="J25" s="47">
        <v>28.5</v>
      </c>
      <c r="K25" s="10"/>
      <c r="L25" s="11">
        <v>24.3</v>
      </c>
      <c r="M25" s="12">
        <v>31</v>
      </c>
      <c r="N25" s="47" t="s">
        <v>69</v>
      </c>
      <c r="O25" s="47" t="s">
        <v>69</v>
      </c>
      <c r="P25" s="47" t="s">
        <v>69</v>
      </c>
      <c r="Q25" s="13" t="s">
        <v>69</v>
      </c>
      <c r="R25" s="12" t="s">
        <v>69</v>
      </c>
      <c r="S25" s="14" t="s">
        <v>70</v>
      </c>
      <c r="T25" s="14" t="s">
        <v>69</v>
      </c>
      <c r="U25" s="14" t="s">
        <v>69</v>
      </c>
      <c r="V25" s="14" t="s">
        <v>86</v>
      </c>
      <c r="W25" s="14" t="s">
        <v>79</v>
      </c>
      <c r="X25" s="14" t="s">
        <v>119</v>
      </c>
      <c r="Y25" s="14" t="s">
        <v>87</v>
      </c>
      <c r="Z25" s="15" t="s">
        <v>73</v>
      </c>
      <c r="AA25" s="16">
        <v>88</v>
      </c>
      <c r="AB25" s="17">
        <v>93</v>
      </c>
      <c r="AC25" s="17">
        <v>95</v>
      </c>
      <c r="AD25" s="17">
        <v>95</v>
      </c>
      <c r="AE25" s="17">
        <v>69</v>
      </c>
      <c r="AF25" s="17">
        <v>71</v>
      </c>
      <c r="AG25" s="17">
        <v>72</v>
      </c>
      <c r="AH25" s="17">
        <v>79</v>
      </c>
      <c r="AI25" s="18"/>
      <c r="AJ25" s="19"/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>IF(COUNT(AR26:AU26)&gt;0,AVERAGE(AR26:AU26)," ")</f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 t="s">
        <v>98</v>
      </c>
      <c r="D31" s="17" t="s">
        <v>98</v>
      </c>
      <c r="E31" s="17" t="s">
        <v>95</v>
      </c>
      <c r="F31" s="17" t="s">
        <v>98</v>
      </c>
      <c r="G31" s="17" t="s">
        <v>97</v>
      </c>
      <c r="H31" s="17" t="s">
        <v>97</v>
      </c>
      <c r="I31" s="17" t="s">
        <v>100</v>
      </c>
      <c r="J31" s="55" t="s">
        <v>95</v>
      </c>
      <c r="K31" s="74">
        <v>1111</v>
      </c>
      <c r="L31" s="75">
        <v>1109</v>
      </c>
      <c r="M31" s="75">
        <v>1107</v>
      </c>
      <c r="N31" s="75">
        <v>1108</v>
      </c>
      <c r="O31" s="75">
        <v>1125</v>
      </c>
      <c r="P31" s="75">
        <v>1096</v>
      </c>
      <c r="Q31" s="75">
        <v>1083</v>
      </c>
      <c r="R31" s="76">
        <v>1105</v>
      </c>
      <c r="S31" s="56">
        <v>20</v>
      </c>
      <c r="T31" s="47">
        <v>20</v>
      </c>
      <c r="U31" s="47">
        <v>20</v>
      </c>
      <c r="V31" s="47">
        <v>20</v>
      </c>
      <c r="W31" s="47">
        <v>20</v>
      </c>
      <c r="X31" s="47">
        <v>20</v>
      </c>
      <c r="Y31" s="47">
        <v>20</v>
      </c>
      <c r="Z31" s="60">
        <v>20</v>
      </c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 t="s">
        <v>100</v>
      </c>
      <c r="E32" s="17"/>
      <c r="F32" s="17" t="s">
        <v>103</v>
      </c>
      <c r="G32" s="17"/>
      <c r="H32" s="17" t="s">
        <v>96</v>
      </c>
      <c r="I32" s="17"/>
      <c r="J32" s="55" t="s">
        <v>97</v>
      </c>
      <c r="K32" s="74"/>
      <c r="L32" s="75"/>
      <c r="M32" s="75"/>
      <c r="N32" s="75"/>
      <c r="O32" s="75"/>
      <c r="P32" s="75"/>
      <c r="Q32" s="75"/>
      <c r="R32" s="76"/>
      <c r="S32" s="56"/>
      <c r="T32" s="47">
        <v>20</v>
      </c>
      <c r="U32" s="47"/>
      <c r="V32" s="47">
        <v>4</v>
      </c>
      <c r="W32" s="47"/>
      <c r="X32" s="47">
        <v>20</v>
      </c>
      <c r="Y32" s="47"/>
      <c r="Z32" s="60">
        <v>20</v>
      </c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 t="s">
        <v>100</v>
      </c>
      <c r="E33" s="17"/>
      <c r="F33" s="17" t="s">
        <v>97</v>
      </c>
      <c r="G33" s="17"/>
      <c r="H33" s="17" t="s">
        <v>101</v>
      </c>
      <c r="I33" s="17"/>
      <c r="J33" s="55" t="s">
        <v>103</v>
      </c>
      <c r="K33" s="74"/>
      <c r="L33" s="75"/>
      <c r="M33" s="75"/>
      <c r="N33" s="75"/>
      <c r="O33" s="75"/>
      <c r="P33" s="75"/>
      <c r="Q33" s="75"/>
      <c r="R33" s="76"/>
      <c r="S33" s="56"/>
      <c r="T33" s="47">
        <v>20</v>
      </c>
      <c r="U33" s="47"/>
      <c r="V33" s="47">
        <v>20</v>
      </c>
      <c r="W33" s="47"/>
      <c r="X33" s="47">
        <v>20</v>
      </c>
      <c r="Y33" s="47"/>
      <c r="Z33" s="60">
        <v>20</v>
      </c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 t="s">
        <v>100</v>
      </c>
      <c r="E34" s="17"/>
      <c r="F34" s="17" t="s">
        <v>103</v>
      </c>
      <c r="G34" s="17"/>
      <c r="H34" s="17" t="s">
        <v>97</v>
      </c>
      <c r="I34" s="17"/>
      <c r="J34" s="55" t="s">
        <v>103</v>
      </c>
      <c r="K34" s="74"/>
      <c r="L34" s="75"/>
      <c r="M34" s="75"/>
      <c r="N34" s="75"/>
      <c r="O34" s="75"/>
      <c r="P34" s="75"/>
      <c r="Q34" s="75"/>
      <c r="R34" s="76"/>
      <c r="S34" s="56"/>
      <c r="T34" s="47">
        <v>4</v>
      </c>
      <c r="U34" s="47"/>
      <c r="V34" s="47">
        <v>0</v>
      </c>
      <c r="W34" s="47"/>
      <c r="X34" s="47">
        <v>20</v>
      </c>
      <c r="Y34" s="47"/>
      <c r="Z34" s="60">
        <v>20</v>
      </c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 t="s">
        <v>103</v>
      </c>
      <c r="D35" s="17" t="s">
        <v>97</v>
      </c>
      <c r="E35" s="17" t="s">
        <v>102</v>
      </c>
      <c r="F35" s="17" t="s">
        <v>100</v>
      </c>
      <c r="G35" s="17" t="s">
        <v>96</v>
      </c>
      <c r="H35" s="17" t="s">
        <v>97</v>
      </c>
      <c r="I35" s="17" t="s">
        <v>103</v>
      </c>
      <c r="J35" s="55" t="s">
        <v>103</v>
      </c>
      <c r="K35" s="74">
        <v>1105</v>
      </c>
      <c r="L35" s="75">
        <v>1105</v>
      </c>
      <c r="M35" s="75">
        <v>1101</v>
      </c>
      <c r="N35" s="75">
        <v>1110</v>
      </c>
      <c r="O35" s="75">
        <v>1122</v>
      </c>
      <c r="P35" s="75">
        <v>1103</v>
      </c>
      <c r="Q35" s="75">
        <v>1086</v>
      </c>
      <c r="R35" s="76">
        <v>1097</v>
      </c>
      <c r="S35" s="56">
        <v>20</v>
      </c>
      <c r="T35" s="47">
        <v>20</v>
      </c>
      <c r="U35" s="47">
        <v>4</v>
      </c>
      <c r="V35" s="47">
        <v>20</v>
      </c>
      <c r="W35" s="47">
        <v>20</v>
      </c>
      <c r="X35" s="47">
        <v>20</v>
      </c>
      <c r="Y35" s="47">
        <v>20</v>
      </c>
      <c r="Z35" s="60">
        <v>20</v>
      </c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 t="s">
        <v>103</v>
      </c>
      <c r="E36" s="17"/>
      <c r="F36" s="17" t="s">
        <v>103</v>
      </c>
      <c r="G36" s="17"/>
      <c r="H36" s="17" t="s">
        <v>96</v>
      </c>
      <c r="I36" s="17"/>
      <c r="J36" s="55" t="s">
        <v>103</v>
      </c>
      <c r="K36" s="74"/>
      <c r="L36" s="75"/>
      <c r="M36" s="75"/>
      <c r="N36" s="75"/>
      <c r="O36" s="75"/>
      <c r="P36" s="75"/>
      <c r="Q36" s="75"/>
      <c r="R36" s="76"/>
      <c r="S36" s="56"/>
      <c r="T36" s="47">
        <v>20</v>
      </c>
      <c r="U36" s="47"/>
      <c r="V36" s="47">
        <v>20</v>
      </c>
      <c r="W36" s="47"/>
      <c r="X36" s="47">
        <v>20</v>
      </c>
      <c r="Y36" s="47"/>
      <c r="Z36" s="60">
        <v>20</v>
      </c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 t="s">
        <v>101</v>
      </c>
      <c r="E37" s="17"/>
      <c r="F37" s="17" t="s">
        <v>99</v>
      </c>
      <c r="G37" s="17"/>
      <c r="H37" s="17" t="s">
        <v>100</v>
      </c>
      <c r="I37" s="17"/>
      <c r="J37" s="55" t="s">
        <v>101</v>
      </c>
      <c r="K37" s="74"/>
      <c r="L37" s="75">
        <v>1108</v>
      </c>
      <c r="M37" s="75"/>
      <c r="N37" s="75">
        <v>1111</v>
      </c>
      <c r="O37" s="75"/>
      <c r="P37" s="75">
        <v>1107</v>
      </c>
      <c r="Q37" s="75"/>
      <c r="R37" s="76">
        <v>1099</v>
      </c>
      <c r="S37" s="56"/>
      <c r="T37" s="47">
        <v>20</v>
      </c>
      <c r="U37" s="47"/>
      <c r="V37" s="47">
        <v>20</v>
      </c>
      <c r="W37" s="47"/>
      <c r="X37" s="47">
        <v>20</v>
      </c>
      <c r="Y37" s="47"/>
      <c r="Z37" s="60">
        <v>20</v>
      </c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 t="s">
        <v>103</v>
      </c>
      <c r="E38" s="17"/>
      <c r="F38" s="17" t="s">
        <v>100</v>
      </c>
      <c r="G38" s="17"/>
      <c r="H38" s="17" t="s">
        <v>101</v>
      </c>
      <c r="I38" s="17"/>
      <c r="J38" s="55" t="s">
        <v>103</v>
      </c>
      <c r="K38" s="74"/>
      <c r="L38" s="75">
        <v>1112</v>
      </c>
      <c r="M38" s="75"/>
      <c r="N38" s="75">
        <v>1120</v>
      </c>
      <c r="O38" s="75"/>
      <c r="P38" s="75">
        <v>1109</v>
      </c>
      <c r="Q38" s="75"/>
      <c r="R38" s="76">
        <v>1109</v>
      </c>
      <c r="S38" s="56"/>
      <c r="T38" s="47">
        <v>20</v>
      </c>
      <c r="U38" s="47"/>
      <c r="V38" s="47">
        <v>20</v>
      </c>
      <c r="W38" s="47"/>
      <c r="X38" s="47">
        <v>20</v>
      </c>
      <c r="Y38" s="47"/>
      <c r="Z38" s="60">
        <v>20</v>
      </c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 t="s">
        <v>100</v>
      </c>
      <c r="E39" s="17"/>
      <c r="F39" s="17" t="s">
        <v>98</v>
      </c>
      <c r="G39" s="17"/>
      <c r="H39" s="17" t="s">
        <v>100</v>
      </c>
      <c r="I39" s="17"/>
      <c r="J39" s="55" t="s">
        <v>100</v>
      </c>
      <c r="K39" s="74"/>
      <c r="L39" s="75">
        <v>1123</v>
      </c>
      <c r="M39" s="75"/>
      <c r="N39" s="75">
        <v>1127</v>
      </c>
      <c r="O39" s="75"/>
      <c r="P39" s="75">
        <v>1109</v>
      </c>
      <c r="Q39" s="75"/>
      <c r="R39" s="76">
        <v>1109</v>
      </c>
      <c r="S39" s="56"/>
      <c r="T39" s="47">
        <v>20</v>
      </c>
      <c r="U39" s="47"/>
      <c r="V39" s="47">
        <v>0</v>
      </c>
      <c r="W39" s="47"/>
      <c r="X39" s="47">
        <v>20</v>
      </c>
      <c r="Y39" s="47"/>
      <c r="Z39" s="60">
        <v>20</v>
      </c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 t="s">
        <v>98</v>
      </c>
      <c r="E40" s="17"/>
      <c r="F40" s="17" t="s">
        <v>98</v>
      </c>
      <c r="G40" s="17"/>
      <c r="H40" s="17" t="s">
        <v>96</v>
      </c>
      <c r="I40" s="17"/>
      <c r="J40" s="55" t="s">
        <v>96</v>
      </c>
      <c r="K40" s="74"/>
      <c r="L40" s="75">
        <v>1117</v>
      </c>
      <c r="M40" s="75"/>
      <c r="N40" s="75">
        <v>1117</v>
      </c>
      <c r="O40" s="75"/>
      <c r="P40" s="75">
        <v>1098</v>
      </c>
      <c r="Q40" s="75"/>
      <c r="R40" s="76">
        <v>1102</v>
      </c>
      <c r="S40" s="56"/>
      <c r="T40" s="47">
        <v>20</v>
      </c>
      <c r="U40" s="47"/>
      <c r="V40" s="47">
        <v>0</v>
      </c>
      <c r="W40" s="47"/>
      <c r="X40" s="47">
        <v>20</v>
      </c>
      <c r="Y40" s="47"/>
      <c r="Z40" s="60">
        <v>20</v>
      </c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 t="s">
        <v>98</v>
      </c>
      <c r="E41" s="17"/>
      <c r="F41" s="17" t="s">
        <v>98</v>
      </c>
      <c r="G41" s="17"/>
      <c r="H41" s="17" t="s">
        <v>98</v>
      </c>
      <c r="I41" s="17"/>
      <c r="J41" s="55" t="s">
        <v>98</v>
      </c>
      <c r="K41" s="74"/>
      <c r="L41" s="75"/>
      <c r="M41" s="75"/>
      <c r="N41" s="75"/>
      <c r="O41" s="75"/>
      <c r="P41" s="75"/>
      <c r="Q41" s="75"/>
      <c r="R41" s="76"/>
      <c r="S41" s="56"/>
      <c r="T41" s="47">
        <v>20</v>
      </c>
      <c r="U41" s="47"/>
      <c r="V41" s="47">
        <v>4</v>
      </c>
      <c r="W41" s="47"/>
      <c r="X41" s="47">
        <v>20</v>
      </c>
      <c r="Y41" s="47"/>
      <c r="Z41" s="60">
        <v>20</v>
      </c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 t="s">
        <v>98</v>
      </c>
      <c r="E42" s="17"/>
      <c r="F42" s="17" t="s">
        <v>95</v>
      </c>
      <c r="G42" s="17"/>
      <c r="H42" s="17" t="s">
        <v>102</v>
      </c>
      <c r="I42" s="17"/>
      <c r="J42" s="55" t="s">
        <v>98</v>
      </c>
      <c r="K42" s="74"/>
      <c r="L42" s="75"/>
      <c r="M42" s="75"/>
      <c r="N42" s="75"/>
      <c r="O42" s="75"/>
      <c r="P42" s="75"/>
      <c r="Q42" s="75"/>
      <c r="R42" s="76"/>
      <c r="S42" s="56"/>
      <c r="T42" s="47">
        <v>20</v>
      </c>
      <c r="U42" s="47"/>
      <c r="V42" s="47">
        <v>4</v>
      </c>
      <c r="W42" s="47"/>
      <c r="X42" s="47">
        <v>20</v>
      </c>
      <c r="Y42" s="47"/>
      <c r="Z42" s="60">
        <v>20</v>
      </c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 t="s">
        <v>95</v>
      </c>
      <c r="E43" s="17"/>
      <c r="F43" s="17" t="s">
        <v>95</v>
      </c>
      <c r="G43" s="17"/>
      <c r="H43" s="17" t="s">
        <v>96</v>
      </c>
      <c r="I43" s="17"/>
      <c r="J43" s="55" t="s">
        <v>96</v>
      </c>
      <c r="K43" s="74"/>
      <c r="L43" s="75"/>
      <c r="M43" s="75"/>
      <c r="N43" s="75"/>
      <c r="O43" s="75"/>
      <c r="P43" s="75"/>
      <c r="Q43" s="75"/>
      <c r="R43" s="76"/>
      <c r="S43" s="56"/>
      <c r="T43" s="47">
        <v>20</v>
      </c>
      <c r="U43" s="47"/>
      <c r="V43" s="47">
        <v>4</v>
      </c>
      <c r="W43" s="47"/>
      <c r="X43" s="47">
        <v>20</v>
      </c>
      <c r="Y43" s="47"/>
      <c r="Z43" s="60">
        <v>20</v>
      </c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 t="s">
        <v>96</v>
      </c>
      <c r="E44" s="17"/>
      <c r="F44" s="17" t="s">
        <v>99</v>
      </c>
      <c r="G44" s="17"/>
      <c r="H44" s="17" t="s">
        <v>96</v>
      </c>
      <c r="I44" s="17"/>
      <c r="J44" s="55" t="s">
        <v>99</v>
      </c>
      <c r="K44" s="74"/>
      <c r="L44" s="75">
        <v>1108</v>
      </c>
      <c r="M44" s="75"/>
      <c r="N44" s="75">
        <v>1117</v>
      </c>
      <c r="O44" s="75"/>
      <c r="P44" s="75">
        <v>1108</v>
      </c>
      <c r="Q44" s="75"/>
      <c r="R44" s="76">
        <v>1103</v>
      </c>
      <c r="S44" s="56"/>
      <c r="T44" s="47">
        <v>20</v>
      </c>
      <c r="U44" s="47"/>
      <c r="V44" s="47">
        <v>4</v>
      </c>
      <c r="W44" s="47"/>
      <c r="X44" s="47">
        <v>20</v>
      </c>
      <c r="Y44" s="47"/>
      <c r="Z44" s="60">
        <v>20</v>
      </c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 t="s">
        <v>98</v>
      </c>
      <c r="E45" s="17"/>
      <c r="F45" s="17" t="s">
        <v>98</v>
      </c>
      <c r="G45" s="17"/>
      <c r="H45" s="17" t="s">
        <v>98</v>
      </c>
      <c r="I45" s="17"/>
      <c r="J45" s="55" t="s">
        <v>96</v>
      </c>
      <c r="K45" s="74"/>
      <c r="L45" s="75">
        <v>1113</v>
      </c>
      <c r="M45" s="75"/>
      <c r="N45" s="75">
        <v>1123</v>
      </c>
      <c r="O45" s="75"/>
      <c r="P45" s="75">
        <v>1102</v>
      </c>
      <c r="Q45" s="75"/>
      <c r="R45" s="76">
        <v>1099</v>
      </c>
      <c r="S45" s="56"/>
      <c r="T45" s="47">
        <v>20</v>
      </c>
      <c r="U45" s="47"/>
      <c r="V45" s="47">
        <v>20</v>
      </c>
      <c r="W45" s="47"/>
      <c r="X45" s="47">
        <v>20</v>
      </c>
      <c r="Y45" s="47"/>
      <c r="Z45" s="60">
        <v>20</v>
      </c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 t="s">
        <v>96</v>
      </c>
      <c r="E46" s="17"/>
      <c r="F46" s="17" t="s">
        <v>99</v>
      </c>
      <c r="G46" s="17"/>
      <c r="H46" s="17" t="s">
        <v>96</v>
      </c>
      <c r="I46" s="17"/>
      <c r="J46" s="55" t="s">
        <v>98</v>
      </c>
      <c r="K46" s="74"/>
      <c r="L46" s="75">
        <v>1134</v>
      </c>
      <c r="M46" s="75"/>
      <c r="N46" s="75">
        <v>1134</v>
      </c>
      <c r="O46" s="75"/>
      <c r="P46" s="75">
        <v>1132</v>
      </c>
      <c r="Q46" s="75"/>
      <c r="R46" s="76">
        <v>1117</v>
      </c>
      <c r="S46" s="56"/>
      <c r="T46" s="47">
        <v>20</v>
      </c>
      <c r="U46" s="47"/>
      <c r="V46" s="47">
        <v>20</v>
      </c>
      <c r="W46" s="47"/>
      <c r="X46" s="47">
        <v>20</v>
      </c>
      <c r="Y46" s="47"/>
      <c r="Z46" s="60">
        <v>20</v>
      </c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 t="s">
        <v>98</v>
      </c>
      <c r="D47" s="17" t="s">
        <v>98</v>
      </c>
      <c r="E47" s="17" t="s">
        <v>98</v>
      </c>
      <c r="F47" s="17" t="s">
        <v>98</v>
      </c>
      <c r="G47" s="17" t="s">
        <v>98</v>
      </c>
      <c r="H47" s="17" t="s">
        <v>98</v>
      </c>
      <c r="I47" s="17" t="s">
        <v>98</v>
      </c>
      <c r="J47" s="55" t="s">
        <v>98</v>
      </c>
      <c r="K47" s="74">
        <v>1107</v>
      </c>
      <c r="L47" s="75">
        <v>1105</v>
      </c>
      <c r="M47" s="75">
        <v>1102</v>
      </c>
      <c r="N47" s="75">
        <v>1117</v>
      </c>
      <c r="O47" s="75">
        <v>1124</v>
      </c>
      <c r="P47" s="75">
        <v>1107</v>
      </c>
      <c r="Q47" s="75">
        <v>1088</v>
      </c>
      <c r="R47" s="76">
        <v>1099</v>
      </c>
      <c r="S47" s="56">
        <v>20</v>
      </c>
      <c r="T47" s="47">
        <v>20</v>
      </c>
      <c r="U47" s="47">
        <v>20</v>
      </c>
      <c r="V47" s="47">
        <v>20</v>
      </c>
      <c r="W47" s="47">
        <v>20</v>
      </c>
      <c r="X47" s="47">
        <v>20</v>
      </c>
      <c r="Y47" s="47">
        <v>20</v>
      </c>
      <c r="Z47" s="60">
        <v>20</v>
      </c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 t="s">
        <v>95</v>
      </c>
      <c r="E48" s="17"/>
      <c r="F48" s="17" t="s">
        <v>95</v>
      </c>
      <c r="G48" s="17"/>
      <c r="H48" s="17" t="s">
        <v>97</v>
      </c>
      <c r="I48" s="17"/>
      <c r="J48" s="55" t="s">
        <v>98</v>
      </c>
      <c r="K48" s="74"/>
      <c r="L48" s="75"/>
      <c r="M48" s="75"/>
      <c r="N48" s="75"/>
      <c r="O48" s="75"/>
      <c r="P48" s="75"/>
      <c r="Q48" s="75"/>
      <c r="R48" s="76"/>
      <c r="S48" s="56"/>
      <c r="T48" s="47">
        <v>20</v>
      </c>
      <c r="U48" s="47"/>
      <c r="V48" s="47">
        <v>20</v>
      </c>
      <c r="W48" s="47"/>
      <c r="X48" s="47">
        <v>20</v>
      </c>
      <c r="Y48" s="47"/>
      <c r="Z48" s="60">
        <v>20</v>
      </c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 t="s">
        <v>103</v>
      </c>
      <c r="D49" s="17" t="s">
        <v>103</v>
      </c>
      <c r="E49" s="17" t="s">
        <v>103</v>
      </c>
      <c r="F49" s="17" t="s">
        <v>103</v>
      </c>
      <c r="G49" s="17" t="s">
        <v>100</v>
      </c>
      <c r="H49" s="17" t="s">
        <v>102</v>
      </c>
      <c r="I49" s="17" t="s">
        <v>100</v>
      </c>
      <c r="J49" s="55" t="s">
        <v>103</v>
      </c>
      <c r="K49" s="74">
        <v>1101</v>
      </c>
      <c r="L49" s="75">
        <v>1101</v>
      </c>
      <c r="M49" s="75">
        <v>1095</v>
      </c>
      <c r="N49" s="75">
        <v>1110</v>
      </c>
      <c r="O49" s="75">
        <v>1114</v>
      </c>
      <c r="P49" s="75">
        <v>1096</v>
      </c>
      <c r="Q49" s="75">
        <v>1076</v>
      </c>
      <c r="R49" s="76">
        <v>1092</v>
      </c>
      <c r="S49" s="56">
        <v>20</v>
      </c>
      <c r="T49" s="47">
        <v>20</v>
      </c>
      <c r="U49" s="47">
        <v>20</v>
      </c>
      <c r="V49" s="47">
        <v>20</v>
      </c>
      <c r="W49" s="47">
        <v>20</v>
      </c>
      <c r="X49" s="47">
        <v>20</v>
      </c>
      <c r="Y49" s="47">
        <v>20</v>
      </c>
      <c r="Z49" s="60">
        <v>20</v>
      </c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 t="s">
        <v>98</v>
      </c>
      <c r="E50" s="17"/>
      <c r="F50" s="17" t="s">
        <v>98</v>
      </c>
      <c r="G50" s="17"/>
      <c r="H50" s="17" t="s">
        <v>96</v>
      </c>
      <c r="I50" s="17"/>
      <c r="J50" s="55" t="s">
        <v>98</v>
      </c>
      <c r="K50" s="74"/>
      <c r="L50" s="75">
        <v>1116</v>
      </c>
      <c r="M50" s="75"/>
      <c r="N50" s="75">
        <v>1125</v>
      </c>
      <c r="O50" s="75"/>
      <c r="P50" s="75">
        <v>1110</v>
      </c>
      <c r="Q50" s="75"/>
      <c r="R50" s="76">
        <v>1104</v>
      </c>
      <c r="S50" s="56"/>
      <c r="T50" s="47">
        <v>0</v>
      </c>
      <c r="U50" s="47"/>
      <c r="V50" s="47">
        <v>0</v>
      </c>
      <c r="W50" s="47"/>
      <c r="X50" s="47">
        <v>20</v>
      </c>
      <c r="Y50" s="47"/>
      <c r="Z50" s="60">
        <v>20</v>
      </c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 t="s">
        <v>100</v>
      </c>
      <c r="E51" s="17"/>
      <c r="F51" s="17" t="s">
        <v>101</v>
      </c>
      <c r="G51" s="17"/>
      <c r="H51" s="17" t="s">
        <v>101</v>
      </c>
      <c r="I51" s="17"/>
      <c r="J51" s="55" t="s">
        <v>103</v>
      </c>
      <c r="K51" s="74"/>
      <c r="L51" s="75">
        <v>1112</v>
      </c>
      <c r="M51" s="75"/>
      <c r="N51" s="75">
        <v>1122</v>
      </c>
      <c r="O51" s="75"/>
      <c r="P51" s="75">
        <v>1111</v>
      </c>
      <c r="Q51" s="75"/>
      <c r="R51" s="76">
        <v>1108</v>
      </c>
      <c r="S51" s="56"/>
      <c r="T51" s="47">
        <v>20</v>
      </c>
      <c r="U51" s="47"/>
      <c r="V51" s="47">
        <v>20</v>
      </c>
      <c r="W51" s="47"/>
      <c r="X51" s="47">
        <v>20</v>
      </c>
      <c r="Y51" s="47"/>
      <c r="Z51" s="60">
        <v>20</v>
      </c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 t="s">
        <v>103</v>
      </c>
      <c r="D52" s="17" t="s">
        <v>103</v>
      </c>
      <c r="E52" s="17" t="s">
        <v>103</v>
      </c>
      <c r="F52" s="17" t="s">
        <v>103</v>
      </c>
      <c r="G52" s="17" t="s">
        <v>97</v>
      </c>
      <c r="H52" s="17" t="s">
        <v>96</v>
      </c>
      <c r="I52" s="17" t="s">
        <v>100</v>
      </c>
      <c r="J52" s="55" t="s">
        <v>103</v>
      </c>
      <c r="K52" s="74">
        <v>1105</v>
      </c>
      <c r="L52" s="75">
        <v>1105</v>
      </c>
      <c r="M52" s="75">
        <v>1100</v>
      </c>
      <c r="N52" s="75">
        <v>1115</v>
      </c>
      <c r="O52" s="75">
        <v>1124</v>
      </c>
      <c r="P52" s="75">
        <v>1107</v>
      </c>
      <c r="Q52" s="75">
        <v>1085</v>
      </c>
      <c r="R52" s="76">
        <v>1096</v>
      </c>
      <c r="S52" s="56">
        <v>20</v>
      </c>
      <c r="T52" s="47">
        <v>20</v>
      </c>
      <c r="U52" s="47">
        <v>20</v>
      </c>
      <c r="V52" s="47">
        <v>20</v>
      </c>
      <c r="W52" s="47">
        <v>20</v>
      </c>
      <c r="X52" s="47">
        <v>20</v>
      </c>
      <c r="Y52" s="47">
        <v>20</v>
      </c>
      <c r="Z52" s="60">
        <v>20</v>
      </c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J54"/>
  <sheetViews>
    <sheetView workbookViewId="0">
      <selection activeCell="L36" sqref="L36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120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>
        <v>26.5</v>
      </c>
      <c r="D4" s="47">
        <v>24.8</v>
      </c>
      <c r="E4" s="47">
        <v>24</v>
      </c>
      <c r="F4" s="47">
        <v>24</v>
      </c>
      <c r="G4" s="47">
        <v>26.2</v>
      </c>
      <c r="H4" s="47">
        <v>31.6</v>
      </c>
      <c r="I4" s="47">
        <v>28.6</v>
      </c>
      <c r="J4" s="47">
        <v>25.8</v>
      </c>
      <c r="K4" s="10"/>
      <c r="L4" s="11">
        <v>23.8</v>
      </c>
      <c r="M4" s="12">
        <v>33.4</v>
      </c>
      <c r="N4" s="47" t="s">
        <v>69</v>
      </c>
      <c r="O4" s="47" t="s">
        <v>69</v>
      </c>
      <c r="P4" s="47" t="s">
        <v>69</v>
      </c>
      <c r="Q4" s="13" t="s">
        <v>69</v>
      </c>
      <c r="R4" s="12" t="s">
        <v>69</v>
      </c>
      <c r="S4" s="14" t="s">
        <v>69</v>
      </c>
      <c r="T4" s="14" t="s">
        <v>69</v>
      </c>
      <c r="U4" s="14" t="s">
        <v>69</v>
      </c>
      <c r="V4" s="14" t="s">
        <v>69</v>
      </c>
      <c r="W4" s="14" t="s">
        <v>69</v>
      </c>
      <c r="X4" s="14" t="s">
        <v>69</v>
      </c>
      <c r="Y4" s="14" t="s">
        <v>69</v>
      </c>
      <c r="Z4" s="15" t="s">
        <v>69</v>
      </c>
      <c r="AA4" s="16">
        <v>90</v>
      </c>
      <c r="AB4" s="17">
        <v>94</v>
      </c>
      <c r="AC4" s="17">
        <v>95</v>
      </c>
      <c r="AD4" s="17">
        <v>98</v>
      </c>
      <c r="AE4" s="17">
        <v>90</v>
      </c>
      <c r="AF4" s="17">
        <v>70</v>
      </c>
      <c r="AG4" s="17">
        <v>70</v>
      </c>
      <c r="AH4" s="17">
        <v>87</v>
      </c>
      <c r="AI4" s="18"/>
      <c r="AJ4" s="19"/>
    </row>
    <row r="5" spans="1:36">
      <c r="A5" s="8" t="s">
        <v>15</v>
      </c>
      <c r="B5" s="72" t="s">
        <v>16</v>
      </c>
      <c r="C5" s="47"/>
      <c r="D5" s="47">
        <v>25.4</v>
      </c>
      <c r="E5" s="47"/>
      <c r="F5" s="47">
        <v>24.7</v>
      </c>
      <c r="G5" s="47"/>
      <c r="H5" s="47">
        <v>31.4</v>
      </c>
      <c r="I5" s="47"/>
      <c r="J5" s="47">
        <v>27</v>
      </c>
      <c r="K5" s="10"/>
      <c r="L5" s="11">
        <v>24.5</v>
      </c>
      <c r="M5" s="12">
        <v>31.8</v>
      </c>
      <c r="N5" s="47" t="s">
        <v>69</v>
      </c>
      <c r="O5" s="47" t="s">
        <v>69</v>
      </c>
      <c r="P5" s="47" t="s">
        <v>69</v>
      </c>
      <c r="Q5" s="13" t="s">
        <v>69</v>
      </c>
      <c r="R5" s="12" t="s">
        <v>69</v>
      </c>
      <c r="S5" s="14" t="s">
        <v>69</v>
      </c>
      <c r="T5" s="14" t="s">
        <v>69</v>
      </c>
      <c r="U5" s="14" t="s">
        <v>69</v>
      </c>
      <c r="V5" s="14" t="s">
        <v>69</v>
      </c>
      <c r="W5" s="14" t="s">
        <v>69</v>
      </c>
      <c r="X5" s="14" t="s">
        <v>105</v>
      </c>
      <c r="Y5" s="14" t="s">
        <v>69</v>
      </c>
      <c r="Z5" s="15" t="s">
        <v>89</v>
      </c>
      <c r="AA5" s="16"/>
      <c r="AB5" s="17">
        <v>94</v>
      </c>
      <c r="AC5" s="17"/>
      <c r="AD5" s="17">
        <v>94</v>
      </c>
      <c r="AE5" s="17"/>
      <c r="AF5" s="17">
        <v>64</v>
      </c>
      <c r="AG5" s="17"/>
      <c r="AH5" s="17">
        <v>81</v>
      </c>
      <c r="AI5" s="18"/>
      <c r="AJ5" s="19"/>
    </row>
    <row r="6" spans="1:36">
      <c r="A6" s="20" t="s">
        <v>17</v>
      </c>
      <c r="B6" s="72" t="s">
        <v>18</v>
      </c>
      <c r="C6" s="47"/>
      <c r="D6" s="47">
        <v>28.5</v>
      </c>
      <c r="E6" s="47"/>
      <c r="F6" s="47">
        <v>26.5</v>
      </c>
      <c r="G6" s="47"/>
      <c r="H6" s="47">
        <v>30.5</v>
      </c>
      <c r="I6" s="47"/>
      <c r="J6" s="47">
        <v>29</v>
      </c>
      <c r="K6" s="10"/>
      <c r="L6" s="11">
        <v>26.4</v>
      </c>
      <c r="M6" s="12">
        <v>30.8</v>
      </c>
      <c r="N6" s="47" t="s">
        <v>69</v>
      </c>
      <c r="O6" s="47" t="s">
        <v>69</v>
      </c>
      <c r="P6" s="47">
        <v>9</v>
      </c>
      <c r="Q6" s="13">
        <v>9</v>
      </c>
      <c r="R6" s="12">
        <v>11.1</v>
      </c>
      <c r="S6" s="14" t="s">
        <v>69</v>
      </c>
      <c r="T6" s="14" t="s">
        <v>69</v>
      </c>
      <c r="U6" s="14" t="s">
        <v>69</v>
      </c>
      <c r="V6" s="14" t="s">
        <v>115</v>
      </c>
      <c r="W6" s="14" t="s">
        <v>69</v>
      </c>
      <c r="X6" s="14" t="s">
        <v>85</v>
      </c>
      <c r="Y6" s="14" t="s">
        <v>69</v>
      </c>
      <c r="Z6" s="15" t="s">
        <v>88</v>
      </c>
      <c r="AA6" s="16"/>
      <c r="AB6" s="17">
        <v>75</v>
      </c>
      <c r="AC6" s="17"/>
      <c r="AD6" s="17">
        <v>88</v>
      </c>
      <c r="AE6" s="17"/>
      <c r="AF6" s="17">
        <v>66</v>
      </c>
      <c r="AG6" s="17"/>
      <c r="AH6" s="17">
        <v>67</v>
      </c>
      <c r="AI6" s="18"/>
      <c r="AJ6" s="19"/>
    </row>
    <row r="7" spans="1:36">
      <c r="A7" s="8" t="s">
        <v>19</v>
      </c>
      <c r="B7" s="72" t="s">
        <v>20</v>
      </c>
      <c r="C7" s="47"/>
      <c r="D7" s="47">
        <v>24.6</v>
      </c>
      <c r="E7" s="47"/>
      <c r="F7" s="47">
        <v>24.5</v>
      </c>
      <c r="G7" s="47"/>
      <c r="H7" s="47">
        <v>30.5</v>
      </c>
      <c r="I7" s="47"/>
      <c r="J7" s="47">
        <v>25</v>
      </c>
      <c r="K7" s="10"/>
      <c r="L7" s="11">
        <v>24.2</v>
      </c>
      <c r="M7" s="12">
        <v>30.8</v>
      </c>
      <c r="N7" s="47" t="s">
        <v>69</v>
      </c>
      <c r="O7" s="47" t="s">
        <v>69</v>
      </c>
      <c r="P7" s="47" t="s">
        <v>69</v>
      </c>
      <c r="Q7" s="13" t="s">
        <v>69</v>
      </c>
      <c r="R7" s="12" t="s">
        <v>69</v>
      </c>
      <c r="S7" s="14" t="s">
        <v>69</v>
      </c>
      <c r="T7" s="14" t="s">
        <v>69</v>
      </c>
      <c r="U7" s="14" t="s">
        <v>69</v>
      </c>
      <c r="V7" s="14" t="s">
        <v>69</v>
      </c>
      <c r="W7" s="14" t="s">
        <v>69</v>
      </c>
      <c r="X7" s="14" t="s">
        <v>89</v>
      </c>
      <c r="Y7" s="14" t="s">
        <v>69</v>
      </c>
      <c r="Z7" s="15" t="s">
        <v>69</v>
      </c>
      <c r="AA7" s="16"/>
      <c r="AB7" s="17">
        <v>95</v>
      </c>
      <c r="AC7" s="17"/>
      <c r="AD7" s="17">
        <v>95</v>
      </c>
      <c r="AE7" s="17"/>
      <c r="AF7" s="17">
        <v>75</v>
      </c>
      <c r="AG7" s="17"/>
      <c r="AH7" s="17">
        <v>89</v>
      </c>
      <c r="AI7" s="18"/>
      <c r="AJ7" s="19"/>
    </row>
    <row r="8" spans="1:36">
      <c r="A8" s="8" t="s">
        <v>21</v>
      </c>
      <c r="B8" s="72" t="s">
        <v>22</v>
      </c>
      <c r="C8" s="47">
        <v>27</v>
      </c>
      <c r="D8" s="47">
        <v>26.4</v>
      </c>
      <c r="E8" s="47">
        <v>25.4</v>
      </c>
      <c r="F8" s="47">
        <v>25.6</v>
      </c>
      <c r="G8" s="47">
        <v>26.9</v>
      </c>
      <c r="H8" s="47">
        <v>30.2</v>
      </c>
      <c r="I8" s="47">
        <v>29.9</v>
      </c>
      <c r="J8" s="47">
        <v>27.5</v>
      </c>
      <c r="K8" s="10"/>
      <c r="L8" s="11">
        <v>25.5</v>
      </c>
      <c r="M8" s="12">
        <v>30.3</v>
      </c>
      <c r="N8" s="47" t="s">
        <v>69</v>
      </c>
      <c r="O8" s="47" t="s">
        <v>69</v>
      </c>
      <c r="P8" s="47">
        <v>0.9</v>
      </c>
      <c r="Q8" s="13">
        <v>0.9</v>
      </c>
      <c r="R8" s="12">
        <v>0.9</v>
      </c>
      <c r="S8" s="14" t="s">
        <v>69</v>
      </c>
      <c r="T8" s="14" t="s">
        <v>69</v>
      </c>
      <c r="U8" s="14" t="s">
        <v>69</v>
      </c>
      <c r="V8" s="14" t="s">
        <v>110</v>
      </c>
      <c r="W8" s="14" t="s">
        <v>69</v>
      </c>
      <c r="X8" s="14" t="s">
        <v>87</v>
      </c>
      <c r="Y8" s="14" t="s">
        <v>74</v>
      </c>
      <c r="Z8" s="15" t="s">
        <v>115</v>
      </c>
      <c r="AA8" s="16">
        <v>87</v>
      </c>
      <c r="AB8" s="17">
        <v>91</v>
      </c>
      <c r="AC8" s="17">
        <v>93</v>
      </c>
      <c r="AD8" s="17">
        <v>95</v>
      </c>
      <c r="AE8" s="17">
        <v>83</v>
      </c>
      <c r="AF8" s="17">
        <v>66</v>
      </c>
      <c r="AG8" s="17">
        <v>63</v>
      </c>
      <c r="AH8" s="17">
        <v>77</v>
      </c>
      <c r="AI8" s="18"/>
      <c r="AJ8" s="19"/>
    </row>
    <row r="9" spans="1:36">
      <c r="A9" s="8" t="s">
        <v>23</v>
      </c>
      <c r="B9" s="72" t="s">
        <v>24</v>
      </c>
      <c r="C9" s="47"/>
      <c r="D9" s="47">
        <v>23.9</v>
      </c>
      <c r="E9" s="47"/>
      <c r="F9" s="47">
        <v>24.7</v>
      </c>
      <c r="G9" s="47"/>
      <c r="H9" s="47">
        <v>29.7</v>
      </c>
      <c r="I9" s="47"/>
      <c r="J9" s="47">
        <v>26</v>
      </c>
      <c r="K9" s="10"/>
      <c r="L9" s="11">
        <v>23.8</v>
      </c>
      <c r="M9" s="12">
        <v>30.9</v>
      </c>
      <c r="N9" s="47" t="s">
        <v>69</v>
      </c>
      <c r="O9" s="47" t="s">
        <v>69</v>
      </c>
      <c r="P9" s="47" t="s">
        <v>69</v>
      </c>
      <c r="Q9" s="13" t="s">
        <v>69</v>
      </c>
      <c r="R9" s="12" t="s">
        <v>69</v>
      </c>
      <c r="S9" s="14" t="s">
        <v>69</v>
      </c>
      <c r="T9" s="14" t="s">
        <v>69</v>
      </c>
      <c r="U9" s="14" t="s">
        <v>69</v>
      </c>
      <c r="V9" s="14" t="s">
        <v>69</v>
      </c>
      <c r="W9" s="14" t="s">
        <v>69</v>
      </c>
      <c r="X9" s="14" t="s">
        <v>69</v>
      </c>
      <c r="Y9" s="14" t="s">
        <v>69</v>
      </c>
      <c r="Z9" s="15" t="s">
        <v>69</v>
      </c>
      <c r="AA9" s="16"/>
      <c r="AB9" s="17">
        <v>97</v>
      </c>
      <c r="AC9" s="17"/>
      <c r="AD9" s="17">
        <v>95</v>
      </c>
      <c r="AE9" s="17"/>
      <c r="AF9" s="17">
        <v>74</v>
      </c>
      <c r="AG9" s="17"/>
      <c r="AH9" s="17">
        <v>88</v>
      </c>
      <c r="AI9" s="18"/>
      <c r="AJ9" s="19"/>
    </row>
    <row r="10" spans="1:36">
      <c r="A10" s="8" t="s">
        <v>25</v>
      </c>
      <c r="B10" s="72" t="s">
        <v>26</v>
      </c>
      <c r="C10" s="47"/>
      <c r="D10" s="47">
        <v>25.5</v>
      </c>
      <c r="E10" s="47"/>
      <c r="F10" s="47">
        <v>25.2</v>
      </c>
      <c r="G10" s="47"/>
      <c r="H10" s="47">
        <v>30.8</v>
      </c>
      <c r="I10" s="47"/>
      <c r="J10" s="47">
        <v>27.7</v>
      </c>
      <c r="K10" s="10"/>
      <c r="L10" s="11">
        <v>25</v>
      </c>
      <c r="M10" s="12">
        <v>31.5</v>
      </c>
      <c r="N10" s="47" t="s">
        <v>69</v>
      </c>
      <c r="O10" s="47" t="s">
        <v>69</v>
      </c>
      <c r="P10" s="47">
        <v>0.9</v>
      </c>
      <c r="Q10" s="13">
        <v>0.9</v>
      </c>
      <c r="R10" s="12">
        <v>1.5</v>
      </c>
      <c r="S10" s="14" t="s">
        <v>69</v>
      </c>
      <c r="T10" s="14" t="s">
        <v>69</v>
      </c>
      <c r="U10" s="14" t="s">
        <v>69</v>
      </c>
      <c r="V10" s="14" t="s">
        <v>69</v>
      </c>
      <c r="W10" s="14" t="s">
        <v>69</v>
      </c>
      <c r="X10" s="14" t="s">
        <v>87</v>
      </c>
      <c r="Y10" s="14" t="s">
        <v>69</v>
      </c>
      <c r="Z10" s="15" t="s">
        <v>87</v>
      </c>
      <c r="AA10" s="16"/>
      <c r="AB10" s="17">
        <v>85</v>
      </c>
      <c r="AC10" s="17"/>
      <c r="AD10" s="17">
        <v>88</v>
      </c>
      <c r="AE10" s="17"/>
      <c r="AF10" s="17">
        <v>67</v>
      </c>
      <c r="AG10" s="17"/>
      <c r="AH10" s="17">
        <v>75</v>
      </c>
      <c r="AI10" s="18"/>
      <c r="AJ10" s="19"/>
    </row>
    <row r="11" spans="1:36">
      <c r="A11" s="8" t="s">
        <v>27</v>
      </c>
      <c r="B11" s="72" t="s">
        <v>28</v>
      </c>
      <c r="C11" s="47"/>
      <c r="D11" s="47">
        <v>26</v>
      </c>
      <c r="E11" s="47"/>
      <c r="F11" s="47">
        <v>25.2</v>
      </c>
      <c r="G11" s="47"/>
      <c r="H11" s="47">
        <v>31.4</v>
      </c>
      <c r="I11" s="47"/>
      <c r="J11" s="47">
        <v>27.3</v>
      </c>
      <c r="K11" s="10"/>
      <c r="L11" s="11">
        <v>23.8</v>
      </c>
      <c r="M11" s="12">
        <v>31.6</v>
      </c>
      <c r="N11" s="47" t="s">
        <v>69</v>
      </c>
      <c r="O11" s="47" t="s">
        <v>69</v>
      </c>
      <c r="P11" s="47" t="s">
        <v>69</v>
      </c>
      <c r="Q11" s="13" t="s">
        <v>69</v>
      </c>
      <c r="R11" s="12">
        <v>11.1</v>
      </c>
      <c r="S11" s="14" t="s">
        <v>69</v>
      </c>
      <c r="T11" s="14" t="s">
        <v>69</v>
      </c>
      <c r="U11" s="14" t="s">
        <v>69</v>
      </c>
      <c r="V11" s="14" t="s">
        <v>75</v>
      </c>
      <c r="W11" s="14" t="s">
        <v>69</v>
      </c>
      <c r="X11" s="14" t="s">
        <v>74</v>
      </c>
      <c r="Y11" s="14" t="s">
        <v>69</v>
      </c>
      <c r="Z11" s="15" t="s">
        <v>93</v>
      </c>
      <c r="AA11" s="16"/>
      <c r="AB11" s="17">
        <v>93</v>
      </c>
      <c r="AC11" s="17"/>
      <c r="AD11" s="17">
        <v>88</v>
      </c>
      <c r="AE11" s="17"/>
      <c r="AF11" s="17">
        <v>63</v>
      </c>
      <c r="AG11" s="17"/>
      <c r="AH11" s="17">
        <v>78</v>
      </c>
      <c r="AI11" s="18"/>
      <c r="AJ11" s="19"/>
    </row>
    <row r="12" spans="1:36">
      <c r="A12" s="8" t="s">
        <v>29</v>
      </c>
      <c r="B12" s="72" t="s">
        <v>30</v>
      </c>
      <c r="C12" s="47"/>
      <c r="D12" s="47">
        <v>23.2</v>
      </c>
      <c r="E12" s="47"/>
      <c r="F12" s="47">
        <v>23.1</v>
      </c>
      <c r="G12" s="47"/>
      <c r="H12" s="47">
        <v>28.4</v>
      </c>
      <c r="I12" s="47"/>
      <c r="J12" s="47">
        <v>25.6</v>
      </c>
      <c r="K12" s="10"/>
      <c r="L12" s="11">
        <v>22.6</v>
      </c>
      <c r="M12" s="12">
        <v>29.5</v>
      </c>
      <c r="N12" s="47" t="s">
        <v>69</v>
      </c>
      <c r="O12" s="47" t="s">
        <v>69</v>
      </c>
      <c r="P12" s="47">
        <v>2</v>
      </c>
      <c r="Q12" s="13">
        <v>2</v>
      </c>
      <c r="R12" s="12">
        <v>2.2999999999999998</v>
      </c>
      <c r="S12" s="14" t="s">
        <v>69</v>
      </c>
      <c r="T12" s="14" t="s">
        <v>69</v>
      </c>
      <c r="U12" s="14" t="s">
        <v>69</v>
      </c>
      <c r="V12" s="14" t="s">
        <v>69</v>
      </c>
      <c r="W12" s="14" t="s">
        <v>69</v>
      </c>
      <c r="X12" s="14" t="s">
        <v>69</v>
      </c>
      <c r="Y12" s="14" t="s">
        <v>69</v>
      </c>
      <c r="Z12" s="15" t="s">
        <v>70</v>
      </c>
      <c r="AA12" s="16"/>
      <c r="AB12" s="17">
        <v>96</v>
      </c>
      <c r="AC12" s="17"/>
      <c r="AD12" s="17">
        <v>97</v>
      </c>
      <c r="AE12" s="17"/>
      <c r="AF12" s="17">
        <v>75</v>
      </c>
      <c r="AG12" s="17"/>
      <c r="AH12" s="17">
        <v>89</v>
      </c>
      <c r="AI12" s="18"/>
      <c r="AJ12" s="19"/>
    </row>
    <row r="13" spans="1:36">
      <c r="A13" s="8" t="s">
        <v>31</v>
      </c>
      <c r="B13" s="72" t="s">
        <v>32</v>
      </c>
      <c r="C13" s="47"/>
      <c r="D13" s="47">
        <v>23.9</v>
      </c>
      <c r="E13" s="47"/>
      <c r="F13" s="47">
        <v>23.9</v>
      </c>
      <c r="G13" s="47"/>
      <c r="H13" s="47">
        <v>28.1</v>
      </c>
      <c r="I13" s="47"/>
      <c r="J13" s="47">
        <v>25</v>
      </c>
      <c r="K13" s="10"/>
      <c r="L13" s="11">
        <v>23.7</v>
      </c>
      <c r="M13" s="12">
        <v>30.9</v>
      </c>
      <c r="N13" s="47" t="s">
        <v>69</v>
      </c>
      <c r="O13" s="47" t="s">
        <v>69</v>
      </c>
      <c r="P13" s="47" t="s">
        <v>69</v>
      </c>
      <c r="Q13" s="13">
        <v>2</v>
      </c>
      <c r="R13" s="12">
        <v>1.9</v>
      </c>
      <c r="S13" s="14" t="s">
        <v>69</v>
      </c>
      <c r="T13" s="14" t="s">
        <v>69</v>
      </c>
      <c r="U13" s="14" t="s">
        <v>69</v>
      </c>
      <c r="V13" s="14" t="s">
        <v>69</v>
      </c>
      <c r="W13" s="14" t="s">
        <v>69</v>
      </c>
      <c r="X13" s="14" t="s">
        <v>73</v>
      </c>
      <c r="Y13" s="14" t="s">
        <v>69</v>
      </c>
      <c r="Z13" s="15" t="s">
        <v>107</v>
      </c>
      <c r="AA13" s="16"/>
      <c r="AB13" s="17">
        <v>95</v>
      </c>
      <c r="AC13" s="17"/>
      <c r="AD13" s="17">
        <v>98</v>
      </c>
      <c r="AE13" s="17"/>
      <c r="AF13" s="17">
        <v>73</v>
      </c>
      <c r="AG13" s="17"/>
      <c r="AH13" s="17">
        <v>91</v>
      </c>
      <c r="AI13" s="18"/>
      <c r="AJ13" s="19"/>
    </row>
    <row r="14" spans="1:36">
      <c r="A14" s="20" t="s">
        <v>33</v>
      </c>
      <c r="B14" s="72" t="s">
        <v>34</v>
      </c>
      <c r="C14" s="47"/>
      <c r="D14" s="47">
        <v>24.5</v>
      </c>
      <c r="E14" s="47"/>
      <c r="F14" s="47">
        <v>24</v>
      </c>
      <c r="G14" s="47"/>
      <c r="H14" s="47">
        <v>30</v>
      </c>
      <c r="I14" s="47"/>
      <c r="J14" s="47">
        <v>24.6</v>
      </c>
      <c r="K14" s="10"/>
      <c r="L14" s="11">
        <v>23.7</v>
      </c>
      <c r="M14" s="12">
        <v>30.5</v>
      </c>
      <c r="N14" s="47" t="s">
        <v>69</v>
      </c>
      <c r="O14" s="47" t="s">
        <v>69</v>
      </c>
      <c r="P14" s="47">
        <v>0.7</v>
      </c>
      <c r="Q14" s="13">
        <v>18</v>
      </c>
      <c r="R14" s="12">
        <v>17.8</v>
      </c>
      <c r="S14" s="14" t="s">
        <v>69</v>
      </c>
      <c r="T14" s="14" t="s">
        <v>69</v>
      </c>
      <c r="U14" s="14" t="s">
        <v>69</v>
      </c>
      <c r="V14" s="14" t="s">
        <v>69</v>
      </c>
      <c r="W14" s="14" t="s">
        <v>69</v>
      </c>
      <c r="X14" s="14" t="s">
        <v>69</v>
      </c>
      <c r="Y14" s="14" t="s">
        <v>69</v>
      </c>
      <c r="Z14" s="15" t="s">
        <v>69</v>
      </c>
      <c r="AA14" s="16"/>
      <c r="AB14" s="17">
        <v>93</v>
      </c>
      <c r="AC14" s="17"/>
      <c r="AD14" s="17">
        <v>95</v>
      </c>
      <c r="AE14" s="17"/>
      <c r="AF14" s="17">
        <v>76</v>
      </c>
      <c r="AG14" s="17"/>
      <c r="AH14" s="17">
        <v>95</v>
      </c>
      <c r="AI14" s="18"/>
      <c r="AJ14" s="19"/>
    </row>
    <row r="15" spans="1:36">
      <c r="A15" s="8" t="s">
        <v>35</v>
      </c>
      <c r="B15" s="72" t="s">
        <v>36</v>
      </c>
      <c r="C15" s="47"/>
      <c r="D15" s="47">
        <v>24.1</v>
      </c>
      <c r="E15" s="47"/>
      <c r="F15" s="47">
        <v>24.2</v>
      </c>
      <c r="G15" s="47"/>
      <c r="H15" s="47">
        <v>30.2</v>
      </c>
      <c r="I15" s="47"/>
      <c r="J15" s="47">
        <v>26.2</v>
      </c>
      <c r="K15" s="10"/>
      <c r="L15" s="11">
        <v>23.5</v>
      </c>
      <c r="M15" s="12">
        <v>30.4</v>
      </c>
      <c r="N15" s="47" t="s">
        <v>69</v>
      </c>
      <c r="O15" s="47" t="s">
        <v>69</v>
      </c>
      <c r="P15" s="47" t="s">
        <v>69</v>
      </c>
      <c r="Q15" s="13">
        <v>10</v>
      </c>
      <c r="R15" s="12">
        <v>10.199999999999999</v>
      </c>
      <c r="S15" s="14" t="s">
        <v>69</v>
      </c>
      <c r="T15" s="14" t="s">
        <v>69</v>
      </c>
      <c r="U15" s="14" t="s">
        <v>69</v>
      </c>
      <c r="V15" s="14" t="s">
        <v>69</v>
      </c>
      <c r="W15" s="14" t="s">
        <v>69</v>
      </c>
      <c r="X15" s="14" t="s">
        <v>110</v>
      </c>
      <c r="Y15" s="14" t="s">
        <v>69</v>
      </c>
      <c r="Z15" s="15" t="s">
        <v>69</v>
      </c>
      <c r="AA15" s="16"/>
      <c r="AB15" s="17">
        <v>94</v>
      </c>
      <c r="AC15" s="17"/>
      <c r="AD15" s="17">
        <v>95</v>
      </c>
      <c r="AE15" s="17"/>
      <c r="AF15" s="17">
        <v>72</v>
      </c>
      <c r="AG15" s="17"/>
      <c r="AH15" s="17">
        <v>91</v>
      </c>
      <c r="AI15" s="18"/>
      <c r="AJ15" s="19"/>
    </row>
    <row r="16" spans="1:36">
      <c r="A16" s="20" t="s">
        <v>37</v>
      </c>
      <c r="B16" s="72" t="s">
        <v>38</v>
      </c>
      <c r="C16" s="47"/>
      <c r="D16" s="47">
        <v>24.8</v>
      </c>
      <c r="E16" s="47"/>
      <c r="F16" s="47">
        <v>24.2</v>
      </c>
      <c r="G16" s="47"/>
      <c r="H16" s="47">
        <v>30.9</v>
      </c>
      <c r="I16" s="47"/>
      <c r="J16" s="47">
        <v>26.6</v>
      </c>
      <c r="K16" s="10"/>
      <c r="L16" s="11">
        <v>24.2</v>
      </c>
      <c r="M16" s="12">
        <v>32.6</v>
      </c>
      <c r="N16" s="47" t="s">
        <v>69</v>
      </c>
      <c r="O16" s="47" t="s">
        <v>69</v>
      </c>
      <c r="P16" s="47" t="s">
        <v>69</v>
      </c>
      <c r="Q16" s="13" t="s">
        <v>69</v>
      </c>
      <c r="R16" s="12" t="s">
        <v>69</v>
      </c>
      <c r="S16" s="14" t="s">
        <v>69</v>
      </c>
      <c r="T16" s="14" t="s">
        <v>112</v>
      </c>
      <c r="U16" s="14" t="s">
        <v>69</v>
      </c>
      <c r="V16" s="14" t="s">
        <v>69</v>
      </c>
      <c r="W16" s="14" t="s">
        <v>69</v>
      </c>
      <c r="X16" s="14" t="s">
        <v>89</v>
      </c>
      <c r="Y16" s="14" t="s">
        <v>69</v>
      </c>
      <c r="Z16" s="15" t="s">
        <v>69</v>
      </c>
      <c r="AA16" s="16"/>
      <c r="AB16" s="17">
        <v>94</v>
      </c>
      <c r="AC16" s="17"/>
      <c r="AD16" s="17">
        <v>95</v>
      </c>
      <c r="AE16" s="17"/>
      <c r="AF16" s="17">
        <v>68</v>
      </c>
      <c r="AG16" s="17"/>
      <c r="AH16" s="17">
        <v>85</v>
      </c>
      <c r="AI16" s="18"/>
      <c r="AJ16" s="19"/>
    </row>
    <row r="17" spans="1:36">
      <c r="A17" s="8" t="s">
        <v>39</v>
      </c>
      <c r="B17" s="72" t="s">
        <v>40</v>
      </c>
      <c r="C17" s="47"/>
      <c r="D17" s="47">
        <v>26.6</v>
      </c>
      <c r="E17" s="47"/>
      <c r="F17" s="47">
        <v>25.8</v>
      </c>
      <c r="G17" s="47"/>
      <c r="H17" s="47">
        <v>29.4</v>
      </c>
      <c r="I17" s="47"/>
      <c r="J17" s="47">
        <v>28.4</v>
      </c>
      <c r="K17" s="10"/>
      <c r="L17" s="11">
        <v>25</v>
      </c>
      <c r="M17" s="12">
        <v>30.4</v>
      </c>
      <c r="N17" s="47" t="s">
        <v>69</v>
      </c>
      <c r="O17" s="47" t="s">
        <v>69</v>
      </c>
      <c r="P17" s="47" t="s">
        <v>69</v>
      </c>
      <c r="Q17" s="13" t="s">
        <v>69</v>
      </c>
      <c r="R17" s="12">
        <v>2.5</v>
      </c>
      <c r="S17" s="14" t="s">
        <v>69</v>
      </c>
      <c r="T17" s="14" t="s">
        <v>69</v>
      </c>
      <c r="U17" s="14" t="s">
        <v>69</v>
      </c>
      <c r="V17" s="14" t="s">
        <v>93</v>
      </c>
      <c r="W17" s="14" t="s">
        <v>69</v>
      </c>
      <c r="X17" s="14" t="s">
        <v>121</v>
      </c>
      <c r="Y17" s="14" t="s">
        <v>69</v>
      </c>
      <c r="Z17" s="15" t="s">
        <v>119</v>
      </c>
      <c r="AA17" s="16"/>
      <c r="AB17" s="17">
        <v>93</v>
      </c>
      <c r="AC17" s="17"/>
      <c r="AD17" s="17">
        <v>91</v>
      </c>
      <c r="AE17" s="17"/>
      <c r="AF17" s="17">
        <v>66</v>
      </c>
      <c r="AG17" s="17"/>
      <c r="AH17" s="17">
        <v>78</v>
      </c>
      <c r="AI17" s="18"/>
      <c r="AJ17" s="19"/>
    </row>
    <row r="18" spans="1:36">
      <c r="A18" s="20" t="s">
        <v>41</v>
      </c>
      <c r="B18" s="72" t="s">
        <v>42</v>
      </c>
      <c r="C18" s="47"/>
      <c r="D18" s="47">
        <v>26</v>
      </c>
      <c r="E18" s="47"/>
      <c r="F18" s="47">
        <v>25.2</v>
      </c>
      <c r="G18" s="47"/>
      <c r="H18" s="47">
        <v>31.5</v>
      </c>
      <c r="I18" s="47"/>
      <c r="J18" s="47">
        <v>28.3</v>
      </c>
      <c r="K18" s="10"/>
      <c r="L18" s="11">
        <v>24.8</v>
      </c>
      <c r="M18" s="12">
        <v>32.200000000000003</v>
      </c>
      <c r="N18" s="47" t="s">
        <v>69</v>
      </c>
      <c r="O18" s="47" t="s">
        <v>69</v>
      </c>
      <c r="P18" s="47" t="s">
        <v>69</v>
      </c>
      <c r="Q18" s="13" t="s">
        <v>69</v>
      </c>
      <c r="R18" s="12" t="s">
        <v>69</v>
      </c>
      <c r="S18" s="14" t="s">
        <v>69</v>
      </c>
      <c r="T18" s="14" t="s">
        <v>69</v>
      </c>
      <c r="U18" s="14" t="s">
        <v>69</v>
      </c>
      <c r="V18" s="14" t="s">
        <v>69</v>
      </c>
      <c r="W18" s="14" t="s">
        <v>69</v>
      </c>
      <c r="X18" s="14" t="s">
        <v>69</v>
      </c>
      <c r="Y18" s="14" t="s">
        <v>69</v>
      </c>
      <c r="Z18" s="15" t="s">
        <v>89</v>
      </c>
      <c r="AA18" s="16"/>
      <c r="AB18" s="17">
        <v>93</v>
      </c>
      <c r="AC18" s="17"/>
      <c r="AD18" s="17">
        <v>95</v>
      </c>
      <c r="AE18" s="17"/>
      <c r="AF18" s="17">
        <v>56</v>
      </c>
      <c r="AG18" s="17"/>
      <c r="AH18" s="17">
        <v>81</v>
      </c>
      <c r="AI18" s="18"/>
      <c r="AJ18" s="19"/>
    </row>
    <row r="19" spans="1:36">
      <c r="A19" s="8" t="s">
        <v>43</v>
      </c>
      <c r="B19" s="72" t="s">
        <v>44</v>
      </c>
      <c r="C19" s="47"/>
      <c r="D19" s="47">
        <v>26.9</v>
      </c>
      <c r="E19" s="47"/>
      <c r="F19" s="47">
        <v>24.8</v>
      </c>
      <c r="G19" s="47"/>
      <c r="H19" s="47">
        <v>29.8</v>
      </c>
      <c r="I19" s="47"/>
      <c r="J19" s="47">
        <v>27.7</v>
      </c>
      <c r="K19" s="10"/>
      <c r="L19" s="11">
        <v>24.5</v>
      </c>
      <c r="M19" s="12">
        <v>29.8</v>
      </c>
      <c r="N19" s="47" t="s">
        <v>69</v>
      </c>
      <c r="O19" s="47" t="s">
        <v>69</v>
      </c>
      <c r="P19" s="47" t="s">
        <v>69</v>
      </c>
      <c r="Q19" s="13" t="s">
        <v>69</v>
      </c>
      <c r="R19" s="12">
        <v>0.3</v>
      </c>
      <c r="S19" s="14" t="s">
        <v>69</v>
      </c>
      <c r="T19" s="14" t="s">
        <v>80</v>
      </c>
      <c r="U19" s="14" t="s">
        <v>69</v>
      </c>
      <c r="V19" s="14" t="s">
        <v>122</v>
      </c>
      <c r="W19" s="14" t="s">
        <v>69</v>
      </c>
      <c r="X19" s="14" t="s">
        <v>93</v>
      </c>
      <c r="Y19" s="14" t="s">
        <v>69</v>
      </c>
      <c r="Z19" s="15" t="s">
        <v>83</v>
      </c>
      <c r="AA19" s="16"/>
      <c r="AB19" s="17">
        <v>89</v>
      </c>
      <c r="AC19" s="17"/>
      <c r="AD19" s="17">
        <v>96</v>
      </c>
      <c r="AE19" s="17"/>
      <c r="AF19" s="17">
        <v>82</v>
      </c>
      <c r="AG19" s="17"/>
      <c r="AH19" s="17">
        <v>77</v>
      </c>
      <c r="AI19" s="18"/>
      <c r="AJ19" s="19"/>
    </row>
    <row r="20" spans="1:36">
      <c r="A20" s="8" t="s">
        <v>45</v>
      </c>
      <c r="B20" s="72" t="s">
        <v>46</v>
      </c>
      <c r="C20" s="47">
        <v>27.6</v>
      </c>
      <c r="D20" s="47">
        <v>26.7</v>
      </c>
      <c r="E20" s="47">
        <v>26.2</v>
      </c>
      <c r="F20" s="47">
        <v>26.8</v>
      </c>
      <c r="G20" s="47">
        <v>30.8</v>
      </c>
      <c r="H20" s="47">
        <v>31.7</v>
      </c>
      <c r="I20" s="47">
        <v>29.9</v>
      </c>
      <c r="J20" s="47">
        <v>28.5</v>
      </c>
      <c r="K20" s="10"/>
      <c r="L20" s="11">
        <v>26.1</v>
      </c>
      <c r="M20" s="12">
        <v>31.9</v>
      </c>
      <c r="N20" s="47" t="s">
        <v>69</v>
      </c>
      <c r="O20" s="47" t="s">
        <v>69</v>
      </c>
      <c r="P20" s="47" t="s">
        <v>69</v>
      </c>
      <c r="Q20" s="13" t="s">
        <v>69</v>
      </c>
      <c r="R20" s="12" t="s">
        <v>69</v>
      </c>
      <c r="S20" s="14" t="s">
        <v>70</v>
      </c>
      <c r="T20" s="14" t="s">
        <v>69</v>
      </c>
      <c r="U20" s="14" t="s">
        <v>69</v>
      </c>
      <c r="V20" s="14" t="s">
        <v>112</v>
      </c>
      <c r="W20" s="14" t="s">
        <v>89</v>
      </c>
      <c r="X20" s="14" t="s">
        <v>84</v>
      </c>
      <c r="Y20" s="14" t="s">
        <v>84</v>
      </c>
      <c r="Z20" s="15" t="s">
        <v>115</v>
      </c>
      <c r="AA20" s="16">
        <v>82</v>
      </c>
      <c r="AB20" s="17">
        <v>90</v>
      </c>
      <c r="AC20" s="17">
        <v>89</v>
      </c>
      <c r="AD20" s="17">
        <v>89</v>
      </c>
      <c r="AE20" s="17">
        <v>63</v>
      </c>
      <c r="AF20" s="17">
        <v>62</v>
      </c>
      <c r="AG20" s="17">
        <v>73</v>
      </c>
      <c r="AH20" s="17">
        <v>76</v>
      </c>
      <c r="AI20" s="18"/>
      <c r="AJ20" s="19"/>
    </row>
    <row r="21" spans="1:36">
      <c r="A21" s="8" t="s">
        <v>47</v>
      </c>
      <c r="B21" s="72" t="s">
        <v>48</v>
      </c>
      <c r="C21" s="47"/>
      <c r="D21" s="47">
        <v>25.2</v>
      </c>
      <c r="E21" s="47"/>
      <c r="F21" s="47">
        <v>24.9</v>
      </c>
      <c r="G21" s="47"/>
      <c r="H21" s="47">
        <v>31.2</v>
      </c>
      <c r="I21" s="47"/>
      <c r="J21" s="47">
        <v>27.1</v>
      </c>
      <c r="K21" s="10"/>
      <c r="L21" s="11">
        <v>24.2</v>
      </c>
      <c r="M21" s="12">
        <v>31.4</v>
      </c>
      <c r="N21" s="47" t="s">
        <v>69</v>
      </c>
      <c r="O21" s="47" t="s">
        <v>69</v>
      </c>
      <c r="P21" s="47" t="s">
        <v>69</v>
      </c>
      <c r="Q21" s="13" t="s">
        <v>69</v>
      </c>
      <c r="R21" s="12" t="s">
        <v>69</v>
      </c>
      <c r="S21" s="14" t="s">
        <v>69</v>
      </c>
      <c r="T21" s="14" t="s">
        <v>69</v>
      </c>
      <c r="U21" s="14" t="s">
        <v>69</v>
      </c>
      <c r="V21" s="14" t="s">
        <v>69</v>
      </c>
      <c r="W21" s="14" t="s">
        <v>69</v>
      </c>
      <c r="X21" s="14" t="s">
        <v>80</v>
      </c>
      <c r="Y21" s="14" t="s">
        <v>69</v>
      </c>
      <c r="Z21" s="15" t="s">
        <v>93</v>
      </c>
      <c r="AA21" s="16"/>
      <c r="AB21" s="17">
        <v>92</v>
      </c>
      <c r="AC21" s="17"/>
      <c r="AD21" s="17">
        <v>99</v>
      </c>
      <c r="AE21" s="17"/>
      <c r="AF21" s="17">
        <v>53</v>
      </c>
      <c r="AG21" s="17"/>
      <c r="AH21" s="17">
        <v>83</v>
      </c>
      <c r="AI21" s="18"/>
      <c r="AJ21" s="19"/>
    </row>
    <row r="22" spans="1:36">
      <c r="A22" s="8" t="s">
        <v>49</v>
      </c>
      <c r="B22" s="72" t="s">
        <v>50</v>
      </c>
      <c r="C22" s="47">
        <v>26.9</v>
      </c>
      <c r="D22" s="47">
        <v>26</v>
      </c>
      <c r="E22" s="47">
        <v>25.2</v>
      </c>
      <c r="F22" s="47">
        <v>25.2</v>
      </c>
      <c r="G22" s="47">
        <v>30.2</v>
      </c>
      <c r="H22" s="47">
        <v>30.8</v>
      </c>
      <c r="I22" s="47">
        <v>30.2</v>
      </c>
      <c r="J22" s="47">
        <v>28.2</v>
      </c>
      <c r="K22" s="10"/>
      <c r="L22" s="11">
        <v>24.6</v>
      </c>
      <c r="M22" s="12">
        <v>31.7</v>
      </c>
      <c r="N22" s="47" t="s">
        <v>69</v>
      </c>
      <c r="O22" s="47" t="s">
        <v>69</v>
      </c>
      <c r="P22" s="47" t="s">
        <v>69</v>
      </c>
      <c r="Q22" s="13" t="s">
        <v>69</v>
      </c>
      <c r="R22" s="12" t="s">
        <v>69</v>
      </c>
      <c r="S22" s="14" t="s">
        <v>69</v>
      </c>
      <c r="T22" s="14" t="s">
        <v>69</v>
      </c>
      <c r="U22" s="14" t="s">
        <v>69</v>
      </c>
      <c r="V22" s="14" t="s">
        <v>69</v>
      </c>
      <c r="W22" s="14" t="s">
        <v>84</v>
      </c>
      <c r="X22" s="14" t="s">
        <v>79</v>
      </c>
      <c r="Y22" s="14" t="s">
        <v>118</v>
      </c>
      <c r="Z22" s="15" t="s">
        <v>69</v>
      </c>
      <c r="AA22" s="16">
        <v>84</v>
      </c>
      <c r="AB22" s="17">
        <v>88</v>
      </c>
      <c r="AC22" s="17">
        <v>90</v>
      </c>
      <c r="AD22" s="17">
        <v>93</v>
      </c>
      <c r="AE22" s="17">
        <v>64</v>
      </c>
      <c r="AF22" s="17">
        <v>61</v>
      </c>
      <c r="AG22" s="17">
        <v>66</v>
      </c>
      <c r="AH22" s="17">
        <v>77</v>
      </c>
      <c r="AI22" s="18"/>
      <c r="AJ22" s="19"/>
    </row>
    <row r="23" spans="1:36">
      <c r="A23" s="8" t="s">
        <v>51</v>
      </c>
      <c r="B23" s="72" t="s">
        <v>52</v>
      </c>
      <c r="C23" s="47"/>
      <c r="D23" s="47">
        <v>24.8</v>
      </c>
      <c r="E23" s="47"/>
      <c r="F23" s="47">
        <v>23.8</v>
      </c>
      <c r="G23" s="47"/>
      <c r="H23" s="47">
        <v>31.2</v>
      </c>
      <c r="I23" s="47"/>
      <c r="J23" s="47">
        <v>27.6</v>
      </c>
      <c r="K23" s="10"/>
      <c r="L23" s="11">
        <v>23.5</v>
      </c>
      <c r="M23" s="12">
        <v>31.7</v>
      </c>
      <c r="N23" s="47" t="s">
        <v>69</v>
      </c>
      <c r="O23" s="47" t="s">
        <v>69</v>
      </c>
      <c r="P23" s="47" t="s">
        <v>69</v>
      </c>
      <c r="Q23" s="13" t="s">
        <v>69</v>
      </c>
      <c r="R23" s="12" t="s">
        <v>69</v>
      </c>
      <c r="S23" s="14" t="s">
        <v>69</v>
      </c>
      <c r="T23" s="14" t="s">
        <v>69</v>
      </c>
      <c r="U23" s="14" t="s">
        <v>69</v>
      </c>
      <c r="V23" s="14" t="s">
        <v>69</v>
      </c>
      <c r="W23" s="14" t="s">
        <v>69</v>
      </c>
      <c r="X23" s="14" t="s">
        <v>93</v>
      </c>
      <c r="Y23" s="14" t="s">
        <v>69</v>
      </c>
      <c r="Z23" s="15" t="s">
        <v>69</v>
      </c>
      <c r="AA23" s="16"/>
      <c r="AB23" s="17">
        <v>95</v>
      </c>
      <c r="AC23" s="17"/>
      <c r="AD23" s="17">
        <v>97</v>
      </c>
      <c r="AE23" s="17"/>
      <c r="AF23" s="17">
        <v>64</v>
      </c>
      <c r="AG23" s="17"/>
      <c r="AH23" s="17">
        <v>83</v>
      </c>
      <c r="AI23" s="18"/>
      <c r="AJ23" s="19"/>
    </row>
    <row r="24" spans="1:36">
      <c r="A24" s="8" t="s">
        <v>53</v>
      </c>
      <c r="B24" s="72" t="s">
        <v>54</v>
      </c>
      <c r="C24" s="47"/>
      <c r="D24" s="47">
        <v>27</v>
      </c>
      <c r="E24" s="47"/>
      <c r="F24" s="47">
        <v>26.5</v>
      </c>
      <c r="G24" s="47"/>
      <c r="H24" s="47">
        <v>30.8</v>
      </c>
      <c r="I24" s="47"/>
      <c r="J24" s="47">
        <v>27.9</v>
      </c>
      <c r="K24" s="10"/>
      <c r="L24" s="11">
        <v>26.4</v>
      </c>
      <c r="M24" s="12">
        <v>31.1</v>
      </c>
      <c r="N24" s="47" t="s">
        <v>69</v>
      </c>
      <c r="O24" s="47" t="s">
        <v>69</v>
      </c>
      <c r="P24" s="47" t="s">
        <v>69</v>
      </c>
      <c r="Q24" s="13" t="s">
        <v>69</v>
      </c>
      <c r="R24" s="12" t="s">
        <v>69</v>
      </c>
      <c r="S24" s="14" t="s">
        <v>69</v>
      </c>
      <c r="T24" s="14" t="s">
        <v>80</v>
      </c>
      <c r="U24" s="14" t="s">
        <v>69</v>
      </c>
      <c r="V24" s="14" t="s">
        <v>69</v>
      </c>
      <c r="W24" s="14" t="s">
        <v>69</v>
      </c>
      <c r="X24" s="14" t="s">
        <v>84</v>
      </c>
      <c r="Y24" s="14" t="s">
        <v>69</v>
      </c>
      <c r="Z24" s="15" t="s">
        <v>81</v>
      </c>
      <c r="AA24" s="16"/>
      <c r="AB24" s="17">
        <v>76</v>
      </c>
      <c r="AC24" s="17"/>
      <c r="AD24" s="17">
        <v>77</v>
      </c>
      <c r="AE24" s="17"/>
      <c r="AF24" s="17">
        <v>66</v>
      </c>
      <c r="AG24" s="17"/>
      <c r="AH24" s="17">
        <v>77</v>
      </c>
      <c r="AI24" s="18"/>
      <c r="AJ24" s="19"/>
    </row>
    <row r="25" spans="1:36">
      <c r="A25" s="21" t="s">
        <v>55</v>
      </c>
      <c r="B25" s="72" t="s">
        <v>56</v>
      </c>
      <c r="C25" s="47">
        <v>26.8</v>
      </c>
      <c r="D25" s="47">
        <v>25.5</v>
      </c>
      <c r="E25" s="47">
        <v>24.5</v>
      </c>
      <c r="F25" s="47">
        <v>24.6</v>
      </c>
      <c r="G25" s="47">
        <v>30.4</v>
      </c>
      <c r="H25" s="47">
        <v>31</v>
      </c>
      <c r="I25" s="47">
        <v>30.2</v>
      </c>
      <c r="J25" s="47">
        <v>28</v>
      </c>
      <c r="K25" s="10"/>
      <c r="L25" s="11">
        <v>24.3</v>
      </c>
      <c r="M25" s="12">
        <v>31.2</v>
      </c>
      <c r="N25" s="47" t="s">
        <v>69</v>
      </c>
      <c r="O25" s="47" t="s">
        <v>69</v>
      </c>
      <c r="P25" s="47" t="s">
        <v>69</v>
      </c>
      <c r="Q25" s="13" t="s">
        <v>69</v>
      </c>
      <c r="R25" s="12" t="s">
        <v>69</v>
      </c>
      <c r="S25" s="14" t="s">
        <v>69</v>
      </c>
      <c r="T25" s="14" t="s">
        <v>86</v>
      </c>
      <c r="U25" s="14" t="s">
        <v>94</v>
      </c>
      <c r="V25" s="14" t="s">
        <v>69</v>
      </c>
      <c r="W25" s="14" t="s">
        <v>107</v>
      </c>
      <c r="X25" s="14" t="s">
        <v>88</v>
      </c>
      <c r="Y25" s="14" t="s">
        <v>85</v>
      </c>
      <c r="Z25" s="15" t="s">
        <v>69</v>
      </c>
      <c r="AA25" s="16">
        <v>90</v>
      </c>
      <c r="AB25" s="17">
        <v>91</v>
      </c>
      <c r="AC25" s="17">
        <v>93</v>
      </c>
      <c r="AD25" s="17">
        <v>90</v>
      </c>
      <c r="AE25" s="17">
        <v>62</v>
      </c>
      <c r="AF25" s="17">
        <v>64</v>
      </c>
      <c r="AG25" s="17">
        <v>67</v>
      </c>
      <c r="AH25" s="17">
        <v>78</v>
      </c>
      <c r="AI25" s="18"/>
      <c r="AJ25" s="19"/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>IF(COUNT(AR26:AU26)&gt;0,AVERAGE(AR26:AU26)," ")</f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 t="s">
        <v>98</v>
      </c>
      <c r="D31" s="17" t="s">
        <v>96</v>
      </c>
      <c r="E31" s="17" t="s">
        <v>96</v>
      </c>
      <c r="F31" s="17" t="s">
        <v>98</v>
      </c>
      <c r="G31" s="17" t="s">
        <v>98</v>
      </c>
      <c r="H31" s="17" t="s">
        <v>102</v>
      </c>
      <c r="I31" s="17" t="s">
        <v>98</v>
      </c>
      <c r="J31" s="55" t="s">
        <v>95</v>
      </c>
      <c r="K31" s="57">
        <v>1124</v>
      </c>
      <c r="L31" s="46">
        <v>1126</v>
      </c>
      <c r="M31" s="46">
        <v>1120</v>
      </c>
      <c r="N31" s="46">
        <v>1138</v>
      </c>
      <c r="O31" s="46">
        <v>1148</v>
      </c>
      <c r="P31" s="46">
        <v>1125</v>
      </c>
      <c r="Q31" s="46">
        <v>1118</v>
      </c>
      <c r="R31" s="58">
        <v>1134</v>
      </c>
      <c r="S31" s="56">
        <v>20</v>
      </c>
      <c r="T31" s="47">
        <v>20</v>
      </c>
      <c r="U31" s="47">
        <v>20</v>
      </c>
      <c r="V31" s="47">
        <v>4</v>
      </c>
      <c r="W31" s="47">
        <v>20</v>
      </c>
      <c r="X31" s="47">
        <v>20</v>
      </c>
      <c r="Y31" s="47">
        <v>20</v>
      </c>
      <c r="Z31" s="60">
        <v>20</v>
      </c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 t="s">
        <v>97</v>
      </c>
      <c r="E32" s="17"/>
      <c r="F32" s="17" t="s">
        <v>95</v>
      </c>
      <c r="G32" s="17"/>
      <c r="H32" s="17" t="s">
        <v>99</v>
      </c>
      <c r="I32" s="17"/>
      <c r="J32" s="55" t="s">
        <v>97</v>
      </c>
      <c r="K32" s="57"/>
      <c r="L32" s="46"/>
      <c r="M32" s="46"/>
      <c r="N32" s="46"/>
      <c r="O32" s="46"/>
      <c r="P32" s="46"/>
      <c r="Q32" s="46"/>
      <c r="R32" s="58"/>
      <c r="S32" s="56"/>
      <c r="T32" s="47">
        <v>4</v>
      </c>
      <c r="U32" s="47"/>
      <c r="V32" s="47">
        <v>4</v>
      </c>
      <c r="W32" s="47"/>
      <c r="X32" s="47">
        <v>20</v>
      </c>
      <c r="Y32" s="47"/>
      <c r="Z32" s="60">
        <v>20</v>
      </c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 t="s">
        <v>102</v>
      </c>
      <c r="E33" s="17"/>
      <c r="F33" s="17" t="s">
        <v>98</v>
      </c>
      <c r="G33" s="17"/>
      <c r="H33" s="17" t="s">
        <v>102</v>
      </c>
      <c r="I33" s="17"/>
      <c r="J33" s="55" t="s">
        <v>101</v>
      </c>
      <c r="K33" s="57"/>
      <c r="L33" s="46"/>
      <c r="M33" s="46"/>
      <c r="N33" s="46"/>
      <c r="O33" s="46"/>
      <c r="P33" s="46"/>
      <c r="Q33" s="46"/>
      <c r="R33" s="58"/>
      <c r="S33" s="56"/>
      <c r="T33" s="47">
        <v>20</v>
      </c>
      <c r="U33" s="47"/>
      <c r="V33" s="47">
        <v>10</v>
      </c>
      <c r="W33" s="47"/>
      <c r="X33" s="47">
        <v>20</v>
      </c>
      <c r="Y33" s="47"/>
      <c r="Z33" s="60">
        <v>20</v>
      </c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 t="s">
        <v>97</v>
      </c>
      <c r="E34" s="17"/>
      <c r="F34" s="17" t="s">
        <v>98</v>
      </c>
      <c r="G34" s="17"/>
      <c r="H34" s="17" t="s">
        <v>98</v>
      </c>
      <c r="I34" s="17"/>
      <c r="J34" s="55" t="s">
        <v>100</v>
      </c>
      <c r="K34" s="57"/>
      <c r="L34" s="46"/>
      <c r="M34" s="46"/>
      <c r="N34" s="46"/>
      <c r="O34" s="46"/>
      <c r="P34" s="46"/>
      <c r="Q34" s="46"/>
      <c r="R34" s="58"/>
      <c r="S34" s="56"/>
      <c r="T34" s="47">
        <v>4</v>
      </c>
      <c r="U34" s="47"/>
      <c r="V34" s="47">
        <v>4</v>
      </c>
      <c r="W34" s="47"/>
      <c r="X34" s="47">
        <v>20</v>
      </c>
      <c r="Y34" s="47"/>
      <c r="Z34" s="60">
        <v>20</v>
      </c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 t="s">
        <v>103</v>
      </c>
      <c r="D35" s="17" t="s">
        <v>100</v>
      </c>
      <c r="E35" s="17" t="s">
        <v>97</v>
      </c>
      <c r="F35" s="17" t="s">
        <v>95</v>
      </c>
      <c r="G35" s="17" t="s">
        <v>95</v>
      </c>
      <c r="H35" s="17" t="s">
        <v>97</v>
      </c>
      <c r="I35" s="17" t="s">
        <v>100</v>
      </c>
      <c r="J35" s="55" t="s">
        <v>103</v>
      </c>
      <c r="K35" s="57">
        <v>1116</v>
      </c>
      <c r="L35" s="46">
        <v>1114</v>
      </c>
      <c r="M35" s="46">
        <v>1111</v>
      </c>
      <c r="N35" s="46">
        <v>1130</v>
      </c>
      <c r="O35" s="46">
        <v>1143</v>
      </c>
      <c r="P35" s="46">
        <v>1122</v>
      </c>
      <c r="Q35" s="46">
        <v>1112</v>
      </c>
      <c r="R35" s="58">
        <v>1125</v>
      </c>
      <c r="S35" s="56">
        <v>20</v>
      </c>
      <c r="T35" s="47">
        <v>20</v>
      </c>
      <c r="U35" s="47">
        <v>20</v>
      </c>
      <c r="V35" s="47">
        <v>4</v>
      </c>
      <c r="W35" s="47">
        <v>20</v>
      </c>
      <c r="X35" s="47">
        <v>20</v>
      </c>
      <c r="Y35" s="47">
        <v>20</v>
      </c>
      <c r="Z35" s="60">
        <v>20</v>
      </c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 t="s">
        <v>101</v>
      </c>
      <c r="E36" s="17"/>
      <c r="F36" s="17" t="s">
        <v>96</v>
      </c>
      <c r="G36" s="17"/>
      <c r="H36" s="17" t="s">
        <v>99</v>
      </c>
      <c r="I36" s="17"/>
      <c r="J36" s="55" t="s">
        <v>103</v>
      </c>
      <c r="K36" s="57"/>
      <c r="L36" s="46"/>
      <c r="M36" s="46"/>
      <c r="N36" s="46"/>
      <c r="O36" s="46"/>
      <c r="P36" s="46"/>
      <c r="Q36" s="46"/>
      <c r="R36" s="58"/>
      <c r="S36" s="56"/>
      <c r="T36" s="47">
        <v>20</v>
      </c>
      <c r="U36" s="47"/>
      <c r="V36" s="47">
        <v>20</v>
      </c>
      <c r="W36" s="47"/>
      <c r="X36" s="47">
        <v>20</v>
      </c>
      <c r="Y36" s="47"/>
      <c r="Z36" s="60">
        <v>20</v>
      </c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 t="s">
        <v>97</v>
      </c>
      <c r="E37" s="17"/>
      <c r="F37" s="17" t="s">
        <v>95</v>
      </c>
      <c r="G37" s="17"/>
      <c r="H37" s="17" t="s">
        <v>101</v>
      </c>
      <c r="I37" s="17"/>
      <c r="J37" s="55" t="s">
        <v>100</v>
      </c>
      <c r="K37" s="57"/>
      <c r="L37" s="46">
        <v>1120</v>
      </c>
      <c r="M37" s="46"/>
      <c r="N37" s="46">
        <v>1129</v>
      </c>
      <c r="O37" s="46"/>
      <c r="P37" s="46">
        <v>1126</v>
      </c>
      <c r="Q37" s="46"/>
      <c r="R37" s="58">
        <v>1121</v>
      </c>
      <c r="S37" s="56"/>
      <c r="T37" s="47">
        <v>20</v>
      </c>
      <c r="U37" s="47"/>
      <c r="V37" s="47">
        <v>10</v>
      </c>
      <c r="W37" s="47"/>
      <c r="X37" s="47">
        <v>20</v>
      </c>
      <c r="Y37" s="47"/>
      <c r="Z37" s="60">
        <v>20</v>
      </c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 t="s">
        <v>103</v>
      </c>
      <c r="E38" s="17"/>
      <c r="F38" s="17" t="s">
        <v>96</v>
      </c>
      <c r="G38" s="17"/>
      <c r="H38" s="17" t="s">
        <v>97</v>
      </c>
      <c r="I38" s="17"/>
      <c r="J38" s="55" t="s">
        <v>102</v>
      </c>
      <c r="K38" s="57"/>
      <c r="L38" s="46">
        <v>1124</v>
      </c>
      <c r="M38" s="46"/>
      <c r="N38" s="46">
        <v>1139</v>
      </c>
      <c r="O38" s="46"/>
      <c r="P38" s="46">
        <v>1129</v>
      </c>
      <c r="Q38" s="46"/>
      <c r="R38" s="58">
        <v>1134</v>
      </c>
      <c r="S38" s="56"/>
      <c r="T38" s="47">
        <v>20</v>
      </c>
      <c r="U38" s="47"/>
      <c r="V38" s="47">
        <v>20</v>
      </c>
      <c r="W38" s="47"/>
      <c r="X38" s="47">
        <v>20</v>
      </c>
      <c r="Y38" s="47"/>
      <c r="Z38" s="60">
        <v>20</v>
      </c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 t="s">
        <v>100</v>
      </c>
      <c r="E39" s="17"/>
      <c r="F39" s="17" t="s">
        <v>96</v>
      </c>
      <c r="G39" s="17"/>
      <c r="H39" s="17" t="s">
        <v>98</v>
      </c>
      <c r="I39" s="17"/>
      <c r="J39" s="55" t="s">
        <v>97</v>
      </c>
      <c r="K39" s="57"/>
      <c r="L39" s="46">
        <v>1138</v>
      </c>
      <c r="M39" s="46"/>
      <c r="N39" s="46">
        <v>1147</v>
      </c>
      <c r="O39" s="46"/>
      <c r="P39" s="46">
        <v>1133</v>
      </c>
      <c r="Q39" s="46"/>
      <c r="R39" s="58">
        <v>1142</v>
      </c>
      <c r="S39" s="56"/>
      <c r="T39" s="47">
        <v>20</v>
      </c>
      <c r="U39" s="47"/>
      <c r="V39" s="47">
        <v>20</v>
      </c>
      <c r="W39" s="47"/>
      <c r="X39" s="47">
        <v>10</v>
      </c>
      <c r="Y39" s="47"/>
      <c r="Z39" s="60">
        <v>20</v>
      </c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 t="s">
        <v>96</v>
      </c>
      <c r="E40" s="17"/>
      <c r="F40" s="17" t="s">
        <v>98</v>
      </c>
      <c r="G40" s="17"/>
      <c r="H40" s="17" t="s">
        <v>98</v>
      </c>
      <c r="I40" s="17"/>
      <c r="J40" s="55" t="s">
        <v>95</v>
      </c>
      <c r="K40" s="57"/>
      <c r="L40" s="46">
        <v>1126</v>
      </c>
      <c r="M40" s="46"/>
      <c r="N40" s="46">
        <v>1137</v>
      </c>
      <c r="O40" s="46"/>
      <c r="P40" s="46">
        <v>1128</v>
      </c>
      <c r="Q40" s="46"/>
      <c r="R40" s="58">
        <v>1130</v>
      </c>
      <c r="S40" s="56"/>
      <c r="T40" s="47">
        <v>20</v>
      </c>
      <c r="U40" s="47"/>
      <c r="V40" s="47">
        <v>0</v>
      </c>
      <c r="W40" s="47"/>
      <c r="X40" s="47">
        <v>20</v>
      </c>
      <c r="Y40" s="47"/>
      <c r="Z40" s="60">
        <v>20</v>
      </c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 t="s">
        <v>98</v>
      </c>
      <c r="E41" s="17"/>
      <c r="F41" s="17" t="s">
        <v>98</v>
      </c>
      <c r="G41" s="17"/>
      <c r="H41" s="17" t="s">
        <v>98</v>
      </c>
      <c r="I41" s="17"/>
      <c r="J41" s="55" t="s">
        <v>98</v>
      </c>
      <c r="K41" s="57"/>
      <c r="L41" s="46"/>
      <c r="M41" s="46"/>
      <c r="N41" s="46"/>
      <c r="O41" s="46"/>
      <c r="P41" s="46"/>
      <c r="Q41" s="46"/>
      <c r="R41" s="58"/>
      <c r="S41" s="56"/>
      <c r="T41" s="47">
        <v>20</v>
      </c>
      <c r="U41" s="47"/>
      <c r="V41" s="47">
        <v>4</v>
      </c>
      <c r="W41" s="47"/>
      <c r="X41" s="47">
        <v>10</v>
      </c>
      <c r="Y41" s="47"/>
      <c r="Z41" s="60">
        <v>20</v>
      </c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 t="s">
        <v>98</v>
      </c>
      <c r="E42" s="17"/>
      <c r="F42" s="17" t="s">
        <v>98</v>
      </c>
      <c r="G42" s="17"/>
      <c r="H42" s="17" t="s">
        <v>95</v>
      </c>
      <c r="I42" s="17"/>
      <c r="J42" s="55" t="s">
        <v>98</v>
      </c>
      <c r="K42" s="57"/>
      <c r="L42" s="46"/>
      <c r="M42" s="46"/>
      <c r="N42" s="46"/>
      <c r="O42" s="46"/>
      <c r="P42" s="46"/>
      <c r="Q42" s="46"/>
      <c r="R42" s="58"/>
      <c r="S42" s="56"/>
      <c r="T42" s="47">
        <v>20</v>
      </c>
      <c r="U42" s="47"/>
      <c r="V42" s="47">
        <v>4</v>
      </c>
      <c r="W42" s="47"/>
      <c r="X42" s="47">
        <v>20</v>
      </c>
      <c r="Y42" s="47"/>
      <c r="Z42" s="60">
        <v>20</v>
      </c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 t="s">
        <v>99</v>
      </c>
      <c r="E43" s="17"/>
      <c r="F43" s="17" t="s">
        <v>99</v>
      </c>
      <c r="G43" s="17"/>
      <c r="H43" s="17" t="s">
        <v>96</v>
      </c>
      <c r="I43" s="17"/>
      <c r="J43" s="55" t="s">
        <v>96</v>
      </c>
      <c r="K43" s="57"/>
      <c r="L43" s="46"/>
      <c r="M43" s="46"/>
      <c r="N43" s="46"/>
      <c r="O43" s="46"/>
      <c r="P43" s="46"/>
      <c r="Q43" s="46"/>
      <c r="R43" s="58"/>
      <c r="S43" s="56"/>
      <c r="T43" s="47">
        <v>20</v>
      </c>
      <c r="U43" s="47"/>
      <c r="V43" s="47">
        <v>4</v>
      </c>
      <c r="W43" s="47"/>
      <c r="X43" s="47">
        <v>20</v>
      </c>
      <c r="Y43" s="47"/>
      <c r="Z43" s="60">
        <v>20</v>
      </c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 t="s">
        <v>96</v>
      </c>
      <c r="E44" s="17"/>
      <c r="F44" s="17" t="s">
        <v>98</v>
      </c>
      <c r="G44" s="17"/>
      <c r="H44" s="17" t="s">
        <v>96</v>
      </c>
      <c r="I44" s="17"/>
      <c r="J44" s="55" t="s">
        <v>96</v>
      </c>
      <c r="K44" s="57"/>
      <c r="L44" s="46">
        <v>1121</v>
      </c>
      <c r="M44" s="46"/>
      <c r="N44" s="46">
        <v>1132</v>
      </c>
      <c r="O44" s="46"/>
      <c r="P44" s="46">
        <v>1128</v>
      </c>
      <c r="Q44" s="46"/>
      <c r="R44" s="58">
        <v>1126</v>
      </c>
      <c r="S44" s="56"/>
      <c r="T44" s="47">
        <v>20</v>
      </c>
      <c r="U44" s="47"/>
      <c r="V44" s="47">
        <v>10</v>
      </c>
      <c r="W44" s="47"/>
      <c r="X44" s="47">
        <v>20</v>
      </c>
      <c r="Y44" s="47"/>
      <c r="Z44" s="60">
        <v>20</v>
      </c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 t="s">
        <v>96</v>
      </c>
      <c r="E45" s="17"/>
      <c r="F45" s="17" t="s">
        <v>98</v>
      </c>
      <c r="G45" s="17"/>
      <c r="H45" s="17" t="s">
        <v>98</v>
      </c>
      <c r="I45" s="17"/>
      <c r="J45" s="55" t="s">
        <v>96</v>
      </c>
      <c r="K45" s="57"/>
      <c r="L45" s="46">
        <v>1121</v>
      </c>
      <c r="M45" s="46"/>
      <c r="N45" s="46">
        <v>1135</v>
      </c>
      <c r="O45" s="46"/>
      <c r="P45" s="46">
        <v>1123</v>
      </c>
      <c r="Q45" s="46"/>
      <c r="R45" s="58">
        <v>1126</v>
      </c>
      <c r="S45" s="56"/>
      <c r="T45" s="47">
        <v>20</v>
      </c>
      <c r="U45" s="47"/>
      <c r="V45" s="47">
        <v>20</v>
      </c>
      <c r="W45" s="47"/>
      <c r="X45" s="47">
        <v>20</v>
      </c>
      <c r="Y45" s="47"/>
      <c r="Z45" s="60">
        <v>20</v>
      </c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 t="s">
        <v>96</v>
      </c>
      <c r="E46" s="17"/>
      <c r="F46" s="17" t="s">
        <v>95</v>
      </c>
      <c r="G46" s="17"/>
      <c r="H46" s="17" t="s">
        <v>98</v>
      </c>
      <c r="I46" s="17"/>
      <c r="J46" s="55" t="s">
        <v>96</v>
      </c>
      <c r="K46" s="57"/>
      <c r="L46" s="46">
        <v>1141</v>
      </c>
      <c r="M46" s="46"/>
      <c r="N46" s="46">
        <v>1148</v>
      </c>
      <c r="O46" s="46"/>
      <c r="P46" s="46">
        <v>1149</v>
      </c>
      <c r="Q46" s="46"/>
      <c r="R46" s="58">
        <v>1137</v>
      </c>
      <c r="S46" s="56"/>
      <c r="T46" s="47">
        <v>20</v>
      </c>
      <c r="U46" s="47"/>
      <c r="V46" s="47">
        <v>20</v>
      </c>
      <c r="W46" s="47"/>
      <c r="X46" s="47">
        <v>20</v>
      </c>
      <c r="Y46" s="47"/>
      <c r="Z46" s="60">
        <v>20</v>
      </c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 t="s">
        <v>98</v>
      </c>
      <c r="D47" s="17" t="s">
        <v>98</v>
      </c>
      <c r="E47" s="17" t="s">
        <v>98</v>
      </c>
      <c r="F47" s="17" t="s">
        <v>98</v>
      </c>
      <c r="G47" s="17" t="s">
        <v>98</v>
      </c>
      <c r="H47" s="17" t="s">
        <v>98</v>
      </c>
      <c r="I47" s="17" t="s">
        <v>98</v>
      </c>
      <c r="J47" s="55" t="s">
        <v>98</v>
      </c>
      <c r="K47" s="57">
        <v>1121</v>
      </c>
      <c r="L47" s="46">
        <v>1118</v>
      </c>
      <c r="M47" s="46">
        <v>1111</v>
      </c>
      <c r="N47" s="46">
        <v>1129</v>
      </c>
      <c r="O47" s="46">
        <v>1139</v>
      </c>
      <c r="P47" s="46">
        <v>1122</v>
      </c>
      <c r="Q47" s="46">
        <v>1111</v>
      </c>
      <c r="R47" s="58">
        <v>1123</v>
      </c>
      <c r="S47" s="56">
        <v>20</v>
      </c>
      <c r="T47" s="47">
        <v>20</v>
      </c>
      <c r="U47" s="47">
        <v>20</v>
      </c>
      <c r="V47" s="47">
        <v>20</v>
      </c>
      <c r="W47" s="47">
        <v>20</v>
      </c>
      <c r="X47" s="47">
        <v>20</v>
      </c>
      <c r="Y47" s="47">
        <v>20</v>
      </c>
      <c r="Z47" s="60">
        <v>20</v>
      </c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 t="s">
        <v>95</v>
      </c>
      <c r="E48" s="17"/>
      <c r="F48" s="17" t="s">
        <v>95</v>
      </c>
      <c r="G48" s="17"/>
      <c r="H48" s="17" t="s">
        <v>98</v>
      </c>
      <c r="I48" s="17"/>
      <c r="J48" s="55" t="s">
        <v>95</v>
      </c>
      <c r="K48" s="57"/>
      <c r="L48" s="46"/>
      <c r="M48" s="46"/>
      <c r="N48" s="46"/>
      <c r="O48" s="46"/>
      <c r="P48" s="46"/>
      <c r="Q48" s="46"/>
      <c r="R48" s="58"/>
      <c r="S48" s="56"/>
      <c r="T48" s="47">
        <v>20</v>
      </c>
      <c r="U48" s="47"/>
      <c r="V48" s="47">
        <v>4</v>
      </c>
      <c r="W48" s="47"/>
      <c r="X48" s="47">
        <v>20</v>
      </c>
      <c r="Y48" s="47"/>
      <c r="Z48" s="60">
        <v>20</v>
      </c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 t="s">
        <v>103</v>
      </c>
      <c r="D49" s="17" t="s">
        <v>103</v>
      </c>
      <c r="E49" s="17" t="s">
        <v>103</v>
      </c>
      <c r="F49" s="17" t="s">
        <v>101</v>
      </c>
      <c r="G49" s="17" t="s">
        <v>99</v>
      </c>
      <c r="H49" s="17" t="s">
        <v>99</v>
      </c>
      <c r="I49" s="17" t="s">
        <v>100</v>
      </c>
      <c r="J49" s="55" t="s">
        <v>100</v>
      </c>
      <c r="K49" s="57">
        <v>1115</v>
      </c>
      <c r="L49" s="46">
        <v>1113</v>
      </c>
      <c r="M49" s="46">
        <v>1106</v>
      </c>
      <c r="N49" s="46">
        <v>1122</v>
      </c>
      <c r="O49" s="46">
        <v>1130</v>
      </c>
      <c r="P49" s="46">
        <v>1113</v>
      </c>
      <c r="Q49" s="46">
        <v>1100</v>
      </c>
      <c r="R49" s="58">
        <v>1113</v>
      </c>
      <c r="S49" s="56">
        <v>20</v>
      </c>
      <c r="T49" s="47">
        <v>20</v>
      </c>
      <c r="U49" s="47">
        <v>20</v>
      </c>
      <c r="V49" s="47">
        <v>20</v>
      </c>
      <c r="W49" s="47">
        <v>20</v>
      </c>
      <c r="X49" s="47">
        <v>20</v>
      </c>
      <c r="Y49" s="47">
        <v>20</v>
      </c>
      <c r="Z49" s="60">
        <v>20</v>
      </c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 t="s">
        <v>98</v>
      </c>
      <c r="E50" s="17"/>
      <c r="F50" s="17" t="s">
        <v>95</v>
      </c>
      <c r="G50" s="17"/>
      <c r="H50" s="17" t="s">
        <v>98</v>
      </c>
      <c r="I50" s="17"/>
      <c r="J50" s="55" t="s">
        <v>98</v>
      </c>
      <c r="K50" s="57"/>
      <c r="L50" s="46">
        <v>1124</v>
      </c>
      <c r="M50" s="46"/>
      <c r="N50" s="46">
        <v>1137</v>
      </c>
      <c r="O50" s="46"/>
      <c r="P50" s="46">
        <v>1126</v>
      </c>
      <c r="Q50" s="46"/>
      <c r="R50" s="58">
        <v>1128</v>
      </c>
      <c r="S50" s="56"/>
      <c r="T50" s="47">
        <v>0</v>
      </c>
      <c r="U50" s="47"/>
      <c r="V50" s="47">
        <v>0</v>
      </c>
      <c r="W50" s="47"/>
      <c r="X50" s="47">
        <v>20</v>
      </c>
      <c r="Y50" s="47"/>
      <c r="Z50" s="60">
        <v>20</v>
      </c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 t="s">
        <v>102</v>
      </c>
      <c r="E51" s="17"/>
      <c r="F51" s="17" t="s">
        <v>100</v>
      </c>
      <c r="G51" s="17"/>
      <c r="H51" s="17" t="s">
        <v>100</v>
      </c>
      <c r="I51" s="17"/>
      <c r="J51" s="55" t="s">
        <v>100</v>
      </c>
      <c r="K51" s="57"/>
      <c r="L51" s="46">
        <v>1121</v>
      </c>
      <c r="M51" s="46"/>
      <c r="N51" s="46">
        <v>1133</v>
      </c>
      <c r="O51" s="46"/>
      <c r="P51" s="46">
        <v>1129</v>
      </c>
      <c r="Q51" s="46"/>
      <c r="R51" s="58">
        <v>1126</v>
      </c>
      <c r="S51" s="56"/>
      <c r="T51" s="47">
        <v>20</v>
      </c>
      <c r="U51" s="47"/>
      <c r="V51" s="47">
        <v>20</v>
      </c>
      <c r="W51" s="47"/>
      <c r="X51" s="47">
        <v>20</v>
      </c>
      <c r="Y51" s="47"/>
      <c r="Z51" s="60">
        <v>20</v>
      </c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 t="s">
        <v>103</v>
      </c>
      <c r="D52" s="17" t="s">
        <v>101</v>
      </c>
      <c r="E52" s="17" t="s">
        <v>101</v>
      </c>
      <c r="F52" s="17" t="s">
        <v>101</v>
      </c>
      <c r="G52" s="17" t="s">
        <v>100</v>
      </c>
      <c r="H52" s="17" t="s">
        <v>100</v>
      </c>
      <c r="I52" s="17" t="s">
        <v>100</v>
      </c>
      <c r="J52" s="55" t="s">
        <v>100</v>
      </c>
      <c r="K52" s="57">
        <v>1116</v>
      </c>
      <c r="L52" s="46">
        <v>1115</v>
      </c>
      <c r="M52" s="46">
        <v>1105</v>
      </c>
      <c r="N52" s="46">
        <v>1127</v>
      </c>
      <c r="O52" s="46">
        <v>1139</v>
      </c>
      <c r="P52" s="46">
        <v>1126</v>
      </c>
      <c r="Q52" s="46">
        <v>1108</v>
      </c>
      <c r="R52" s="58">
        <v>1118</v>
      </c>
      <c r="S52" s="56">
        <v>20</v>
      </c>
      <c r="T52" s="47">
        <v>20</v>
      </c>
      <c r="U52" s="47">
        <v>20</v>
      </c>
      <c r="V52" s="47">
        <v>20</v>
      </c>
      <c r="W52" s="47">
        <v>20</v>
      </c>
      <c r="X52" s="47">
        <v>20</v>
      </c>
      <c r="Y52" s="47">
        <v>20</v>
      </c>
      <c r="Z52" s="60">
        <v>20</v>
      </c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J54"/>
  <sheetViews>
    <sheetView workbookViewId="0">
      <selection activeCell="A11" sqref="A11:XFD1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123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>
        <v>24.8</v>
      </c>
      <c r="D4" s="47">
        <v>24.2</v>
      </c>
      <c r="E4" s="47">
        <v>23.8</v>
      </c>
      <c r="F4" s="47">
        <v>24.2</v>
      </c>
      <c r="G4" s="47">
        <v>25.4</v>
      </c>
      <c r="H4" s="47">
        <v>26.3</v>
      </c>
      <c r="I4" s="47">
        <v>27.6</v>
      </c>
      <c r="J4" s="47">
        <v>25.5</v>
      </c>
      <c r="K4" s="10" t="str">
        <f t="shared" ref="K4:K26" si="0">IF(COUNT(AR4:AU4)&gt;0,AVERAGE(AR4:AU4)," ")</f>
        <v xml:space="preserve"> </v>
      </c>
      <c r="L4" s="11">
        <v>23.7</v>
      </c>
      <c r="M4" s="12">
        <v>27.9</v>
      </c>
      <c r="N4" s="47" t="s">
        <v>69</v>
      </c>
      <c r="O4" s="47" t="s">
        <v>69</v>
      </c>
      <c r="P4" s="47" t="s">
        <v>69</v>
      </c>
      <c r="Q4" s="13">
        <v>0.8</v>
      </c>
      <c r="R4" s="12">
        <v>0.8</v>
      </c>
      <c r="S4" s="14" t="s">
        <v>69</v>
      </c>
      <c r="T4" s="14" t="s">
        <v>69</v>
      </c>
      <c r="U4" s="14" t="s">
        <v>69</v>
      </c>
      <c r="V4" s="14" t="s">
        <v>69</v>
      </c>
      <c r="W4" s="14" t="s">
        <v>69</v>
      </c>
      <c r="X4" s="14" t="s">
        <v>69</v>
      </c>
      <c r="Y4" s="14" t="s">
        <v>69</v>
      </c>
      <c r="Z4" s="15" t="s">
        <v>69</v>
      </c>
      <c r="AA4" s="16">
        <v>92</v>
      </c>
      <c r="AB4" s="17">
        <v>90</v>
      </c>
      <c r="AC4" s="17">
        <v>93</v>
      </c>
      <c r="AD4" s="17">
        <v>93</v>
      </c>
      <c r="AE4" s="17">
        <v>85</v>
      </c>
      <c r="AF4" s="17">
        <v>82</v>
      </c>
      <c r="AG4" s="17">
        <v>75</v>
      </c>
      <c r="AH4" s="17">
        <v>91</v>
      </c>
      <c r="AI4" s="18">
        <f t="shared" ref="AI4:AI25" si="1">IF(COUNT(AB4,AC4,AD4,AE4,AF4,AG4,AH4,AA4)&gt;3,AVERAGE(AB4,AC4,AD4,AE4,AF4,AG4,AH4,AA4),"")</f>
        <v>87.625</v>
      </c>
      <c r="AJ4" s="19">
        <f t="shared" ref="AJ4:AJ25" si="2">IF(COUNT(AI4)&gt;0,MIN(AB4,AC4,AD4,AE4,AF4,AG4,AH4,AA4),"")</f>
        <v>75</v>
      </c>
    </row>
    <row r="5" spans="1:36">
      <c r="A5" s="8" t="s">
        <v>15</v>
      </c>
      <c r="B5" s="72" t="s">
        <v>16</v>
      </c>
      <c r="C5" s="47"/>
      <c r="D5" s="47">
        <v>24.5</v>
      </c>
      <c r="E5" s="47"/>
      <c r="F5" s="47">
        <v>24.4</v>
      </c>
      <c r="G5" s="47"/>
      <c r="H5" s="47">
        <v>28</v>
      </c>
      <c r="I5" s="47"/>
      <c r="J5" s="47">
        <v>25.7</v>
      </c>
      <c r="K5" s="10" t="str">
        <f t="shared" si="0"/>
        <v xml:space="preserve"> </v>
      </c>
      <c r="L5" s="11">
        <v>23.8</v>
      </c>
      <c r="M5" s="12">
        <v>28.3</v>
      </c>
      <c r="N5" s="47" t="s">
        <v>69</v>
      </c>
      <c r="O5" s="47" t="s">
        <v>69</v>
      </c>
      <c r="P5" s="47">
        <v>0.3</v>
      </c>
      <c r="Q5" s="13">
        <v>4</v>
      </c>
      <c r="R5" s="12">
        <v>5.4</v>
      </c>
      <c r="S5" s="14" t="s">
        <v>69</v>
      </c>
      <c r="T5" s="14" t="s">
        <v>108</v>
      </c>
      <c r="U5" s="14" t="s">
        <v>69</v>
      </c>
      <c r="V5" s="14" t="s">
        <v>69</v>
      </c>
      <c r="W5" s="14" t="s">
        <v>69</v>
      </c>
      <c r="X5" s="14" t="s">
        <v>122</v>
      </c>
      <c r="Y5" s="14" t="s">
        <v>69</v>
      </c>
      <c r="Z5" s="15" t="s">
        <v>93</v>
      </c>
      <c r="AA5" s="16"/>
      <c r="AB5" s="17">
        <v>95</v>
      </c>
      <c r="AC5" s="17"/>
      <c r="AD5" s="17">
        <v>95</v>
      </c>
      <c r="AE5" s="17"/>
      <c r="AF5" s="17">
        <v>77</v>
      </c>
      <c r="AG5" s="17"/>
      <c r="AH5" s="17">
        <v>93</v>
      </c>
      <c r="AI5" s="18">
        <f t="shared" si="1"/>
        <v>90</v>
      </c>
      <c r="AJ5" s="19">
        <f t="shared" si="2"/>
        <v>77</v>
      </c>
    </row>
    <row r="6" spans="1:36">
      <c r="A6" s="20" t="s">
        <v>17</v>
      </c>
      <c r="B6" s="72" t="s">
        <v>18</v>
      </c>
      <c r="C6" s="47"/>
      <c r="D6" s="47">
        <v>25.7</v>
      </c>
      <c r="E6" s="47"/>
      <c r="F6" s="47">
        <v>25.1</v>
      </c>
      <c r="G6" s="47"/>
      <c r="H6" s="47">
        <v>27.8</v>
      </c>
      <c r="I6" s="47"/>
      <c r="J6" s="47">
        <v>25.5</v>
      </c>
      <c r="K6" s="10" t="str">
        <f t="shared" si="0"/>
        <v xml:space="preserve"> </v>
      </c>
      <c r="L6" s="11">
        <v>23.9</v>
      </c>
      <c r="M6" s="12">
        <v>28.8</v>
      </c>
      <c r="N6" s="47" t="s">
        <v>69</v>
      </c>
      <c r="O6" s="47" t="s">
        <v>69</v>
      </c>
      <c r="P6" s="47">
        <v>3</v>
      </c>
      <c r="Q6" s="13">
        <v>11</v>
      </c>
      <c r="R6" s="12">
        <v>20.399999999999999</v>
      </c>
      <c r="S6" s="14" t="s">
        <v>69</v>
      </c>
      <c r="T6" s="14" t="s">
        <v>110</v>
      </c>
      <c r="U6" s="14" t="s">
        <v>69</v>
      </c>
      <c r="V6" s="14" t="s">
        <v>73</v>
      </c>
      <c r="W6" s="14" t="s">
        <v>69</v>
      </c>
      <c r="X6" s="14" t="s">
        <v>115</v>
      </c>
      <c r="Y6" s="14" t="s">
        <v>69</v>
      </c>
      <c r="Z6" s="15" t="s">
        <v>85</v>
      </c>
      <c r="AA6" s="16"/>
      <c r="AB6" s="17">
        <v>84</v>
      </c>
      <c r="AC6" s="17"/>
      <c r="AD6" s="17">
        <v>87</v>
      </c>
      <c r="AE6" s="17"/>
      <c r="AF6" s="17">
        <v>75</v>
      </c>
      <c r="AG6" s="17"/>
      <c r="AH6" s="17">
        <v>93</v>
      </c>
      <c r="AI6" s="18">
        <f t="shared" si="1"/>
        <v>84.75</v>
      </c>
      <c r="AJ6" s="19">
        <f t="shared" si="2"/>
        <v>75</v>
      </c>
    </row>
    <row r="7" spans="1:36">
      <c r="A7" s="8" t="s">
        <v>19</v>
      </c>
      <c r="B7" s="72" t="s">
        <v>20</v>
      </c>
      <c r="C7" s="47"/>
      <c r="D7" s="47">
        <v>23</v>
      </c>
      <c r="E7" s="47"/>
      <c r="F7" s="47">
        <v>22.4</v>
      </c>
      <c r="G7" s="47"/>
      <c r="H7" s="47">
        <v>28.2</v>
      </c>
      <c r="I7" s="47"/>
      <c r="J7" s="47">
        <v>24.9</v>
      </c>
      <c r="K7" s="10" t="str">
        <f t="shared" si="0"/>
        <v xml:space="preserve"> </v>
      </c>
      <c r="L7" s="11">
        <v>22.2</v>
      </c>
      <c r="M7" s="12">
        <v>28.6</v>
      </c>
      <c r="N7" s="47" t="s">
        <v>69</v>
      </c>
      <c r="O7" s="47" t="s">
        <v>69</v>
      </c>
      <c r="P7" s="47">
        <v>1</v>
      </c>
      <c r="Q7" s="13">
        <v>7</v>
      </c>
      <c r="R7" s="12">
        <v>13.8</v>
      </c>
      <c r="S7" s="14" t="s">
        <v>69</v>
      </c>
      <c r="T7" s="14" t="s">
        <v>69</v>
      </c>
      <c r="U7" s="14" t="s">
        <v>69</v>
      </c>
      <c r="V7" s="14" t="s">
        <v>69</v>
      </c>
      <c r="W7" s="14" t="s">
        <v>69</v>
      </c>
      <c r="X7" s="14" t="s">
        <v>69</v>
      </c>
      <c r="Y7" s="14" t="s">
        <v>69</v>
      </c>
      <c r="Z7" s="15" t="s">
        <v>69</v>
      </c>
      <c r="AA7" s="16"/>
      <c r="AB7" s="17">
        <v>99</v>
      </c>
      <c r="AC7" s="17"/>
      <c r="AD7" s="17">
        <v>96</v>
      </c>
      <c r="AE7" s="17"/>
      <c r="AF7" s="17">
        <v>81</v>
      </c>
      <c r="AG7" s="17"/>
      <c r="AH7" s="17">
        <v>97</v>
      </c>
      <c r="AI7" s="18">
        <f t="shared" si="1"/>
        <v>93.25</v>
      </c>
      <c r="AJ7" s="19">
        <f t="shared" si="2"/>
        <v>81</v>
      </c>
    </row>
    <row r="8" spans="1:36">
      <c r="A8" s="8" t="s">
        <v>21</v>
      </c>
      <c r="B8" s="72" t="s">
        <v>22</v>
      </c>
      <c r="C8" s="47">
        <v>25.8</v>
      </c>
      <c r="D8" s="47">
        <v>24.6</v>
      </c>
      <c r="E8" s="47">
        <v>23.2</v>
      </c>
      <c r="F8" s="47">
        <v>23.9</v>
      </c>
      <c r="G8" s="47">
        <v>26</v>
      </c>
      <c r="H8" s="47">
        <v>27.2</v>
      </c>
      <c r="I8" s="47">
        <v>26</v>
      </c>
      <c r="J8" s="47">
        <v>25.5</v>
      </c>
      <c r="K8" s="10" t="str">
        <f t="shared" si="0"/>
        <v xml:space="preserve"> </v>
      </c>
      <c r="L8" s="11">
        <v>22.9</v>
      </c>
      <c r="M8" s="12">
        <v>29</v>
      </c>
      <c r="N8" s="47" t="s">
        <v>69</v>
      </c>
      <c r="O8" s="47" t="s">
        <v>69</v>
      </c>
      <c r="P8" s="47">
        <v>1</v>
      </c>
      <c r="Q8" s="13">
        <v>15</v>
      </c>
      <c r="R8" s="12">
        <v>21.6</v>
      </c>
      <c r="S8" s="14" t="s">
        <v>91</v>
      </c>
      <c r="T8" s="14" t="s">
        <v>79</v>
      </c>
      <c r="U8" s="14" t="s">
        <v>122</v>
      </c>
      <c r="V8" s="14" t="s">
        <v>108</v>
      </c>
      <c r="W8" s="14" t="s">
        <v>122</v>
      </c>
      <c r="X8" s="14" t="s">
        <v>118</v>
      </c>
      <c r="Y8" s="14" t="s">
        <v>93</v>
      </c>
      <c r="Z8" s="15" t="s">
        <v>112</v>
      </c>
      <c r="AA8" s="16">
        <v>90</v>
      </c>
      <c r="AB8" s="17">
        <v>93</v>
      </c>
      <c r="AC8" s="17">
        <v>93</v>
      </c>
      <c r="AD8" s="17">
        <v>93</v>
      </c>
      <c r="AE8" s="17">
        <v>88</v>
      </c>
      <c r="AF8" s="17">
        <v>80</v>
      </c>
      <c r="AG8" s="17">
        <v>89</v>
      </c>
      <c r="AH8" s="17">
        <v>95</v>
      </c>
      <c r="AI8" s="18">
        <f t="shared" si="1"/>
        <v>90.125</v>
      </c>
      <c r="AJ8" s="19">
        <f t="shared" si="2"/>
        <v>80</v>
      </c>
    </row>
    <row r="9" spans="1:36">
      <c r="A9" s="8" t="s">
        <v>23</v>
      </c>
      <c r="B9" s="72" t="s">
        <v>24</v>
      </c>
      <c r="C9" s="47"/>
      <c r="D9" s="47">
        <v>23.4</v>
      </c>
      <c r="E9" s="47"/>
      <c r="F9" s="47">
        <v>23.6</v>
      </c>
      <c r="G9" s="47"/>
      <c r="H9" s="47">
        <v>28</v>
      </c>
      <c r="I9" s="47"/>
      <c r="J9" s="47">
        <v>25</v>
      </c>
      <c r="K9" s="10" t="str">
        <f t="shared" si="0"/>
        <v xml:space="preserve"> </v>
      </c>
      <c r="L9" s="11">
        <v>23.3</v>
      </c>
      <c r="M9" s="12">
        <v>29.1</v>
      </c>
      <c r="N9" s="47" t="s">
        <v>69</v>
      </c>
      <c r="O9" s="47" t="s">
        <v>69</v>
      </c>
      <c r="P9" s="47">
        <v>0.4</v>
      </c>
      <c r="Q9" s="13">
        <v>12</v>
      </c>
      <c r="R9" s="12">
        <v>12.5</v>
      </c>
      <c r="S9" s="14" t="s">
        <v>69</v>
      </c>
      <c r="T9" s="14" t="s">
        <v>69</v>
      </c>
      <c r="U9" s="14" t="s">
        <v>69</v>
      </c>
      <c r="V9" s="14" t="s">
        <v>69</v>
      </c>
      <c r="W9" s="14" t="s">
        <v>69</v>
      </c>
      <c r="X9" s="14" t="s">
        <v>93</v>
      </c>
      <c r="Y9" s="14" t="s">
        <v>69</v>
      </c>
      <c r="Z9" s="15" t="s">
        <v>111</v>
      </c>
      <c r="AA9" s="16"/>
      <c r="AB9" s="17">
        <v>96</v>
      </c>
      <c r="AC9" s="17"/>
      <c r="AD9" s="17">
        <v>93</v>
      </c>
      <c r="AE9" s="17"/>
      <c r="AF9" s="17">
        <v>76</v>
      </c>
      <c r="AG9" s="17"/>
      <c r="AH9" s="17">
        <v>98</v>
      </c>
      <c r="AI9" s="18">
        <f t="shared" si="1"/>
        <v>90.75</v>
      </c>
      <c r="AJ9" s="19">
        <f t="shared" si="2"/>
        <v>76</v>
      </c>
    </row>
    <row r="10" spans="1:36">
      <c r="A10" s="8" t="s">
        <v>25</v>
      </c>
      <c r="B10" s="72" t="s">
        <v>26</v>
      </c>
      <c r="C10" s="47"/>
      <c r="D10" s="47">
        <v>25.6</v>
      </c>
      <c r="E10" s="47"/>
      <c r="F10" s="47">
        <v>24.5</v>
      </c>
      <c r="G10" s="47"/>
      <c r="H10" s="47">
        <v>27.5</v>
      </c>
      <c r="I10" s="47"/>
      <c r="J10" s="47">
        <v>24.5</v>
      </c>
      <c r="K10" s="10" t="str">
        <f t="shared" si="0"/>
        <v xml:space="preserve"> </v>
      </c>
      <c r="L10" s="11">
        <v>24.4</v>
      </c>
      <c r="M10" s="12">
        <v>28.3</v>
      </c>
      <c r="N10" s="47" t="s">
        <v>69</v>
      </c>
      <c r="O10" s="47" t="s">
        <v>69</v>
      </c>
      <c r="P10" s="47">
        <v>0.4</v>
      </c>
      <c r="Q10" s="13">
        <v>21</v>
      </c>
      <c r="R10" s="12">
        <v>21.1</v>
      </c>
      <c r="S10" s="14" t="s">
        <v>69</v>
      </c>
      <c r="T10" s="14" t="s">
        <v>122</v>
      </c>
      <c r="U10" s="14" t="s">
        <v>69</v>
      </c>
      <c r="V10" s="14" t="s">
        <v>124</v>
      </c>
      <c r="W10" s="14" t="s">
        <v>69</v>
      </c>
      <c r="X10" s="14" t="s">
        <v>108</v>
      </c>
      <c r="Y10" s="14" t="s">
        <v>69</v>
      </c>
      <c r="Z10" s="15" t="s">
        <v>122</v>
      </c>
      <c r="AA10" s="16"/>
      <c r="AB10" s="17">
        <v>85</v>
      </c>
      <c r="AC10" s="17"/>
      <c r="AD10" s="17">
        <v>88</v>
      </c>
      <c r="AE10" s="17"/>
      <c r="AF10" s="17">
        <v>81</v>
      </c>
      <c r="AG10" s="17"/>
      <c r="AH10" s="17">
        <v>90</v>
      </c>
      <c r="AI10" s="18">
        <f t="shared" si="1"/>
        <v>86</v>
      </c>
      <c r="AJ10" s="19">
        <f t="shared" si="2"/>
        <v>81</v>
      </c>
    </row>
    <row r="11" spans="1:36">
      <c r="A11" s="8" t="s">
        <v>27</v>
      </c>
      <c r="B11" s="72" t="s">
        <v>28</v>
      </c>
      <c r="C11" s="47"/>
      <c r="D11" s="47">
        <v>25.8</v>
      </c>
      <c r="E11" s="47"/>
      <c r="F11" s="47">
        <v>24.4</v>
      </c>
      <c r="G11" s="47"/>
      <c r="H11" s="47">
        <v>27.7</v>
      </c>
      <c r="I11" s="47"/>
      <c r="J11" s="47">
        <v>25.7</v>
      </c>
      <c r="K11" s="10" t="str">
        <f t="shared" si="0"/>
        <v xml:space="preserve"> </v>
      </c>
      <c r="L11" s="11">
        <v>24</v>
      </c>
      <c r="M11" s="12">
        <v>28.1</v>
      </c>
      <c r="N11" s="47" t="s">
        <v>69</v>
      </c>
      <c r="O11" s="47" t="s">
        <v>69</v>
      </c>
      <c r="P11" s="47">
        <v>0.1</v>
      </c>
      <c r="Q11" s="13">
        <v>5</v>
      </c>
      <c r="R11" s="12">
        <v>17.7</v>
      </c>
      <c r="S11" s="14" t="s">
        <v>69</v>
      </c>
      <c r="T11" s="14" t="s">
        <v>112</v>
      </c>
      <c r="U11" s="14" t="s">
        <v>69</v>
      </c>
      <c r="V11" s="14" t="s">
        <v>112</v>
      </c>
      <c r="W11" s="14" t="s">
        <v>69</v>
      </c>
      <c r="X11" s="14" t="s">
        <v>124</v>
      </c>
      <c r="Y11" s="14" t="s">
        <v>69</v>
      </c>
      <c r="Z11" s="15" t="s">
        <v>122</v>
      </c>
      <c r="AA11" s="16"/>
      <c r="AB11" s="17">
        <v>93</v>
      </c>
      <c r="AC11" s="17"/>
      <c r="AD11" s="17">
        <v>96</v>
      </c>
      <c r="AE11" s="17"/>
      <c r="AF11" s="17">
        <v>80</v>
      </c>
      <c r="AG11" s="17"/>
      <c r="AH11" s="17">
        <v>93</v>
      </c>
      <c r="AI11" s="18">
        <f t="shared" si="1"/>
        <v>90.5</v>
      </c>
      <c r="AJ11" s="19">
        <f t="shared" si="2"/>
        <v>80</v>
      </c>
    </row>
    <row r="12" spans="1:36">
      <c r="A12" s="8" t="s">
        <v>29</v>
      </c>
      <c r="B12" s="72" t="s">
        <v>30</v>
      </c>
      <c r="C12" s="47"/>
      <c r="D12" s="47">
        <v>23.1</v>
      </c>
      <c r="E12" s="47"/>
      <c r="F12" s="47">
        <v>22.9</v>
      </c>
      <c r="G12" s="47"/>
      <c r="H12" s="47">
        <v>29</v>
      </c>
      <c r="I12" s="47"/>
      <c r="J12" s="47">
        <v>25.3</v>
      </c>
      <c r="K12" s="10" t="str">
        <f t="shared" si="0"/>
        <v xml:space="preserve"> </v>
      </c>
      <c r="L12" s="11">
        <v>22.4</v>
      </c>
      <c r="M12" s="12">
        <v>30.2</v>
      </c>
      <c r="N12" s="47" t="s">
        <v>69</v>
      </c>
      <c r="O12" s="47" t="s">
        <v>69</v>
      </c>
      <c r="P12" s="47" t="s">
        <v>69</v>
      </c>
      <c r="Q12" s="13">
        <v>0.5</v>
      </c>
      <c r="R12" s="12">
        <v>0.5</v>
      </c>
      <c r="S12" s="14" t="s">
        <v>69</v>
      </c>
      <c r="T12" s="14" t="s">
        <v>69</v>
      </c>
      <c r="U12" s="14" t="s">
        <v>69</v>
      </c>
      <c r="V12" s="14" t="s">
        <v>69</v>
      </c>
      <c r="W12" s="14" t="s">
        <v>69</v>
      </c>
      <c r="X12" s="14" t="s">
        <v>69</v>
      </c>
      <c r="Y12" s="14" t="s">
        <v>69</v>
      </c>
      <c r="Z12" s="15" t="s">
        <v>73</v>
      </c>
      <c r="AA12" s="16"/>
      <c r="AB12" s="17">
        <v>97</v>
      </c>
      <c r="AC12" s="17"/>
      <c r="AD12" s="17">
        <v>97</v>
      </c>
      <c r="AE12" s="17"/>
      <c r="AF12" s="17">
        <v>71</v>
      </c>
      <c r="AG12" s="17"/>
      <c r="AH12" s="17">
        <v>88</v>
      </c>
      <c r="AI12" s="18">
        <f t="shared" si="1"/>
        <v>88.25</v>
      </c>
      <c r="AJ12" s="19">
        <f t="shared" si="2"/>
        <v>71</v>
      </c>
    </row>
    <row r="13" spans="1:36">
      <c r="A13" s="8" t="s">
        <v>31</v>
      </c>
      <c r="B13" s="72" t="s">
        <v>32</v>
      </c>
      <c r="C13" s="47"/>
      <c r="D13" s="47">
        <v>23.5</v>
      </c>
      <c r="E13" s="47"/>
      <c r="F13" s="47">
        <v>23.2</v>
      </c>
      <c r="G13" s="47"/>
      <c r="H13" s="47">
        <v>28.3</v>
      </c>
      <c r="I13" s="47"/>
      <c r="J13" s="47">
        <v>23.7</v>
      </c>
      <c r="K13" s="10" t="str">
        <f t="shared" si="0"/>
        <v xml:space="preserve"> </v>
      </c>
      <c r="L13" s="11">
        <v>23.2</v>
      </c>
      <c r="M13" s="12">
        <v>29.9</v>
      </c>
      <c r="N13" s="47" t="s">
        <v>69</v>
      </c>
      <c r="O13" s="47" t="s">
        <v>69</v>
      </c>
      <c r="P13" s="47">
        <v>0.3</v>
      </c>
      <c r="Q13" s="13">
        <v>8</v>
      </c>
      <c r="R13" s="12">
        <v>8</v>
      </c>
      <c r="S13" s="14" t="s">
        <v>69</v>
      </c>
      <c r="T13" s="14" t="s">
        <v>69</v>
      </c>
      <c r="U13" s="14" t="s">
        <v>69</v>
      </c>
      <c r="V13" s="14" t="s">
        <v>69</v>
      </c>
      <c r="W13" s="14" t="s">
        <v>69</v>
      </c>
      <c r="X13" s="14" t="s">
        <v>115</v>
      </c>
      <c r="Y13" s="14" t="s">
        <v>69</v>
      </c>
      <c r="Z13" s="15" t="s">
        <v>85</v>
      </c>
      <c r="AA13" s="16"/>
      <c r="AB13" s="17">
        <v>97</v>
      </c>
      <c r="AC13" s="17"/>
      <c r="AD13" s="17">
        <v>97</v>
      </c>
      <c r="AE13" s="17"/>
      <c r="AF13" s="17">
        <v>70</v>
      </c>
      <c r="AG13" s="17"/>
      <c r="AH13" s="17">
        <v>94</v>
      </c>
      <c r="AI13" s="18">
        <f t="shared" si="1"/>
        <v>89.5</v>
      </c>
      <c r="AJ13" s="19">
        <f t="shared" si="2"/>
        <v>70</v>
      </c>
    </row>
    <row r="14" spans="1:36">
      <c r="A14" s="20" t="s">
        <v>33</v>
      </c>
      <c r="B14" s="72" t="s">
        <v>34</v>
      </c>
      <c r="C14" s="47"/>
      <c r="D14" s="47">
        <v>22.9</v>
      </c>
      <c r="E14" s="47"/>
      <c r="F14" s="47">
        <v>22.4</v>
      </c>
      <c r="G14" s="47"/>
      <c r="H14" s="47">
        <v>28</v>
      </c>
      <c r="I14" s="47"/>
      <c r="J14" s="47">
        <v>23.8</v>
      </c>
      <c r="K14" s="10" t="str">
        <f t="shared" si="0"/>
        <v xml:space="preserve"> </v>
      </c>
      <c r="L14" s="11">
        <v>22.3</v>
      </c>
      <c r="M14" s="12">
        <v>29.8</v>
      </c>
      <c r="N14" s="47" t="s">
        <v>69</v>
      </c>
      <c r="O14" s="47" t="s">
        <v>69</v>
      </c>
      <c r="P14" s="47" t="s">
        <v>69</v>
      </c>
      <c r="Q14" s="13">
        <v>14</v>
      </c>
      <c r="R14" s="12">
        <v>14.2</v>
      </c>
      <c r="S14" s="14" t="s">
        <v>69</v>
      </c>
      <c r="T14" s="14" t="s">
        <v>69</v>
      </c>
      <c r="U14" s="14" t="s">
        <v>69</v>
      </c>
      <c r="V14" s="14" t="s">
        <v>69</v>
      </c>
      <c r="W14" s="14" t="s">
        <v>69</v>
      </c>
      <c r="X14" s="14" t="s">
        <v>69</v>
      </c>
      <c r="Y14" s="14" t="s">
        <v>69</v>
      </c>
      <c r="Z14" s="15" t="s">
        <v>111</v>
      </c>
      <c r="AA14" s="16"/>
      <c r="AB14" s="17">
        <v>95</v>
      </c>
      <c r="AC14" s="17"/>
      <c r="AD14" s="17">
        <v>98</v>
      </c>
      <c r="AE14" s="17"/>
      <c r="AF14" s="17">
        <v>73</v>
      </c>
      <c r="AG14" s="17"/>
      <c r="AH14" s="17">
        <v>95</v>
      </c>
      <c r="AI14" s="18">
        <f t="shared" si="1"/>
        <v>90.25</v>
      </c>
      <c r="AJ14" s="19">
        <f t="shared" si="2"/>
        <v>73</v>
      </c>
    </row>
    <row r="15" spans="1:36">
      <c r="A15" s="8" t="s">
        <v>35</v>
      </c>
      <c r="B15" s="72" t="s">
        <v>36</v>
      </c>
      <c r="C15" s="47"/>
      <c r="D15" s="47">
        <v>23.5</v>
      </c>
      <c r="E15" s="47"/>
      <c r="F15" s="47">
        <v>22.9</v>
      </c>
      <c r="G15" s="47"/>
      <c r="H15" s="47">
        <v>28</v>
      </c>
      <c r="I15" s="47"/>
      <c r="J15" s="47">
        <v>24</v>
      </c>
      <c r="K15" s="10" t="str">
        <f t="shared" si="0"/>
        <v xml:space="preserve"> </v>
      </c>
      <c r="L15" s="11">
        <v>22.8</v>
      </c>
      <c r="M15" s="12">
        <v>29</v>
      </c>
      <c r="N15" s="47" t="s">
        <v>69</v>
      </c>
      <c r="O15" s="47" t="s">
        <v>69</v>
      </c>
      <c r="P15" s="47" t="s">
        <v>69</v>
      </c>
      <c r="Q15" s="13">
        <v>39</v>
      </c>
      <c r="R15" s="12">
        <v>38.700000000000003</v>
      </c>
      <c r="S15" s="14" t="s">
        <v>69</v>
      </c>
      <c r="T15" s="14" t="s">
        <v>69</v>
      </c>
      <c r="U15" s="14" t="s">
        <v>69</v>
      </c>
      <c r="V15" s="14" t="s">
        <v>69</v>
      </c>
      <c r="W15" s="14" t="s">
        <v>69</v>
      </c>
      <c r="X15" s="14" t="s">
        <v>125</v>
      </c>
      <c r="Y15" s="14" t="s">
        <v>69</v>
      </c>
      <c r="Z15" s="15" t="s">
        <v>69</v>
      </c>
      <c r="AA15" s="16"/>
      <c r="AB15" s="17">
        <v>94</v>
      </c>
      <c r="AC15" s="17"/>
      <c r="AD15" s="17">
        <v>95</v>
      </c>
      <c r="AE15" s="17"/>
      <c r="AF15" s="17">
        <v>78</v>
      </c>
      <c r="AG15" s="17"/>
      <c r="AH15" s="17">
        <v>95</v>
      </c>
      <c r="AI15" s="18">
        <f t="shared" si="1"/>
        <v>90.5</v>
      </c>
      <c r="AJ15" s="19">
        <f t="shared" si="2"/>
        <v>78</v>
      </c>
    </row>
    <row r="16" spans="1:36">
      <c r="A16" s="20" t="s">
        <v>37</v>
      </c>
      <c r="B16" s="72" t="s">
        <v>38</v>
      </c>
      <c r="C16" s="47"/>
      <c r="D16" s="47">
        <v>24.5</v>
      </c>
      <c r="E16" s="47"/>
      <c r="F16" s="47">
        <v>23.9</v>
      </c>
      <c r="G16" s="47"/>
      <c r="H16" s="47">
        <v>29</v>
      </c>
      <c r="I16" s="47"/>
      <c r="J16" s="47">
        <v>24.7</v>
      </c>
      <c r="K16" s="10" t="str">
        <f t="shared" si="0"/>
        <v xml:space="preserve"> </v>
      </c>
      <c r="L16" s="11">
        <v>23.7</v>
      </c>
      <c r="M16" s="12">
        <v>30.5</v>
      </c>
      <c r="N16" s="47" t="s">
        <v>69</v>
      </c>
      <c r="O16" s="47" t="s">
        <v>69</v>
      </c>
      <c r="P16" s="47" t="s">
        <v>69</v>
      </c>
      <c r="Q16" s="13">
        <v>16</v>
      </c>
      <c r="R16" s="12">
        <v>15.5</v>
      </c>
      <c r="S16" s="14" t="s">
        <v>69</v>
      </c>
      <c r="T16" s="14" t="s">
        <v>69</v>
      </c>
      <c r="U16" s="14" t="s">
        <v>69</v>
      </c>
      <c r="V16" s="14" t="s">
        <v>69</v>
      </c>
      <c r="W16" s="14" t="s">
        <v>69</v>
      </c>
      <c r="X16" s="14" t="s">
        <v>90</v>
      </c>
      <c r="Y16" s="14" t="s">
        <v>69</v>
      </c>
      <c r="Z16" s="15" t="s">
        <v>111</v>
      </c>
      <c r="AA16" s="16"/>
      <c r="AB16" s="17">
        <v>94</v>
      </c>
      <c r="AC16" s="17"/>
      <c r="AD16" s="17">
        <v>93</v>
      </c>
      <c r="AE16" s="17"/>
      <c r="AF16" s="17">
        <v>71</v>
      </c>
      <c r="AG16" s="17"/>
      <c r="AH16" s="17">
        <v>95</v>
      </c>
      <c r="AI16" s="18">
        <f t="shared" si="1"/>
        <v>88.25</v>
      </c>
      <c r="AJ16" s="19">
        <f t="shared" si="2"/>
        <v>71</v>
      </c>
    </row>
    <row r="17" spans="1:36">
      <c r="A17" s="8" t="s">
        <v>39</v>
      </c>
      <c r="B17" s="72" t="s">
        <v>40</v>
      </c>
      <c r="C17" s="47"/>
      <c r="D17" s="47">
        <v>25.4</v>
      </c>
      <c r="E17" s="47"/>
      <c r="F17" s="47">
        <v>24.8</v>
      </c>
      <c r="G17" s="47"/>
      <c r="H17" s="47">
        <v>28.4</v>
      </c>
      <c r="I17" s="47"/>
      <c r="J17" s="47">
        <v>24.8</v>
      </c>
      <c r="K17" s="10" t="str">
        <f t="shared" si="0"/>
        <v xml:space="preserve"> </v>
      </c>
      <c r="L17" s="11">
        <v>24.4</v>
      </c>
      <c r="M17" s="12">
        <v>28.7</v>
      </c>
      <c r="N17" s="47" t="s">
        <v>69</v>
      </c>
      <c r="O17" s="47" t="s">
        <v>69</v>
      </c>
      <c r="P17" s="47">
        <v>2</v>
      </c>
      <c r="Q17" s="13">
        <v>8</v>
      </c>
      <c r="R17" s="12">
        <v>8.1999999999999993</v>
      </c>
      <c r="S17" s="14" t="s">
        <v>69</v>
      </c>
      <c r="T17" s="14" t="s">
        <v>69</v>
      </c>
      <c r="U17" s="14" t="s">
        <v>69</v>
      </c>
      <c r="V17" s="14" t="s">
        <v>93</v>
      </c>
      <c r="W17" s="14" t="s">
        <v>69</v>
      </c>
      <c r="X17" s="14" t="s">
        <v>79</v>
      </c>
      <c r="Y17" s="14" t="s">
        <v>69</v>
      </c>
      <c r="Z17" s="15" t="s">
        <v>126</v>
      </c>
      <c r="AA17" s="16"/>
      <c r="AB17" s="17">
        <v>91</v>
      </c>
      <c r="AC17" s="17"/>
      <c r="AD17" s="17">
        <v>93</v>
      </c>
      <c r="AE17" s="17"/>
      <c r="AF17" s="17">
        <v>78</v>
      </c>
      <c r="AG17" s="17"/>
      <c r="AH17" s="17">
        <v>94</v>
      </c>
      <c r="AI17" s="18">
        <f t="shared" si="1"/>
        <v>89</v>
      </c>
      <c r="AJ17" s="19">
        <f t="shared" si="2"/>
        <v>78</v>
      </c>
    </row>
    <row r="18" spans="1:36">
      <c r="A18" s="20" t="s">
        <v>41</v>
      </c>
      <c r="B18" s="72" t="s">
        <v>42</v>
      </c>
      <c r="C18" s="47"/>
      <c r="D18" s="47">
        <v>25.1</v>
      </c>
      <c r="E18" s="47"/>
      <c r="F18" s="47">
        <v>24.2</v>
      </c>
      <c r="G18" s="47"/>
      <c r="H18" s="47">
        <v>28.6</v>
      </c>
      <c r="I18" s="47"/>
      <c r="J18" s="47">
        <v>25.2</v>
      </c>
      <c r="K18" s="10" t="str">
        <f t="shared" si="0"/>
        <v xml:space="preserve"> </v>
      </c>
      <c r="L18" s="11">
        <v>23</v>
      </c>
      <c r="M18" s="12">
        <v>29.4</v>
      </c>
      <c r="N18" s="47" t="s">
        <v>69</v>
      </c>
      <c r="O18" s="47" t="s">
        <v>69</v>
      </c>
      <c r="P18" s="47">
        <v>0.2</v>
      </c>
      <c r="Q18" s="13">
        <v>9</v>
      </c>
      <c r="R18" s="12">
        <v>14.7</v>
      </c>
      <c r="S18" s="14" t="s">
        <v>69</v>
      </c>
      <c r="T18" s="14" t="s">
        <v>69</v>
      </c>
      <c r="U18" s="14" t="s">
        <v>69</v>
      </c>
      <c r="V18" s="14" t="s">
        <v>112</v>
      </c>
      <c r="W18" s="14" t="s">
        <v>69</v>
      </c>
      <c r="X18" s="14" t="s">
        <v>93</v>
      </c>
      <c r="Y18" s="14" t="s">
        <v>69</v>
      </c>
      <c r="Z18" s="15" t="s">
        <v>69</v>
      </c>
      <c r="AA18" s="16"/>
      <c r="AB18" s="17">
        <v>94</v>
      </c>
      <c r="AC18" s="17"/>
      <c r="AD18" s="17">
        <v>96</v>
      </c>
      <c r="AE18" s="17"/>
      <c r="AF18" s="17">
        <v>76</v>
      </c>
      <c r="AG18" s="17"/>
      <c r="AH18" s="17">
        <v>93</v>
      </c>
      <c r="AI18" s="18">
        <f t="shared" si="1"/>
        <v>89.75</v>
      </c>
      <c r="AJ18" s="19">
        <f t="shared" si="2"/>
        <v>76</v>
      </c>
    </row>
    <row r="19" spans="1:36">
      <c r="A19" s="8" t="s">
        <v>43</v>
      </c>
      <c r="B19" s="72" t="s">
        <v>44</v>
      </c>
      <c r="C19" s="47"/>
      <c r="D19" s="47">
        <v>27.3</v>
      </c>
      <c r="E19" s="47"/>
      <c r="F19" s="47">
        <v>25</v>
      </c>
      <c r="G19" s="47"/>
      <c r="H19" s="47">
        <v>28</v>
      </c>
      <c r="I19" s="47"/>
      <c r="J19" s="47">
        <v>26.3</v>
      </c>
      <c r="K19" s="10" t="str">
        <f t="shared" si="0"/>
        <v xml:space="preserve"> </v>
      </c>
      <c r="L19" s="11">
        <v>24.8</v>
      </c>
      <c r="M19" s="12">
        <v>28.3</v>
      </c>
      <c r="N19" s="47" t="s">
        <v>69</v>
      </c>
      <c r="O19" s="47" t="s">
        <v>69</v>
      </c>
      <c r="P19" s="47">
        <v>13</v>
      </c>
      <c r="Q19" s="13">
        <v>15</v>
      </c>
      <c r="R19" s="12">
        <v>15.8</v>
      </c>
      <c r="S19" s="14" t="s">
        <v>69</v>
      </c>
      <c r="T19" s="14" t="s">
        <v>127</v>
      </c>
      <c r="U19" s="14" t="s">
        <v>69</v>
      </c>
      <c r="V19" s="14" t="s">
        <v>127</v>
      </c>
      <c r="W19" s="14" t="s">
        <v>69</v>
      </c>
      <c r="X19" s="14" t="s">
        <v>83</v>
      </c>
      <c r="Y19" s="14" t="s">
        <v>69</v>
      </c>
      <c r="Z19" s="15" t="s">
        <v>83</v>
      </c>
      <c r="AA19" s="16"/>
      <c r="AB19" s="17">
        <v>84</v>
      </c>
      <c r="AC19" s="17"/>
      <c r="AD19" s="17">
        <v>98</v>
      </c>
      <c r="AE19" s="17"/>
      <c r="AF19" s="17">
        <v>78</v>
      </c>
      <c r="AG19" s="17"/>
      <c r="AH19" s="17">
        <v>90</v>
      </c>
      <c r="AI19" s="18">
        <f t="shared" si="1"/>
        <v>87.5</v>
      </c>
      <c r="AJ19" s="19">
        <f t="shared" si="2"/>
        <v>78</v>
      </c>
    </row>
    <row r="20" spans="1:36">
      <c r="A20" s="8" t="s">
        <v>45</v>
      </c>
      <c r="B20" s="72" t="s">
        <v>46</v>
      </c>
      <c r="C20" s="47">
        <v>26.4</v>
      </c>
      <c r="D20" s="47">
        <v>25.3</v>
      </c>
      <c r="E20" s="47">
        <v>24.8</v>
      </c>
      <c r="F20" s="47">
        <v>25.2</v>
      </c>
      <c r="G20" s="47">
        <v>26.6</v>
      </c>
      <c r="H20" s="47">
        <v>29.4</v>
      </c>
      <c r="I20" s="47">
        <v>28.8</v>
      </c>
      <c r="J20" s="47">
        <v>26.6</v>
      </c>
      <c r="K20" s="10" t="str">
        <f t="shared" si="0"/>
        <v xml:space="preserve"> </v>
      </c>
      <c r="L20" s="11">
        <v>24.7</v>
      </c>
      <c r="M20" s="12">
        <v>29.6</v>
      </c>
      <c r="N20" s="47" t="s">
        <v>69</v>
      </c>
      <c r="O20" s="47" t="s">
        <v>69</v>
      </c>
      <c r="P20" s="47">
        <v>3</v>
      </c>
      <c r="Q20" s="13">
        <v>11</v>
      </c>
      <c r="R20" s="12">
        <v>20.6</v>
      </c>
      <c r="S20" s="14" t="s">
        <v>69</v>
      </c>
      <c r="T20" s="14" t="s">
        <v>111</v>
      </c>
      <c r="U20" s="14" t="s">
        <v>69</v>
      </c>
      <c r="V20" s="14" t="s">
        <v>124</v>
      </c>
      <c r="W20" s="14" t="s">
        <v>122</v>
      </c>
      <c r="X20" s="14" t="s">
        <v>89</v>
      </c>
      <c r="Y20" s="14" t="s">
        <v>110</v>
      </c>
      <c r="Z20" s="15" t="s">
        <v>79</v>
      </c>
      <c r="AA20" s="16">
        <v>88</v>
      </c>
      <c r="AB20" s="17">
        <v>88</v>
      </c>
      <c r="AC20" s="17">
        <v>92</v>
      </c>
      <c r="AD20" s="17">
        <v>88</v>
      </c>
      <c r="AE20" s="17">
        <v>88</v>
      </c>
      <c r="AF20" s="17">
        <v>73</v>
      </c>
      <c r="AG20" s="17">
        <v>68</v>
      </c>
      <c r="AH20" s="17">
        <v>90</v>
      </c>
      <c r="AI20" s="18">
        <f t="shared" si="1"/>
        <v>84.375</v>
      </c>
      <c r="AJ20" s="19">
        <f t="shared" si="2"/>
        <v>68</v>
      </c>
    </row>
    <row r="21" spans="1:36">
      <c r="A21" s="8" t="s">
        <v>47</v>
      </c>
      <c r="B21" s="72" t="s">
        <v>48</v>
      </c>
      <c r="C21" s="47"/>
      <c r="D21" s="47">
        <v>24</v>
      </c>
      <c r="E21" s="47"/>
      <c r="F21" s="47">
        <v>23.5</v>
      </c>
      <c r="G21" s="47"/>
      <c r="H21" s="47">
        <v>28.2</v>
      </c>
      <c r="I21" s="47"/>
      <c r="J21" s="47">
        <v>23.9</v>
      </c>
      <c r="K21" s="10" t="str">
        <f t="shared" si="0"/>
        <v xml:space="preserve"> </v>
      </c>
      <c r="L21" s="11">
        <v>23</v>
      </c>
      <c r="M21" s="12">
        <v>29.2</v>
      </c>
      <c r="N21" s="47" t="s">
        <v>69</v>
      </c>
      <c r="O21" s="47" t="s">
        <v>69</v>
      </c>
      <c r="P21" s="47" t="s">
        <v>69</v>
      </c>
      <c r="Q21" s="13">
        <v>33</v>
      </c>
      <c r="R21" s="12">
        <v>32.6</v>
      </c>
      <c r="S21" s="14" t="s">
        <v>69</v>
      </c>
      <c r="T21" s="14" t="s">
        <v>69</v>
      </c>
      <c r="U21" s="14" t="s">
        <v>69</v>
      </c>
      <c r="V21" s="14" t="s">
        <v>69</v>
      </c>
      <c r="W21" s="14" t="s">
        <v>69</v>
      </c>
      <c r="X21" s="14" t="s">
        <v>83</v>
      </c>
      <c r="Y21" s="14" t="s">
        <v>69</v>
      </c>
      <c r="Z21" s="15" t="s">
        <v>89</v>
      </c>
      <c r="AA21" s="16"/>
      <c r="AB21" s="17">
        <v>91</v>
      </c>
      <c r="AC21" s="17"/>
      <c r="AD21" s="17">
        <v>93</v>
      </c>
      <c r="AE21" s="17"/>
      <c r="AF21" s="17">
        <v>73</v>
      </c>
      <c r="AG21" s="17"/>
      <c r="AH21" s="17">
        <v>95</v>
      </c>
      <c r="AI21" s="18">
        <f t="shared" si="1"/>
        <v>88</v>
      </c>
      <c r="AJ21" s="19">
        <f t="shared" si="2"/>
        <v>73</v>
      </c>
    </row>
    <row r="22" spans="1:36">
      <c r="A22" s="8" t="s">
        <v>49</v>
      </c>
      <c r="B22" s="72" t="s">
        <v>50</v>
      </c>
      <c r="C22" s="47">
        <v>27</v>
      </c>
      <c r="D22" s="47">
        <v>26.1</v>
      </c>
      <c r="E22" s="47">
        <v>24.8</v>
      </c>
      <c r="F22" s="47">
        <v>25</v>
      </c>
      <c r="G22" s="47">
        <v>26</v>
      </c>
      <c r="H22" s="47">
        <v>26.7</v>
      </c>
      <c r="I22" s="47">
        <v>24.2</v>
      </c>
      <c r="J22" s="47">
        <v>24.3</v>
      </c>
      <c r="K22" s="10" t="str">
        <f t="shared" si="0"/>
        <v xml:space="preserve"> </v>
      </c>
      <c r="L22" s="11">
        <v>24.5</v>
      </c>
      <c r="M22" s="12">
        <v>28.3</v>
      </c>
      <c r="N22" s="47" t="s">
        <v>69</v>
      </c>
      <c r="O22" s="47" t="s">
        <v>69</v>
      </c>
      <c r="P22" s="47">
        <v>15</v>
      </c>
      <c r="Q22" s="13">
        <v>83</v>
      </c>
      <c r="R22" s="12">
        <v>82.5</v>
      </c>
      <c r="S22" s="14" t="s">
        <v>69</v>
      </c>
      <c r="T22" s="14" t="s">
        <v>69</v>
      </c>
      <c r="U22" s="14" t="s">
        <v>125</v>
      </c>
      <c r="V22" s="14" t="s">
        <v>111</v>
      </c>
      <c r="W22" s="14" t="s">
        <v>111</v>
      </c>
      <c r="X22" s="14" t="s">
        <v>128</v>
      </c>
      <c r="Y22" s="14" t="s">
        <v>73</v>
      </c>
      <c r="Z22" s="15" t="s">
        <v>69</v>
      </c>
      <c r="AA22" s="16">
        <v>86</v>
      </c>
      <c r="AB22" s="17">
        <v>89</v>
      </c>
      <c r="AC22" s="17">
        <v>90</v>
      </c>
      <c r="AD22" s="17">
        <v>89</v>
      </c>
      <c r="AE22" s="17">
        <v>91</v>
      </c>
      <c r="AF22" s="17">
        <v>91</v>
      </c>
      <c r="AG22" s="17">
        <v>95</v>
      </c>
      <c r="AH22" s="17">
        <v>95</v>
      </c>
      <c r="AI22" s="18">
        <f t="shared" si="1"/>
        <v>90.75</v>
      </c>
      <c r="AJ22" s="19">
        <f t="shared" si="2"/>
        <v>86</v>
      </c>
    </row>
    <row r="23" spans="1:36">
      <c r="A23" s="8" t="s">
        <v>51</v>
      </c>
      <c r="B23" s="72" t="s">
        <v>52</v>
      </c>
      <c r="C23" s="47"/>
      <c r="D23" s="47">
        <v>24.5</v>
      </c>
      <c r="E23" s="47"/>
      <c r="F23" s="47">
        <v>23.5</v>
      </c>
      <c r="G23" s="47"/>
      <c r="H23" s="47">
        <v>24.4</v>
      </c>
      <c r="I23" s="47"/>
      <c r="J23" s="47">
        <v>23.7</v>
      </c>
      <c r="K23" s="10" t="str">
        <f t="shared" si="0"/>
        <v xml:space="preserve"> </v>
      </c>
      <c r="L23" s="11">
        <v>23.2</v>
      </c>
      <c r="M23" s="12">
        <v>27.9</v>
      </c>
      <c r="N23" s="47" t="s">
        <v>69</v>
      </c>
      <c r="O23" s="47" t="s">
        <v>69</v>
      </c>
      <c r="P23" s="47">
        <v>44</v>
      </c>
      <c r="Q23" s="13">
        <v>85</v>
      </c>
      <c r="R23" s="12">
        <v>84.7</v>
      </c>
      <c r="S23" s="14" t="s">
        <v>69</v>
      </c>
      <c r="T23" s="14" t="s">
        <v>69</v>
      </c>
      <c r="U23" s="14" t="s">
        <v>69</v>
      </c>
      <c r="V23" s="14" t="s">
        <v>69</v>
      </c>
      <c r="W23" s="14" t="s">
        <v>69</v>
      </c>
      <c r="X23" s="14" t="s">
        <v>129</v>
      </c>
      <c r="Y23" s="14" t="s">
        <v>69</v>
      </c>
      <c r="Z23" s="15" t="s">
        <v>69</v>
      </c>
      <c r="AA23" s="16"/>
      <c r="AB23" s="17">
        <v>95</v>
      </c>
      <c r="AC23" s="17"/>
      <c r="AD23" s="17">
        <v>95</v>
      </c>
      <c r="AE23" s="17"/>
      <c r="AF23" s="17">
        <v>95</v>
      </c>
      <c r="AG23" s="17"/>
      <c r="AH23" s="17">
        <v>97</v>
      </c>
      <c r="AI23" s="18">
        <f t="shared" si="1"/>
        <v>95.5</v>
      </c>
      <c r="AJ23" s="19">
        <f t="shared" si="2"/>
        <v>95</v>
      </c>
    </row>
    <row r="24" spans="1:36">
      <c r="A24" s="8" t="s">
        <v>53</v>
      </c>
      <c r="B24" s="72" t="s">
        <v>54</v>
      </c>
      <c r="C24" s="47"/>
      <c r="D24" s="47">
        <v>26</v>
      </c>
      <c r="E24" s="47"/>
      <c r="F24" s="47">
        <v>26.7</v>
      </c>
      <c r="G24" s="47"/>
      <c r="H24" s="47">
        <v>30.1</v>
      </c>
      <c r="I24" s="47"/>
      <c r="J24" s="47">
        <v>26.5</v>
      </c>
      <c r="K24" s="10" t="str">
        <f t="shared" si="0"/>
        <v xml:space="preserve"> </v>
      </c>
      <c r="L24" s="11">
        <v>25.5</v>
      </c>
      <c r="M24" s="12">
        <v>30.4</v>
      </c>
      <c r="N24" s="47" t="s">
        <v>69</v>
      </c>
      <c r="O24" s="47" t="s">
        <v>69</v>
      </c>
      <c r="P24" s="47" t="s">
        <v>69</v>
      </c>
      <c r="Q24" s="13">
        <v>10</v>
      </c>
      <c r="R24" s="12">
        <v>10.6</v>
      </c>
      <c r="S24" s="14" t="s">
        <v>69</v>
      </c>
      <c r="T24" s="14" t="s">
        <v>69</v>
      </c>
      <c r="U24" s="14" t="s">
        <v>69</v>
      </c>
      <c r="V24" s="14" t="s">
        <v>91</v>
      </c>
      <c r="W24" s="14" t="s">
        <v>69</v>
      </c>
      <c r="X24" s="14" t="s">
        <v>128</v>
      </c>
      <c r="Y24" s="14" t="s">
        <v>69</v>
      </c>
      <c r="Z24" s="15" t="s">
        <v>130</v>
      </c>
      <c r="AA24" s="16"/>
      <c r="AB24" s="17">
        <v>88</v>
      </c>
      <c r="AC24" s="17"/>
      <c r="AD24" s="17">
        <v>87</v>
      </c>
      <c r="AE24" s="17"/>
      <c r="AF24" s="17">
        <v>68</v>
      </c>
      <c r="AG24" s="17"/>
      <c r="AH24" s="17">
        <v>93</v>
      </c>
      <c r="AI24" s="18">
        <f t="shared" si="1"/>
        <v>84</v>
      </c>
      <c r="AJ24" s="19">
        <f t="shared" si="2"/>
        <v>68</v>
      </c>
    </row>
    <row r="25" spans="1:36">
      <c r="A25" s="21" t="s">
        <v>55</v>
      </c>
      <c r="B25" s="72" t="s">
        <v>56</v>
      </c>
      <c r="C25" s="47">
        <v>25.8</v>
      </c>
      <c r="D25" s="47">
        <v>25</v>
      </c>
      <c r="E25" s="47">
        <v>25</v>
      </c>
      <c r="F25" s="47">
        <v>25.4</v>
      </c>
      <c r="G25" s="47">
        <v>28</v>
      </c>
      <c r="H25" s="47">
        <v>27</v>
      </c>
      <c r="I25" s="47">
        <v>27</v>
      </c>
      <c r="J25" s="47">
        <v>25.1</v>
      </c>
      <c r="K25" s="10" t="str">
        <f t="shared" si="0"/>
        <v xml:space="preserve"> </v>
      </c>
      <c r="L25" s="11">
        <v>24.8</v>
      </c>
      <c r="M25" s="12">
        <v>29.1</v>
      </c>
      <c r="N25" s="47" t="s">
        <v>69</v>
      </c>
      <c r="O25" s="47" t="s">
        <v>69</v>
      </c>
      <c r="P25" s="47">
        <v>56</v>
      </c>
      <c r="Q25" s="13">
        <v>78</v>
      </c>
      <c r="R25" s="12">
        <v>86.5</v>
      </c>
      <c r="S25" s="14" t="s">
        <v>86</v>
      </c>
      <c r="T25" s="14" t="s">
        <v>94</v>
      </c>
      <c r="U25" s="14" t="s">
        <v>82</v>
      </c>
      <c r="V25" s="14" t="s">
        <v>111</v>
      </c>
      <c r="W25" s="14" t="s">
        <v>131</v>
      </c>
      <c r="X25" s="14" t="s">
        <v>132</v>
      </c>
      <c r="Y25" s="14" t="s">
        <v>70</v>
      </c>
      <c r="Z25" s="15" t="s">
        <v>94</v>
      </c>
      <c r="AA25" s="16">
        <v>90</v>
      </c>
      <c r="AB25" s="17">
        <v>93</v>
      </c>
      <c r="AC25" s="17">
        <v>93</v>
      </c>
      <c r="AD25" s="17">
        <v>93</v>
      </c>
      <c r="AE25" s="17">
        <v>81</v>
      </c>
      <c r="AF25" s="17">
        <v>84</v>
      </c>
      <c r="AG25" s="17">
        <v>83</v>
      </c>
      <c r="AH25" s="17">
        <v>92</v>
      </c>
      <c r="AI25" s="18">
        <f t="shared" si="1"/>
        <v>88.625</v>
      </c>
      <c r="AJ25" s="19">
        <f t="shared" si="2"/>
        <v>81</v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 t="s">
        <v>95</v>
      </c>
      <c r="D31" s="17" t="s">
        <v>95</v>
      </c>
      <c r="E31" s="17" t="s">
        <v>95</v>
      </c>
      <c r="F31" s="17" t="s">
        <v>98</v>
      </c>
      <c r="G31" s="17" t="s">
        <v>95</v>
      </c>
      <c r="H31" s="17" t="s">
        <v>95</v>
      </c>
      <c r="I31" s="17" t="s">
        <v>95</v>
      </c>
      <c r="J31" s="55" t="s">
        <v>95</v>
      </c>
      <c r="K31" s="57">
        <v>1157</v>
      </c>
      <c r="L31" s="46">
        <v>1158</v>
      </c>
      <c r="M31" s="46">
        <v>1153</v>
      </c>
      <c r="N31" s="46">
        <v>1166</v>
      </c>
      <c r="O31" s="46">
        <v>1187</v>
      </c>
      <c r="P31" s="46">
        <v>1169</v>
      </c>
      <c r="Q31" s="46">
        <v>1152</v>
      </c>
      <c r="R31" s="58">
        <v>1169</v>
      </c>
      <c r="S31" s="56">
        <v>20</v>
      </c>
      <c r="T31" s="47">
        <v>20</v>
      </c>
      <c r="U31" s="47">
        <v>20</v>
      </c>
      <c r="V31" s="47">
        <v>20</v>
      </c>
      <c r="W31" s="47">
        <v>20</v>
      </c>
      <c r="X31" s="47">
        <v>20</v>
      </c>
      <c r="Y31" s="47">
        <v>20</v>
      </c>
      <c r="Z31" s="60">
        <v>10</v>
      </c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 t="s">
        <v>96</v>
      </c>
      <c r="E32" s="17"/>
      <c r="F32" s="17" t="s">
        <v>95</v>
      </c>
      <c r="G32" s="17"/>
      <c r="H32" s="17" t="s">
        <v>96</v>
      </c>
      <c r="I32" s="17"/>
      <c r="J32" s="55" t="s">
        <v>95</v>
      </c>
      <c r="K32" s="57"/>
      <c r="L32" s="46"/>
      <c r="M32" s="46"/>
      <c r="N32" s="46"/>
      <c r="O32" s="46"/>
      <c r="P32" s="46"/>
      <c r="Q32" s="46"/>
      <c r="R32" s="58"/>
      <c r="S32" s="56"/>
      <c r="T32" s="47">
        <v>4</v>
      </c>
      <c r="U32" s="47"/>
      <c r="V32" s="47">
        <v>4</v>
      </c>
      <c r="W32" s="47"/>
      <c r="X32" s="47">
        <v>20</v>
      </c>
      <c r="Y32" s="47"/>
      <c r="Z32" s="60">
        <v>20</v>
      </c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 t="s">
        <v>95</v>
      </c>
      <c r="E33" s="17"/>
      <c r="F33" s="17" t="s">
        <v>95</v>
      </c>
      <c r="G33" s="17"/>
      <c r="H33" s="17" t="s">
        <v>96</v>
      </c>
      <c r="I33" s="17"/>
      <c r="J33" s="55" t="s">
        <v>95</v>
      </c>
      <c r="K33" s="57"/>
      <c r="L33" s="46"/>
      <c r="M33" s="46"/>
      <c r="N33" s="46"/>
      <c r="O33" s="46"/>
      <c r="P33" s="46"/>
      <c r="Q33" s="46"/>
      <c r="R33" s="58"/>
      <c r="S33" s="56"/>
      <c r="T33" s="47">
        <v>20</v>
      </c>
      <c r="U33" s="47"/>
      <c r="V33" s="47">
        <v>20</v>
      </c>
      <c r="W33" s="47"/>
      <c r="X33" s="47">
        <v>20</v>
      </c>
      <c r="Y33" s="47"/>
      <c r="Z33" s="60">
        <v>10</v>
      </c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 t="s">
        <v>95</v>
      </c>
      <c r="E34" s="17"/>
      <c r="F34" s="17" t="s">
        <v>98</v>
      </c>
      <c r="G34" s="17"/>
      <c r="H34" s="17" t="s">
        <v>96</v>
      </c>
      <c r="I34" s="17"/>
      <c r="J34" s="55" t="s">
        <v>95</v>
      </c>
      <c r="K34" s="57"/>
      <c r="L34" s="46"/>
      <c r="M34" s="46"/>
      <c r="N34" s="46"/>
      <c r="O34" s="46"/>
      <c r="P34" s="46"/>
      <c r="Q34" s="46"/>
      <c r="R34" s="58"/>
      <c r="S34" s="56"/>
      <c r="T34" s="47">
        <v>4</v>
      </c>
      <c r="U34" s="47"/>
      <c r="V34" s="47">
        <v>20</v>
      </c>
      <c r="W34" s="47"/>
      <c r="X34" s="47">
        <v>20</v>
      </c>
      <c r="Y34" s="47"/>
      <c r="Z34" s="60">
        <v>10</v>
      </c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 t="s">
        <v>96</v>
      </c>
      <c r="D35" s="17" t="s">
        <v>95</v>
      </c>
      <c r="E35" s="17" t="s">
        <v>98</v>
      </c>
      <c r="F35" s="17" t="s">
        <v>95</v>
      </c>
      <c r="G35" s="17" t="s">
        <v>95</v>
      </c>
      <c r="H35" s="17" t="s">
        <v>95</v>
      </c>
      <c r="I35" s="17" t="s">
        <v>95</v>
      </c>
      <c r="J35" s="55" t="s">
        <v>95</v>
      </c>
      <c r="K35" s="57">
        <v>1145</v>
      </c>
      <c r="L35" s="46">
        <v>1145</v>
      </c>
      <c r="M35" s="46">
        <v>1142</v>
      </c>
      <c r="N35" s="46">
        <v>1159</v>
      </c>
      <c r="O35" s="46">
        <v>1182</v>
      </c>
      <c r="P35" s="46">
        <v>1161</v>
      </c>
      <c r="Q35" s="46">
        <v>1148</v>
      </c>
      <c r="R35" s="58">
        <v>1153</v>
      </c>
      <c r="S35" s="56">
        <v>20</v>
      </c>
      <c r="T35" s="47">
        <v>10</v>
      </c>
      <c r="U35" s="47">
        <v>10</v>
      </c>
      <c r="V35" s="47">
        <v>20</v>
      </c>
      <c r="W35" s="47">
        <v>10</v>
      </c>
      <c r="X35" s="47">
        <v>10</v>
      </c>
      <c r="Y35" s="47">
        <v>10</v>
      </c>
      <c r="Z35" s="60">
        <v>10</v>
      </c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 t="s">
        <v>103</v>
      </c>
      <c r="E36" s="17"/>
      <c r="F36" s="17" t="s">
        <v>98</v>
      </c>
      <c r="G36" s="17"/>
      <c r="H36" s="17" t="s">
        <v>99</v>
      </c>
      <c r="I36" s="17"/>
      <c r="J36" s="55" t="s">
        <v>95</v>
      </c>
      <c r="K36" s="57"/>
      <c r="L36" s="46"/>
      <c r="M36" s="46"/>
      <c r="N36" s="46"/>
      <c r="O36" s="46"/>
      <c r="P36" s="46"/>
      <c r="Q36" s="46"/>
      <c r="R36" s="58"/>
      <c r="S36" s="56"/>
      <c r="T36" s="47">
        <v>20</v>
      </c>
      <c r="U36" s="47"/>
      <c r="V36" s="47">
        <v>20</v>
      </c>
      <c r="W36" s="47"/>
      <c r="X36" s="47">
        <v>20</v>
      </c>
      <c r="Y36" s="47"/>
      <c r="Z36" s="60">
        <v>2</v>
      </c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 t="s">
        <v>99</v>
      </c>
      <c r="E37" s="17"/>
      <c r="F37" s="17" t="s">
        <v>95</v>
      </c>
      <c r="G37" s="17"/>
      <c r="H37" s="17" t="s">
        <v>95</v>
      </c>
      <c r="I37" s="17"/>
      <c r="J37" s="55" t="s">
        <v>98</v>
      </c>
      <c r="K37" s="57"/>
      <c r="L37" s="46">
        <v>1143</v>
      </c>
      <c r="M37" s="46"/>
      <c r="N37" s="46">
        <v>1154</v>
      </c>
      <c r="O37" s="46"/>
      <c r="P37" s="46">
        <v>1153</v>
      </c>
      <c r="Q37" s="46"/>
      <c r="R37" s="58">
        <v>1145</v>
      </c>
      <c r="S37" s="56"/>
      <c r="T37" s="47">
        <v>20</v>
      </c>
      <c r="U37" s="47"/>
      <c r="V37" s="47">
        <v>20</v>
      </c>
      <c r="W37" s="47"/>
      <c r="X37" s="47">
        <v>10</v>
      </c>
      <c r="Y37" s="47"/>
      <c r="Z37" s="60">
        <v>20</v>
      </c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 t="s">
        <v>100</v>
      </c>
      <c r="E38" s="17"/>
      <c r="F38" s="17" t="s">
        <v>98</v>
      </c>
      <c r="G38" s="17"/>
      <c r="H38" s="17" t="s">
        <v>98</v>
      </c>
      <c r="I38" s="17"/>
      <c r="J38" s="55" t="s">
        <v>95</v>
      </c>
      <c r="K38" s="57"/>
      <c r="L38" s="46">
        <v>1152</v>
      </c>
      <c r="M38" s="46"/>
      <c r="N38" s="46">
        <v>1169</v>
      </c>
      <c r="O38" s="46"/>
      <c r="P38" s="46">
        <v>1164</v>
      </c>
      <c r="Q38" s="46"/>
      <c r="R38" s="58">
        <v>1162</v>
      </c>
      <c r="S38" s="56"/>
      <c r="T38" s="47">
        <v>20</v>
      </c>
      <c r="U38" s="47"/>
      <c r="V38" s="47">
        <v>10</v>
      </c>
      <c r="W38" s="47"/>
      <c r="X38" s="47">
        <v>20</v>
      </c>
      <c r="Y38" s="47"/>
      <c r="Z38" s="60">
        <v>20</v>
      </c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 t="s">
        <v>96</v>
      </c>
      <c r="E39" s="17"/>
      <c r="F39" s="17" t="s">
        <v>96</v>
      </c>
      <c r="G39" s="17"/>
      <c r="H39" s="17" t="s">
        <v>96</v>
      </c>
      <c r="I39" s="17"/>
      <c r="J39" s="55" t="s">
        <v>95</v>
      </c>
      <c r="K39" s="57"/>
      <c r="L39" s="46">
        <v>1167</v>
      </c>
      <c r="M39" s="46"/>
      <c r="N39" s="46">
        <v>1178</v>
      </c>
      <c r="O39" s="46"/>
      <c r="P39" s="46">
        <v>1169</v>
      </c>
      <c r="Q39" s="46"/>
      <c r="R39" s="58">
        <v>1171</v>
      </c>
      <c r="S39" s="56"/>
      <c r="T39" s="47">
        <v>0</v>
      </c>
      <c r="U39" s="47"/>
      <c r="V39" s="47">
        <v>20</v>
      </c>
      <c r="W39" s="47"/>
      <c r="X39" s="47">
        <v>20</v>
      </c>
      <c r="Y39" s="47"/>
      <c r="Z39" s="60">
        <v>4</v>
      </c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 t="s">
        <v>95</v>
      </c>
      <c r="E40" s="17"/>
      <c r="F40" s="17" t="s">
        <v>95</v>
      </c>
      <c r="G40" s="17"/>
      <c r="H40" s="17" t="s">
        <v>95</v>
      </c>
      <c r="I40" s="17"/>
      <c r="J40" s="55" t="s">
        <v>95</v>
      </c>
      <c r="K40" s="57"/>
      <c r="L40" s="46">
        <v>1160</v>
      </c>
      <c r="M40" s="46"/>
      <c r="N40" s="46">
        <v>1166</v>
      </c>
      <c r="O40" s="46"/>
      <c r="P40" s="46">
        <v>1162</v>
      </c>
      <c r="Q40" s="46"/>
      <c r="R40" s="58">
        <v>1161</v>
      </c>
      <c r="S40" s="56"/>
      <c r="T40" s="47">
        <v>10</v>
      </c>
      <c r="U40" s="47"/>
      <c r="V40" s="47">
        <v>20</v>
      </c>
      <c r="W40" s="47"/>
      <c r="X40" s="47">
        <v>10</v>
      </c>
      <c r="Y40" s="47"/>
      <c r="Z40" s="60">
        <v>10</v>
      </c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 t="s">
        <v>98</v>
      </c>
      <c r="E41" s="17"/>
      <c r="F41" s="17" t="s">
        <v>95</v>
      </c>
      <c r="G41" s="17"/>
      <c r="H41" s="17" t="s">
        <v>98</v>
      </c>
      <c r="I41" s="17"/>
      <c r="J41" s="55" t="s">
        <v>98</v>
      </c>
      <c r="K41" s="57"/>
      <c r="L41" s="46"/>
      <c r="M41" s="46"/>
      <c r="N41" s="46"/>
      <c r="O41" s="46"/>
      <c r="P41" s="46"/>
      <c r="Q41" s="46"/>
      <c r="R41" s="58"/>
      <c r="S41" s="56"/>
      <c r="T41" s="47">
        <v>20</v>
      </c>
      <c r="U41" s="47"/>
      <c r="V41" s="47">
        <v>0</v>
      </c>
      <c r="W41" s="47"/>
      <c r="X41" s="47">
        <v>20</v>
      </c>
      <c r="Y41" s="47"/>
      <c r="Z41" s="60">
        <v>10</v>
      </c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 t="s">
        <v>98</v>
      </c>
      <c r="E42" s="17"/>
      <c r="F42" s="17" t="s">
        <v>95</v>
      </c>
      <c r="G42" s="17"/>
      <c r="H42" s="17" t="s">
        <v>98</v>
      </c>
      <c r="I42" s="17"/>
      <c r="J42" s="55" t="s">
        <v>95</v>
      </c>
      <c r="K42" s="57"/>
      <c r="L42" s="46"/>
      <c r="M42" s="46"/>
      <c r="N42" s="46"/>
      <c r="O42" s="46"/>
      <c r="P42" s="46"/>
      <c r="Q42" s="46"/>
      <c r="R42" s="58"/>
      <c r="S42" s="56"/>
      <c r="T42" s="47">
        <v>20</v>
      </c>
      <c r="U42" s="47"/>
      <c r="V42" s="47">
        <v>4</v>
      </c>
      <c r="W42" s="47"/>
      <c r="X42" s="47">
        <v>20</v>
      </c>
      <c r="Y42" s="47"/>
      <c r="Z42" s="60">
        <v>10</v>
      </c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 t="s">
        <v>95</v>
      </c>
      <c r="E43" s="17"/>
      <c r="F43" s="17" t="s">
        <v>96</v>
      </c>
      <c r="G43" s="17"/>
      <c r="H43" s="17" t="s">
        <v>98</v>
      </c>
      <c r="I43" s="17"/>
      <c r="J43" s="55" t="s">
        <v>95</v>
      </c>
      <c r="K43" s="57"/>
      <c r="L43" s="46"/>
      <c r="M43" s="46"/>
      <c r="N43" s="46"/>
      <c r="O43" s="46"/>
      <c r="P43" s="46"/>
      <c r="Q43" s="46"/>
      <c r="R43" s="58"/>
      <c r="S43" s="56"/>
      <c r="T43" s="47">
        <v>20</v>
      </c>
      <c r="U43" s="47"/>
      <c r="V43" s="47">
        <v>20</v>
      </c>
      <c r="W43" s="47"/>
      <c r="X43" s="47">
        <v>20</v>
      </c>
      <c r="Y43" s="47"/>
      <c r="Z43" s="60">
        <v>10</v>
      </c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 t="s">
        <v>96</v>
      </c>
      <c r="E44" s="17"/>
      <c r="F44" s="17" t="s">
        <v>98</v>
      </c>
      <c r="G44" s="17"/>
      <c r="H44" s="17" t="s">
        <v>96</v>
      </c>
      <c r="I44" s="17"/>
      <c r="J44" s="55" t="s">
        <v>95</v>
      </c>
      <c r="K44" s="57"/>
      <c r="L44" s="46">
        <v>1145</v>
      </c>
      <c r="M44" s="46"/>
      <c r="N44" s="46">
        <v>1160</v>
      </c>
      <c r="O44" s="46"/>
      <c r="P44" s="46">
        <v>1156</v>
      </c>
      <c r="Q44" s="46"/>
      <c r="R44" s="58">
        <v>1152</v>
      </c>
      <c r="S44" s="56"/>
      <c r="T44" s="47">
        <v>20</v>
      </c>
      <c r="U44" s="47"/>
      <c r="V44" s="47">
        <v>20</v>
      </c>
      <c r="W44" s="47"/>
      <c r="X44" s="47">
        <v>20</v>
      </c>
      <c r="Y44" s="47"/>
      <c r="Z44" s="60">
        <v>10</v>
      </c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 t="s">
        <v>95</v>
      </c>
      <c r="E45" s="17"/>
      <c r="F45" s="17" t="s">
        <v>95</v>
      </c>
      <c r="G45" s="17"/>
      <c r="H45" s="17" t="s">
        <v>98</v>
      </c>
      <c r="I45" s="17"/>
      <c r="J45" s="55" t="s">
        <v>98</v>
      </c>
      <c r="K45" s="57"/>
      <c r="L45" s="46">
        <v>1151</v>
      </c>
      <c r="M45" s="46"/>
      <c r="N45" s="46">
        <v>1159</v>
      </c>
      <c r="O45" s="46"/>
      <c r="P45" s="46">
        <v>1156</v>
      </c>
      <c r="Q45" s="46"/>
      <c r="R45" s="58">
        <v>1153</v>
      </c>
      <c r="S45" s="56"/>
      <c r="T45" s="47">
        <v>10</v>
      </c>
      <c r="U45" s="47"/>
      <c r="V45" s="47">
        <v>20</v>
      </c>
      <c r="W45" s="47"/>
      <c r="X45" s="47">
        <v>20</v>
      </c>
      <c r="Y45" s="47"/>
      <c r="Z45" s="60">
        <v>20</v>
      </c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 t="s">
        <v>98</v>
      </c>
      <c r="E46" s="17"/>
      <c r="F46" s="17" t="s">
        <v>95</v>
      </c>
      <c r="G46" s="17"/>
      <c r="H46" s="17" t="s">
        <v>98</v>
      </c>
      <c r="I46" s="17"/>
      <c r="J46" s="55" t="s">
        <v>95</v>
      </c>
      <c r="K46" s="57"/>
      <c r="L46" s="46">
        <v>1160</v>
      </c>
      <c r="M46" s="46"/>
      <c r="N46" s="46">
        <v>1169</v>
      </c>
      <c r="O46" s="46"/>
      <c r="P46" s="46">
        <v>1178</v>
      </c>
      <c r="Q46" s="46"/>
      <c r="R46" s="58">
        <v>1171</v>
      </c>
      <c r="S46" s="56"/>
      <c r="T46" s="47">
        <v>20</v>
      </c>
      <c r="U46" s="47"/>
      <c r="V46" s="47">
        <v>10</v>
      </c>
      <c r="W46" s="47"/>
      <c r="X46" s="47">
        <v>20</v>
      </c>
      <c r="Y46" s="47"/>
      <c r="Z46" s="60">
        <v>10</v>
      </c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 t="s">
        <v>96</v>
      </c>
      <c r="D47" s="17" t="s">
        <v>98</v>
      </c>
      <c r="E47" s="17" t="s">
        <v>98</v>
      </c>
      <c r="F47" s="17" t="s">
        <v>98</v>
      </c>
      <c r="G47" s="17" t="s">
        <v>98</v>
      </c>
      <c r="H47" s="17" t="s">
        <v>98</v>
      </c>
      <c r="I47" s="17" t="s">
        <v>98</v>
      </c>
      <c r="J47" s="55" t="s">
        <v>98</v>
      </c>
      <c r="K47" s="57">
        <v>1141</v>
      </c>
      <c r="L47" s="46">
        <v>1143</v>
      </c>
      <c r="M47" s="46">
        <v>1139</v>
      </c>
      <c r="N47" s="46">
        <v>1157</v>
      </c>
      <c r="O47" s="46">
        <v>1173</v>
      </c>
      <c r="P47" s="46">
        <v>1151</v>
      </c>
      <c r="Q47" s="46">
        <v>1140</v>
      </c>
      <c r="R47" s="58">
        <v>1146</v>
      </c>
      <c r="S47" s="56">
        <v>10</v>
      </c>
      <c r="T47" s="47">
        <v>10</v>
      </c>
      <c r="U47" s="47">
        <v>20</v>
      </c>
      <c r="V47" s="47">
        <v>20</v>
      </c>
      <c r="W47" s="47">
        <v>20</v>
      </c>
      <c r="X47" s="47">
        <v>20</v>
      </c>
      <c r="Y47" s="47">
        <v>20</v>
      </c>
      <c r="Z47" s="60">
        <v>10</v>
      </c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 t="s">
        <v>95</v>
      </c>
      <c r="E48" s="17"/>
      <c r="F48" s="17" t="s">
        <v>98</v>
      </c>
      <c r="G48" s="17"/>
      <c r="H48" s="17" t="s">
        <v>95</v>
      </c>
      <c r="I48" s="17"/>
      <c r="J48" s="55" t="s">
        <v>95</v>
      </c>
      <c r="K48" s="57"/>
      <c r="L48" s="46"/>
      <c r="M48" s="46"/>
      <c r="N48" s="46"/>
      <c r="O48" s="46"/>
      <c r="P48" s="46"/>
      <c r="Q48" s="46"/>
      <c r="R48" s="58"/>
      <c r="S48" s="56"/>
      <c r="T48" s="47">
        <v>20</v>
      </c>
      <c r="U48" s="47"/>
      <c r="V48" s="47">
        <v>20</v>
      </c>
      <c r="W48" s="47"/>
      <c r="X48" s="47">
        <v>20</v>
      </c>
      <c r="Y48" s="47"/>
      <c r="Z48" s="60">
        <v>10</v>
      </c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 t="s">
        <v>101</v>
      </c>
      <c r="D49" s="17" t="s">
        <v>101</v>
      </c>
      <c r="E49" s="17" t="s">
        <v>103</v>
      </c>
      <c r="F49" s="17" t="s">
        <v>98</v>
      </c>
      <c r="G49" s="17" t="s">
        <v>98</v>
      </c>
      <c r="H49" s="17" t="s">
        <v>98</v>
      </c>
      <c r="I49" s="17" t="s">
        <v>98</v>
      </c>
      <c r="J49" s="55" t="s">
        <v>98</v>
      </c>
      <c r="K49" s="57">
        <v>1132</v>
      </c>
      <c r="L49" s="46">
        <v>1133</v>
      </c>
      <c r="M49" s="46">
        <v>1130</v>
      </c>
      <c r="N49" s="46">
        <v>1143</v>
      </c>
      <c r="O49" s="46">
        <v>1160</v>
      </c>
      <c r="P49" s="46">
        <v>1135</v>
      </c>
      <c r="Q49" s="46">
        <v>1132</v>
      </c>
      <c r="R49" s="58">
        <v>1136</v>
      </c>
      <c r="S49" s="56">
        <v>20</v>
      </c>
      <c r="T49" s="47">
        <v>20</v>
      </c>
      <c r="U49" s="47">
        <v>20</v>
      </c>
      <c r="V49" s="47">
        <v>20</v>
      </c>
      <c r="W49" s="47">
        <v>10</v>
      </c>
      <c r="X49" s="47">
        <v>10</v>
      </c>
      <c r="Y49" s="47">
        <v>20</v>
      </c>
      <c r="Z49" s="60">
        <v>20</v>
      </c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 t="s">
        <v>98</v>
      </c>
      <c r="E50" s="17"/>
      <c r="F50" s="17" t="s">
        <v>98</v>
      </c>
      <c r="G50" s="17"/>
      <c r="H50" s="17" t="s">
        <v>95</v>
      </c>
      <c r="I50" s="17"/>
      <c r="J50" s="55" t="s">
        <v>95</v>
      </c>
      <c r="K50" s="57"/>
      <c r="L50" s="46">
        <v>1148</v>
      </c>
      <c r="M50" s="46"/>
      <c r="N50" s="46">
        <v>1158</v>
      </c>
      <c r="O50" s="46"/>
      <c r="P50" s="46">
        <v>1157</v>
      </c>
      <c r="Q50" s="46"/>
      <c r="R50" s="58">
        <v>1155</v>
      </c>
      <c r="S50" s="56"/>
      <c r="T50" s="47">
        <v>20</v>
      </c>
      <c r="U50" s="47"/>
      <c r="V50" s="47">
        <v>4</v>
      </c>
      <c r="W50" s="47"/>
      <c r="X50" s="47">
        <v>2</v>
      </c>
      <c r="Y50" s="47"/>
      <c r="Z50" s="60">
        <v>2</v>
      </c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 t="s">
        <v>100</v>
      </c>
      <c r="E51" s="17"/>
      <c r="F51" s="17" t="s">
        <v>96</v>
      </c>
      <c r="G51" s="17"/>
      <c r="H51" s="17" t="s">
        <v>97</v>
      </c>
      <c r="I51" s="17"/>
      <c r="J51" s="55" t="s">
        <v>95</v>
      </c>
      <c r="K51" s="57"/>
      <c r="L51" s="46">
        <v>1142</v>
      </c>
      <c r="M51" s="46"/>
      <c r="N51" s="46">
        <v>1153</v>
      </c>
      <c r="O51" s="46"/>
      <c r="P51" s="46">
        <v>1149</v>
      </c>
      <c r="Q51" s="46"/>
      <c r="R51" s="58">
        <v>1149</v>
      </c>
      <c r="S51" s="56"/>
      <c r="T51" s="47">
        <v>20</v>
      </c>
      <c r="U51" s="47"/>
      <c r="V51" s="47">
        <v>20</v>
      </c>
      <c r="W51" s="47"/>
      <c r="X51" s="47">
        <v>20</v>
      </c>
      <c r="Y51" s="47"/>
      <c r="Z51" s="60">
        <v>20</v>
      </c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 t="s">
        <v>100</v>
      </c>
      <c r="D52" s="17" t="s">
        <v>100</v>
      </c>
      <c r="E52" s="17" t="s">
        <v>96</v>
      </c>
      <c r="F52" s="17" t="s">
        <v>96</v>
      </c>
      <c r="G52" s="17" t="s">
        <v>98</v>
      </c>
      <c r="H52" s="17" t="s">
        <v>96</v>
      </c>
      <c r="I52" s="17" t="s">
        <v>95</v>
      </c>
      <c r="J52" s="55" t="s">
        <v>95</v>
      </c>
      <c r="K52" s="57">
        <v>1137</v>
      </c>
      <c r="L52" s="46">
        <v>1136</v>
      </c>
      <c r="M52" s="46">
        <v>1129</v>
      </c>
      <c r="N52" s="46">
        <v>1144</v>
      </c>
      <c r="O52" s="46">
        <v>1164</v>
      </c>
      <c r="P52" s="46">
        <v>1146</v>
      </c>
      <c r="Q52" s="46">
        <v>1135</v>
      </c>
      <c r="R52" s="58">
        <v>1138</v>
      </c>
      <c r="S52" s="56">
        <v>20</v>
      </c>
      <c r="T52" s="47">
        <v>20</v>
      </c>
      <c r="U52" s="47">
        <v>20</v>
      </c>
      <c r="V52" s="47">
        <v>10</v>
      </c>
      <c r="W52" s="47">
        <v>20</v>
      </c>
      <c r="X52" s="47">
        <v>20</v>
      </c>
      <c r="Y52" s="47">
        <v>2</v>
      </c>
      <c r="Z52" s="60">
        <v>10</v>
      </c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J54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L19" sqref="L19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133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>
        <v>24</v>
      </c>
      <c r="D4" s="47">
        <v>23.5</v>
      </c>
      <c r="E4" s="47">
        <v>23.3</v>
      </c>
      <c r="F4" s="47">
        <v>23.2</v>
      </c>
      <c r="G4" s="47">
        <v>24</v>
      </c>
      <c r="H4" s="47">
        <v>24.7</v>
      </c>
      <c r="I4" s="47">
        <v>24.6</v>
      </c>
      <c r="J4" s="47">
        <v>24</v>
      </c>
      <c r="K4" s="10">
        <f>IF(COUNT(C4:J4)&gt;0,AVERAGE(C4:J4)," ")</f>
        <v>23.912499999999998</v>
      </c>
      <c r="L4" s="11">
        <v>23</v>
      </c>
      <c r="M4" s="12">
        <v>25</v>
      </c>
      <c r="N4" s="47" t="s">
        <v>69</v>
      </c>
      <c r="O4" s="47" t="s">
        <v>69</v>
      </c>
      <c r="P4" s="47">
        <v>0.2</v>
      </c>
      <c r="Q4" s="13">
        <v>0.3</v>
      </c>
      <c r="R4" s="12">
        <v>17.8</v>
      </c>
      <c r="S4" s="14" t="s">
        <v>69</v>
      </c>
      <c r="T4" s="14" t="s">
        <v>69</v>
      </c>
      <c r="U4" s="14" t="s">
        <v>69</v>
      </c>
      <c r="V4" s="14" t="s">
        <v>69</v>
      </c>
      <c r="W4" s="14" t="s">
        <v>69</v>
      </c>
      <c r="X4" s="14" t="s">
        <v>69</v>
      </c>
      <c r="Y4" s="14" t="s">
        <v>69</v>
      </c>
      <c r="Z4" s="15" t="s">
        <v>69</v>
      </c>
      <c r="AA4" s="16">
        <v>95</v>
      </c>
      <c r="AB4" s="17">
        <v>96</v>
      </c>
      <c r="AC4" s="17">
        <v>96</v>
      </c>
      <c r="AD4" s="17">
        <v>97</v>
      </c>
      <c r="AE4" s="17">
        <v>93</v>
      </c>
      <c r="AF4" s="17">
        <v>89</v>
      </c>
      <c r="AG4" s="17">
        <v>85</v>
      </c>
      <c r="AH4" s="17">
        <v>91</v>
      </c>
      <c r="AI4" s="18">
        <f t="shared" ref="AI4:AI25" si="0">IF(COUNT(AB4,AC4,AD4,AE4,AF4,AG4,AH4,AA4)&gt;3,AVERAGE(AB4,AC4,AD4,AE4,AF4,AG4,AH4,AA4),"")</f>
        <v>92.75</v>
      </c>
      <c r="AJ4" s="19">
        <f t="shared" ref="AJ4:AJ25" si="1">IF(COUNT(AI4)&gt;0,MIN(AB4,AC4,AD4,AE4,AF4,AG4,AH4,AA4),"")</f>
        <v>85</v>
      </c>
    </row>
    <row r="5" spans="1:36">
      <c r="A5" s="8" t="s">
        <v>15</v>
      </c>
      <c r="B5" s="72" t="s">
        <v>16</v>
      </c>
      <c r="C5" s="47"/>
      <c r="D5" s="47">
        <v>23.6</v>
      </c>
      <c r="E5" s="47"/>
      <c r="F5" s="47">
        <v>23.5</v>
      </c>
      <c r="G5" s="47"/>
      <c r="H5" s="47">
        <v>24.8</v>
      </c>
      <c r="I5" s="47"/>
      <c r="J5" s="47">
        <v>23.3</v>
      </c>
      <c r="K5" s="10">
        <f t="shared" ref="K5:K25" si="2">IF(COUNT(C5:J5)&gt;0,AVERAGE(C5:J5)," ")</f>
        <v>23.8</v>
      </c>
      <c r="L5" s="11">
        <v>23.2</v>
      </c>
      <c r="M5" s="12">
        <v>26.2</v>
      </c>
      <c r="N5" s="47" t="s">
        <v>69</v>
      </c>
      <c r="O5" s="47" t="s">
        <v>69</v>
      </c>
      <c r="P5" s="47">
        <v>8</v>
      </c>
      <c r="Q5" s="13">
        <v>13</v>
      </c>
      <c r="R5" s="12">
        <v>20.100000000000001</v>
      </c>
      <c r="S5" s="14" t="s">
        <v>69</v>
      </c>
      <c r="T5" s="14" t="s">
        <v>89</v>
      </c>
      <c r="U5" s="14" t="s">
        <v>69</v>
      </c>
      <c r="V5" s="14" t="s">
        <v>122</v>
      </c>
      <c r="W5" s="14" t="s">
        <v>69</v>
      </c>
      <c r="X5" s="14" t="s">
        <v>128</v>
      </c>
      <c r="Y5" s="14" t="s">
        <v>69</v>
      </c>
      <c r="Z5" s="15" t="s">
        <v>75</v>
      </c>
      <c r="AA5" s="16"/>
      <c r="AB5" s="17">
        <v>96</v>
      </c>
      <c r="AC5" s="17"/>
      <c r="AD5" s="17">
        <v>95</v>
      </c>
      <c r="AE5" s="17"/>
      <c r="AF5" s="17">
        <v>90</v>
      </c>
      <c r="AG5" s="17"/>
      <c r="AH5" s="17">
        <v>97</v>
      </c>
      <c r="AI5" s="18">
        <f t="shared" si="0"/>
        <v>94.5</v>
      </c>
      <c r="AJ5" s="19">
        <f t="shared" si="1"/>
        <v>90</v>
      </c>
    </row>
    <row r="6" spans="1:36">
      <c r="A6" s="20" t="s">
        <v>17</v>
      </c>
      <c r="B6" s="72" t="s">
        <v>18</v>
      </c>
      <c r="C6" s="47"/>
      <c r="D6" s="47">
        <v>23.6</v>
      </c>
      <c r="E6" s="47"/>
      <c r="F6" s="47">
        <v>23.2</v>
      </c>
      <c r="G6" s="47"/>
      <c r="H6" s="47">
        <v>24.4</v>
      </c>
      <c r="I6" s="47"/>
      <c r="J6" s="47">
        <v>23.6</v>
      </c>
      <c r="K6" s="10">
        <f t="shared" si="2"/>
        <v>23.699999999999996</v>
      </c>
      <c r="L6" s="11">
        <v>22.8</v>
      </c>
      <c r="M6" s="12">
        <v>25.1</v>
      </c>
      <c r="N6" s="47" t="s">
        <v>69</v>
      </c>
      <c r="O6" s="47" t="s">
        <v>69</v>
      </c>
      <c r="P6" s="47">
        <v>8</v>
      </c>
      <c r="Q6" s="13">
        <v>22</v>
      </c>
      <c r="R6" s="12">
        <v>80.8</v>
      </c>
      <c r="S6" s="14" t="s">
        <v>69</v>
      </c>
      <c r="T6" s="14" t="s">
        <v>107</v>
      </c>
      <c r="U6" s="14" t="s">
        <v>69</v>
      </c>
      <c r="V6" s="14" t="s">
        <v>94</v>
      </c>
      <c r="W6" s="14" t="s">
        <v>69</v>
      </c>
      <c r="X6" s="14" t="s">
        <v>134</v>
      </c>
      <c r="Y6" s="14" t="s">
        <v>69</v>
      </c>
      <c r="Z6" s="15" t="s">
        <v>135</v>
      </c>
      <c r="AA6" s="16"/>
      <c r="AB6" s="17">
        <v>96</v>
      </c>
      <c r="AC6" s="17"/>
      <c r="AD6" s="17">
        <v>95</v>
      </c>
      <c r="AE6" s="17"/>
      <c r="AF6" s="17">
        <v>92</v>
      </c>
      <c r="AG6" s="17"/>
      <c r="AH6" s="17">
        <v>94</v>
      </c>
      <c r="AI6" s="18">
        <f t="shared" si="0"/>
        <v>94.25</v>
      </c>
      <c r="AJ6" s="19">
        <f t="shared" si="1"/>
        <v>92</v>
      </c>
    </row>
    <row r="7" spans="1:36">
      <c r="A7" s="8" t="s">
        <v>19</v>
      </c>
      <c r="B7" s="72" t="s">
        <v>20</v>
      </c>
      <c r="C7" s="47"/>
      <c r="D7" s="47">
        <v>24.2</v>
      </c>
      <c r="E7" s="47"/>
      <c r="F7" s="47">
        <v>23.1</v>
      </c>
      <c r="G7" s="47"/>
      <c r="H7" s="47">
        <v>24.5</v>
      </c>
      <c r="I7" s="47"/>
      <c r="J7" s="47">
        <v>23.6</v>
      </c>
      <c r="K7" s="10">
        <f t="shared" si="2"/>
        <v>23.85</v>
      </c>
      <c r="L7" s="11">
        <v>23.1</v>
      </c>
      <c r="M7" s="12">
        <v>25.3</v>
      </c>
      <c r="N7" s="47" t="s">
        <v>69</v>
      </c>
      <c r="O7" s="47" t="s">
        <v>69</v>
      </c>
      <c r="P7" s="47">
        <v>7</v>
      </c>
      <c r="Q7" s="13">
        <v>9</v>
      </c>
      <c r="R7" s="12">
        <v>26.8</v>
      </c>
      <c r="S7" s="14" t="s">
        <v>69</v>
      </c>
      <c r="T7" s="14" t="s">
        <v>85</v>
      </c>
      <c r="U7" s="14" t="s">
        <v>69</v>
      </c>
      <c r="V7" s="14" t="s">
        <v>69</v>
      </c>
      <c r="W7" s="14" t="s">
        <v>69</v>
      </c>
      <c r="X7" s="14" t="s">
        <v>69</v>
      </c>
      <c r="Y7" s="14" t="s">
        <v>69</v>
      </c>
      <c r="Z7" s="15" t="s">
        <v>69</v>
      </c>
      <c r="AA7" s="16"/>
      <c r="AB7" s="17">
        <v>95</v>
      </c>
      <c r="AC7" s="17"/>
      <c r="AD7" s="17">
        <v>95</v>
      </c>
      <c r="AE7" s="17"/>
      <c r="AF7" s="17">
        <v>94</v>
      </c>
      <c r="AG7" s="17"/>
      <c r="AH7" s="17">
        <v>95</v>
      </c>
      <c r="AI7" s="18">
        <f t="shared" si="0"/>
        <v>94.75</v>
      </c>
      <c r="AJ7" s="19">
        <f t="shared" si="1"/>
        <v>94</v>
      </c>
    </row>
    <row r="8" spans="1:36">
      <c r="A8" s="8" t="s">
        <v>21</v>
      </c>
      <c r="B8" s="72" t="s">
        <v>22</v>
      </c>
      <c r="C8" s="47">
        <v>25</v>
      </c>
      <c r="D8" s="47">
        <v>23.5</v>
      </c>
      <c r="E8" s="47">
        <v>23.2</v>
      </c>
      <c r="F8" s="47">
        <v>22.8</v>
      </c>
      <c r="G8" s="47">
        <v>24</v>
      </c>
      <c r="H8" s="47">
        <v>23.6</v>
      </c>
      <c r="I8" s="47">
        <v>24.4</v>
      </c>
      <c r="J8" s="47">
        <v>23.4</v>
      </c>
      <c r="K8" s="10">
        <f t="shared" si="2"/>
        <v>23.737500000000001</v>
      </c>
      <c r="L8" s="11">
        <v>22.5</v>
      </c>
      <c r="M8" s="12">
        <v>24</v>
      </c>
      <c r="N8" s="47" t="s">
        <v>69</v>
      </c>
      <c r="O8" s="47" t="s">
        <v>69</v>
      </c>
      <c r="P8" s="47">
        <v>20</v>
      </c>
      <c r="Q8" s="13">
        <v>29</v>
      </c>
      <c r="R8" s="12">
        <v>64.099999999999994</v>
      </c>
      <c r="S8" s="14" t="s">
        <v>136</v>
      </c>
      <c r="T8" s="14" t="s">
        <v>93</v>
      </c>
      <c r="U8" s="14" t="s">
        <v>83</v>
      </c>
      <c r="V8" s="14" t="s">
        <v>93</v>
      </c>
      <c r="W8" s="14" t="s">
        <v>124</v>
      </c>
      <c r="X8" s="14" t="s">
        <v>124</v>
      </c>
      <c r="Y8" s="14" t="s">
        <v>137</v>
      </c>
      <c r="Z8" s="15" t="s">
        <v>125</v>
      </c>
      <c r="AA8" s="16">
        <v>91</v>
      </c>
      <c r="AB8" s="17">
        <v>96</v>
      </c>
      <c r="AC8" s="17">
        <v>95</v>
      </c>
      <c r="AD8" s="17">
        <v>96</v>
      </c>
      <c r="AE8" s="17">
        <v>91</v>
      </c>
      <c r="AF8" s="17">
        <v>94</v>
      </c>
      <c r="AG8" s="17">
        <v>95</v>
      </c>
      <c r="AH8" s="17">
        <v>95</v>
      </c>
      <c r="AI8" s="18">
        <f t="shared" si="0"/>
        <v>94.125</v>
      </c>
      <c r="AJ8" s="19">
        <f t="shared" si="1"/>
        <v>91</v>
      </c>
    </row>
    <row r="9" spans="1:36">
      <c r="A9" s="8" t="s">
        <v>23</v>
      </c>
      <c r="B9" s="72" t="s">
        <v>24</v>
      </c>
      <c r="C9" s="47"/>
      <c r="D9" s="47">
        <v>23.5</v>
      </c>
      <c r="E9" s="47"/>
      <c r="F9" s="47">
        <v>22.6</v>
      </c>
      <c r="G9" s="47"/>
      <c r="H9" s="47">
        <v>24.4</v>
      </c>
      <c r="I9" s="47"/>
      <c r="J9" s="47">
        <v>23.4</v>
      </c>
      <c r="K9" s="10">
        <f t="shared" si="2"/>
        <v>23.475000000000001</v>
      </c>
      <c r="L9" s="11">
        <v>22.3</v>
      </c>
      <c r="M9" s="12">
        <v>25</v>
      </c>
      <c r="N9" s="47" t="s">
        <v>69</v>
      </c>
      <c r="O9" s="47" t="s">
        <v>69</v>
      </c>
      <c r="P9" s="47">
        <v>5</v>
      </c>
      <c r="Q9" s="13">
        <v>17</v>
      </c>
      <c r="R9" s="12">
        <v>56.5</v>
      </c>
      <c r="S9" s="14" t="s">
        <v>69</v>
      </c>
      <c r="T9" s="14" t="s">
        <v>69</v>
      </c>
      <c r="U9" s="14" t="s">
        <v>69</v>
      </c>
      <c r="V9" s="14" t="s">
        <v>83</v>
      </c>
      <c r="W9" s="14" t="s">
        <v>69</v>
      </c>
      <c r="X9" s="14" t="s">
        <v>127</v>
      </c>
      <c r="Y9" s="14" t="s">
        <v>69</v>
      </c>
      <c r="Z9" s="15" t="s">
        <v>69</v>
      </c>
      <c r="AA9" s="16"/>
      <c r="AB9" s="17">
        <v>95</v>
      </c>
      <c r="AC9" s="17"/>
      <c r="AD9" s="17">
        <v>96</v>
      </c>
      <c r="AE9" s="17"/>
      <c r="AF9" s="17">
        <v>85</v>
      </c>
      <c r="AG9" s="17"/>
      <c r="AH9" s="17">
        <v>97</v>
      </c>
      <c r="AI9" s="18">
        <f t="shared" si="0"/>
        <v>93.25</v>
      </c>
      <c r="AJ9" s="19">
        <f t="shared" si="1"/>
        <v>85</v>
      </c>
    </row>
    <row r="10" spans="1:36">
      <c r="A10" s="8" t="s">
        <v>25</v>
      </c>
      <c r="B10" s="72" t="s">
        <v>26</v>
      </c>
      <c r="C10" s="47"/>
      <c r="D10" s="47">
        <v>24.1</v>
      </c>
      <c r="E10" s="47"/>
      <c r="F10" s="47">
        <v>22.7</v>
      </c>
      <c r="G10" s="47"/>
      <c r="H10" s="47">
        <v>24.3</v>
      </c>
      <c r="I10" s="47"/>
      <c r="J10" s="47">
        <v>23.6</v>
      </c>
      <c r="K10" s="10">
        <f t="shared" si="2"/>
        <v>23.674999999999997</v>
      </c>
      <c r="L10" s="11">
        <v>22.5</v>
      </c>
      <c r="M10" s="12">
        <v>24.7</v>
      </c>
      <c r="N10" s="47" t="s">
        <v>69</v>
      </c>
      <c r="O10" s="47" t="s">
        <v>69</v>
      </c>
      <c r="P10" s="47">
        <v>5</v>
      </c>
      <c r="Q10" s="13">
        <v>8</v>
      </c>
      <c r="R10" s="12">
        <v>59.8</v>
      </c>
      <c r="S10" s="14" t="s">
        <v>69</v>
      </c>
      <c r="T10" s="14" t="s">
        <v>136</v>
      </c>
      <c r="U10" s="14" t="s">
        <v>69</v>
      </c>
      <c r="V10" s="14" t="s">
        <v>127</v>
      </c>
      <c r="W10" s="14" t="s">
        <v>69</v>
      </c>
      <c r="X10" s="14" t="s">
        <v>126</v>
      </c>
      <c r="Y10" s="14" t="s">
        <v>69</v>
      </c>
      <c r="Z10" s="15" t="s">
        <v>124</v>
      </c>
      <c r="AA10" s="16"/>
      <c r="AB10" s="17">
        <v>89</v>
      </c>
      <c r="AC10" s="17"/>
      <c r="AD10" s="17">
        <v>91</v>
      </c>
      <c r="AE10" s="17"/>
      <c r="AF10" s="17">
        <v>90</v>
      </c>
      <c r="AG10" s="17"/>
      <c r="AH10" s="17">
        <v>89</v>
      </c>
      <c r="AI10" s="18">
        <f t="shared" si="0"/>
        <v>89.75</v>
      </c>
      <c r="AJ10" s="19">
        <f t="shared" si="1"/>
        <v>89</v>
      </c>
    </row>
    <row r="11" spans="1:36">
      <c r="A11" s="8" t="s">
        <v>27</v>
      </c>
      <c r="B11" s="72" t="s">
        <v>28</v>
      </c>
      <c r="C11" s="47"/>
      <c r="D11" s="47">
        <v>24</v>
      </c>
      <c r="E11" s="47"/>
      <c r="F11" s="47">
        <v>23.3</v>
      </c>
      <c r="G11" s="47"/>
      <c r="H11" s="47">
        <v>25.3</v>
      </c>
      <c r="I11" s="47"/>
      <c r="J11" s="47">
        <v>23.9</v>
      </c>
      <c r="K11" s="10">
        <f t="shared" si="2"/>
        <v>24.125</v>
      </c>
      <c r="L11" s="11">
        <v>23.2</v>
      </c>
      <c r="M11" s="12">
        <v>26.3</v>
      </c>
      <c r="N11" s="47" t="s">
        <v>69</v>
      </c>
      <c r="O11" s="47" t="s">
        <v>69</v>
      </c>
      <c r="P11" s="47">
        <v>16</v>
      </c>
      <c r="Q11" s="13">
        <v>22</v>
      </c>
      <c r="R11" s="12">
        <v>34.700000000000003</v>
      </c>
      <c r="S11" s="14" t="s">
        <v>69</v>
      </c>
      <c r="T11" s="14" t="s">
        <v>112</v>
      </c>
      <c r="U11" s="14" t="s">
        <v>69</v>
      </c>
      <c r="V11" s="14" t="s">
        <v>124</v>
      </c>
      <c r="W11" s="14" t="s">
        <v>69</v>
      </c>
      <c r="X11" s="14" t="s">
        <v>125</v>
      </c>
      <c r="Y11" s="14" t="s">
        <v>69</v>
      </c>
      <c r="Z11" s="15" t="s">
        <v>128</v>
      </c>
      <c r="AA11" s="16"/>
      <c r="AB11" s="17">
        <v>94</v>
      </c>
      <c r="AC11" s="17"/>
      <c r="AD11" s="17">
        <v>95</v>
      </c>
      <c r="AE11" s="17"/>
      <c r="AF11" s="17">
        <v>88</v>
      </c>
      <c r="AG11" s="17"/>
      <c r="AH11" s="17">
        <v>91</v>
      </c>
      <c r="AI11" s="18">
        <f t="shared" si="0"/>
        <v>92</v>
      </c>
      <c r="AJ11" s="19">
        <f t="shared" si="1"/>
        <v>88</v>
      </c>
    </row>
    <row r="12" spans="1:36">
      <c r="A12" s="8" t="s">
        <v>29</v>
      </c>
      <c r="B12" s="72" t="s">
        <v>30</v>
      </c>
      <c r="C12" s="47"/>
      <c r="D12" s="47">
        <v>24.3</v>
      </c>
      <c r="E12" s="47"/>
      <c r="F12" s="47">
        <v>23.2</v>
      </c>
      <c r="G12" s="47"/>
      <c r="H12" s="47">
        <v>23.8</v>
      </c>
      <c r="I12" s="47"/>
      <c r="J12" s="47">
        <v>23.8</v>
      </c>
      <c r="K12" s="10">
        <f t="shared" si="2"/>
        <v>23.774999999999999</v>
      </c>
      <c r="L12" s="11">
        <v>23.2</v>
      </c>
      <c r="M12" s="12">
        <v>24.6</v>
      </c>
      <c r="N12" s="47" t="s">
        <v>69</v>
      </c>
      <c r="O12" s="47" t="s">
        <v>69</v>
      </c>
      <c r="P12" s="47">
        <v>7</v>
      </c>
      <c r="Q12" s="13">
        <v>8</v>
      </c>
      <c r="R12" s="12">
        <v>31.3</v>
      </c>
      <c r="S12" s="14" t="s">
        <v>69</v>
      </c>
      <c r="T12" s="14" t="s">
        <v>69</v>
      </c>
      <c r="U12" s="14" t="s">
        <v>69</v>
      </c>
      <c r="V12" s="14" t="s">
        <v>69</v>
      </c>
      <c r="W12" s="14" t="s">
        <v>69</v>
      </c>
      <c r="X12" s="14" t="s">
        <v>69</v>
      </c>
      <c r="Y12" s="14" t="s">
        <v>69</v>
      </c>
      <c r="Z12" s="15" t="s">
        <v>69</v>
      </c>
      <c r="AA12" s="16"/>
      <c r="AB12" s="17">
        <v>96</v>
      </c>
      <c r="AC12" s="17"/>
      <c r="AD12" s="17">
        <v>97</v>
      </c>
      <c r="AE12" s="17"/>
      <c r="AF12" s="17">
        <v>95</v>
      </c>
      <c r="AG12" s="17"/>
      <c r="AH12" s="17">
        <v>96</v>
      </c>
      <c r="AI12" s="18">
        <f t="shared" si="0"/>
        <v>96</v>
      </c>
      <c r="AJ12" s="19">
        <f t="shared" si="1"/>
        <v>95</v>
      </c>
    </row>
    <row r="13" spans="1:36">
      <c r="A13" s="8" t="s">
        <v>31</v>
      </c>
      <c r="B13" s="72" t="s">
        <v>32</v>
      </c>
      <c r="C13" s="47"/>
      <c r="D13" s="47">
        <v>23.4</v>
      </c>
      <c r="E13" s="47"/>
      <c r="F13" s="47">
        <v>23.4</v>
      </c>
      <c r="G13" s="47"/>
      <c r="H13" s="47">
        <v>25.1</v>
      </c>
      <c r="I13" s="47"/>
      <c r="J13" s="47">
        <v>23.6</v>
      </c>
      <c r="K13" s="10">
        <f t="shared" si="2"/>
        <v>23.875</v>
      </c>
      <c r="L13" s="11">
        <v>23.3</v>
      </c>
      <c r="M13" s="12">
        <v>26.4</v>
      </c>
      <c r="N13" s="47" t="s">
        <v>69</v>
      </c>
      <c r="O13" s="47" t="s">
        <v>69</v>
      </c>
      <c r="P13" s="47">
        <v>10</v>
      </c>
      <c r="Q13" s="13">
        <v>14</v>
      </c>
      <c r="R13" s="12">
        <v>19.7</v>
      </c>
      <c r="S13" s="14" t="s">
        <v>69</v>
      </c>
      <c r="T13" s="14" t="s">
        <v>69</v>
      </c>
      <c r="U13" s="14" t="s">
        <v>69</v>
      </c>
      <c r="V13" s="14" t="s">
        <v>69</v>
      </c>
      <c r="W13" s="14" t="s">
        <v>69</v>
      </c>
      <c r="X13" s="14" t="s">
        <v>69</v>
      </c>
      <c r="Y13" s="14" t="s">
        <v>69</v>
      </c>
      <c r="Z13" s="15" t="s">
        <v>107</v>
      </c>
      <c r="AA13" s="16"/>
      <c r="AB13" s="17">
        <v>98</v>
      </c>
      <c r="AC13" s="17"/>
      <c r="AD13" s="17">
        <v>98</v>
      </c>
      <c r="AE13" s="17"/>
      <c r="AF13" s="17">
        <v>89</v>
      </c>
      <c r="AG13" s="17"/>
      <c r="AH13" s="17">
        <v>98</v>
      </c>
      <c r="AI13" s="18">
        <f t="shared" si="0"/>
        <v>95.75</v>
      </c>
      <c r="AJ13" s="19">
        <f t="shared" si="1"/>
        <v>89</v>
      </c>
    </row>
    <row r="14" spans="1:36">
      <c r="A14" s="20" t="s">
        <v>33</v>
      </c>
      <c r="B14" s="72" t="s">
        <v>34</v>
      </c>
      <c r="C14" s="47"/>
      <c r="D14" s="47">
        <v>23.2</v>
      </c>
      <c r="E14" s="47"/>
      <c r="F14" s="47">
        <v>22.1</v>
      </c>
      <c r="G14" s="47"/>
      <c r="H14" s="47">
        <v>24.4</v>
      </c>
      <c r="I14" s="47"/>
      <c r="J14" s="47">
        <v>23.6</v>
      </c>
      <c r="K14" s="10">
        <f t="shared" si="2"/>
        <v>23.324999999999996</v>
      </c>
      <c r="L14" s="11">
        <v>22.1</v>
      </c>
      <c r="M14" s="12">
        <v>25.7</v>
      </c>
      <c r="N14" s="47" t="s">
        <v>69</v>
      </c>
      <c r="O14" s="47" t="s">
        <v>69</v>
      </c>
      <c r="P14" s="47">
        <v>5</v>
      </c>
      <c r="Q14" s="13">
        <v>5</v>
      </c>
      <c r="R14" s="12">
        <v>35.9</v>
      </c>
      <c r="S14" s="14" t="s">
        <v>69</v>
      </c>
      <c r="T14" s="14" t="s">
        <v>69</v>
      </c>
      <c r="U14" s="14" t="s">
        <v>69</v>
      </c>
      <c r="V14" s="14" t="s">
        <v>69</v>
      </c>
      <c r="W14" s="14" t="s">
        <v>69</v>
      </c>
      <c r="X14" s="14" t="s">
        <v>69</v>
      </c>
      <c r="Y14" s="14" t="s">
        <v>69</v>
      </c>
      <c r="Z14" s="15" t="s">
        <v>89</v>
      </c>
      <c r="AA14" s="16"/>
      <c r="AB14" s="17">
        <v>95</v>
      </c>
      <c r="AC14" s="17"/>
      <c r="AD14" s="17">
        <v>96</v>
      </c>
      <c r="AE14" s="17"/>
      <c r="AF14" s="17">
        <v>94</v>
      </c>
      <c r="AG14" s="17"/>
      <c r="AH14" s="17">
        <v>87</v>
      </c>
      <c r="AI14" s="18">
        <f t="shared" si="0"/>
        <v>93</v>
      </c>
      <c r="AJ14" s="19">
        <f t="shared" si="1"/>
        <v>87</v>
      </c>
    </row>
    <row r="15" spans="1:36">
      <c r="A15" s="8" t="s">
        <v>35</v>
      </c>
      <c r="B15" s="72" t="s">
        <v>36</v>
      </c>
      <c r="C15" s="47"/>
      <c r="D15" s="47">
        <v>23.7</v>
      </c>
      <c r="E15" s="47"/>
      <c r="F15" s="47">
        <v>22.5</v>
      </c>
      <c r="G15" s="47"/>
      <c r="H15" s="47">
        <v>24</v>
      </c>
      <c r="I15" s="47"/>
      <c r="J15" s="47">
        <v>23.1</v>
      </c>
      <c r="K15" s="10">
        <f t="shared" si="2"/>
        <v>23.325000000000003</v>
      </c>
      <c r="L15" s="11">
        <v>22.4</v>
      </c>
      <c r="M15" s="12">
        <v>25.1</v>
      </c>
      <c r="N15" s="47" t="s">
        <v>69</v>
      </c>
      <c r="O15" s="47" t="s">
        <v>69</v>
      </c>
      <c r="P15" s="47">
        <v>3</v>
      </c>
      <c r="Q15" s="13">
        <v>4</v>
      </c>
      <c r="R15" s="12">
        <v>57.2</v>
      </c>
      <c r="S15" s="14" t="s">
        <v>69</v>
      </c>
      <c r="T15" s="14" t="s">
        <v>69</v>
      </c>
      <c r="U15" s="14" t="s">
        <v>69</v>
      </c>
      <c r="V15" s="14" t="s">
        <v>69</v>
      </c>
      <c r="W15" s="14" t="s">
        <v>69</v>
      </c>
      <c r="X15" s="14" t="s">
        <v>93</v>
      </c>
      <c r="Y15" s="14" t="s">
        <v>69</v>
      </c>
      <c r="Z15" s="15" t="s">
        <v>69</v>
      </c>
      <c r="AA15" s="16"/>
      <c r="AB15" s="17">
        <v>95</v>
      </c>
      <c r="AC15" s="17"/>
      <c r="AD15" s="17">
        <v>93</v>
      </c>
      <c r="AE15" s="17"/>
      <c r="AF15" s="17">
        <v>90</v>
      </c>
      <c r="AG15" s="17"/>
      <c r="AH15" s="17">
        <v>94</v>
      </c>
      <c r="AI15" s="18">
        <f t="shared" si="0"/>
        <v>93</v>
      </c>
      <c r="AJ15" s="19">
        <f t="shared" si="1"/>
        <v>90</v>
      </c>
    </row>
    <row r="16" spans="1:36">
      <c r="A16" s="20" t="s">
        <v>37</v>
      </c>
      <c r="B16" s="72" t="s">
        <v>38</v>
      </c>
      <c r="C16" s="47"/>
      <c r="D16" s="47">
        <v>24</v>
      </c>
      <c r="E16" s="47"/>
      <c r="F16" s="47">
        <v>23.9</v>
      </c>
      <c r="G16" s="47"/>
      <c r="H16" s="47">
        <v>25.5</v>
      </c>
      <c r="I16" s="47"/>
      <c r="J16" s="47">
        <v>24.2</v>
      </c>
      <c r="K16" s="10">
        <f t="shared" si="2"/>
        <v>24.400000000000002</v>
      </c>
      <c r="L16" s="11">
        <v>23.6</v>
      </c>
      <c r="M16" s="12">
        <v>25.8</v>
      </c>
      <c r="N16" s="47" t="s">
        <v>69</v>
      </c>
      <c r="O16" s="47" t="s">
        <v>69</v>
      </c>
      <c r="P16" s="47">
        <v>5</v>
      </c>
      <c r="Q16" s="13">
        <v>8</v>
      </c>
      <c r="R16" s="12">
        <v>29</v>
      </c>
      <c r="S16" s="14" t="s">
        <v>69</v>
      </c>
      <c r="T16" s="14" t="s">
        <v>69</v>
      </c>
      <c r="U16" s="14" t="s">
        <v>69</v>
      </c>
      <c r="V16" s="14" t="s">
        <v>69</v>
      </c>
      <c r="W16" s="14" t="s">
        <v>69</v>
      </c>
      <c r="X16" s="14" t="s">
        <v>69</v>
      </c>
      <c r="Y16" s="14" t="s">
        <v>69</v>
      </c>
      <c r="Z16" s="15" t="s">
        <v>69</v>
      </c>
      <c r="AA16" s="16"/>
      <c r="AB16" s="17">
        <v>96</v>
      </c>
      <c r="AC16" s="17"/>
      <c r="AD16" s="17">
        <v>97</v>
      </c>
      <c r="AE16" s="17"/>
      <c r="AF16" s="17">
        <v>88</v>
      </c>
      <c r="AG16" s="17"/>
      <c r="AH16" s="17">
        <v>95</v>
      </c>
      <c r="AI16" s="18">
        <f t="shared" si="0"/>
        <v>94</v>
      </c>
      <c r="AJ16" s="19">
        <f t="shared" si="1"/>
        <v>88</v>
      </c>
    </row>
    <row r="17" spans="1:36">
      <c r="A17" s="8" t="s">
        <v>39</v>
      </c>
      <c r="B17" s="72" t="s">
        <v>40</v>
      </c>
      <c r="C17" s="47"/>
      <c r="D17" s="47">
        <v>24.7</v>
      </c>
      <c r="E17" s="47"/>
      <c r="F17" s="47">
        <v>23.2</v>
      </c>
      <c r="G17" s="47"/>
      <c r="H17" s="47">
        <v>24</v>
      </c>
      <c r="I17" s="47"/>
      <c r="J17" s="47">
        <v>23.6</v>
      </c>
      <c r="K17" s="10">
        <f t="shared" si="2"/>
        <v>23.875</v>
      </c>
      <c r="L17" s="11">
        <v>22.9</v>
      </c>
      <c r="M17" s="12">
        <v>24</v>
      </c>
      <c r="N17" s="47" t="s">
        <v>69</v>
      </c>
      <c r="O17" s="47" t="s">
        <v>69</v>
      </c>
      <c r="P17" s="47">
        <v>21</v>
      </c>
      <c r="Q17" s="13">
        <v>27</v>
      </c>
      <c r="R17" s="12">
        <v>47.3</v>
      </c>
      <c r="S17" s="14" t="s">
        <v>69</v>
      </c>
      <c r="T17" s="14" t="s">
        <v>138</v>
      </c>
      <c r="U17" s="14" t="s">
        <v>69</v>
      </c>
      <c r="V17" s="14" t="s">
        <v>139</v>
      </c>
      <c r="W17" s="14" t="s">
        <v>69</v>
      </c>
      <c r="X17" s="14" t="s">
        <v>126</v>
      </c>
      <c r="Y17" s="14" t="s">
        <v>69</v>
      </c>
      <c r="Z17" s="15" t="s">
        <v>127</v>
      </c>
      <c r="AA17" s="16"/>
      <c r="AB17" s="17">
        <v>93</v>
      </c>
      <c r="AC17" s="17"/>
      <c r="AD17" s="17">
        <v>93</v>
      </c>
      <c r="AE17" s="17"/>
      <c r="AF17" s="17">
        <v>91</v>
      </c>
      <c r="AG17" s="17"/>
      <c r="AH17" s="17">
        <v>93</v>
      </c>
      <c r="AI17" s="18">
        <f t="shared" si="0"/>
        <v>92.5</v>
      </c>
      <c r="AJ17" s="19">
        <f t="shared" si="1"/>
        <v>91</v>
      </c>
    </row>
    <row r="18" spans="1:36">
      <c r="A18" s="20" t="s">
        <v>41</v>
      </c>
      <c r="B18" s="72" t="s">
        <v>42</v>
      </c>
      <c r="C18" s="47"/>
      <c r="D18" s="47">
        <v>24.6</v>
      </c>
      <c r="E18" s="47"/>
      <c r="F18" s="47">
        <v>23.8</v>
      </c>
      <c r="G18" s="47"/>
      <c r="H18" s="47">
        <v>23.6</v>
      </c>
      <c r="I18" s="47"/>
      <c r="J18" s="47">
        <v>24.1</v>
      </c>
      <c r="K18" s="10">
        <f t="shared" si="2"/>
        <v>24.024999999999999</v>
      </c>
      <c r="L18" s="11">
        <v>23.4</v>
      </c>
      <c r="M18" s="12">
        <v>24.2</v>
      </c>
      <c r="N18" s="47" t="s">
        <v>69</v>
      </c>
      <c r="O18" s="47" t="s">
        <v>69</v>
      </c>
      <c r="P18" s="47">
        <v>32</v>
      </c>
      <c r="Q18" s="13">
        <v>44</v>
      </c>
      <c r="R18" s="12">
        <v>71.099999999999994</v>
      </c>
      <c r="S18" s="14" t="s">
        <v>69</v>
      </c>
      <c r="T18" s="14" t="s">
        <v>69</v>
      </c>
      <c r="U18" s="14" t="s">
        <v>69</v>
      </c>
      <c r="V18" s="14" t="s">
        <v>83</v>
      </c>
      <c r="W18" s="14" t="s">
        <v>69</v>
      </c>
      <c r="X18" s="14" t="s">
        <v>89</v>
      </c>
      <c r="Y18" s="14" t="s">
        <v>69</v>
      </c>
      <c r="Z18" s="15" t="s">
        <v>69</v>
      </c>
      <c r="AA18" s="16"/>
      <c r="AB18" s="17">
        <v>95</v>
      </c>
      <c r="AC18" s="17"/>
      <c r="AD18" s="17">
        <v>90</v>
      </c>
      <c r="AE18" s="17"/>
      <c r="AF18" s="17">
        <v>96</v>
      </c>
      <c r="AG18" s="17"/>
      <c r="AH18" s="17">
        <v>91</v>
      </c>
      <c r="AI18" s="18">
        <f t="shared" si="0"/>
        <v>93</v>
      </c>
      <c r="AJ18" s="19">
        <f t="shared" si="1"/>
        <v>90</v>
      </c>
    </row>
    <row r="19" spans="1:36">
      <c r="A19" s="8" t="s">
        <v>43</v>
      </c>
      <c r="B19" s="72" t="s">
        <v>44</v>
      </c>
      <c r="C19" s="47"/>
      <c r="D19" s="47">
        <v>26.3</v>
      </c>
      <c r="E19" s="47"/>
      <c r="F19" s="47">
        <v>25</v>
      </c>
      <c r="G19" s="47"/>
      <c r="H19" s="47">
        <v>23.7</v>
      </c>
      <c r="I19" s="47"/>
      <c r="J19" s="47">
        <v>24.7</v>
      </c>
      <c r="K19" s="10">
        <f t="shared" si="2"/>
        <v>24.925000000000001</v>
      </c>
      <c r="L19" s="11" t="str">
        <f>IF(COUNT(#REF!,#REF!,#REF!)&gt;0,MIN(#REF!,#REF!,#REF!),"")</f>
        <v/>
      </c>
      <c r="M19" s="12">
        <v>25.8</v>
      </c>
      <c r="N19" s="47" t="s">
        <v>69</v>
      </c>
      <c r="O19" s="47" t="s">
        <v>69</v>
      </c>
      <c r="P19" s="47">
        <v>42</v>
      </c>
      <c r="Q19" s="13">
        <v>45</v>
      </c>
      <c r="R19" s="12">
        <v>58.1</v>
      </c>
      <c r="S19" s="14" t="s">
        <v>69</v>
      </c>
      <c r="T19" s="14" t="s">
        <v>140</v>
      </c>
      <c r="U19" s="14" t="s">
        <v>69</v>
      </c>
      <c r="V19" s="14" t="s">
        <v>141</v>
      </c>
      <c r="W19" s="14" t="s">
        <v>69</v>
      </c>
      <c r="X19" s="14" t="s">
        <v>142</v>
      </c>
      <c r="Y19" s="14" t="s">
        <v>69</v>
      </c>
      <c r="Z19" s="15" t="s">
        <v>143</v>
      </c>
      <c r="AA19" s="16"/>
      <c r="AB19" s="17">
        <v>91</v>
      </c>
      <c r="AC19" s="17"/>
      <c r="AD19" s="17">
        <v>98</v>
      </c>
      <c r="AE19" s="17"/>
      <c r="AF19" s="17">
        <v>100</v>
      </c>
      <c r="AG19" s="17"/>
      <c r="AH19" s="17">
        <v>95</v>
      </c>
      <c r="AI19" s="18">
        <f t="shared" si="0"/>
        <v>96</v>
      </c>
      <c r="AJ19" s="19">
        <f t="shared" si="1"/>
        <v>91</v>
      </c>
    </row>
    <row r="20" spans="1:36">
      <c r="A20" s="8" t="s">
        <v>45</v>
      </c>
      <c r="B20" s="72" t="s">
        <v>46</v>
      </c>
      <c r="C20" s="47">
        <v>27.1</v>
      </c>
      <c r="D20" s="47">
        <v>26.6</v>
      </c>
      <c r="E20" s="47">
        <v>26.4</v>
      </c>
      <c r="F20" s="47">
        <v>24.6</v>
      </c>
      <c r="G20" s="47">
        <v>24.3</v>
      </c>
      <c r="H20" s="47">
        <v>23.3</v>
      </c>
      <c r="I20" s="47">
        <v>23.2</v>
      </c>
      <c r="J20" s="47">
        <v>24.1</v>
      </c>
      <c r="K20" s="10">
        <f t="shared" si="2"/>
        <v>24.95</v>
      </c>
      <c r="L20" s="11">
        <v>24.5</v>
      </c>
      <c r="M20" s="12">
        <v>26.6</v>
      </c>
      <c r="N20" s="47" t="s">
        <v>69</v>
      </c>
      <c r="O20" s="47" t="s">
        <v>69</v>
      </c>
      <c r="P20" s="47">
        <v>68</v>
      </c>
      <c r="Q20" s="13">
        <v>186</v>
      </c>
      <c r="R20" s="12">
        <v>250.4</v>
      </c>
      <c r="S20" s="14" t="s">
        <v>87</v>
      </c>
      <c r="T20" s="14" t="s">
        <v>110</v>
      </c>
      <c r="U20" s="14" t="s">
        <v>85</v>
      </c>
      <c r="V20" s="14" t="s">
        <v>69</v>
      </c>
      <c r="W20" s="14" t="s">
        <v>136</v>
      </c>
      <c r="X20" s="14" t="s">
        <v>69</v>
      </c>
      <c r="Y20" s="14" t="s">
        <v>69</v>
      </c>
      <c r="Z20" s="15" t="s">
        <v>108</v>
      </c>
      <c r="AA20" s="16">
        <v>88</v>
      </c>
      <c r="AB20" s="17">
        <v>90</v>
      </c>
      <c r="AC20" s="17">
        <v>90</v>
      </c>
      <c r="AD20" s="17">
        <v>95</v>
      </c>
      <c r="AE20" s="17">
        <v>95</v>
      </c>
      <c r="AF20" s="17">
        <v>97</v>
      </c>
      <c r="AG20" s="17">
        <v>98</v>
      </c>
      <c r="AH20" s="17">
        <v>95</v>
      </c>
      <c r="AI20" s="18">
        <f t="shared" si="0"/>
        <v>93.5</v>
      </c>
      <c r="AJ20" s="19">
        <f t="shared" si="1"/>
        <v>88</v>
      </c>
    </row>
    <row r="21" spans="1:36">
      <c r="A21" s="8" t="s">
        <v>47</v>
      </c>
      <c r="B21" s="72" t="s">
        <v>48</v>
      </c>
      <c r="C21" s="47"/>
      <c r="D21" s="47">
        <v>24</v>
      </c>
      <c r="E21" s="47"/>
      <c r="F21" s="47">
        <v>22.8</v>
      </c>
      <c r="G21" s="47"/>
      <c r="H21" s="47">
        <v>24</v>
      </c>
      <c r="I21" s="47"/>
      <c r="J21" s="47">
        <v>23</v>
      </c>
      <c r="K21" s="10">
        <f t="shared" si="2"/>
        <v>23.45</v>
      </c>
      <c r="L21" s="11">
        <v>22.8</v>
      </c>
      <c r="M21" s="12">
        <v>24.2</v>
      </c>
      <c r="N21" s="47" t="s">
        <v>69</v>
      </c>
      <c r="O21" s="47" t="s">
        <v>69</v>
      </c>
      <c r="P21" s="47">
        <v>31</v>
      </c>
      <c r="Q21" s="13">
        <v>60</v>
      </c>
      <c r="R21" s="12">
        <v>187.3</v>
      </c>
      <c r="S21" s="14" t="s">
        <v>69</v>
      </c>
      <c r="T21" s="14" t="s">
        <v>93</v>
      </c>
      <c r="U21" s="14" t="s">
        <v>69</v>
      </c>
      <c r="V21" s="14" t="s">
        <v>122</v>
      </c>
      <c r="W21" s="14" t="s">
        <v>69</v>
      </c>
      <c r="X21" s="14" t="s">
        <v>122</v>
      </c>
      <c r="Y21" s="14" t="s">
        <v>69</v>
      </c>
      <c r="Z21" s="15" t="s">
        <v>69</v>
      </c>
      <c r="AA21" s="16"/>
      <c r="AB21" s="17">
        <v>90</v>
      </c>
      <c r="AC21" s="17"/>
      <c r="AD21" s="17">
        <v>97</v>
      </c>
      <c r="AE21" s="17"/>
      <c r="AF21" s="17">
        <v>91</v>
      </c>
      <c r="AG21" s="17"/>
      <c r="AH21" s="17">
        <v>95</v>
      </c>
      <c r="AI21" s="18">
        <f t="shared" si="0"/>
        <v>93.25</v>
      </c>
      <c r="AJ21" s="19">
        <f t="shared" si="1"/>
        <v>90</v>
      </c>
    </row>
    <row r="22" spans="1:36">
      <c r="A22" s="8" t="s">
        <v>49</v>
      </c>
      <c r="B22" s="72" t="s">
        <v>50</v>
      </c>
      <c r="C22" s="47">
        <v>26.6</v>
      </c>
      <c r="D22" s="47">
        <v>25.5</v>
      </c>
      <c r="E22" s="47">
        <v>24.6</v>
      </c>
      <c r="F22" s="47">
        <v>25.6</v>
      </c>
      <c r="G22" s="47">
        <v>25.2</v>
      </c>
      <c r="H22" s="47">
        <v>23.4</v>
      </c>
      <c r="I22" s="47">
        <v>22.6</v>
      </c>
      <c r="J22" s="47">
        <v>23.2</v>
      </c>
      <c r="K22" s="10">
        <f t="shared" si="2"/>
        <v>24.587499999999999</v>
      </c>
      <c r="L22" s="11">
        <v>24.5</v>
      </c>
      <c r="M22" s="12">
        <v>26.4</v>
      </c>
      <c r="N22" s="47" t="s">
        <v>69</v>
      </c>
      <c r="O22" s="47" t="s">
        <v>69</v>
      </c>
      <c r="P22" s="47">
        <v>38</v>
      </c>
      <c r="Q22" s="13">
        <v>112</v>
      </c>
      <c r="R22" s="12">
        <v>138.19999999999999</v>
      </c>
      <c r="S22" s="14" t="s">
        <v>84</v>
      </c>
      <c r="T22" s="14" t="s">
        <v>69</v>
      </c>
      <c r="U22" s="14" t="s">
        <v>69</v>
      </c>
      <c r="V22" s="14" t="s">
        <v>83</v>
      </c>
      <c r="W22" s="14" t="s">
        <v>135</v>
      </c>
      <c r="X22" s="14" t="s">
        <v>125</v>
      </c>
      <c r="Y22" s="14" t="s">
        <v>77</v>
      </c>
      <c r="Z22" s="15" t="s">
        <v>76</v>
      </c>
      <c r="AA22" s="16">
        <v>90</v>
      </c>
      <c r="AB22" s="17">
        <v>93</v>
      </c>
      <c r="AC22" s="17">
        <v>95</v>
      </c>
      <c r="AD22" s="17">
        <v>91</v>
      </c>
      <c r="AE22" s="17">
        <v>87</v>
      </c>
      <c r="AF22" s="17">
        <v>97</v>
      </c>
      <c r="AG22" s="17">
        <v>98</v>
      </c>
      <c r="AH22" s="17">
        <v>96</v>
      </c>
      <c r="AI22" s="18">
        <f t="shared" si="0"/>
        <v>93.375</v>
      </c>
      <c r="AJ22" s="19">
        <f t="shared" si="1"/>
        <v>87</v>
      </c>
    </row>
    <row r="23" spans="1:36">
      <c r="A23" s="8" t="s">
        <v>51</v>
      </c>
      <c r="B23" s="72" t="s">
        <v>52</v>
      </c>
      <c r="C23" s="47"/>
      <c r="D23" s="47">
        <v>23.6</v>
      </c>
      <c r="E23" s="47"/>
      <c r="F23" s="47">
        <v>23.5</v>
      </c>
      <c r="G23" s="47"/>
      <c r="H23" s="47">
        <v>23.3</v>
      </c>
      <c r="I23" s="47"/>
      <c r="J23" s="47">
        <v>22.9</v>
      </c>
      <c r="K23" s="10">
        <f t="shared" si="2"/>
        <v>23.325000000000003</v>
      </c>
      <c r="L23" s="79">
        <v>23</v>
      </c>
      <c r="M23" s="12">
        <v>24.7</v>
      </c>
      <c r="N23" s="47" t="s">
        <v>69</v>
      </c>
      <c r="O23" s="47" t="s">
        <v>69</v>
      </c>
      <c r="P23" s="47">
        <v>77</v>
      </c>
      <c r="Q23" s="13">
        <v>82</v>
      </c>
      <c r="R23" s="12">
        <v>189.7</v>
      </c>
      <c r="S23" s="14" t="s">
        <v>69</v>
      </c>
      <c r="T23" s="14" t="s">
        <v>69</v>
      </c>
      <c r="U23" s="14" t="s">
        <v>69</v>
      </c>
      <c r="V23" s="14" t="s">
        <v>125</v>
      </c>
      <c r="W23" s="14" t="s">
        <v>69</v>
      </c>
      <c r="X23" s="14" t="s">
        <v>89</v>
      </c>
      <c r="Y23" s="14" t="s">
        <v>69</v>
      </c>
      <c r="Z23" s="15" t="s">
        <v>112</v>
      </c>
      <c r="AA23" s="16"/>
      <c r="AB23" s="17">
        <v>97</v>
      </c>
      <c r="AC23" s="17"/>
      <c r="AD23" s="17">
        <v>97</v>
      </c>
      <c r="AE23" s="17"/>
      <c r="AF23" s="17">
        <v>95</v>
      </c>
      <c r="AG23" s="17"/>
      <c r="AH23" s="17">
        <v>95</v>
      </c>
      <c r="AI23" s="18">
        <f t="shared" si="0"/>
        <v>96</v>
      </c>
      <c r="AJ23" s="19">
        <f t="shared" si="1"/>
        <v>95</v>
      </c>
    </row>
    <row r="24" spans="1:36">
      <c r="A24" s="8" t="s">
        <v>53</v>
      </c>
      <c r="B24" s="72" t="s">
        <v>54</v>
      </c>
      <c r="C24" s="47"/>
      <c r="D24" s="47">
        <v>27.4</v>
      </c>
      <c r="E24" s="47"/>
      <c r="F24" s="47">
        <v>27.5</v>
      </c>
      <c r="G24" s="47"/>
      <c r="H24" s="47">
        <v>29</v>
      </c>
      <c r="I24" s="47"/>
      <c r="J24" s="47">
        <v>25</v>
      </c>
      <c r="K24" s="10">
        <f t="shared" si="2"/>
        <v>27.225000000000001</v>
      </c>
      <c r="L24" s="11">
        <v>25.5</v>
      </c>
      <c r="M24" s="12">
        <v>29.6</v>
      </c>
      <c r="N24" s="47" t="s">
        <v>69</v>
      </c>
      <c r="O24" s="47" t="s">
        <v>69</v>
      </c>
      <c r="P24" s="47">
        <v>10</v>
      </c>
      <c r="Q24" s="13">
        <v>13</v>
      </c>
      <c r="R24" s="12">
        <v>19.100000000000001</v>
      </c>
      <c r="S24" s="14" t="s">
        <v>69</v>
      </c>
      <c r="T24" s="14" t="s">
        <v>115</v>
      </c>
      <c r="U24" s="14" t="s">
        <v>69</v>
      </c>
      <c r="V24" s="14" t="s">
        <v>88</v>
      </c>
      <c r="W24" s="14" t="s">
        <v>69</v>
      </c>
      <c r="X24" s="14" t="s">
        <v>89</v>
      </c>
      <c r="Y24" s="14" t="s">
        <v>69</v>
      </c>
      <c r="Z24" s="15" t="s">
        <v>112</v>
      </c>
      <c r="AA24" s="16"/>
      <c r="AB24" s="17">
        <v>82</v>
      </c>
      <c r="AC24" s="17"/>
      <c r="AD24" s="17">
        <v>89</v>
      </c>
      <c r="AE24" s="17"/>
      <c r="AF24" s="17">
        <v>77</v>
      </c>
      <c r="AG24" s="17"/>
      <c r="AH24" s="17">
        <v>94</v>
      </c>
      <c r="AI24" s="18">
        <f t="shared" si="0"/>
        <v>85.5</v>
      </c>
      <c r="AJ24" s="19">
        <f t="shared" si="1"/>
        <v>77</v>
      </c>
    </row>
    <row r="25" spans="1:36">
      <c r="A25" s="21" t="s">
        <v>55</v>
      </c>
      <c r="B25" s="72" t="s">
        <v>56</v>
      </c>
      <c r="C25" s="47">
        <v>25.5</v>
      </c>
      <c r="D25" s="47">
        <v>25.3</v>
      </c>
      <c r="E25" s="47">
        <v>25.3</v>
      </c>
      <c r="F25" s="47">
        <v>26.2</v>
      </c>
      <c r="G25" s="47">
        <v>26.7</v>
      </c>
      <c r="H25" s="47">
        <v>28.7</v>
      </c>
      <c r="I25" s="47">
        <v>25.8</v>
      </c>
      <c r="J25" s="47">
        <v>24.5</v>
      </c>
      <c r="K25" s="10">
        <f t="shared" si="2"/>
        <v>26</v>
      </c>
      <c r="L25" s="11">
        <v>25.1</v>
      </c>
      <c r="M25" s="12">
        <v>29.6</v>
      </c>
      <c r="N25" s="47" t="s">
        <v>69</v>
      </c>
      <c r="O25" s="47" t="s">
        <v>69</v>
      </c>
      <c r="P25" s="47">
        <v>7</v>
      </c>
      <c r="Q25" s="13">
        <v>32</v>
      </c>
      <c r="R25" s="12">
        <v>45.1</v>
      </c>
      <c r="S25" s="14" t="s">
        <v>134</v>
      </c>
      <c r="T25" s="14" t="s">
        <v>134</v>
      </c>
      <c r="U25" s="14" t="s">
        <v>94</v>
      </c>
      <c r="V25" s="14" t="s">
        <v>132</v>
      </c>
      <c r="W25" s="14" t="s">
        <v>71</v>
      </c>
      <c r="X25" s="14" t="s">
        <v>144</v>
      </c>
      <c r="Y25" s="14" t="s">
        <v>128</v>
      </c>
      <c r="Z25" s="15" t="s">
        <v>93</v>
      </c>
      <c r="AA25" s="16">
        <v>93</v>
      </c>
      <c r="AB25" s="17">
        <v>94</v>
      </c>
      <c r="AC25" s="17">
        <v>93</v>
      </c>
      <c r="AD25" s="17">
        <v>85</v>
      </c>
      <c r="AE25" s="17">
        <v>89</v>
      </c>
      <c r="AF25" s="17">
        <v>74</v>
      </c>
      <c r="AG25" s="17">
        <v>90</v>
      </c>
      <c r="AH25" s="17">
        <v>94</v>
      </c>
      <c r="AI25" s="18">
        <f t="shared" si="0"/>
        <v>89</v>
      </c>
      <c r="AJ25" s="19">
        <f t="shared" si="1"/>
        <v>74</v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ref="K4:K26" si="3">IF(COUNT(AR26:AU26)&gt;0,AVERAGE(AR26:AU26)," ")</f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 t="s">
        <v>95</v>
      </c>
      <c r="D31" s="17" t="s">
        <v>95</v>
      </c>
      <c r="E31" s="17" t="s">
        <v>95</v>
      </c>
      <c r="F31" s="17" t="s">
        <v>95</v>
      </c>
      <c r="G31" s="17" t="s">
        <v>95</v>
      </c>
      <c r="H31" s="17" t="s">
        <v>95</v>
      </c>
      <c r="I31" s="17" t="s">
        <v>95</v>
      </c>
      <c r="J31" s="55" t="s">
        <v>95</v>
      </c>
      <c r="K31" s="57">
        <v>1185</v>
      </c>
      <c r="L31" s="46">
        <v>1179</v>
      </c>
      <c r="M31" s="46">
        <v>1172</v>
      </c>
      <c r="N31" s="46">
        <v>1187</v>
      </c>
      <c r="O31" s="46">
        <v>1199</v>
      </c>
      <c r="P31" s="46">
        <v>1179</v>
      </c>
      <c r="Q31" s="46">
        <v>1167</v>
      </c>
      <c r="R31" s="58">
        <v>1175</v>
      </c>
      <c r="S31" s="56">
        <v>10</v>
      </c>
      <c r="T31" s="47">
        <v>20</v>
      </c>
      <c r="U31" s="47">
        <v>10</v>
      </c>
      <c r="V31" s="47">
        <v>10</v>
      </c>
      <c r="W31" s="47">
        <v>20</v>
      </c>
      <c r="X31" s="47">
        <v>20</v>
      </c>
      <c r="Y31" s="47">
        <v>20</v>
      </c>
      <c r="Z31" s="60">
        <v>10</v>
      </c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 t="s">
        <v>95</v>
      </c>
      <c r="E32" s="17"/>
      <c r="F32" s="17" t="s">
        <v>95</v>
      </c>
      <c r="G32" s="17"/>
      <c r="H32" s="17" t="s">
        <v>95</v>
      </c>
      <c r="I32" s="17"/>
      <c r="J32" s="55" t="s">
        <v>96</v>
      </c>
      <c r="K32" s="57"/>
      <c r="L32" s="46"/>
      <c r="M32" s="46"/>
      <c r="N32" s="46"/>
      <c r="O32" s="46"/>
      <c r="P32" s="46"/>
      <c r="Q32" s="46"/>
      <c r="R32" s="58"/>
      <c r="S32" s="56"/>
      <c r="T32" s="47">
        <v>10</v>
      </c>
      <c r="U32" s="47"/>
      <c r="V32" s="47">
        <v>10</v>
      </c>
      <c r="W32" s="47"/>
      <c r="X32" s="47">
        <v>10</v>
      </c>
      <c r="Y32" s="47"/>
      <c r="Z32" s="60">
        <v>10</v>
      </c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 t="s">
        <v>95</v>
      </c>
      <c r="E33" s="17"/>
      <c r="F33" s="17" t="s">
        <v>95</v>
      </c>
      <c r="G33" s="17"/>
      <c r="H33" s="17" t="s">
        <v>98</v>
      </c>
      <c r="I33" s="17"/>
      <c r="J33" s="55" t="s">
        <v>96</v>
      </c>
      <c r="K33" s="57"/>
      <c r="L33" s="46"/>
      <c r="M33" s="46"/>
      <c r="N33" s="46"/>
      <c r="O33" s="46"/>
      <c r="P33" s="46"/>
      <c r="Q33" s="46"/>
      <c r="R33" s="58"/>
      <c r="S33" s="56"/>
      <c r="T33" s="47">
        <v>10</v>
      </c>
      <c r="U33" s="47"/>
      <c r="V33" s="47">
        <v>10</v>
      </c>
      <c r="W33" s="47"/>
      <c r="X33" s="47">
        <v>10</v>
      </c>
      <c r="Y33" s="47"/>
      <c r="Z33" s="60">
        <v>20</v>
      </c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 t="s">
        <v>95</v>
      </c>
      <c r="E34" s="17"/>
      <c r="F34" s="17" t="s">
        <v>95</v>
      </c>
      <c r="G34" s="17"/>
      <c r="H34" s="17" t="s">
        <v>95</v>
      </c>
      <c r="I34" s="17"/>
      <c r="J34" s="55" t="s">
        <v>95</v>
      </c>
      <c r="K34" s="57"/>
      <c r="L34" s="46"/>
      <c r="M34" s="46"/>
      <c r="N34" s="46"/>
      <c r="O34" s="46"/>
      <c r="P34" s="46"/>
      <c r="Q34" s="46"/>
      <c r="R34" s="58"/>
      <c r="S34" s="56"/>
      <c r="T34" s="47">
        <v>2</v>
      </c>
      <c r="U34" s="47"/>
      <c r="V34" s="47">
        <v>10</v>
      </c>
      <c r="W34" s="47"/>
      <c r="X34" s="47">
        <v>10</v>
      </c>
      <c r="Y34" s="47"/>
      <c r="Z34" s="60">
        <v>10</v>
      </c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 t="s">
        <v>95</v>
      </c>
      <c r="D35" s="17" t="s">
        <v>95</v>
      </c>
      <c r="E35" s="17" t="s">
        <v>95</v>
      </c>
      <c r="F35" s="17" t="s">
        <v>95</v>
      </c>
      <c r="G35" s="17" t="s">
        <v>95</v>
      </c>
      <c r="H35" s="17" t="s">
        <v>95</v>
      </c>
      <c r="I35" s="17" t="s">
        <v>95</v>
      </c>
      <c r="J35" s="55" t="s">
        <v>95</v>
      </c>
      <c r="K35" s="57">
        <v>1169</v>
      </c>
      <c r="L35" s="46">
        <v>1167</v>
      </c>
      <c r="M35" s="46">
        <v>1159</v>
      </c>
      <c r="N35" s="46">
        <v>1179</v>
      </c>
      <c r="O35" s="46">
        <v>1191</v>
      </c>
      <c r="P35" s="46">
        <v>1168</v>
      </c>
      <c r="Q35" s="46">
        <v>1162</v>
      </c>
      <c r="R35" s="58">
        <v>1164</v>
      </c>
      <c r="S35" s="56">
        <v>10</v>
      </c>
      <c r="T35" s="47">
        <v>10</v>
      </c>
      <c r="U35" s="47">
        <v>10</v>
      </c>
      <c r="V35" s="47">
        <v>10</v>
      </c>
      <c r="W35" s="47">
        <v>10</v>
      </c>
      <c r="X35" s="47">
        <v>10</v>
      </c>
      <c r="Y35" s="47">
        <v>4</v>
      </c>
      <c r="Z35" s="60">
        <v>20</v>
      </c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 t="s">
        <v>95</v>
      </c>
      <c r="E36" s="17"/>
      <c r="F36" s="17" t="s">
        <v>95</v>
      </c>
      <c r="G36" s="17"/>
      <c r="H36" s="17" t="s">
        <v>95</v>
      </c>
      <c r="I36" s="17"/>
      <c r="J36" s="55" t="s">
        <v>95</v>
      </c>
      <c r="K36" s="57"/>
      <c r="L36" s="46"/>
      <c r="M36" s="46"/>
      <c r="N36" s="46"/>
      <c r="O36" s="46"/>
      <c r="P36" s="46"/>
      <c r="Q36" s="46"/>
      <c r="R36" s="58"/>
      <c r="S36" s="56"/>
      <c r="T36" s="47">
        <v>10</v>
      </c>
      <c r="U36" s="47"/>
      <c r="V36" s="47">
        <v>4</v>
      </c>
      <c r="W36" s="47"/>
      <c r="X36" s="47">
        <v>20</v>
      </c>
      <c r="Y36" s="47"/>
      <c r="Z36" s="60">
        <v>20</v>
      </c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 t="s">
        <v>95</v>
      </c>
      <c r="E37" s="17"/>
      <c r="F37" s="17" t="s">
        <v>95</v>
      </c>
      <c r="G37" s="17"/>
      <c r="H37" s="17" t="s">
        <v>95</v>
      </c>
      <c r="I37" s="17"/>
      <c r="J37" s="55" t="s">
        <v>95</v>
      </c>
      <c r="K37" s="57"/>
      <c r="L37" s="46">
        <v>1164</v>
      </c>
      <c r="M37" s="46"/>
      <c r="N37" s="46">
        <v>1168</v>
      </c>
      <c r="O37" s="46"/>
      <c r="P37" s="46">
        <v>1159</v>
      </c>
      <c r="Q37" s="46"/>
      <c r="R37" s="58">
        <v>1146</v>
      </c>
      <c r="S37" s="56"/>
      <c r="T37" s="47">
        <v>20</v>
      </c>
      <c r="U37" s="47"/>
      <c r="V37" s="47">
        <v>20</v>
      </c>
      <c r="W37" s="47"/>
      <c r="X37" s="47">
        <v>10</v>
      </c>
      <c r="Y37" s="47"/>
      <c r="Z37" s="60">
        <v>20</v>
      </c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 t="s">
        <v>95</v>
      </c>
      <c r="E38" s="17"/>
      <c r="F38" s="17" t="s">
        <v>95</v>
      </c>
      <c r="G38" s="17"/>
      <c r="H38" s="17" t="s">
        <v>95</v>
      </c>
      <c r="I38" s="17"/>
      <c r="J38" s="55" t="s">
        <v>96</v>
      </c>
      <c r="K38" s="57"/>
      <c r="L38" s="46">
        <v>1174</v>
      </c>
      <c r="M38" s="46"/>
      <c r="N38" s="46">
        <v>1182</v>
      </c>
      <c r="O38" s="46"/>
      <c r="P38" s="46">
        <v>1171</v>
      </c>
      <c r="Q38" s="46"/>
      <c r="R38" s="58">
        <v>1171</v>
      </c>
      <c r="S38" s="56"/>
      <c r="T38" s="47">
        <v>10</v>
      </c>
      <c r="U38" s="47"/>
      <c r="V38" s="47">
        <v>10</v>
      </c>
      <c r="W38" s="47"/>
      <c r="X38" s="47">
        <v>10</v>
      </c>
      <c r="Y38" s="47"/>
      <c r="Z38" s="60">
        <v>20</v>
      </c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 t="s">
        <v>95</v>
      </c>
      <c r="E39" s="17"/>
      <c r="F39" s="17" t="s">
        <v>95</v>
      </c>
      <c r="G39" s="17"/>
      <c r="H39" s="17" t="s">
        <v>95</v>
      </c>
      <c r="I39" s="17"/>
      <c r="J39" s="55" t="s">
        <v>95</v>
      </c>
      <c r="K39" s="57"/>
      <c r="L39" s="46">
        <v>1180</v>
      </c>
      <c r="M39" s="46"/>
      <c r="N39" s="46">
        <v>1192</v>
      </c>
      <c r="O39" s="46"/>
      <c r="P39" s="46">
        <v>1184</v>
      </c>
      <c r="Q39" s="46"/>
      <c r="R39" s="58">
        <v>1182</v>
      </c>
      <c r="S39" s="56"/>
      <c r="T39" s="47">
        <v>10</v>
      </c>
      <c r="U39" s="47"/>
      <c r="V39" s="47">
        <v>4</v>
      </c>
      <c r="W39" s="47"/>
      <c r="X39" s="47">
        <v>10</v>
      </c>
      <c r="Y39" s="47"/>
      <c r="Z39" s="60">
        <v>10</v>
      </c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 t="s">
        <v>95</v>
      </c>
      <c r="E40" s="17"/>
      <c r="F40" s="17" t="s">
        <v>95</v>
      </c>
      <c r="G40" s="17"/>
      <c r="H40" s="17" t="s">
        <v>95</v>
      </c>
      <c r="I40" s="17"/>
      <c r="J40" s="55" t="s">
        <v>95</v>
      </c>
      <c r="K40" s="57"/>
      <c r="L40" s="46">
        <v>1170</v>
      </c>
      <c r="M40" s="46"/>
      <c r="N40" s="46">
        <v>1175</v>
      </c>
      <c r="O40" s="46"/>
      <c r="P40" s="46">
        <v>1172</v>
      </c>
      <c r="Q40" s="46"/>
      <c r="R40" s="58">
        <v>1165</v>
      </c>
      <c r="S40" s="56"/>
      <c r="T40" s="47">
        <v>10</v>
      </c>
      <c r="U40" s="47"/>
      <c r="V40" s="47">
        <v>10</v>
      </c>
      <c r="W40" s="47"/>
      <c r="X40" s="47">
        <v>10</v>
      </c>
      <c r="Y40" s="47"/>
      <c r="Z40" s="60">
        <v>20</v>
      </c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 t="s">
        <v>95</v>
      </c>
      <c r="E41" s="17"/>
      <c r="F41" s="17" t="s">
        <v>95</v>
      </c>
      <c r="G41" s="17"/>
      <c r="H41" s="17" t="s">
        <v>95</v>
      </c>
      <c r="I41" s="17"/>
      <c r="J41" s="55" t="s">
        <v>95</v>
      </c>
      <c r="K41" s="57"/>
      <c r="L41" s="46"/>
      <c r="M41" s="46"/>
      <c r="N41" s="46"/>
      <c r="O41" s="46"/>
      <c r="P41" s="46"/>
      <c r="Q41" s="46"/>
      <c r="R41" s="58"/>
      <c r="S41" s="56"/>
      <c r="T41" s="47">
        <v>2</v>
      </c>
      <c r="U41" s="47"/>
      <c r="V41" s="47">
        <v>10</v>
      </c>
      <c r="W41" s="47"/>
      <c r="X41" s="47">
        <v>10</v>
      </c>
      <c r="Y41" s="47"/>
      <c r="Z41" s="60">
        <v>20</v>
      </c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 t="s">
        <v>95</v>
      </c>
      <c r="E42" s="17"/>
      <c r="F42" s="17" t="s">
        <v>95</v>
      </c>
      <c r="G42" s="17"/>
      <c r="H42" s="17" t="s">
        <v>95</v>
      </c>
      <c r="I42" s="17"/>
      <c r="J42" s="55" t="s">
        <v>95</v>
      </c>
      <c r="K42" s="57"/>
      <c r="L42" s="46"/>
      <c r="M42" s="46"/>
      <c r="N42" s="46"/>
      <c r="O42" s="46"/>
      <c r="P42" s="46"/>
      <c r="Q42" s="46"/>
      <c r="R42" s="58"/>
      <c r="S42" s="56"/>
      <c r="T42" s="47">
        <v>10</v>
      </c>
      <c r="U42" s="47"/>
      <c r="V42" s="47">
        <v>10</v>
      </c>
      <c r="W42" s="47"/>
      <c r="X42" s="47">
        <v>20</v>
      </c>
      <c r="Y42" s="47"/>
      <c r="Z42" s="60">
        <v>20</v>
      </c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 t="s">
        <v>95</v>
      </c>
      <c r="E43" s="17"/>
      <c r="F43" s="17" t="s">
        <v>95</v>
      </c>
      <c r="G43" s="17"/>
      <c r="H43" s="17" t="s">
        <v>95</v>
      </c>
      <c r="I43" s="17"/>
      <c r="J43" s="55" t="s">
        <v>95</v>
      </c>
      <c r="K43" s="57"/>
      <c r="L43" s="46"/>
      <c r="M43" s="46"/>
      <c r="N43" s="46"/>
      <c r="O43" s="46"/>
      <c r="P43" s="46"/>
      <c r="Q43" s="46"/>
      <c r="R43" s="58"/>
      <c r="S43" s="56"/>
      <c r="T43" s="47">
        <v>4</v>
      </c>
      <c r="U43" s="47"/>
      <c r="V43" s="47">
        <v>10</v>
      </c>
      <c r="W43" s="47"/>
      <c r="X43" s="47">
        <v>10</v>
      </c>
      <c r="Y43" s="47"/>
      <c r="Z43" s="60">
        <v>20</v>
      </c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 t="s">
        <v>95</v>
      </c>
      <c r="E44" s="17"/>
      <c r="F44" s="17" t="s">
        <v>95</v>
      </c>
      <c r="G44" s="17"/>
      <c r="H44" s="17" t="s">
        <v>95</v>
      </c>
      <c r="I44" s="17"/>
      <c r="J44" s="55" t="s">
        <v>96</v>
      </c>
      <c r="K44" s="57"/>
      <c r="L44" s="46">
        <v>1163</v>
      </c>
      <c r="M44" s="46"/>
      <c r="N44" s="46">
        <v>1171</v>
      </c>
      <c r="O44" s="46"/>
      <c r="P44" s="46">
        <v>1168</v>
      </c>
      <c r="Q44" s="46"/>
      <c r="R44" s="58">
        <v>1162</v>
      </c>
      <c r="S44" s="56"/>
      <c r="T44" s="47">
        <v>10</v>
      </c>
      <c r="U44" s="47"/>
      <c r="V44" s="47">
        <v>2</v>
      </c>
      <c r="W44" s="47"/>
      <c r="X44" s="47">
        <v>10</v>
      </c>
      <c r="Y44" s="47"/>
      <c r="Z44" s="60">
        <v>20</v>
      </c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 t="s">
        <v>98</v>
      </c>
      <c r="E45" s="17"/>
      <c r="F45" s="17" t="s">
        <v>98</v>
      </c>
      <c r="G45" s="17"/>
      <c r="H45" s="17" t="s">
        <v>95</v>
      </c>
      <c r="I45" s="17"/>
      <c r="J45" s="55" t="s">
        <v>95</v>
      </c>
      <c r="K45" s="57"/>
      <c r="L45" s="46">
        <v>1157</v>
      </c>
      <c r="M45" s="46"/>
      <c r="N45" s="46">
        <v>1168</v>
      </c>
      <c r="O45" s="46"/>
      <c r="P45" s="46">
        <v>1165</v>
      </c>
      <c r="Q45" s="46"/>
      <c r="R45" s="58">
        <v>1163</v>
      </c>
      <c r="S45" s="56"/>
      <c r="T45" s="47">
        <v>10</v>
      </c>
      <c r="U45" s="47"/>
      <c r="V45" s="47">
        <v>20</v>
      </c>
      <c r="W45" s="47"/>
      <c r="X45" s="47">
        <v>10</v>
      </c>
      <c r="Y45" s="47"/>
      <c r="Z45" s="60">
        <v>20</v>
      </c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 t="s">
        <v>95</v>
      </c>
      <c r="E46" s="17"/>
      <c r="F46" s="17" t="s">
        <v>95</v>
      </c>
      <c r="G46" s="17"/>
      <c r="H46" s="17" t="s">
        <v>95</v>
      </c>
      <c r="I46" s="17"/>
      <c r="J46" s="55" t="s">
        <v>95</v>
      </c>
      <c r="K46" s="57"/>
      <c r="L46" s="46">
        <v>1175</v>
      </c>
      <c r="M46" s="46"/>
      <c r="N46" s="46">
        <v>1172</v>
      </c>
      <c r="O46" s="46"/>
      <c r="P46" s="46">
        <v>1179</v>
      </c>
      <c r="Q46" s="46"/>
      <c r="R46" s="58">
        <v>1179</v>
      </c>
      <c r="S46" s="56"/>
      <c r="T46" s="47">
        <v>20</v>
      </c>
      <c r="U46" s="47"/>
      <c r="V46" s="47">
        <v>10</v>
      </c>
      <c r="W46" s="47"/>
      <c r="X46" s="47">
        <v>2</v>
      </c>
      <c r="Y46" s="47"/>
      <c r="Z46" s="60">
        <v>20</v>
      </c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 t="s">
        <v>98</v>
      </c>
      <c r="D47" s="17" t="s">
        <v>95</v>
      </c>
      <c r="E47" s="17" t="s">
        <v>95</v>
      </c>
      <c r="F47" s="17" t="s">
        <v>95</v>
      </c>
      <c r="G47" s="17" t="s">
        <v>95</v>
      </c>
      <c r="H47" s="17" t="s">
        <v>95</v>
      </c>
      <c r="I47" s="17" t="s">
        <v>95</v>
      </c>
      <c r="J47" s="55" t="s">
        <v>95</v>
      </c>
      <c r="K47" s="57">
        <v>1160</v>
      </c>
      <c r="L47" s="46">
        <v>1148</v>
      </c>
      <c r="M47" s="46">
        <v>1140</v>
      </c>
      <c r="N47" s="46">
        <v>1150</v>
      </c>
      <c r="O47" s="46">
        <v>1181</v>
      </c>
      <c r="P47" s="46">
        <v>1153</v>
      </c>
      <c r="Q47" s="46">
        <v>1150</v>
      </c>
      <c r="R47" s="58">
        <v>1152</v>
      </c>
      <c r="S47" s="56">
        <v>10</v>
      </c>
      <c r="T47" s="47">
        <v>10</v>
      </c>
      <c r="U47" s="47">
        <v>2</v>
      </c>
      <c r="V47" s="47">
        <v>10</v>
      </c>
      <c r="W47" s="47">
        <v>10</v>
      </c>
      <c r="X47" s="47">
        <v>2</v>
      </c>
      <c r="Y47" s="47">
        <v>10</v>
      </c>
      <c r="Z47" s="60">
        <v>10</v>
      </c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 t="s">
        <v>95</v>
      </c>
      <c r="E48" s="17"/>
      <c r="F48" s="17" t="s">
        <v>95</v>
      </c>
      <c r="G48" s="17"/>
      <c r="H48" s="17" t="s">
        <v>95</v>
      </c>
      <c r="I48" s="17"/>
      <c r="J48" s="55" t="s">
        <v>95</v>
      </c>
      <c r="K48" s="57"/>
      <c r="L48" s="46"/>
      <c r="M48" s="46"/>
      <c r="N48" s="46"/>
      <c r="O48" s="46"/>
      <c r="P48" s="46"/>
      <c r="Q48" s="46"/>
      <c r="R48" s="58"/>
      <c r="S48" s="56"/>
      <c r="T48" s="47">
        <v>2</v>
      </c>
      <c r="U48" s="47"/>
      <c r="V48" s="47">
        <v>10</v>
      </c>
      <c r="W48" s="47"/>
      <c r="X48" s="47">
        <v>10</v>
      </c>
      <c r="Y48" s="47"/>
      <c r="Z48" s="60">
        <v>10</v>
      </c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 t="s">
        <v>98</v>
      </c>
      <c r="D49" s="17" t="s">
        <v>98</v>
      </c>
      <c r="E49" s="17" t="s">
        <v>98</v>
      </c>
      <c r="F49" s="17" t="s">
        <v>98</v>
      </c>
      <c r="G49" s="17" t="s">
        <v>95</v>
      </c>
      <c r="H49" s="17" t="s">
        <v>95</v>
      </c>
      <c r="I49" s="17" t="s">
        <v>95</v>
      </c>
      <c r="J49" s="55" t="s">
        <v>98</v>
      </c>
      <c r="K49" s="57">
        <v>1146</v>
      </c>
      <c r="L49" s="46">
        <v>1136</v>
      </c>
      <c r="M49" s="46">
        <v>1127</v>
      </c>
      <c r="N49" s="46">
        <v>1144</v>
      </c>
      <c r="O49" s="46">
        <v>1154</v>
      </c>
      <c r="P49" s="46">
        <v>1144</v>
      </c>
      <c r="Q49" s="46">
        <v>1135</v>
      </c>
      <c r="R49" s="58">
        <v>1135</v>
      </c>
      <c r="S49" s="56">
        <v>20</v>
      </c>
      <c r="T49" s="47">
        <v>10</v>
      </c>
      <c r="U49" s="47">
        <v>10</v>
      </c>
      <c r="V49" s="47">
        <v>20</v>
      </c>
      <c r="W49" s="47">
        <v>20</v>
      </c>
      <c r="X49" s="47">
        <v>2</v>
      </c>
      <c r="Y49" s="47">
        <v>2</v>
      </c>
      <c r="Z49" s="60">
        <v>20</v>
      </c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 t="s">
        <v>95</v>
      </c>
      <c r="E50" s="17"/>
      <c r="F50" s="17" t="s">
        <v>95</v>
      </c>
      <c r="G50" s="17"/>
      <c r="H50" s="17" t="s">
        <v>95</v>
      </c>
      <c r="I50" s="17"/>
      <c r="J50" s="55" t="s">
        <v>95</v>
      </c>
      <c r="K50" s="57"/>
      <c r="L50" s="46">
        <v>1157</v>
      </c>
      <c r="M50" s="46"/>
      <c r="N50" s="46">
        <v>1170</v>
      </c>
      <c r="O50" s="46"/>
      <c r="P50" s="46">
        <v>1170</v>
      </c>
      <c r="Q50" s="46"/>
      <c r="R50" s="58">
        <v>1159</v>
      </c>
      <c r="S50" s="56"/>
      <c r="T50" s="47">
        <v>10</v>
      </c>
      <c r="U50" s="47"/>
      <c r="V50" s="47">
        <v>2</v>
      </c>
      <c r="W50" s="47"/>
      <c r="X50" s="47">
        <v>10</v>
      </c>
      <c r="Y50" s="47"/>
      <c r="Z50" s="60">
        <v>10</v>
      </c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 t="s">
        <v>96</v>
      </c>
      <c r="E51" s="17"/>
      <c r="F51" s="17" t="s">
        <v>98</v>
      </c>
      <c r="G51" s="17"/>
      <c r="H51" s="17" t="s">
        <v>98</v>
      </c>
      <c r="I51" s="17"/>
      <c r="J51" s="55" t="s">
        <v>95</v>
      </c>
      <c r="K51" s="57"/>
      <c r="L51" s="46">
        <v>1151</v>
      </c>
      <c r="M51" s="46"/>
      <c r="N51" s="46">
        <v>1159</v>
      </c>
      <c r="O51" s="46"/>
      <c r="P51" s="46">
        <v>1151</v>
      </c>
      <c r="Q51" s="46"/>
      <c r="R51" s="58">
        <v>1156</v>
      </c>
      <c r="S51" s="56"/>
      <c r="T51" s="47">
        <v>20</v>
      </c>
      <c r="U51" s="47"/>
      <c r="V51" s="47">
        <v>20</v>
      </c>
      <c r="W51" s="47"/>
      <c r="X51" s="47">
        <v>10</v>
      </c>
      <c r="Y51" s="47"/>
      <c r="Z51" s="60">
        <v>20</v>
      </c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 t="s">
        <v>96</v>
      </c>
      <c r="D52" s="17" t="s">
        <v>100</v>
      </c>
      <c r="E52" s="17" t="s">
        <v>95</v>
      </c>
      <c r="F52" s="17" t="s">
        <v>96</v>
      </c>
      <c r="G52" s="17" t="s">
        <v>98</v>
      </c>
      <c r="H52" s="17" t="s">
        <v>95</v>
      </c>
      <c r="I52" s="17" t="s">
        <v>95</v>
      </c>
      <c r="J52" s="55" t="s">
        <v>95</v>
      </c>
      <c r="K52" s="57">
        <v>1151</v>
      </c>
      <c r="L52" s="46">
        <v>1139</v>
      </c>
      <c r="M52" s="46">
        <v>1130</v>
      </c>
      <c r="N52" s="46">
        <v>1147</v>
      </c>
      <c r="O52" s="46">
        <v>1163</v>
      </c>
      <c r="P52" s="46">
        <v>1143</v>
      </c>
      <c r="Q52" s="46">
        <v>1134</v>
      </c>
      <c r="R52" s="58">
        <v>1146</v>
      </c>
      <c r="S52" s="56">
        <v>10</v>
      </c>
      <c r="T52" s="47">
        <v>10</v>
      </c>
      <c r="U52" s="47">
        <v>2</v>
      </c>
      <c r="V52" s="47">
        <v>20</v>
      </c>
      <c r="W52" s="47">
        <v>10</v>
      </c>
      <c r="X52" s="47">
        <v>2</v>
      </c>
      <c r="Y52" s="47">
        <v>20</v>
      </c>
      <c r="Z52" s="60">
        <v>10</v>
      </c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J54"/>
  <sheetViews>
    <sheetView workbookViewId="0">
      <selection activeCell="A2" sqref="A2:A3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145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>
        <v>23.3</v>
      </c>
      <c r="D4" s="47">
        <v>23</v>
      </c>
      <c r="E4" s="47">
        <v>22.5</v>
      </c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 t="s">
        <v>69</v>
      </c>
      <c r="O4" s="47"/>
      <c r="P4" s="47"/>
      <c r="Q4" s="13"/>
      <c r="R4" s="12"/>
      <c r="S4" s="14" t="s">
        <v>69</v>
      </c>
      <c r="T4" s="14" t="s">
        <v>69</v>
      </c>
      <c r="U4" s="14" t="s">
        <v>69</v>
      </c>
      <c r="V4" s="14"/>
      <c r="W4" s="14"/>
      <c r="X4" s="14"/>
      <c r="Y4" s="14"/>
      <c r="Z4" s="15"/>
      <c r="AA4" s="16">
        <v>94</v>
      </c>
      <c r="AB4" s="17">
        <v>96</v>
      </c>
      <c r="AC4" s="17">
        <v>95</v>
      </c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>
        <v>22.2</v>
      </c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 t="s">
        <v>69</v>
      </c>
      <c r="O5" s="47"/>
      <c r="P5" s="47"/>
      <c r="Q5" s="13"/>
      <c r="R5" s="12"/>
      <c r="S5" s="14" t="s">
        <v>69</v>
      </c>
      <c r="T5" s="14" t="s">
        <v>73</v>
      </c>
      <c r="U5" s="14" t="s">
        <v>69</v>
      </c>
      <c r="V5" s="14"/>
      <c r="W5" s="14"/>
      <c r="X5" s="14"/>
      <c r="Y5" s="14"/>
      <c r="Z5" s="15"/>
      <c r="AA5" s="16"/>
      <c r="AB5" s="17">
        <v>98</v>
      </c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>
        <v>23.4</v>
      </c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 t="s">
        <v>69</v>
      </c>
      <c r="O6" s="47"/>
      <c r="P6" s="47"/>
      <c r="Q6" s="13"/>
      <c r="R6" s="12"/>
      <c r="S6" s="14" t="s">
        <v>69</v>
      </c>
      <c r="T6" s="14" t="s">
        <v>117</v>
      </c>
      <c r="U6" s="14" t="s">
        <v>69</v>
      </c>
      <c r="V6" s="14"/>
      <c r="W6" s="14"/>
      <c r="X6" s="14"/>
      <c r="Y6" s="14"/>
      <c r="Z6" s="15"/>
      <c r="AA6" s="16"/>
      <c r="AB6" s="17">
        <v>93</v>
      </c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>
        <v>23.4</v>
      </c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 t="s">
        <v>69</v>
      </c>
      <c r="O7" s="47"/>
      <c r="P7" s="47"/>
      <c r="Q7" s="13"/>
      <c r="R7" s="12"/>
      <c r="S7" s="14" t="s">
        <v>69</v>
      </c>
      <c r="T7" s="14" t="s">
        <v>69</v>
      </c>
      <c r="U7" s="14" t="s">
        <v>69</v>
      </c>
      <c r="V7" s="14"/>
      <c r="W7" s="14"/>
      <c r="X7" s="14"/>
      <c r="Y7" s="14"/>
      <c r="Z7" s="15"/>
      <c r="AA7" s="16"/>
      <c r="AB7" s="17">
        <v>94</v>
      </c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>
        <v>23.1</v>
      </c>
      <c r="D8" s="47">
        <v>23.1</v>
      </c>
      <c r="E8" s="47">
        <v>22.7</v>
      </c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 t="s">
        <v>69</v>
      </c>
      <c r="O8" s="47"/>
      <c r="P8" s="47"/>
      <c r="Q8" s="13"/>
      <c r="R8" s="12"/>
      <c r="S8" s="14" t="s">
        <v>122</v>
      </c>
      <c r="T8" s="14" t="s">
        <v>83</v>
      </c>
      <c r="U8" s="14" t="s">
        <v>125</v>
      </c>
      <c r="V8" s="14"/>
      <c r="W8" s="14"/>
      <c r="X8" s="14"/>
      <c r="Y8" s="14"/>
      <c r="Z8" s="15"/>
      <c r="AA8" s="16">
        <v>95</v>
      </c>
      <c r="AB8" s="17">
        <v>93</v>
      </c>
      <c r="AC8" s="17">
        <v>95</v>
      </c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>
        <v>24</v>
      </c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 t="s">
        <v>69</v>
      </c>
      <c r="O9" s="47"/>
      <c r="P9" s="47"/>
      <c r="Q9" s="13"/>
      <c r="R9" s="12"/>
      <c r="S9" s="14" t="s">
        <v>69</v>
      </c>
      <c r="T9" s="14" t="s">
        <v>69</v>
      </c>
      <c r="U9" s="14" t="s">
        <v>69</v>
      </c>
      <c r="V9" s="14"/>
      <c r="W9" s="14"/>
      <c r="X9" s="14"/>
      <c r="Y9" s="14"/>
      <c r="Z9" s="15"/>
      <c r="AA9" s="16"/>
      <c r="AB9" s="17">
        <v>84</v>
      </c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>
        <v>23.2</v>
      </c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 t="s">
        <v>69</v>
      </c>
      <c r="O10" s="47"/>
      <c r="P10" s="47"/>
      <c r="Q10" s="13"/>
      <c r="R10" s="12"/>
      <c r="S10" s="14" t="s">
        <v>69</v>
      </c>
      <c r="T10" s="14" t="s">
        <v>122</v>
      </c>
      <c r="U10" s="14" t="s">
        <v>69</v>
      </c>
      <c r="V10" s="14"/>
      <c r="W10" s="14"/>
      <c r="X10" s="14"/>
      <c r="Y10" s="14"/>
      <c r="Z10" s="15"/>
      <c r="AA10" s="16"/>
      <c r="AB10" s="17">
        <v>89</v>
      </c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>
        <v>23.7</v>
      </c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 t="s">
        <v>69</v>
      </c>
      <c r="O11" s="47"/>
      <c r="P11" s="47"/>
      <c r="Q11" s="13"/>
      <c r="R11" s="12"/>
      <c r="S11" s="14" t="s">
        <v>69</v>
      </c>
      <c r="T11" s="14" t="s">
        <v>111</v>
      </c>
      <c r="U11" s="14" t="s">
        <v>69</v>
      </c>
      <c r="V11" s="14"/>
      <c r="W11" s="14"/>
      <c r="X11" s="14"/>
      <c r="Y11" s="14"/>
      <c r="Z11" s="15"/>
      <c r="AA11" s="16"/>
      <c r="AB11" s="17">
        <v>95</v>
      </c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>
        <v>23.2</v>
      </c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 t="s">
        <v>69</v>
      </c>
      <c r="O12" s="47"/>
      <c r="P12" s="47"/>
      <c r="Q12" s="13"/>
      <c r="R12" s="12"/>
      <c r="S12" s="14" t="s">
        <v>69</v>
      </c>
      <c r="T12" s="14" t="s">
        <v>69</v>
      </c>
      <c r="U12" s="14" t="s">
        <v>69</v>
      </c>
      <c r="V12" s="14"/>
      <c r="W12" s="14"/>
      <c r="X12" s="14"/>
      <c r="Y12" s="14"/>
      <c r="Z12" s="15"/>
      <c r="AA12" s="16"/>
      <c r="AB12" s="17">
        <v>96</v>
      </c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>
        <v>23.1</v>
      </c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 t="s">
        <v>69</v>
      </c>
      <c r="O13" s="47"/>
      <c r="P13" s="47"/>
      <c r="Q13" s="13"/>
      <c r="R13" s="12"/>
      <c r="S13" s="14" t="s">
        <v>69</v>
      </c>
      <c r="T13" s="14" t="s">
        <v>69</v>
      </c>
      <c r="U13" s="14" t="s">
        <v>69</v>
      </c>
      <c r="V13" s="14"/>
      <c r="W13" s="14"/>
      <c r="X13" s="14"/>
      <c r="Y13" s="14"/>
      <c r="Z13" s="15"/>
      <c r="AA13" s="16"/>
      <c r="AB13" s="17">
        <v>97</v>
      </c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>
        <v>23</v>
      </c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 t="s">
        <v>69</v>
      </c>
      <c r="O14" s="47"/>
      <c r="P14" s="47"/>
      <c r="Q14" s="13"/>
      <c r="R14" s="12"/>
      <c r="S14" s="14" t="s">
        <v>69</v>
      </c>
      <c r="T14" s="14" t="s">
        <v>69</v>
      </c>
      <c r="U14" s="14" t="s">
        <v>69</v>
      </c>
      <c r="V14" s="14"/>
      <c r="W14" s="14"/>
      <c r="X14" s="14"/>
      <c r="Y14" s="14"/>
      <c r="Z14" s="15"/>
      <c r="AA14" s="16"/>
      <c r="AB14" s="17">
        <v>96</v>
      </c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>
        <v>22.9</v>
      </c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 t="s">
        <v>69</v>
      </c>
      <c r="O15" s="47"/>
      <c r="P15" s="47"/>
      <c r="Q15" s="13"/>
      <c r="R15" s="12"/>
      <c r="S15" s="14" t="s">
        <v>69</v>
      </c>
      <c r="T15" s="14" t="s">
        <v>69</v>
      </c>
      <c r="U15" s="14" t="s">
        <v>69</v>
      </c>
      <c r="V15" s="14"/>
      <c r="W15" s="14"/>
      <c r="X15" s="14"/>
      <c r="Y15" s="14"/>
      <c r="Z15" s="15"/>
      <c r="AA15" s="16"/>
      <c r="AB15" s="17">
        <v>93</v>
      </c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>
        <v>23.9</v>
      </c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 t="s">
        <v>69</v>
      </c>
      <c r="O16" s="47"/>
      <c r="P16" s="47"/>
      <c r="Q16" s="13"/>
      <c r="R16" s="12"/>
      <c r="S16" s="14" t="s">
        <v>69</v>
      </c>
      <c r="T16" s="14" t="s">
        <v>111</v>
      </c>
      <c r="U16" s="14" t="s">
        <v>69</v>
      </c>
      <c r="V16" s="14"/>
      <c r="W16" s="14"/>
      <c r="X16" s="14"/>
      <c r="Y16" s="14"/>
      <c r="Z16" s="15"/>
      <c r="AA16" s="16"/>
      <c r="AB16" s="17">
        <v>96</v>
      </c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>
        <v>23.5</v>
      </c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 t="s">
        <v>69</v>
      </c>
      <c r="O17" s="47"/>
      <c r="P17" s="47"/>
      <c r="Q17" s="13"/>
      <c r="R17" s="12"/>
      <c r="S17" s="14" t="s">
        <v>69</v>
      </c>
      <c r="T17" s="14" t="s">
        <v>112</v>
      </c>
      <c r="U17" s="14" t="s">
        <v>69</v>
      </c>
      <c r="V17" s="14"/>
      <c r="W17" s="14"/>
      <c r="X17" s="14"/>
      <c r="Y17" s="14"/>
      <c r="Z17" s="15"/>
      <c r="AA17" s="16"/>
      <c r="AB17" s="17">
        <v>92</v>
      </c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>
        <v>23.4</v>
      </c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 t="s">
        <v>69</v>
      </c>
      <c r="O18" s="47"/>
      <c r="P18" s="47"/>
      <c r="Q18" s="13"/>
      <c r="R18" s="12"/>
      <c r="S18" s="14" t="s">
        <v>69</v>
      </c>
      <c r="T18" s="14" t="s">
        <v>69</v>
      </c>
      <c r="U18" s="14" t="s">
        <v>69</v>
      </c>
      <c r="V18" s="14"/>
      <c r="W18" s="14"/>
      <c r="X18" s="14"/>
      <c r="Y18" s="14"/>
      <c r="Z18" s="15"/>
      <c r="AA18" s="16"/>
      <c r="AB18" s="17">
        <v>93</v>
      </c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>
        <v>23.2</v>
      </c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 t="s">
        <v>69</v>
      </c>
      <c r="O19" s="47"/>
      <c r="P19" s="47"/>
      <c r="Q19" s="13"/>
      <c r="R19" s="12"/>
      <c r="S19" s="14" t="s">
        <v>69</v>
      </c>
      <c r="T19" s="14" t="s">
        <v>141</v>
      </c>
      <c r="U19" s="14" t="s">
        <v>69</v>
      </c>
      <c r="V19" s="14"/>
      <c r="W19" s="14"/>
      <c r="X19" s="14"/>
      <c r="Y19" s="14"/>
      <c r="Z19" s="15"/>
      <c r="AA19" s="16"/>
      <c r="AB19" s="17">
        <v>100</v>
      </c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>
        <v>24.2</v>
      </c>
      <c r="D20" s="47">
        <v>23.6</v>
      </c>
      <c r="E20" s="47">
        <v>23</v>
      </c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 t="s">
        <v>69</v>
      </c>
      <c r="O20" s="47"/>
      <c r="P20" s="47"/>
      <c r="Q20" s="13"/>
      <c r="R20" s="12"/>
      <c r="S20" s="14" t="s">
        <v>69</v>
      </c>
      <c r="T20" s="14" t="s">
        <v>112</v>
      </c>
      <c r="U20" s="14" t="s">
        <v>93</v>
      </c>
      <c r="V20" s="14"/>
      <c r="W20" s="14"/>
      <c r="X20" s="14"/>
      <c r="Y20" s="14"/>
      <c r="Z20" s="15"/>
      <c r="AA20" s="16">
        <v>95</v>
      </c>
      <c r="AB20" s="17">
        <v>131</v>
      </c>
      <c r="AC20" s="17">
        <v>96</v>
      </c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>
        <v>22.5</v>
      </c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 t="s">
        <v>69</v>
      </c>
      <c r="O21" s="47"/>
      <c r="P21" s="47"/>
      <c r="Q21" s="13"/>
      <c r="R21" s="12"/>
      <c r="S21" s="14" t="s">
        <v>69</v>
      </c>
      <c r="T21" s="14" t="s">
        <v>69</v>
      </c>
      <c r="U21" s="14" t="s">
        <v>69</v>
      </c>
      <c r="V21" s="14"/>
      <c r="W21" s="14"/>
      <c r="X21" s="14"/>
      <c r="Y21" s="14"/>
      <c r="Z21" s="15"/>
      <c r="AA21" s="16"/>
      <c r="AB21" s="17">
        <v>98</v>
      </c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>
        <v>23.4</v>
      </c>
      <c r="D22" s="47">
        <v>23.3</v>
      </c>
      <c r="E22" s="47">
        <v>23</v>
      </c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 t="s">
        <v>69</v>
      </c>
      <c r="O22" s="47"/>
      <c r="P22" s="47"/>
      <c r="Q22" s="13"/>
      <c r="R22" s="12"/>
      <c r="S22" s="14" t="s">
        <v>84</v>
      </c>
      <c r="T22" s="14" t="s">
        <v>76</v>
      </c>
      <c r="U22" s="14" t="s">
        <v>111</v>
      </c>
      <c r="V22" s="14"/>
      <c r="W22" s="14"/>
      <c r="X22" s="14"/>
      <c r="Y22" s="14"/>
      <c r="Z22" s="15"/>
      <c r="AA22" s="16">
        <v>96</v>
      </c>
      <c r="AB22" s="17">
        <v>96</v>
      </c>
      <c r="AC22" s="17">
        <v>97</v>
      </c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>
        <v>22.5</v>
      </c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 t="s">
        <v>69</v>
      </c>
      <c r="O23" s="47"/>
      <c r="P23" s="47"/>
      <c r="Q23" s="13"/>
      <c r="R23" s="12"/>
      <c r="S23" s="14" t="s">
        <v>69</v>
      </c>
      <c r="T23" s="14" t="s">
        <v>69</v>
      </c>
      <c r="U23" s="14" t="s">
        <v>69</v>
      </c>
      <c r="V23" s="14"/>
      <c r="W23" s="14"/>
      <c r="X23" s="14"/>
      <c r="Y23" s="14"/>
      <c r="Z23" s="15"/>
      <c r="AA23" s="16"/>
      <c r="AB23" s="17">
        <v>95</v>
      </c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>
        <v>25.5</v>
      </c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 t="s">
        <v>69</v>
      </c>
      <c r="O24" s="47"/>
      <c r="P24" s="47"/>
      <c r="Q24" s="13"/>
      <c r="R24" s="12"/>
      <c r="S24" s="14" t="s">
        <v>69</v>
      </c>
      <c r="T24" s="14" t="s">
        <v>112</v>
      </c>
      <c r="U24" s="14" t="s">
        <v>69</v>
      </c>
      <c r="V24" s="14"/>
      <c r="W24" s="14"/>
      <c r="X24" s="14"/>
      <c r="Y24" s="14"/>
      <c r="Z24" s="15"/>
      <c r="AA24" s="16"/>
      <c r="AB24" s="17">
        <v>90</v>
      </c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>
        <v>24.7</v>
      </c>
      <c r="D25" s="47">
        <v>24.5</v>
      </c>
      <c r="E25" s="47">
        <v>24.5</v>
      </c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 t="s">
        <v>69</v>
      </c>
      <c r="O25" s="47"/>
      <c r="P25" s="47"/>
      <c r="Q25" s="13"/>
      <c r="R25" s="12"/>
      <c r="S25" s="14" t="s">
        <v>75</v>
      </c>
      <c r="T25" s="14" t="s">
        <v>82</v>
      </c>
      <c r="U25" s="14" t="s">
        <v>146</v>
      </c>
      <c r="V25" s="14"/>
      <c r="W25" s="14"/>
      <c r="X25" s="14"/>
      <c r="Y25" s="14"/>
      <c r="Z25" s="15"/>
      <c r="AA25" s="16">
        <v>93</v>
      </c>
      <c r="AB25" s="17">
        <v>94</v>
      </c>
      <c r="AC25" s="17">
        <v>93</v>
      </c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 t="s">
        <v>95</v>
      </c>
      <c r="D31" s="17" t="s">
        <v>98</v>
      </c>
      <c r="E31" s="17" t="s">
        <v>95</v>
      </c>
      <c r="F31" s="17"/>
      <c r="G31" s="17"/>
      <c r="H31" s="17"/>
      <c r="I31" s="17"/>
      <c r="J31" s="55"/>
      <c r="K31" s="57">
        <v>1185</v>
      </c>
      <c r="L31" s="46">
        <v>1179</v>
      </c>
      <c r="M31" s="46">
        <v>1172</v>
      </c>
      <c r="N31" s="46"/>
      <c r="O31" s="46"/>
      <c r="P31" s="46"/>
      <c r="Q31" s="46"/>
      <c r="R31" s="58"/>
      <c r="S31" s="56">
        <v>20</v>
      </c>
      <c r="T31" s="47">
        <v>20</v>
      </c>
      <c r="U31" s="47">
        <v>10</v>
      </c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 t="s">
        <v>95</v>
      </c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>
        <v>10</v>
      </c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 t="s">
        <v>96</v>
      </c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>
        <v>20</v>
      </c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 t="s">
        <v>95</v>
      </c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>
        <v>10</v>
      </c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 t="s">
        <v>95</v>
      </c>
      <c r="D35" s="17" t="s">
        <v>98</v>
      </c>
      <c r="E35" s="17" t="s">
        <v>98</v>
      </c>
      <c r="F35" s="17"/>
      <c r="G35" s="17"/>
      <c r="H35" s="17"/>
      <c r="I35" s="17"/>
      <c r="J35" s="55"/>
      <c r="K35" s="57">
        <v>1173</v>
      </c>
      <c r="L35" s="46">
        <v>1166</v>
      </c>
      <c r="M35" s="46">
        <v>1158</v>
      </c>
      <c r="N35" s="46"/>
      <c r="O35" s="46"/>
      <c r="P35" s="46"/>
      <c r="Q35" s="46"/>
      <c r="R35" s="58"/>
      <c r="S35" s="56">
        <v>20</v>
      </c>
      <c r="T35" s="47">
        <v>20</v>
      </c>
      <c r="U35" s="47">
        <v>20</v>
      </c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 t="s">
        <v>95</v>
      </c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>
        <v>20</v>
      </c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 t="s">
        <v>95</v>
      </c>
      <c r="E37" s="17"/>
      <c r="F37" s="17"/>
      <c r="G37" s="17"/>
      <c r="H37" s="17"/>
      <c r="I37" s="17"/>
      <c r="J37" s="55"/>
      <c r="K37" s="57"/>
      <c r="L37" s="46">
        <v>1155</v>
      </c>
      <c r="M37" s="46"/>
      <c r="N37" s="46"/>
      <c r="O37" s="46"/>
      <c r="P37" s="46"/>
      <c r="Q37" s="46"/>
      <c r="R37" s="58"/>
      <c r="S37" s="56"/>
      <c r="T37" s="47">
        <v>20</v>
      </c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 t="s">
        <v>98</v>
      </c>
      <c r="E38" s="17"/>
      <c r="F38" s="17"/>
      <c r="G38" s="17"/>
      <c r="H38" s="17"/>
      <c r="I38" s="17"/>
      <c r="J38" s="55"/>
      <c r="K38" s="57"/>
      <c r="L38" s="46">
        <v>1174</v>
      </c>
      <c r="M38" s="46"/>
      <c r="N38" s="46"/>
      <c r="O38" s="46"/>
      <c r="P38" s="46"/>
      <c r="Q38" s="46"/>
      <c r="R38" s="58"/>
      <c r="S38" s="56"/>
      <c r="T38" s="47">
        <v>10</v>
      </c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 t="s">
        <v>95</v>
      </c>
      <c r="E39" s="17"/>
      <c r="F39" s="17"/>
      <c r="G39" s="17"/>
      <c r="H39" s="17"/>
      <c r="I39" s="17"/>
      <c r="J39" s="55"/>
      <c r="K39" s="57"/>
      <c r="L39" s="46">
        <v>1183</v>
      </c>
      <c r="M39" s="46"/>
      <c r="N39" s="46"/>
      <c r="O39" s="46"/>
      <c r="P39" s="46"/>
      <c r="Q39" s="46"/>
      <c r="R39" s="58"/>
      <c r="S39" s="56"/>
      <c r="T39" s="47">
        <v>10</v>
      </c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 t="s">
        <v>95</v>
      </c>
      <c r="E40" s="17"/>
      <c r="F40" s="17"/>
      <c r="G40" s="17"/>
      <c r="H40" s="17"/>
      <c r="I40" s="17"/>
      <c r="J40" s="55"/>
      <c r="K40" s="57"/>
      <c r="L40" s="46">
        <v>1175</v>
      </c>
      <c r="M40" s="46"/>
      <c r="N40" s="46"/>
      <c r="O40" s="46"/>
      <c r="P40" s="46"/>
      <c r="Q40" s="46"/>
      <c r="R40" s="58"/>
      <c r="S40" s="56"/>
      <c r="T40" s="47">
        <v>10</v>
      </c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 t="s">
        <v>95</v>
      </c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>
        <v>10</v>
      </c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 t="s">
        <v>95</v>
      </c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>
        <v>20</v>
      </c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 t="s">
        <v>95</v>
      </c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>
        <v>10</v>
      </c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 t="s">
        <v>95</v>
      </c>
      <c r="E44" s="17"/>
      <c r="F44" s="17"/>
      <c r="G44" s="17"/>
      <c r="H44" s="17"/>
      <c r="I44" s="17"/>
      <c r="J44" s="55"/>
      <c r="K44" s="57"/>
      <c r="L44" s="46">
        <v>1162</v>
      </c>
      <c r="M44" s="46"/>
      <c r="N44" s="46"/>
      <c r="O44" s="46"/>
      <c r="P44" s="46"/>
      <c r="Q44" s="46"/>
      <c r="R44" s="58"/>
      <c r="S44" s="56"/>
      <c r="T44" s="47">
        <v>10</v>
      </c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 t="s">
        <v>95</v>
      </c>
      <c r="E45" s="17"/>
      <c r="F45" s="17"/>
      <c r="G45" s="17"/>
      <c r="H45" s="17"/>
      <c r="I45" s="17"/>
      <c r="J45" s="55"/>
      <c r="K45" s="57"/>
      <c r="L45" s="46">
        <v>1164</v>
      </c>
      <c r="M45" s="46"/>
      <c r="N45" s="46"/>
      <c r="O45" s="46"/>
      <c r="P45" s="46"/>
      <c r="Q45" s="46"/>
      <c r="R45" s="58"/>
      <c r="S45" s="56"/>
      <c r="T45" s="47">
        <v>10</v>
      </c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 t="s">
        <v>95</v>
      </c>
      <c r="E46" s="17"/>
      <c r="F46" s="17"/>
      <c r="G46" s="17"/>
      <c r="H46" s="17"/>
      <c r="I46" s="17"/>
      <c r="J46" s="55"/>
      <c r="K46" s="57"/>
      <c r="L46" s="46">
        <v>1188</v>
      </c>
      <c r="M46" s="46"/>
      <c r="N46" s="46"/>
      <c r="O46" s="46"/>
      <c r="P46" s="46"/>
      <c r="Q46" s="46"/>
      <c r="R46" s="58"/>
      <c r="S46" s="56"/>
      <c r="T46" s="47">
        <v>2</v>
      </c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 t="s">
        <v>95</v>
      </c>
      <c r="D47" s="17" t="s">
        <v>95</v>
      </c>
      <c r="E47" s="17" t="s">
        <v>95</v>
      </c>
      <c r="F47" s="17"/>
      <c r="G47" s="17"/>
      <c r="H47" s="17"/>
      <c r="I47" s="17"/>
      <c r="J47" s="55"/>
      <c r="K47" s="57">
        <v>1164</v>
      </c>
      <c r="L47" s="46">
        <v>1171</v>
      </c>
      <c r="M47" s="46">
        <v>1149</v>
      </c>
      <c r="N47" s="46"/>
      <c r="O47" s="46"/>
      <c r="P47" s="46"/>
      <c r="Q47" s="46"/>
      <c r="R47" s="58"/>
      <c r="S47" s="56">
        <v>10</v>
      </c>
      <c r="T47" s="47">
        <v>10</v>
      </c>
      <c r="U47" s="47">
        <v>10</v>
      </c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 t="s">
        <v>95</v>
      </c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>
        <v>10</v>
      </c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 t="s">
        <v>95</v>
      </c>
      <c r="D49" s="17" t="s">
        <v>95</v>
      </c>
      <c r="E49" s="17" t="s">
        <v>95</v>
      </c>
      <c r="F49" s="17"/>
      <c r="G49" s="17"/>
      <c r="H49" s="17"/>
      <c r="I49" s="17"/>
      <c r="J49" s="55"/>
      <c r="K49" s="57">
        <v>1156</v>
      </c>
      <c r="L49" s="46">
        <v>1147</v>
      </c>
      <c r="M49" s="46">
        <v>1138</v>
      </c>
      <c r="N49" s="46"/>
      <c r="O49" s="46"/>
      <c r="P49" s="46"/>
      <c r="Q49" s="46"/>
      <c r="R49" s="58"/>
      <c r="S49" s="56">
        <v>2</v>
      </c>
      <c r="T49" s="47">
        <v>10</v>
      </c>
      <c r="U49" s="47">
        <v>10</v>
      </c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 t="s">
        <v>95</v>
      </c>
      <c r="E50" s="17"/>
      <c r="F50" s="17"/>
      <c r="G50" s="17"/>
      <c r="H50" s="17"/>
      <c r="I50" s="17"/>
      <c r="J50" s="55"/>
      <c r="K50" s="57"/>
      <c r="L50" s="46">
        <v>1167</v>
      </c>
      <c r="M50" s="46"/>
      <c r="N50" s="46"/>
      <c r="O50" s="46"/>
      <c r="P50" s="46"/>
      <c r="Q50" s="46"/>
      <c r="R50" s="58"/>
      <c r="S50" s="56"/>
      <c r="T50" s="47">
        <v>10</v>
      </c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 t="s">
        <v>98</v>
      </c>
      <c r="E51" s="17"/>
      <c r="F51" s="17"/>
      <c r="G51" s="17"/>
      <c r="H51" s="17"/>
      <c r="I51" s="17"/>
      <c r="J51" s="55"/>
      <c r="K51" s="57"/>
      <c r="L51" s="46">
        <v>1152</v>
      </c>
      <c r="M51" s="46"/>
      <c r="N51" s="46"/>
      <c r="O51" s="46"/>
      <c r="P51" s="46"/>
      <c r="Q51" s="46"/>
      <c r="R51" s="58"/>
      <c r="S51" s="56"/>
      <c r="T51" s="47">
        <v>20</v>
      </c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 t="s">
        <v>95</v>
      </c>
      <c r="D52" s="17" t="s">
        <v>95</v>
      </c>
      <c r="E52" s="17" t="s">
        <v>95</v>
      </c>
      <c r="F52" s="17"/>
      <c r="G52" s="17"/>
      <c r="H52" s="17"/>
      <c r="I52" s="17"/>
      <c r="J52" s="55"/>
      <c r="K52" s="57">
        <v>1161</v>
      </c>
      <c r="L52" s="46">
        <v>1151</v>
      </c>
      <c r="M52" s="46">
        <v>1137</v>
      </c>
      <c r="N52" s="46"/>
      <c r="O52" s="46"/>
      <c r="P52" s="46"/>
      <c r="Q52" s="46"/>
      <c r="R52" s="58"/>
      <c r="S52" s="56">
        <v>10</v>
      </c>
      <c r="T52" s="47">
        <v>10</v>
      </c>
      <c r="U52" s="47">
        <v>10</v>
      </c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J54"/>
  <sheetViews>
    <sheetView workbookViewId="0">
      <selection activeCell="A2" sqref="A2:A3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147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J54"/>
  <sheetViews>
    <sheetView workbookViewId="0">
      <selection activeCell="A2" sqref="A2:A3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148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J54"/>
  <sheetViews>
    <sheetView workbookViewId="0">
      <selection activeCell="A2" sqref="A2:A3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149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54"/>
  <sheetViews>
    <sheetView workbookViewId="0">
      <selection activeCell="F46" sqref="F46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60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J54"/>
  <sheetViews>
    <sheetView workbookViewId="0">
      <selection activeCell="A2" sqref="A2:A3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J54"/>
  <sheetViews>
    <sheetView workbookViewId="0">
      <selection activeCell="A2" sqref="A2:A3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J54"/>
  <sheetViews>
    <sheetView workbookViewId="0">
      <selection activeCell="A2" sqref="A2:A3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159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4"/>
  <sheetViews>
    <sheetView workbookViewId="0">
      <selection activeCell="G45" sqref="G45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J54"/>
  <sheetViews>
    <sheetView workbookViewId="0">
      <selection activeCell="A2" sqref="A2:A3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160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J54"/>
  <sheetViews>
    <sheetView workbookViewId="0">
      <selection activeCell="T11" sqref="T1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161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62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63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64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65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54"/>
  <sheetViews>
    <sheetView workbookViewId="0">
      <selection sqref="A1:AJ1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66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 t="str">
        <f t="shared" ref="K4:K26" si="0">IF(COUNT(AR4:AU4)&gt;0,AVERAGE(AR4:AU4)," ")</f>
        <v xml:space="preserve"> </v>
      </c>
      <c r="L4" s="11" t="str">
        <f>IF(COUNT(#REF!,#REF!,#REF!)&gt;0,MIN(#REF!,#REF!,#REF!),"")</f>
        <v/>
      </c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 t="str">
        <f t="shared" ref="AI4:AI25" si="1">IF(COUNT(AB4,AC4,AD4,AE4,AF4,AG4,AH4,AA4)&gt;3,AVERAGE(AB4,AC4,AD4,AE4,AF4,AG4,AH4,AA4),"")</f>
        <v/>
      </c>
      <c r="AJ4" s="19" t="str">
        <f t="shared" ref="AJ4:AJ25" si="2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 t="str">
        <f t="shared" si="0"/>
        <v xml:space="preserve"> </v>
      </c>
      <c r="L5" s="11" t="str">
        <f>IF(COUNT(#REF!,#REF!,#REF!)&gt;0,MIN(#REF!,#REF!,#REF!),"")</f>
        <v/>
      </c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 t="str">
        <f t="shared" si="1"/>
        <v/>
      </c>
      <c r="AJ5" s="19" t="str">
        <f t="shared" si="2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 t="str">
        <f t="shared" si="0"/>
        <v xml:space="preserve"> </v>
      </c>
      <c r="L6" s="11" t="str">
        <f>IF(COUNT(#REF!,#REF!,#REF!)&gt;0,MIN(#REF!,#REF!,#REF!),"")</f>
        <v/>
      </c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 t="str">
        <f t="shared" si="1"/>
        <v/>
      </c>
      <c r="AJ6" s="19" t="str">
        <f t="shared" si="2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 t="str">
        <f t="shared" si="0"/>
        <v xml:space="preserve"> </v>
      </c>
      <c r="L7" s="11" t="str">
        <f>IF(COUNT(#REF!,#REF!,#REF!)&gt;0,MIN(#REF!,#REF!,#REF!),"")</f>
        <v/>
      </c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 t="str">
        <f t="shared" si="1"/>
        <v/>
      </c>
      <c r="AJ7" s="19" t="str">
        <f t="shared" si="2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 t="str">
        <f t="shared" si="0"/>
        <v xml:space="preserve"> </v>
      </c>
      <c r="L8" s="11" t="str">
        <f>IF(COUNT(#REF!,#REF!,#REF!)&gt;0,MIN(#REF!,#REF!,#REF!),"")</f>
        <v/>
      </c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 t="str">
        <f t="shared" si="1"/>
        <v/>
      </c>
      <c r="AJ8" s="19" t="str">
        <f t="shared" si="2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 t="str">
        <f t="shared" si="0"/>
        <v xml:space="preserve"> </v>
      </c>
      <c r="L9" s="11" t="str">
        <f>IF(COUNT(#REF!,#REF!,#REF!)&gt;0,MIN(#REF!,#REF!,#REF!),"")</f>
        <v/>
      </c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 t="str">
        <f t="shared" si="1"/>
        <v/>
      </c>
      <c r="AJ9" s="19" t="str">
        <f t="shared" si="2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 t="str">
        <f t="shared" si="0"/>
        <v xml:space="preserve"> </v>
      </c>
      <c r="L10" s="11" t="str">
        <f>IF(COUNT(#REF!,#REF!,#REF!)&gt;0,MIN(#REF!,#REF!,#REF!),"")</f>
        <v/>
      </c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 t="str">
        <f t="shared" si="1"/>
        <v/>
      </c>
      <c r="AJ10" s="19" t="str">
        <f t="shared" si="2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 t="str">
        <f t="shared" si="0"/>
        <v xml:space="preserve"> </v>
      </c>
      <c r="L11" s="11" t="str">
        <f>IF(COUNT(#REF!,#REF!,#REF!)&gt;0,MIN(#REF!,#REF!,#REF!),"")</f>
        <v/>
      </c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 t="str">
        <f t="shared" si="1"/>
        <v/>
      </c>
      <c r="AJ11" s="19" t="str">
        <f t="shared" si="2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 t="str">
        <f t="shared" si="0"/>
        <v xml:space="preserve"> </v>
      </c>
      <c r="L12" s="11" t="str">
        <f>IF(COUNT(#REF!,#REF!,#REF!)&gt;0,MIN(#REF!,#REF!,#REF!),"")</f>
        <v/>
      </c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 t="str">
        <f t="shared" si="1"/>
        <v/>
      </c>
      <c r="AJ12" s="19" t="str">
        <f t="shared" si="2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 t="str">
        <f t="shared" si="0"/>
        <v xml:space="preserve"> </v>
      </c>
      <c r="L13" s="11" t="str">
        <f>IF(COUNT(#REF!,#REF!,#REF!)&gt;0,MIN(#REF!,#REF!,#REF!),"")</f>
        <v/>
      </c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 t="str">
        <f t="shared" si="1"/>
        <v/>
      </c>
      <c r="AJ13" s="19" t="str">
        <f t="shared" si="2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 t="str">
        <f t="shared" si="0"/>
        <v xml:space="preserve"> </v>
      </c>
      <c r="L14" s="11" t="str">
        <f>IF(COUNT(#REF!,#REF!,#REF!)&gt;0,MIN(#REF!,#REF!,#REF!),"")</f>
        <v/>
      </c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 t="str">
        <f t="shared" si="1"/>
        <v/>
      </c>
      <c r="AJ14" s="19" t="str">
        <f t="shared" si="2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 t="str">
        <f t="shared" si="0"/>
        <v xml:space="preserve"> </v>
      </c>
      <c r="L15" s="11" t="str">
        <f>IF(COUNT(#REF!,#REF!,#REF!)&gt;0,MIN(#REF!,#REF!,#REF!),"")</f>
        <v/>
      </c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 t="str">
        <f t="shared" si="1"/>
        <v/>
      </c>
      <c r="AJ15" s="19" t="str">
        <f t="shared" si="2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 t="str">
        <f t="shared" si="0"/>
        <v xml:space="preserve"> </v>
      </c>
      <c r="L16" s="11" t="str">
        <f>IF(COUNT(#REF!,#REF!,#REF!)&gt;0,MIN(#REF!,#REF!,#REF!),"")</f>
        <v/>
      </c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 t="str">
        <f t="shared" si="1"/>
        <v/>
      </c>
      <c r="AJ16" s="19" t="str">
        <f t="shared" si="2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 t="str">
        <f t="shared" si="0"/>
        <v xml:space="preserve"> </v>
      </c>
      <c r="L17" s="11" t="str">
        <f>IF(COUNT(#REF!,#REF!,#REF!)&gt;0,MIN(#REF!,#REF!,#REF!),"")</f>
        <v/>
      </c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 t="str">
        <f t="shared" si="1"/>
        <v/>
      </c>
      <c r="AJ17" s="19" t="str">
        <f t="shared" si="2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 t="str">
        <f t="shared" si="0"/>
        <v xml:space="preserve"> </v>
      </c>
      <c r="L18" s="11" t="str">
        <f>IF(COUNT(#REF!,#REF!,#REF!)&gt;0,MIN(#REF!,#REF!,#REF!),"")</f>
        <v/>
      </c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 t="str">
        <f t="shared" si="1"/>
        <v/>
      </c>
      <c r="AJ18" s="19" t="str">
        <f t="shared" si="2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 t="str">
        <f t="shared" si="0"/>
        <v xml:space="preserve"> </v>
      </c>
      <c r="L19" s="11" t="str">
        <f>IF(COUNT(#REF!,#REF!,#REF!)&gt;0,MIN(#REF!,#REF!,#REF!),"")</f>
        <v/>
      </c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 t="str">
        <f t="shared" si="1"/>
        <v/>
      </c>
      <c r="AJ19" s="19" t="str">
        <f t="shared" si="2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 t="str">
        <f t="shared" si="0"/>
        <v xml:space="preserve"> </v>
      </c>
      <c r="L20" s="11" t="str">
        <f>IF(COUNT(#REF!,#REF!,#REF!)&gt;0,MIN(#REF!,#REF!,#REF!),"")</f>
        <v/>
      </c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 t="str">
        <f t="shared" si="1"/>
        <v/>
      </c>
      <c r="AJ20" s="19" t="str">
        <f t="shared" si="2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 t="str">
        <f t="shared" si="0"/>
        <v xml:space="preserve"> </v>
      </c>
      <c r="L21" s="11" t="str">
        <f>IF(COUNT(#REF!,#REF!,#REF!)&gt;0,MIN(#REF!,#REF!,#REF!),"")</f>
        <v/>
      </c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 t="str">
        <f t="shared" si="1"/>
        <v/>
      </c>
      <c r="AJ21" s="19" t="str">
        <f t="shared" si="2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 t="str">
        <f t="shared" si="0"/>
        <v xml:space="preserve"> </v>
      </c>
      <c r="L22" s="11" t="str">
        <f>IF(COUNT(#REF!,#REF!,#REF!)&gt;0,MIN(#REF!,#REF!,#REF!),"")</f>
        <v/>
      </c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 t="str">
        <f t="shared" si="1"/>
        <v/>
      </c>
      <c r="AJ22" s="19" t="str">
        <f t="shared" si="2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 t="str">
        <f t="shared" si="0"/>
        <v xml:space="preserve"> </v>
      </c>
      <c r="L23" s="11" t="str">
        <f>IF(COUNT(#REF!,#REF!,#REF!)&gt;0,MIN(#REF!,#REF!,#REF!),"")</f>
        <v/>
      </c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 t="str">
        <f t="shared" si="1"/>
        <v/>
      </c>
      <c r="AJ23" s="19" t="str">
        <f t="shared" si="2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 t="str">
        <f t="shared" si="0"/>
        <v xml:space="preserve"> </v>
      </c>
      <c r="L24" s="11" t="str">
        <f>IF(COUNT(#REF!,#REF!,#REF!)&gt;0,MIN(#REF!,#REF!,#REF!),"")</f>
        <v/>
      </c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 t="str">
        <f t="shared" si="1"/>
        <v/>
      </c>
      <c r="AJ24" s="19" t="str">
        <f t="shared" si="2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 t="str">
        <f t="shared" si="0"/>
        <v xml:space="preserve"> </v>
      </c>
      <c r="L25" s="11" t="str">
        <f>IF(COUNT(#REF!,#REF!,#REF!)&gt;0,MIN(#REF!,#REF!,#REF!),"")</f>
        <v/>
      </c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 t="str">
        <f t="shared" si="1"/>
        <v/>
      </c>
      <c r="AJ25" s="19" t="str">
        <f t="shared" si="2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 t="str">
        <f t="shared" si="0"/>
        <v xml:space="preserve"> </v>
      </c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54"/>
  <sheetViews>
    <sheetView topLeftCell="A22" workbookViewId="0">
      <selection activeCell="F31" sqref="F31:AA52"/>
    </sheetView>
  </sheetViews>
  <sheetFormatPr defaultRowHeight="15"/>
  <cols>
    <col min="1" max="1" width="13.5703125" customWidth="1"/>
    <col min="2" max="2" width="6.28515625" customWidth="1"/>
    <col min="3" max="13" width="5" customWidth="1"/>
    <col min="14" max="26" width="5.85546875" customWidth="1"/>
    <col min="27" max="27" width="5.28515625" customWidth="1"/>
    <col min="28" max="31" width="5.140625" customWidth="1"/>
    <col min="32" max="32" width="5" customWidth="1"/>
    <col min="33" max="34" width="5.140625" customWidth="1"/>
    <col min="35" max="36" width="5.42578125" customWidth="1"/>
  </cols>
  <sheetData>
    <row r="1" spans="1:36" ht="33.75" customHeight="1" thickBot="1">
      <c r="A1" s="81" t="s">
        <v>67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</row>
    <row r="2" spans="1:36" ht="15.75" customHeight="1" thickTop="1">
      <c r="A2" s="86" t="s">
        <v>1</v>
      </c>
      <c r="B2" s="88" t="s">
        <v>2</v>
      </c>
      <c r="C2" s="96" t="s">
        <v>3</v>
      </c>
      <c r="D2" s="84"/>
      <c r="E2" s="84"/>
      <c r="F2" s="84"/>
      <c r="G2" s="84"/>
      <c r="H2" s="84"/>
      <c r="I2" s="84"/>
      <c r="J2" s="84"/>
      <c r="K2" s="84"/>
      <c r="L2" s="84"/>
      <c r="M2" s="92"/>
      <c r="N2" s="97" t="s">
        <v>4</v>
      </c>
      <c r="O2" s="84"/>
      <c r="P2" s="84"/>
      <c r="Q2" s="84"/>
      <c r="R2" s="84"/>
      <c r="S2" s="98" t="s">
        <v>5</v>
      </c>
      <c r="T2" s="84"/>
      <c r="U2" s="84"/>
      <c r="V2" s="84"/>
      <c r="W2" s="84"/>
      <c r="X2" s="84"/>
      <c r="Y2" s="84"/>
      <c r="Z2" s="92"/>
      <c r="AA2" s="83" t="s">
        <v>6</v>
      </c>
      <c r="AB2" s="84"/>
      <c r="AC2" s="84"/>
      <c r="AD2" s="84"/>
      <c r="AE2" s="84"/>
      <c r="AF2" s="84"/>
      <c r="AG2" s="84"/>
      <c r="AH2" s="84"/>
      <c r="AI2" s="84"/>
      <c r="AJ2" s="85"/>
    </row>
    <row r="3" spans="1:36" ht="15.75" customHeight="1" thickBot="1">
      <c r="A3" s="87"/>
      <c r="B3" s="89"/>
      <c r="C3" s="1">
        <v>22</v>
      </c>
      <c r="D3" s="1">
        <v>1</v>
      </c>
      <c r="E3" s="1">
        <v>4</v>
      </c>
      <c r="F3" s="1">
        <v>7</v>
      </c>
      <c r="G3" s="1">
        <v>10</v>
      </c>
      <c r="H3" s="1">
        <v>13</v>
      </c>
      <c r="I3" s="1">
        <v>16</v>
      </c>
      <c r="J3" s="1">
        <v>19</v>
      </c>
      <c r="K3" s="2" t="s">
        <v>7</v>
      </c>
      <c r="L3" s="1" t="s">
        <v>8</v>
      </c>
      <c r="M3" s="3" t="s">
        <v>9</v>
      </c>
      <c r="N3" s="2">
        <v>1</v>
      </c>
      <c r="O3" s="1">
        <v>7</v>
      </c>
      <c r="P3" s="1">
        <v>13</v>
      </c>
      <c r="Q3" s="1">
        <v>19</v>
      </c>
      <c r="R3" s="4" t="s">
        <v>10</v>
      </c>
      <c r="S3" s="2">
        <v>22</v>
      </c>
      <c r="T3" s="1">
        <v>1</v>
      </c>
      <c r="U3" s="1">
        <v>4</v>
      </c>
      <c r="V3" s="1">
        <v>7</v>
      </c>
      <c r="W3" s="1">
        <v>10</v>
      </c>
      <c r="X3" s="1">
        <v>13</v>
      </c>
      <c r="Y3" s="1">
        <v>16</v>
      </c>
      <c r="Z3" s="3">
        <v>19</v>
      </c>
      <c r="AA3" s="5">
        <v>22</v>
      </c>
      <c r="AB3" s="6">
        <v>1</v>
      </c>
      <c r="AC3" s="6">
        <v>4</v>
      </c>
      <c r="AD3" s="6">
        <v>7</v>
      </c>
      <c r="AE3" s="6">
        <v>10</v>
      </c>
      <c r="AF3" s="6">
        <v>13</v>
      </c>
      <c r="AG3" s="6">
        <v>16</v>
      </c>
      <c r="AH3" s="6">
        <v>19</v>
      </c>
      <c r="AI3" s="5" t="s">
        <v>11</v>
      </c>
      <c r="AJ3" s="7" t="s">
        <v>12</v>
      </c>
    </row>
    <row r="4" spans="1:36" ht="15.75" customHeight="1" thickTop="1">
      <c r="A4" s="8" t="s">
        <v>13</v>
      </c>
      <c r="B4" s="71" t="s">
        <v>14</v>
      </c>
      <c r="C4" s="9"/>
      <c r="D4" s="47"/>
      <c r="E4" s="47"/>
      <c r="F4" s="47"/>
      <c r="G4" s="47"/>
      <c r="H4" s="47"/>
      <c r="I4" s="47"/>
      <c r="J4" s="47"/>
      <c r="K4" s="10"/>
      <c r="L4" s="11"/>
      <c r="M4" s="12"/>
      <c r="N4" s="47"/>
      <c r="O4" s="47"/>
      <c r="P4" s="47"/>
      <c r="Q4" s="13"/>
      <c r="R4" s="12"/>
      <c r="S4" s="14"/>
      <c r="T4" s="14"/>
      <c r="U4" s="14"/>
      <c r="V4" s="14"/>
      <c r="W4" s="14"/>
      <c r="X4" s="14"/>
      <c r="Y4" s="14"/>
      <c r="Z4" s="15"/>
      <c r="AA4" s="16"/>
      <c r="AB4" s="17"/>
      <c r="AC4" s="17"/>
      <c r="AD4" s="17"/>
      <c r="AE4" s="17"/>
      <c r="AF4" s="17"/>
      <c r="AG4" s="17"/>
      <c r="AH4" s="17"/>
      <c r="AI4" s="18"/>
      <c r="AJ4" s="19" t="str">
        <f t="shared" ref="AJ4:AJ25" si="0">IF(COUNT(AI4)&gt;0,MIN(AB4,AC4,AD4,AE4,AF4,AG4,AH4,AA4),"")</f>
        <v/>
      </c>
    </row>
    <row r="5" spans="1:36">
      <c r="A5" s="8" t="s">
        <v>15</v>
      </c>
      <c r="B5" s="72" t="s">
        <v>16</v>
      </c>
      <c r="C5" s="47"/>
      <c r="D5" s="47"/>
      <c r="E5" s="47"/>
      <c r="F5" s="47"/>
      <c r="G5" s="47"/>
      <c r="H5" s="47"/>
      <c r="I5" s="47"/>
      <c r="J5" s="47"/>
      <c r="K5" s="10"/>
      <c r="L5" s="11"/>
      <c r="M5" s="12"/>
      <c r="N5" s="47"/>
      <c r="O5" s="47"/>
      <c r="P5" s="47"/>
      <c r="Q5" s="13"/>
      <c r="R5" s="12"/>
      <c r="S5" s="14"/>
      <c r="T5" s="14"/>
      <c r="U5" s="14"/>
      <c r="V5" s="14"/>
      <c r="W5" s="14"/>
      <c r="X5" s="14"/>
      <c r="Y5" s="14"/>
      <c r="Z5" s="15"/>
      <c r="AA5" s="16"/>
      <c r="AB5" s="17"/>
      <c r="AC5" s="17"/>
      <c r="AD5" s="17"/>
      <c r="AE5" s="17"/>
      <c r="AF5" s="17"/>
      <c r="AG5" s="17"/>
      <c r="AH5" s="17"/>
      <c r="AI5" s="18"/>
      <c r="AJ5" s="19" t="str">
        <f t="shared" si="0"/>
        <v/>
      </c>
    </row>
    <row r="6" spans="1:36">
      <c r="A6" s="20" t="s">
        <v>17</v>
      </c>
      <c r="B6" s="72" t="s">
        <v>18</v>
      </c>
      <c r="C6" s="47"/>
      <c r="D6" s="47"/>
      <c r="E6" s="47"/>
      <c r="F6" s="47"/>
      <c r="G6" s="47"/>
      <c r="H6" s="47"/>
      <c r="I6" s="47"/>
      <c r="J6" s="47"/>
      <c r="K6" s="10"/>
      <c r="L6" s="11"/>
      <c r="M6" s="12"/>
      <c r="N6" s="47"/>
      <c r="O6" s="47"/>
      <c r="P6" s="47"/>
      <c r="Q6" s="13"/>
      <c r="R6" s="12"/>
      <c r="S6" s="14"/>
      <c r="T6" s="14"/>
      <c r="U6" s="14"/>
      <c r="V6" s="14"/>
      <c r="W6" s="14"/>
      <c r="X6" s="14"/>
      <c r="Y6" s="14"/>
      <c r="Z6" s="15"/>
      <c r="AA6" s="16"/>
      <c r="AB6" s="17"/>
      <c r="AC6" s="17"/>
      <c r="AD6" s="17"/>
      <c r="AE6" s="17"/>
      <c r="AF6" s="17"/>
      <c r="AG6" s="17"/>
      <c r="AH6" s="17"/>
      <c r="AI6" s="18"/>
      <c r="AJ6" s="19" t="str">
        <f t="shared" si="0"/>
        <v/>
      </c>
    </row>
    <row r="7" spans="1:36">
      <c r="A7" s="8" t="s">
        <v>19</v>
      </c>
      <c r="B7" s="72" t="s">
        <v>20</v>
      </c>
      <c r="C7" s="47"/>
      <c r="D7" s="47"/>
      <c r="E7" s="47"/>
      <c r="F7" s="47"/>
      <c r="G7" s="47"/>
      <c r="H7" s="47"/>
      <c r="I7" s="47"/>
      <c r="J7" s="47"/>
      <c r="K7" s="10"/>
      <c r="L7" s="11"/>
      <c r="M7" s="12"/>
      <c r="N7" s="47"/>
      <c r="O7" s="47"/>
      <c r="P7" s="47"/>
      <c r="Q7" s="13"/>
      <c r="R7" s="12"/>
      <c r="S7" s="14"/>
      <c r="T7" s="14"/>
      <c r="U7" s="14"/>
      <c r="V7" s="14"/>
      <c r="W7" s="14"/>
      <c r="X7" s="14"/>
      <c r="Y7" s="14"/>
      <c r="Z7" s="15"/>
      <c r="AA7" s="16"/>
      <c r="AB7" s="17"/>
      <c r="AC7" s="17"/>
      <c r="AD7" s="17"/>
      <c r="AE7" s="17"/>
      <c r="AF7" s="17"/>
      <c r="AG7" s="17"/>
      <c r="AH7" s="17"/>
      <c r="AI7" s="18"/>
      <c r="AJ7" s="19" t="str">
        <f t="shared" si="0"/>
        <v/>
      </c>
    </row>
    <row r="8" spans="1:36">
      <c r="A8" s="8" t="s">
        <v>21</v>
      </c>
      <c r="B8" s="72" t="s">
        <v>22</v>
      </c>
      <c r="C8" s="47"/>
      <c r="D8" s="47"/>
      <c r="E8" s="47"/>
      <c r="F8" s="47"/>
      <c r="G8" s="47"/>
      <c r="H8" s="47"/>
      <c r="I8" s="47"/>
      <c r="J8" s="47"/>
      <c r="K8" s="10"/>
      <c r="L8" s="11"/>
      <c r="M8" s="12"/>
      <c r="N8" s="47"/>
      <c r="O8" s="47"/>
      <c r="P8" s="47"/>
      <c r="Q8" s="13"/>
      <c r="R8" s="12"/>
      <c r="S8" s="14"/>
      <c r="T8" s="14"/>
      <c r="U8" s="14"/>
      <c r="V8" s="14"/>
      <c r="W8" s="14"/>
      <c r="X8" s="14"/>
      <c r="Y8" s="14"/>
      <c r="Z8" s="15"/>
      <c r="AA8" s="16"/>
      <c r="AB8" s="17"/>
      <c r="AC8" s="17"/>
      <c r="AD8" s="17"/>
      <c r="AE8" s="17"/>
      <c r="AF8" s="17"/>
      <c r="AG8" s="17"/>
      <c r="AH8" s="17"/>
      <c r="AI8" s="18"/>
      <c r="AJ8" s="19" t="str">
        <f t="shared" si="0"/>
        <v/>
      </c>
    </row>
    <row r="9" spans="1:36">
      <c r="A9" s="8" t="s">
        <v>23</v>
      </c>
      <c r="B9" s="72" t="s">
        <v>24</v>
      </c>
      <c r="C9" s="47"/>
      <c r="D9" s="47"/>
      <c r="E9" s="47"/>
      <c r="F9" s="47"/>
      <c r="G9" s="47"/>
      <c r="H9" s="47"/>
      <c r="I9" s="47"/>
      <c r="J9" s="47"/>
      <c r="K9" s="10"/>
      <c r="L9" s="11"/>
      <c r="M9" s="12"/>
      <c r="N9" s="47"/>
      <c r="O9" s="47"/>
      <c r="P9" s="47"/>
      <c r="Q9" s="13"/>
      <c r="R9" s="12"/>
      <c r="S9" s="14"/>
      <c r="T9" s="14"/>
      <c r="U9" s="14"/>
      <c r="V9" s="14"/>
      <c r="W9" s="14"/>
      <c r="X9" s="14"/>
      <c r="Y9" s="14"/>
      <c r="Z9" s="15"/>
      <c r="AA9" s="16"/>
      <c r="AB9" s="17"/>
      <c r="AC9" s="17"/>
      <c r="AD9" s="17"/>
      <c r="AE9" s="17"/>
      <c r="AF9" s="17"/>
      <c r="AG9" s="17"/>
      <c r="AH9" s="17"/>
      <c r="AI9" s="18"/>
      <c r="AJ9" s="19" t="str">
        <f t="shared" si="0"/>
        <v/>
      </c>
    </row>
    <row r="10" spans="1:36">
      <c r="A10" s="8" t="s">
        <v>25</v>
      </c>
      <c r="B10" s="72" t="s">
        <v>26</v>
      </c>
      <c r="C10" s="47"/>
      <c r="D10" s="47"/>
      <c r="E10" s="47"/>
      <c r="F10" s="47"/>
      <c r="G10" s="47"/>
      <c r="H10" s="47"/>
      <c r="I10" s="47"/>
      <c r="J10" s="47"/>
      <c r="K10" s="10"/>
      <c r="L10" s="11"/>
      <c r="M10" s="12"/>
      <c r="N10" s="47"/>
      <c r="O10" s="47"/>
      <c r="P10" s="47"/>
      <c r="Q10" s="13"/>
      <c r="R10" s="12"/>
      <c r="S10" s="14"/>
      <c r="T10" s="14"/>
      <c r="U10" s="14"/>
      <c r="V10" s="14"/>
      <c r="W10" s="14"/>
      <c r="X10" s="14"/>
      <c r="Y10" s="14"/>
      <c r="Z10" s="15"/>
      <c r="AA10" s="16"/>
      <c r="AB10" s="17"/>
      <c r="AC10" s="17"/>
      <c r="AD10" s="17"/>
      <c r="AE10" s="17"/>
      <c r="AF10" s="17"/>
      <c r="AG10" s="17"/>
      <c r="AH10" s="17"/>
      <c r="AI10" s="18"/>
      <c r="AJ10" s="19" t="str">
        <f t="shared" si="0"/>
        <v/>
      </c>
    </row>
    <row r="11" spans="1:36">
      <c r="A11" s="8" t="s">
        <v>27</v>
      </c>
      <c r="B11" s="72" t="s">
        <v>28</v>
      </c>
      <c r="C11" s="47"/>
      <c r="D11" s="47"/>
      <c r="E11" s="47"/>
      <c r="F11" s="47"/>
      <c r="G11" s="47"/>
      <c r="H11" s="47"/>
      <c r="I11" s="47"/>
      <c r="J11" s="47"/>
      <c r="K11" s="10"/>
      <c r="L11" s="11"/>
      <c r="M11" s="12"/>
      <c r="N11" s="47"/>
      <c r="O11" s="47"/>
      <c r="P11" s="47"/>
      <c r="Q11" s="13"/>
      <c r="R11" s="12"/>
      <c r="S11" s="14"/>
      <c r="T11" s="14"/>
      <c r="U11" s="14"/>
      <c r="V11" s="14"/>
      <c r="W11" s="14"/>
      <c r="X11" s="14"/>
      <c r="Y11" s="14"/>
      <c r="Z11" s="15"/>
      <c r="AA11" s="16"/>
      <c r="AB11" s="17"/>
      <c r="AC11" s="17"/>
      <c r="AD11" s="17"/>
      <c r="AE11" s="17"/>
      <c r="AF11" s="17"/>
      <c r="AG11" s="17"/>
      <c r="AH11" s="17"/>
      <c r="AI11" s="18"/>
      <c r="AJ11" s="19" t="str">
        <f t="shared" si="0"/>
        <v/>
      </c>
    </row>
    <row r="12" spans="1:36">
      <c r="A12" s="8" t="s">
        <v>29</v>
      </c>
      <c r="B12" s="72" t="s">
        <v>30</v>
      </c>
      <c r="C12" s="47"/>
      <c r="D12" s="47"/>
      <c r="E12" s="47"/>
      <c r="F12" s="47"/>
      <c r="G12" s="47"/>
      <c r="H12" s="47"/>
      <c r="I12" s="47"/>
      <c r="J12" s="47"/>
      <c r="K12" s="10"/>
      <c r="L12" s="11"/>
      <c r="M12" s="12"/>
      <c r="N12" s="47"/>
      <c r="O12" s="47"/>
      <c r="P12" s="47"/>
      <c r="Q12" s="13"/>
      <c r="R12" s="12"/>
      <c r="S12" s="14"/>
      <c r="T12" s="14"/>
      <c r="U12" s="14"/>
      <c r="V12" s="14"/>
      <c r="W12" s="14"/>
      <c r="X12" s="14"/>
      <c r="Y12" s="14"/>
      <c r="Z12" s="15"/>
      <c r="AA12" s="16"/>
      <c r="AB12" s="17"/>
      <c r="AC12" s="17"/>
      <c r="AD12" s="17"/>
      <c r="AE12" s="17"/>
      <c r="AF12" s="17"/>
      <c r="AG12" s="17"/>
      <c r="AH12" s="17"/>
      <c r="AI12" s="18"/>
      <c r="AJ12" s="19" t="str">
        <f t="shared" si="0"/>
        <v/>
      </c>
    </row>
    <row r="13" spans="1:36">
      <c r="A13" s="8" t="s">
        <v>31</v>
      </c>
      <c r="B13" s="72" t="s">
        <v>32</v>
      </c>
      <c r="C13" s="47"/>
      <c r="D13" s="47"/>
      <c r="E13" s="47"/>
      <c r="F13" s="47"/>
      <c r="G13" s="47"/>
      <c r="H13" s="47"/>
      <c r="I13" s="47"/>
      <c r="J13" s="47"/>
      <c r="K13" s="10"/>
      <c r="L13" s="11"/>
      <c r="M13" s="12"/>
      <c r="N13" s="47"/>
      <c r="O13" s="47"/>
      <c r="P13" s="47"/>
      <c r="Q13" s="13"/>
      <c r="R13" s="12"/>
      <c r="S13" s="14"/>
      <c r="T13" s="14"/>
      <c r="U13" s="14"/>
      <c r="V13" s="14"/>
      <c r="W13" s="14"/>
      <c r="X13" s="14"/>
      <c r="Y13" s="14"/>
      <c r="Z13" s="15"/>
      <c r="AA13" s="16"/>
      <c r="AB13" s="17"/>
      <c r="AC13" s="17"/>
      <c r="AD13" s="17"/>
      <c r="AE13" s="17"/>
      <c r="AF13" s="17"/>
      <c r="AG13" s="17"/>
      <c r="AH13" s="17"/>
      <c r="AI13" s="18"/>
      <c r="AJ13" s="19" t="str">
        <f t="shared" si="0"/>
        <v/>
      </c>
    </row>
    <row r="14" spans="1:36">
      <c r="A14" s="20" t="s">
        <v>33</v>
      </c>
      <c r="B14" s="72" t="s">
        <v>34</v>
      </c>
      <c r="C14" s="47"/>
      <c r="D14" s="47"/>
      <c r="E14" s="47"/>
      <c r="F14" s="47"/>
      <c r="G14" s="47"/>
      <c r="H14" s="47"/>
      <c r="I14" s="47"/>
      <c r="J14" s="47"/>
      <c r="K14" s="10"/>
      <c r="L14" s="11"/>
      <c r="M14" s="12"/>
      <c r="N14" s="47"/>
      <c r="O14" s="47"/>
      <c r="P14" s="47"/>
      <c r="Q14" s="13"/>
      <c r="R14" s="12"/>
      <c r="S14" s="14"/>
      <c r="T14" s="14"/>
      <c r="U14" s="14"/>
      <c r="V14" s="14"/>
      <c r="W14" s="14"/>
      <c r="X14" s="14"/>
      <c r="Y14" s="14"/>
      <c r="Z14" s="15"/>
      <c r="AA14" s="16"/>
      <c r="AB14" s="17"/>
      <c r="AC14" s="17"/>
      <c r="AD14" s="17"/>
      <c r="AE14" s="17"/>
      <c r="AF14" s="17"/>
      <c r="AG14" s="17"/>
      <c r="AH14" s="17"/>
      <c r="AI14" s="18"/>
      <c r="AJ14" s="19" t="str">
        <f t="shared" si="0"/>
        <v/>
      </c>
    </row>
    <row r="15" spans="1:36">
      <c r="A15" s="8" t="s">
        <v>35</v>
      </c>
      <c r="B15" s="72" t="s">
        <v>36</v>
      </c>
      <c r="C15" s="47"/>
      <c r="D15" s="47"/>
      <c r="E15" s="47"/>
      <c r="F15" s="47"/>
      <c r="G15" s="47"/>
      <c r="H15" s="47"/>
      <c r="I15" s="47"/>
      <c r="J15" s="47"/>
      <c r="K15" s="10"/>
      <c r="L15" s="11"/>
      <c r="M15" s="12"/>
      <c r="N15" s="47"/>
      <c r="O15" s="47"/>
      <c r="P15" s="47"/>
      <c r="Q15" s="13"/>
      <c r="R15" s="12"/>
      <c r="S15" s="14"/>
      <c r="T15" s="14"/>
      <c r="U15" s="14"/>
      <c r="V15" s="14"/>
      <c r="W15" s="14"/>
      <c r="X15" s="14"/>
      <c r="Y15" s="14"/>
      <c r="Z15" s="15"/>
      <c r="AA15" s="16"/>
      <c r="AB15" s="17"/>
      <c r="AC15" s="17"/>
      <c r="AD15" s="17"/>
      <c r="AE15" s="17"/>
      <c r="AF15" s="17"/>
      <c r="AG15" s="17"/>
      <c r="AH15" s="17"/>
      <c r="AI15" s="18"/>
      <c r="AJ15" s="19" t="str">
        <f t="shared" si="0"/>
        <v/>
      </c>
    </row>
    <row r="16" spans="1:36">
      <c r="A16" s="20" t="s">
        <v>37</v>
      </c>
      <c r="B16" s="72" t="s">
        <v>38</v>
      </c>
      <c r="C16" s="47"/>
      <c r="D16" s="47"/>
      <c r="E16" s="47"/>
      <c r="F16" s="47"/>
      <c r="G16" s="47"/>
      <c r="H16" s="47"/>
      <c r="I16" s="47"/>
      <c r="J16" s="47"/>
      <c r="K16" s="10"/>
      <c r="L16" s="11"/>
      <c r="M16" s="12"/>
      <c r="N16" s="47"/>
      <c r="O16" s="47"/>
      <c r="P16" s="47"/>
      <c r="Q16" s="13"/>
      <c r="R16" s="12"/>
      <c r="S16" s="14"/>
      <c r="T16" s="14"/>
      <c r="U16" s="14"/>
      <c r="V16" s="14"/>
      <c r="W16" s="14"/>
      <c r="X16" s="14"/>
      <c r="Y16" s="14"/>
      <c r="Z16" s="15"/>
      <c r="AA16" s="16"/>
      <c r="AB16" s="17"/>
      <c r="AC16" s="17"/>
      <c r="AD16" s="17"/>
      <c r="AE16" s="17"/>
      <c r="AF16" s="17"/>
      <c r="AG16" s="17"/>
      <c r="AH16" s="17"/>
      <c r="AI16" s="18"/>
      <c r="AJ16" s="19" t="str">
        <f t="shared" si="0"/>
        <v/>
      </c>
    </row>
    <row r="17" spans="1:36">
      <c r="A17" s="8" t="s">
        <v>39</v>
      </c>
      <c r="B17" s="72" t="s">
        <v>40</v>
      </c>
      <c r="C17" s="47"/>
      <c r="D17" s="47"/>
      <c r="E17" s="47"/>
      <c r="F17" s="47"/>
      <c r="G17" s="47"/>
      <c r="H17" s="47"/>
      <c r="I17" s="47"/>
      <c r="J17" s="47"/>
      <c r="K17" s="10"/>
      <c r="L17" s="11"/>
      <c r="M17" s="12"/>
      <c r="N17" s="47"/>
      <c r="O17" s="47"/>
      <c r="P17" s="47"/>
      <c r="Q17" s="13"/>
      <c r="R17" s="12"/>
      <c r="S17" s="14"/>
      <c r="T17" s="14"/>
      <c r="U17" s="14"/>
      <c r="V17" s="14"/>
      <c r="W17" s="14"/>
      <c r="X17" s="14"/>
      <c r="Y17" s="14"/>
      <c r="Z17" s="15"/>
      <c r="AA17" s="16"/>
      <c r="AB17" s="17"/>
      <c r="AC17" s="17"/>
      <c r="AD17" s="17"/>
      <c r="AE17" s="17"/>
      <c r="AF17" s="17"/>
      <c r="AG17" s="17"/>
      <c r="AH17" s="17"/>
      <c r="AI17" s="18"/>
      <c r="AJ17" s="19" t="str">
        <f t="shared" si="0"/>
        <v/>
      </c>
    </row>
    <row r="18" spans="1:36">
      <c r="A18" s="20" t="s">
        <v>41</v>
      </c>
      <c r="B18" s="72" t="s">
        <v>42</v>
      </c>
      <c r="C18" s="47"/>
      <c r="D18" s="47"/>
      <c r="E18" s="47"/>
      <c r="F18" s="47"/>
      <c r="G18" s="47"/>
      <c r="H18" s="47"/>
      <c r="I18" s="47"/>
      <c r="J18" s="47"/>
      <c r="K18" s="10"/>
      <c r="L18" s="11"/>
      <c r="M18" s="12"/>
      <c r="N18" s="47"/>
      <c r="O18" s="47"/>
      <c r="P18" s="47"/>
      <c r="Q18" s="13"/>
      <c r="R18" s="12"/>
      <c r="S18" s="14"/>
      <c r="T18" s="14"/>
      <c r="U18" s="14"/>
      <c r="V18" s="14"/>
      <c r="W18" s="14"/>
      <c r="X18" s="14"/>
      <c r="Y18" s="14"/>
      <c r="Z18" s="15"/>
      <c r="AA18" s="16"/>
      <c r="AB18" s="17"/>
      <c r="AC18" s="17"/>
      <c r="AD18" s="17"/>
      <c r="AE18" s="17"/>
      <c r="AF18" s="17"/>
      <c r="AG18" s="17"/>
      <c r="AH18" s="17"/>
      <c r="AI18" s="18"/>
      <c r="AJ18" s="19" t="str">
        <f t="shared" si="0"/>
        <v/>
      </c>
    </row>
    <row r="19" spans="1:36">
      <c r="A19" s="8" t="s">
        <v>43</v>
      </c>
      <c r="B19" s="72" t="s">
        <v>44</v>
      </c>
      <c r="C19" s="47"/>
      <c r="D19" s="47"/>
      <c r="E19" s="47"/>
      <c r="F19" s="47"/>
      <c r="G19" s="47"/>
      <c r="H19" s="47"/>
      <c r="I19" s="47"/>
      <c r="J19" s="47"/>
      <c r="K19" s="10"/>
      <c r="L19" s="11"/>
      <c r="M19" s="12"/>
      <c r="N19" s="47"/>
      <c r="O19" s="47"/>
      <c r="P19" s="47"/>
      <c r="Q19" s="13"/>
      <c r="R19" s="12"/>
      <c r="S19" s="14"/>
      <c r="T19" s="14"/>
      <c r="U19" s="14"/>
      <c r="V19" s="14"/>
      <c r="W19" s="14"/>
      <c r="X19" s="14"/>
      <c r="Y19" s="14"/>
      <c r="Z19" s="15"/>
      <c r="AA19" s="16"/>
      <c r="AB19" s="17"/>
      <c r="AC19" s="17"/>
      <c r="AD19" s="17"/>
      <c r="AE19" s="17"/>
      <c r="AF19" s="17"/>
      <c r="AG19" s="17"/>
      <c r="AH19" s="17"/>
      <c r="AI19" s="18"/>
      <c r="AJ19" s="19" t="str">
        <f t="shared" si="0"/>
        <v/>
      </c>
    </row>
    <row r="20" spans="1:36">
      <c r="A20" s="8" t="s">
        <v>45</v>
      </c>
      <c r="B20" s="72" t="s">
        <v>46</v>
      </c>
      <c r="C20" s="47"/>
      <c r="D20" s="47"/>
      <c r="E20" s="47"/>
      <c r="F20" s="47"/>
      <c r="G20" s="47"/>
      <c r="H20" s="47"/>
      <c r="I20" s="47"/>
      <c r="J20" s="47"/>
      <c r="K20" s="10"/>
      <c r="L20" s="11"/>
      <c r="M20" s="12"/>
      <c r="N20" s="47"/>
      <c r="O20" s="47"/>
      <c r="P20" s="47"/>
      <c r="Q20" s="13"/>
      <c r="R20" s="12"/>
      <c r="S20" s="14"/>
      <c r="T20" s="14"/>
      <c r="U20" s="14"/>
      <c r="V20" s="14"/>
      <c r="W20" s="14"/>
      <c r="X20" s="14"/>
      <c r="Y20" s="14"/>
      <c r="Z20" s="15"/>
      <c r="AA20" s="16"/>
      <c r="AB20" s="17"/>
      <c r="AC20" s="17"/>
      <c r="AD20" s="17"/>
      <c r="AE20" s="17"/>
      <c r="AF20" s="17"/>
      <c r="AG20" s="17"/>
      <c r="AH20" s="17"/>
      <c r="AI20" s="18"/>
      <c r="AJ20" s="19" t="str">
        <f t="shared" si="0"/>
        <v/>
      </c>
    </row>
    <row r="21" spans="1:36">
      <c r="A21" s="8" t="s">
        <v>47</v>
      </c>
      <c r="B21" s="72" t="s">
        <v>48</v>
      </c>
      <c r="C21" s="47"/>
      <c r="D21" s="47"/>
      <c r="E21" s="47"/>
      <c r="F21" s="47"/>
      <c r="G21" s="47"/>
      <c r="H21" s="47"/>
      <c r="I21" s="47"/>
      <c r="J21" s="47"/>
      <c r="K21" s="10"/>
      <c r="L21" s="11"/>
      <c r="M21" s="12"/>
      <c r="N21" s="47"/>
      <c r="O21" s="47"/>
      <c r="P21" s="47"/>
      <c r="Q21" s="13"/>
      <c r="R21" s="12"/>
      <c r="S21" s="14"/>
      <c r="T21" s="14"/>
      <c r="U21" s="14"/>
      <c r="V21" s="14"/>
      <c r="W21" s="14"/>
      <c r="X21" s="14"/>
      <c r="Y21" s="14"/>
      <c r="Z21" s="15"/>
      <c r="AA21" s="16"/>
      <c r="AB21" s="17"/>
      <c r="AC21" s="17"/>
      <c r="AD21" s="17"/>
      <c r="AE21" s="17"/>
      <c r="AF21" s="17"/>
      <c r="AG21" s="17"/>
      <c r="AH21" s="17"/>
      <c r="AI21" s="18"/>
      <c r="AJ21" s="19" t="str">
        <f t="shared" si="0"/>
        <v/>
      </c>
    </row>
    <row r="22" spans="1:36">
      <c r="A22" s="8" t="s">
        <v>49</v>
      </c>
      <c r="B22" s="72" t="s">
        <v>50</v>
      </c>
      <c r="C22" s="47"/>
      <c r="D22" s="47"/>
      <c r="E22" s="47"/>
      <c r="F22" s="47"/>
      <c r="G22" s="47"/>
      <c r="H22" s="47"/>
      <c r="I22" s="47"/>
      <c r="J22" s="47"/>
      <c r="K22" s="10"/>
      <c r="L22" s="11"/>
      <c r="M22" s="12"/>
      <c r="N22" s="47"/>
      <c r="O22" s="47"/>
      <c r="P22" s="47"/>
      <c r="Q22" s="13"/>
      <c r="R22" s="12"/>
      <c r="S22" s="14"/>
      <c r="T22" s="14"/>
      <c r="U22" s="14"/>
      <c r="V22" s="14"/>
      <c r="W22" s="14"/>
      <c r="X22" s="14"/>
      <c r="Y22" s="14"/>
      <c r="Z22" s="15"/>
      <c r="AA22" s="16"/>
      <c r="AB22" s="17"/>
      <c r="AC22" s="17"/>
      <c r="AD22" s="17"/>
      <c r="AE22" s="17"/>
      <c r="AF22" s="17"/>
      <c r="AG22" s="17"/>
      <c r="AH22" s="17"/>
      <c r="AI22" s="18"/>
      <c r="AJ22" s="19" t="str">
        <f t="shared" si="0"/>
        <v/>
      </c>
    </row>
    <row r="23" spans="1:36">
      <c r="A23" s="8" t="s">
        <v>51</v>
      </c>
      <c r="B23" s="72" t="s">
        <v>52</v>
      </c>
      <c r="C23" s="47"/>
      <c r="D23" s="47"/>
      <c r="E23" s="47"/>
      <c r="F23" s="47"/>
      <c r="G23" s="47"/>
      <c r="H23" s="47"/>
      <c r="I23" s="47"/>
      <c r="J23" s="47"/>
      <c r="K23" s="10"/>
      <c r="L23" s="11"/>
      <c r="M23" s="12"/>
      <c r="N23" s="47"/>
      <c r="O23" s="47"/>
      <c r="P23" s="47"/>
      <c r="Q23" s="13"/>
      <c r="R23" s="12"/>
      <c r="S23" s="14"/>
      <c r="T23" s="14"/>
      <c r="U23" s="14"/>
      <c r="V23" s="14"/>
      <c r="W23" s="14"/>
      <c r="X23" s="14"/>
      <c r="Y23" s="14"/>
      <c r="Z23" s="15"/>
      <c r="AA23" s="16"/>
      <c r="AB23" s="17"/>
      <c r="AC23" s="17"/>
      <c r="AD23" s="17"/>
      <c r="AE23" s="17"/>
      <c r="AF23" s="17"/>
      <c r="AG23" s="17"/>
      <c r="AH23" s="17"/>
      <c r="AI23" s="18"/>
      <c r="AJ23" s="19" t="str">
        <f t="shared" si="0"/>
        <v/>
      </c>
    </row>
    <row r="24" spans="1:36">
      <c r="A24" s="8" t="s">
        <v>53</v>
      </c>
      <c r="B24" s="72" t="s">
        <v>54</v>
      </c>
      <c r="C24" s="47"/>
      <c r="D24" s="47"/>
      <c r="E24" s="47"/>
      <c r="F24" s="47"/>
      <c r="G24" s="47"/>
      <c r="H24" s="47"/>
      <c r="I24" s="47"/>
      <c r="J24" s="47"/>
      <c r="K24" s="10"/>
      <c r="L24" s="11"/>
      <c r="M24" s="12"/>
      <c r="N24" s="47"/>
      <c r="O24" s="47"/>
      <c r="P24" s="47"/>
      <c r="Q24" s="13"/>
      <c r="R24" s="12"/>
      <c r="S24" s="14"/>
      <c r="T24" s="14"/>
      <c r="U24" s="14"/>
      <c r="V24" s="14"/>
      <c r="W24" s="14"/>
      <c r="X24" s="14"/>
      <c r="Y24" s="14"/>
      <c r="Z24" s="15"/>
      <c r="AA24" s="16"/>
      <c r="AB24" s="17"/>
      <c r="AC24" s="17"/>
      <c r="AD24" s="17"/>
      <c r="AE24" s="17"/>
      <c r="AF24" s="17"/>
      <c r="AG24" s="17"/>
      <c r="AH24" s="17"/>
      <c r="AI24" s="18"/>
      <c r="AJ24" s="19" t="str">
        <f t="shared" si="0"/>
        <v/>
      </c>
    </row>
    <row r="25" spans="1:36">
      <c r="A25" s="21" t="s">
        <v>55</v>
      </c>
      <c r="B25" s="72" t="s">
        <v>56</v>
      </c>
      <c r="C25" s="47"/>
      <c r="D25" s="47"/>
      <c r="E25" s="47"/>
      <c r="F25" s="47"/>
      <c r="G25" s="47"/>
      <c r="H25" s="47"/>
      <c r="I25" s="47"/>
      <c r="J25" s="47"/>
      <c r="K25" s="10"/>
      <c r="L25" s="11"/>
      <c r="M25" s="12"/>
      <c r="N25" s="47"/>
      <c r="O25" s="47"/>
      <c r="P25" s="47"/>
      <c r="Q25" s="13"/>
      <c r="R25" s="12"/>
      <c r="S25" s="14"/>
      <c r="T25" s="14"/>
      <c r="U25" s="14"/>
      <c r="V25" s="14"/>
      <c r="W25" s="14"/>
      <c r="X25" s="14"/>
      <c r="Y25" s="14"/>
      <c r="Z25" s="15"/>
      <c r="AA25" s="16"/>
      <c r="AB25" s="17"/>
      <c r="AC25" s="17"/>
      <c r="AD25" s="17"/>
      <c r="AE25" s="17"/>
      <c r="AF25" s="17"/>
      <c r="AG25" s="17"/>
      <c r="AH25" s="17"/>
      <c r="AI25" s="18"/>
      <c r="AJ25" s="19" t="str">
        <f t="shared" si="0"/>
        <v/>
      </c>
    </row>
    <row r="26" spans="1:36" ht="15.75" customHeight="1" thickBot="1">
      <c r="A26" s="22"/>
      <c r="B26" s="23"/>
      <c r="C26" s="24"/>
      <c r="D26" s="24"/>
      <c r="E26" s="24"/>
      <c r="F26" s="24"/>
      <c r="G26" s="24"/>
      <c r="H26" s="24"/>
      <c r="I26" s="24"/>
      <c r="J26" s="24"/>
      <c r="K26" s="25"/>
      <c r="L26" s="26"/>
      <c r="M26" s="27"/>
      <c r="N26" s="28"/>
      <c r="O26" s="29"/>
      <c r="P26" s="29"/>
      <c r="Q26" s="30"/>
      <c r="R26" s="31"/>
      <c r="S26" s="32"/>
      <c r="T26" s="33"/>
      <c r="U26" s="33"/>
      <c r="V26" s="33"/>
      <c r="W26" s="33"/>
      <c r="X26" s="33"/>
      <c r="Y26" s="33"/>
      <c r="Z26" s="34"/>
      <c r="AA26" s="35"/>
      <c r="AB26" s="36"/>
      <c r="AC26" s="36"/>
      <c r="AD26" s="36"/>
      <c r="AE26" s="36"/>
      <c r="AF26" s="36"/>
      <c r="AG26" s="36"/>
      <c r="AH26" s="37"/>
      <c r="AI26" s="38"/>
      <c r="AJ26" s="39"/>
    </row>
    <row r="27" spans="1:36" ht="15.75" customHeight="1" thickTop="1">
      <c r="A27" s="94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40"/>
      <c r="AB27" s="40"/>
      <c r="AC27" s="40"/>
      <c r="AD27" s="40"/>
      <c r="AE27" s="40"/>
      <c r="AF27" s="40"/>
      <c r="AG27" s="40"/>
      <c r="AH27" s="40"/>
      <c r="AI27" s="40"/>
      <c r="AJ27" s="40"/>
    </row>
    <row r="28" spans="1:36" ht="15.75" customHeight="1" thickBo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40"/>
      <c r="AB28" s="40"/>
      <c r="AC28" s="40"/>
      <c r="AD28" s="40"/>
      <c r="AE28" s="40"/>
      <c r="AF28" s="40"/>
      <c r="AG28" s="40"/>
      <c r="AH28" s="40"/>
      <c r="AI28" s="40"/>
      <c r="AJ28" s="40"/>
    </row>
    <row r="29" spans="1:36" ht="15.75" customHeight="1" thickTop="1">
      <c r="A29" s="86" t="s">
        <v>1</v>
      </c>
      <c r="B29" s="88" t="s">
        <v>2</v>
      </c>
      <c r="C29" s="90" t="s">
        <v>57</v>
      </c>
      <c r="D29" s="84"/>
      <c r="E29" s="84"/>
      <c r="F29" s="84"/>
      <c r="G29" s="84"/>
      <c r="H29" s="84"/>
      <c r="I29" s="84"/>
      <c r="J29" s="84"/>
      <c r="K29" s="91" t="s">
        <v>58</v>
      </c>
      <c r="L29" s="84"/>
      <c r="M29" s="84"/>
      <c r="N29" s="84"/>
      <c r="O29" s="84"/>
      <c r="P29" s="84"/>
      <c r="Q29" s="84"/>
      <c r="R29" s="92"/>
      <c r="S29" s="93" t="s">
        <v>59</v>
      </c>
      <c r="T29" s="84"/>
      <c r="U29" s="84"/>
      <c r="V29" s="84"/>
      <c r="W29" s="84"/>
      <c r="X29" s="84"/>
      <c r="Y29" s="84"/>
      <c r="Z29" s="85"/>
      <c r="AA29" s="41"/>
      <c r="AB29" s="41"/>
      <c r="AC29" s="41"/>
      <c r="AD29" s="41"/>
      <c r="AE29" s="41"/>
      <c r="AF29" s="41"/>
      <c r="AG29" s="41"/>
    </row>
    <row r="30" spans="1:36" ht="15.75" customHeight="1" thickBot="1">
      <c r="A30" s="87"/>
      <c r="B30" s="89"/>
      <c r="C30" s="42">
        <v>22</v>
      </c>
      <c r="D30" s="43">
        <v>1</v>
      </c>
      <c r="E30" s="43">
        <v>4</v>
      </c>
      <c r="F30" s="43">
        <v>7</v>
      </c>
      <c r="G30" s="43">
        <v>10</v>
      </c>
      <c r="H30" s="43">
        <v>13</v>
      </c>
      <c r="I30" s="43">
        <v>16</v>
      </c>
      <c r="J30" s="54">
        <v>19</v>
      </c>
      <c r="K30" s="42">
        <v>22</v>
      </c>
      <c r="L30" s="43">
        <v>1</v>
      </c>
      <c r="M30" s="43">
        <v>4</v>
      </c>
      <c r="N30" s="43">
        <v>7</v>
      </c>
      <c r="O30" s="43">
        <v>10</v>
      </c>
      <c r="P30" s="43">
        <v>13</v>
      </c>
      <c r="Q30" s="43">
        <v>16</v>
      </c>
      <c r="R30" s="44">
        <v>19</v>
      </c>
      <c r="S30" s="43">
        <v>22</v>
      </c>
      <c r="T30" s="43">
        <v>1</v>
      </c>
      <c r="U30" s="43">
        <v>4</v>
      </c>
      <c r="V30" s="43">
        <v>7</v>
      </c>
      <c r="W30" s="43">
        <v>10</v>
      </c>
      <c r="X30" s="43">
        <v>13</v>
      </c>
      <c r="Y30" s="43">
        <v>16</v>
      </c>
      <c r="Z30" s="59">
        <v>19</v>
      </c>
      <c r="AA30" s="45"/>
      <c r="AB30" s="45"/>
      <c r="AC30" s="45"/>
      <c r="AD30" s="45"/>
      <c r="AE30" s="45"/>
      <c r="AF30" s="45"/>
      <c r="AG30" s="45"/>
    </row>
    <row r="31" spans="1:36" ht="15.75" customHeight="1" thickTop="1">
      <c r="A31" s="8" t="s">
        <v>13</v>
      </c>
      <c r="B31" s="71" t="s">
        <v>14</v>
      </c>
      <c r="C31" s="16"/>
      <c r="D31" s="17"/>
      <c r="E31" s="17"/>
      <c r="F31" s="17"/>
      <c r="G31" s="17"/>
      <c r="H31" s="17"/>
      <c r="I31" s="17"/>
      <c r="J31" s="55"/>
      <c r="K31" s="57"/>
      <c r="L31" s="46"/>
      <c r="M31" s="46"/>
      <c r="N31" s="46"/>
      <c r="O31" s="46"/>
      <c r="P31" s="46"/>
      <c r="Q31" s="46"/>
      <c r="R31" s="58"/>
      <c r="S31" s="56"/>
      <c r="T31" s="47"/>
      <c r="U31" s="47"/>
      <c r="V31" s="47"/>
      <c r="W31" s="47"/>
      <c r="X31" s="47"/>
      <c r="Y31" s="47"/>
      <c r="Z31" s="60"/>
      <c r="AA31" s="48"/>
      <c r="AB31" s="48"/>
      <c r="AC31" s="48"/>
      <c r="AD31" s="48"/>
      <c r="AE31" s="48"/>
      <c r="AF31" s="48"/>
      <c r="AG31" s="48"/>
    </row>
    <row r="32" spans="1:36">
      <c r="A32" s="8" t="s">
        <v>15</v>
      </c>
      <c r="B32" s="72" t="s">
        <v>16</v>
      </c>
      <c r="C32" s="16"/>
      <c r="D32" s="17"/>
      <c r="E32" s="17"/>
      <c r="F32" s="17"/>
      <c r="G32" s="17"/>
      <c r="H32" s="17"/>
      <c r="I32" s="17"/>
      <c r="J32" s="55"/>
      <c r="K32" s="57"/>
      <c r="L32" s="46"/>
      <c r="M32" s="46"/>
      <c r="N32" s="46"/>
      <c r="O32" s="46"/>
      <c r="P32" s="46"/>
      <c r="Q32" s="46"/>
      <c r="R32" s="58"/>
      <c r="S32" s="56"/>
      <c r="T32" s="47"/>
      <c r="U32" s="47"/>
      <c r="V32" s="47"/>
      <c r="W32" s="47"/>
      <c r="X32" s="47"/>
      <c r="Y32" s="47"/>
      <c r="Z32" s="60"/>
      <c r="AA32" s="48"/>
      <c r="AB32" s="48"/>
      <c r="AC32" s="48"/>
      <c r="AD32" s="48"/>
      <c r="AE32" s="48"/>
      <c r="AF32" s="48"/>
      <c r="AG32" s="48"/>
    </row>
    <row r="33" spans="1:33">
      <c r="A33" s="20" t="s">
        <v>17</v>
      </c>
      <c r="B33" s="72" t="s">
        <v>18</v>
      </c>
      <c r="C33" s="16"/>
      <c r="D33" s="17"/>
      <c r="E33" s="17"/>
      <c r="F33" s="17"/>
      <c r="G33" s="17"/>
      <c r="H33" s="17"/>
      <c r="I33" s="17"/>
      <c r="J33" s="55"/>
      <c r="K33" s="57"/>
      <c r="L33" s="46"/>
      <c r="M33" s="46"/>
      <c r="N33" s="46"/>
      <c r="O33" s="46"/>
      <c r="P33" s="46"/>
      <c r="Q33" s="46"/>
      <c r="R33" s="58"/>
      <c r="S33" s="56"/>
      <c r="T33" s="47"/>
      <c r="U33" s="47"/>
      <c r="V33" s="47"/>
      <c r="W33" s="47"/>
      <c r="X33" s="47"/>
      <c r="Y33" s="47"/>
      <c r="Z33" s="60"/>
      <c r="AA33" s="48"/>
      <c r="AB33" s="48"/>
      <c r="AC33" s="48"/>
      <c r="AD33" s="48"/>
      <c r="AE33" s="48"/>
      <c r="AF33" s="48"/>
      <c r="AG33" s="48"/>
    </row>
    <row r="34" spans="1:33">
      <c r="A34" s="8" t="s">
        <v>19</v>
      </c>
      <c r="B34" s="72" t="s">
        <v>20</v>
      </c>
      <c r="C34" s="16"/>
      <c r="D34" s="17"/>
      <c r="E34" s="17"/>
      <c r="F34" s="17"/>
      <c r="G34" s="17"/>
      <c r="H34" s="17"/>
      <c r="I34" s="17"/>
      <c r="J34" s="55"/>
      <c r="K34" s="57"/>
      <c r="L34" s="46"/>
      <c r="M34" s="46"/>
      <c r="N34" s="46"/>
      <c r="O34" s="46"/>
      <c r="P34" s="46"/>
      <c r="Q34" s="46"/>
      <c r="R34" s="58"/>
      <c r="S34" s="56"/>
      <c r="T34" s="47"/>
      <c r="U34" s="47"/>
      <c r="V34" s="47"/>
      <c r="W34" s="47"/>
      <c r="X34" s="47"/>
      <c r="Y34" s="47"/>
      <c r="Z34" s="60"/>
      <c r="AA34" s="48"/>
      <c r="AB34" s="48"/>
      <c r="AC34" s="48"/>
      <c r="AD34" s="48"/>
      <c r="AE34" s="48"/>
      <c r="AF34" s="48"/>
      <c r="AG34" s="48"/>
    </row>
    <row r="35" spans="1:33">
      <c r="A35" s="8" t="s">
        <v>21</v>
      </c>
      <c r="B35" s="72" t="s">
        <v>22</v>
      </c>
      <c r="C35" s="16"/>
      <c r="D35" s="17"/>
      <c r="E35" s="17"/>
      <c r="F35" s="17"/>
      <c r="G35" s="17"/>
      <c r="H35" s="17"/>
      <c r="I35" s="17"/>
      <c r="J35" s="55"/>
      <c r="K35" s="57"/>
      <c r="L35" s="46"/>
      <c r="M35" s="46"/>
      <c r="N35" s="46"/>
      <c r="O35" s="46"/>
      <c r="P35" s="46"/>
      <c r="Q35" s="46"/>
      <c r="R35" s="58"/>
      <c r="S35" s="56"/>
      <c r="T35" s="47"/>
      <c r="U35" s="47"/>
      <c r="V35" s="47"/>
      <c r="W35" s="47"/>
      <c r="X35" s="47"/>
      <c r="Y35" s="47"/>
      <c r="Z35" s="60"/>
      <c r="AA35" s="48"/>
      <c r="AB35" s="48"/>
      <c r="AC35" s="48"/>
      <c r="AD35" s="48"/>
      <c r="AE35" s="48"/>
      <c r="AF35" s="48"/>
      <c r="AG35" s="48"/>
    </row>
    <row r="36" spans="1:33">
      <c r="A36" s="8" t="s">
        <v>23</v>
      </c>
      <c r="B36" s="72" t="s">
        <v>24</v>
      </c>
      <c r="C36" s="16"/>
      <c r="D36" s="17"/>
      <c r="E36" s="17"/>
      <c r="F36" s="17"/>
      <c r="G36" s="17"/>
      <c r="H36" s="17"/>
      <c r="I36" s="17"/>
      <c r="J36" s="55"/>
      <c r="K36" s="57"/>
      <c r="L36" s="46"/>
      <c r="M36" s="46"/>
      <c r="N36" s="46"/>
      <c r="O36" s="46"/>
      <c r="P36" s="46"/>
      <c r="Q36" s="46"/>
      <c r="R36" s="58"/>
      <c r="S36" s="56"/>
      <c r="T36" s="47"/>
      <c r="U36" s="47"/>
      <c r="V36" s="47"/>
      <c r="W36" s="47"/>
      <c r="X36" s="47"/>
      <c r="Y36" s="47"/>
      <c r="Z36" s="60"/>
      <c r="AA36" s="48"/>
      <c r="AB36" s="48"/>
      <c r="AC36" s="48"/>
      <c r="AD36" s="48"/>
      <c r="AE36" s="48"/>
      <c r="AF36" s="48"/>
      <c r="AG36" s="48"/>
    </row>
    <row r="37" spans="1:33">
      <c r="A37" s="8" t="s">
        <v>25</v>
      </c>
      <c r="B37" s="72" t="s">
        <v>26</v>
      </c>
      <c r="C37" s="16"/>
      <c r="D37" s="17"/>
      <c r="E37" s="17"/>
      <c r="F37" s="17"/>
      <c r="G37" s="17"/>
      <c r="H37" s="17"/>
      <c r="I37" s="17"/>
      <c r="J37" s="55"/>
      <c r="K37" s="57"/>
      <c r="L37" s="46"/>
      <c r="M37" s="46"/>
      <c r="N37" s="46"/>
      <c r="O37" s="46"/>
      <c r="P37" s="46"/>
      <c r="Q37" s="46"/>
      <c r="R37" s="58"/>
      <c r="S37" s="56"/>
      <c r="T37" s="47"/>
      <c r="U37" s="47"/>
      <c r="V37" s="47"/>
      <c r="W37" s="47"/>
      <c r="X37" s="47"/>
      <c r="Y37" s="47"/>
      <c r="Z37" s="60"/>
      <c r="AA37" s="48"/>
      <c r="AB37" s="48"/>
      <c r="AC37" s="48"/>
      <c r="AD37" s="48"/>
      <c r="AE37" s="48"/>
      <c r="AF37" s="48"/>
      <c r="AG37" s="48"/>
    </row>
    <row r="38" spans="1:33">
      <c r="A38" s="8" t="s">
        <v>27</v>
      </c>
      <c r="B38" s="72" t="s">
        <v>28</v>
      </c>
      <c r="C38" s="16"/>
      <c r="D38" s="17"/>
      <c r="E38" s="17"/>
      <c r="F38" s="17"/>
      <c r="G38" s="17"/>
      <c r="H38" s="17"/>
      <c r="I38" s="17"/>
      <c r="J38" s="55"/>
      <c r="K38" s="57"/>
      <c r="L38" s="46"/>
      <c r="M38" s="46"/>
      <c r="N38" s="46"/>
      <c r="O38" s="46"/>
      <c r="P38" s="46"/>
      <c r="Q38" s="46"/>
      <c r="R38" s="58"/>
      <c r="S38" s="56"/>
      <c r="T38" s="47"/>
      <c r="U38" s="47"/>
      <c r="V38" s="47"/>
      <c r="W38" s="47"/>
      <c r="X38" s="47"/>
      <c r="Y38" s="47"/>
      <c r="Z38" s="60"/>
      <c r="AA38" s="48"/>
      <c r="AB38" s="48"/>
      <c r="AC38" s="48"/>
      <c r="AD38" s="48"/>
      <c r="AE38" s="48"/>
      <c r="AF38" s="48"/>
      <c r="AG38" s="48"/>
    </row>
    <row r="39" spans="1:33">
      <c r="A39" s="8" t="s">
        <v>29</v>
      </c>
      <c r="B39" s="72" t="s">
        <v>30</v>
      </c>
      <c r="C39" s="16"/>
      <c r="D39" s="17"/>
      <c r="E39" s="17"/>
      <c r="F39" s="17"/>
      <c r="G39" s="17"/>
      <c r="H39" s="17"/>
      <c r="I39" s="17"/>
      <c r="J39" s="55"/>
      <c r="K39" s="57"/>
      <c r="L39" s="46"/>
      <c r="M39" s="46"/>
      <c r="N39" s="46"/>
      <c r="O39" s="46"/>
      <c r="P39" s="46"/>
      <c r="Q39" s="46"/>
      <c r="R39" s="58"/>
      <c r="S39" s="56"/>
      <c r="T39" s="47"/>
      <c r="U39" s="47"/>
      <c r="V39" s="47"/>
      <c r="W39" s="47"/>
      <c r="X39" s="47"/>
      <c r="Y39" s="47"/>
      <c r="Z39" s="60"/>
      <c r="AA39" s="48"/>
      <c r="AB39" s="48"/>
      <c r="AC39" s="48"/>
      <c r="AD39" s="48"/>
      <c r="AE39" s="48"/>
      <c r="AF39" s="48"/>
      <c r="AG39" s="48"/>
    </row>
    <row r="40" spans="1:33">
      <c r="A40" s="8" t="s">
        <v>31</v>
      </c>
      <c r="B40" s="72" t="s">
        <v>32</v>
      </c>
      <c r="C40" s="16"/>
      <c r="D40" s="17"/>
      <c r="E40" s="17"/>
      <c r="F40" s="17"/>
      <c r="G40" s="17"/>
      <c r="H40" s="17"/>
      <c r="I40" s="17"/>
      <c r="J40" s="55"/>
      <c r="K40" s="57"/>
      <c r="L40" s="46"/>
      <c r="M40" s="46"/>
      <c r="N40" s="46"/>
      <c r="O40" s="46"/>
      <c r="P40" s="46"/>
      <c r="Q40" s="46"/>
      <c r="R40" s="58"/>
      <c r="S40" s="56"/>
      <c r="T40" s="47"/>
      <c r="U40" s="47"/>
      <c r="V40" s="47"/>
      <c r="W40" s="47"/>
      <c r="X40" s="47"/>
      <c r="Y40" s="47"/>
      <c r="Z40" s="60"/>
      <c r="AA40" s="48"/>
      <c r="AB40" s="48"/>
      <c r="AC40" s="48"/>
      <c r="AD40" s="48"/>
      <c r="AE40" s="48"/>
      <c r="AF40" s="48"/>
      <c r="AG40" s="48"/>
    </row>
    <row r="41" spans="1:33">
      <c r="A41" s="20" t="s">
        <v>33</v>
      </c>
      <c r="B41" s="72" t="s">
        <v>34</v>
      </c>
      <c r="C41" s="16"/>
      <c r="D41" s="17"/>
      <c r="E41" s="17"/>
      <c r="F41" s="17"/>
      <c r="G41" s="17"/>
      <c r="H41" s="17"/>
      <c r="I41" s="17"/>
      <c r="J41" s="55"/>
      <c r="K41" s="57"/>
      <c r="L41" s="46"/>
      <c r="M41" s="46"/>
      <c r="N41" s="46"/>
      <c r="O41" s="46"/>
      <c r="P41" s="46"/>
      <c r="Q41" s="46"/>
      <c r="R41" s="58"/>
      <c r="S41" s="56"/>
      <c r="T41" s="47"/>
      <c r="U41" s="47"/>
      <c r="V41" s="47"/>
      <c r="W41" s="47"/>
      <c r="X41" s="47"/>
      <c r="Y41" s="47"/>
      <c r="Z41" s="60"/>
      <c r="AA41" s="48"/>
      <c r="AB41" s="48"/>
      <c r="AC41" s="48"/>
      <c r="AD41" s="48"/>
      <c r="AE41" s="48"/>
      <c r="AF41" s="48"/>
      <c r="AG41" s="48"/>
    </row>
    <row r="42" spans="1:33">
      <c r="A42" s="8" t="s">
        <v>35</v>
      </c>
      <c r="B42" s="72" t="s">
        <v>36</v>
      </c>
      <c r="C42" s="16"/>
      <c r="D42" s="17"/>
      <c r="E42" s="17"/>
      <c r="F42" s="17"/>
      <c r="G42" s="17"/>
      <c r="H42" s="17"/>
      <c r="I42" s="17"/>
      <c r="J42" s="55"/>
      <c r="K42" s="57"/>
      <c r="L42" s="46"/>
      <c r="M42" s="46"/>
      <c r="N42" s="46"/>
      <c r="O42" s="46"/>
      <c r="P42" s="46"/>
      <c r="Q42" s="46"/>
      <c r="R42" s="58"/>
      <c r="S42" s="56"/>
      <c r="T42" s="47"/>
      <c r="U42" s="47"/>
      <c r="V42" s="47"/>
      <c r="W42" s="47"/>
      <c r="X42" s="47"/>
      <c r="Y42" s="47"/>
      <c r="Z42" s="60"/>
      <c r="AA42" s="48"/>
      <c r="AB42" s="48"/>
      <c r="AC42" s="48"/>
      <c r="AD42" s="48"/>
      <c r="AE42" s="48"/>
      <c r="AF42" s="48"/>
      <c r="AG42" s="48"/>
    </row>
    <row r="43" spans="1:33">
      <c r="A43" s="20" t="s">
        <v>37</v>
      </c>
      <c r="B43" s="72" t="s">
        <v>38</v>
      </c>
      <c r="C43" s="16"/>
      <c r="D43" s="17"/>
      <c r="E43" s="17"/>
      <c r="F43" s="17"/>
      <c r="G43" s="17"/>
      <c r="H43" s="17"/>
      <c r="I43" s="17"/>
      <c r="J43" s="55"/>
      <c r="K43" s="57"/>
      <c r="L43" s="46"/>
      <c r="M43" s="46"/>
      <c r="N43" s="46"/>
      <c r="O43" s="46"/>
      <c r="P43" s="46"/>
      <c r="Q43" s="46"/>
      <c r="R43" s="58"/>
      <c r="S43" s="56"/>
      <c r="T43" s="47"/>
      <c r="U43" s="47"/>
      <c r="V43" s="47"/>
      <c r="W43" s="47"/>
      <c r="X43" s="47"/>
      <c r="Y43" s="47"/>
      <c r="Z43" s="60"/>
      <c r="AA43" s="48"/>
      <c r="AB43" s="48"/>
      <c r="AC43" s="48"/>
      <c r="AD43" s="48"/>
      <c r="AE43" s="48"/>
      <c r="AF43" s="48"/>
      <c r="AG43" s="48"/>
    </row>
    <row r="44" spans="1:33">
      <c r="A44" s="8" t="s">
        <v>39</v>
      </c>
      <c r="B44" s="72" t="s">
        <v>40</v>
      </c>
      <c r="C44" s="16"/>
      <c r="D44" s="17"/>
      <c r="E44" s="17"/>
      <c r="F44" s="17"/>
      <c r="G44" s="17"/>
      <c r="H44" s="17"/>
      <c r="I44" s="17"/>
      <c r="J44" s="55"/>
      <c r="K44" s="57"/>
      <c r="L44" s="46"/>
      <c r="M44" s="46"/>
      <c r="N44" s="46"/>
      <c r="O44" s="46"/>
      <c r="P44" s="46"/>
      <c r="Q44" s="46"/>
      <c r="R44" s="58"/>
      <c r="S44" s="56"/>
      <c r="T44" s="47"/>
      <c r="U44" s="47"/>
      <c r="V44" s="47"/>
      <c r="W44" s="47"/>
      <c r="X44" s="47"/>
      <c r="Y44" s="47"/>
      <c r="Z44" s="60"/>
      <c r="AA44" s="48"/>
      <c r="AB44" s="48"/>
      <c r="AC44" s="48"/>
      <c r="AD44" s="48"/>
      <c r="AE44" s="48"/>
      <c r="AF44" s="48"/>
      <c r="AG44" s="48"/>
    </row>
    <row r="45" spans="1:33">
      <c r="A45" s="20" t="s">
        <v>41</v>
      </c>
      <c r="B45" s="72" t="s">
        <v>42</v>
      </c>
      <c r="C45" s="16"/>
      <c r="D45" s="17"/>
      <c r="E45" s="17"/>
      <c r="F45" s="17"/>
      <c r="G45" s="17"/>
      <c r="H45" s="17"/>
      <c r="I45" s="17"/>
      <c r="J45" s="55"/>
      <c r="K45" s="57"/>
      <c r="L45" s="46"/>
      <c r="M45" s="46"/>
      <c r="N45" s="46"/>
      <c r="O45" s="46"/>
      <c r="P45" s="46"/>
      <c r="Q45" s="46"/>
      <c r="R45" s="58"/>
      <c r="S45" s="56"/>
      <c r="T45" s="47"/>
      <c r="U45" s="47"/>
      <c r="V45" s="47"/>
      <c r="W45" s="47"/>
      <c r="X45" s="47"/>
      <c r="Y45" s="47"/>
      <c r="Z45" s="60"/>
      <c r="AA45" s="48"/>
      <c r="AB45" s="48"/>
      <c r="AC45" s="48"/>
      <c r="AD45" s="48"/>
      <c r="AE45" s="48"/>
      <c r="AF45" s="48"/>
      <c r="AG45" s="48"/>
    </row>
    <row r="46" spans="1:33">
      <c r="A46" s="8" t="s">
        <v>43</v>
      </c>
      <c r="B46" s="72" t="s">
        <v>44</v>
      </c>
      <c r="C46" s="16"/>
      <c r="D46" s="17"/>
      <c r="E46" s="17"/>
      <c r="F46" s="17"/>
      <c r="G46" s="17"/>
      <c r="H46" s="17"/>
      <c r="I46" s="17"/>
      <c r="J46" s="55"/>
      <c r="K46" s="57"/>
      <c r="L46" s="46"/>
      <c r="M46" s="46"/>
      <c r="N46" s="46"/>
      <c r="O46" s="46"/>
      <c r="P46" s="46"/>
      <c r="Q46" s="46"/>
      <c r="R46" s="58"/>
      <c r="S46" s="56"/>
      <c r="T46" s="47"/>
      <c r="U46" s="47"/>
      <c r="V46" s="47"/>
      <c r="W46" s="47"/>
      <c r="X46" s="47"/>
      <c r="Y46" s="47"/>
      <c r="Z46" s="60"/>
      <c r="AA46" s="48"/>
      <c r="AB46" s="48"/>
      <c r="AC46" s="48"/>
      <c r="AD46" s="48"/>
      <c r="AE46" s="48"/>
      <c r="AF46" s="48"/>
      <c r="AG46" s="48"/>
    </row>
    <row r="47" spans="1:33">
      <c r="A47" s="8" t="s">
        <v>45</v>
      </c>
      <c r="B47" s="72" t="s">
        <v>46</v>
      </c>
      <c r="C47" s="16"/>
      <c r="D47" s="17"/>
      <c r="E47" s="17"/>
      <c r="F47" s="17"/>
      <c r="G47" s="17"/>
      <c r="H47" s="17"/>
      <c r="I47" s="17"/>
      <c r="J47" s="55"/>
      <c r="K47" s="57"/>
      <c r="L47" s="46"/>
      <c r="M47" s="46"/>
      <c r="N47" s="46"/>
      <c r="O47" s="46"/>
      <c r="P47" s="46"/>
      <c r="Q47" s="46"/>
      <c r="R47" s="58"/>
      <c r="S47" s="56"/>
      <c r="T47" s="47"/>
      <c r="U47" s="47"/>
      <c r="V47" s="47"/>
      <c r="W47" s="47"/>
      <c r="X47" s="47"/>
      <c r="Y47" s="47"/>
      <c r="Z47" s="60"/>
      <c r="AA47" s="48"/>
      <c r="AB47" s="48"/>
      <c r="AC47" s="48"/>
      <c r="AD47" s="48"/>
      <c r="AE47" s="48"/>
      <c r="AF47" s="48"/>
      <c r="AG47" s="48"/>
    </row>
    <row r="48" spans="1:33">
      <c r="A48" s="8" t="s">
        <v>47</v>
      </c>
      <c r="B48" s="72" t="s">
        <v>48</v>
      </c>
      <c r="C48" s="16"/>
      <c r="D48" s="17"/>
      <c r="E48" s="17"/>
      <c r="F48" s="17"/>
      <c r="G48" s="17"/>
      <c r="H48" s="17"/>
      <c r="I48" s="17"/>
      <c r="J48" s="55"/>
      <c r="K48" s="57"/>
      <c r="L48" s="46"/>
      <c r="M48" s="46"/>
      <c r="N48" s="46"/>
      <c r="O48" s="46"/>
      <c r="P48" s="46"/>
      <c r="Q48" s="46"/>
      <c r="R48" s="58"/>
      <c r="S48" s="56"/>
      <c r="T48" s="47"/>
      <c r="U48" s="47"/>
      <c r="V48" s="47"/>
      <c r="W48" s="47"/>
      <c r="X48" s="47"/>
      <c r="Y48" s="47"/>
      <c r="Z48" s="60"/>
      <c r="AA48" s="48"/>
      <c r="AB48" s="48"/>
      <c r="AC48" s="48"/>
      <c r="AD48" s="48"/>
      <c r="AE48" s="48"/>
      <c r="AF48" s="48"/>
      <c r="AG48" s="48"/>
    </row>
    <row r="49" spans="1:36">
      <c r="A49" s="8" t="s">
        <v>49</v>
      </c>
      <c r="B49" s="72" t="s">
        <v>50</v>
      </c>
      <c r="C49" s="16"/>
      <c r="D49" s="17"/>
      <c r="E49" s="17"/>
      <c r="F49" s="17"/>
      <c r="G49" s="17"/>
      <c r="H49" s="17"/>
      <c r="I49" s="17"/>
      <c r="J49" s="55"/>
      <c r="K49" s="57"/>
      <c r="L49" s="46"/>
      <c r="M49" s="46"/>
      <c r="N49" s="46"/>
      <c r="O49" s="46"/>
      <c r="P49" s="46"/>
      <c r="Q49" s="46"/>
      <c r="R49" s="58"/>
      <c r="S49" s="56"/>
      <c r="T49" s="47"/>
      <c r="U49" s="47"/>
      <c r="V49" s="47"/>
      <c r="W49" s="47"/>
      <c r="X49" s="47"/>
      <c r="Y49" s="47"/>
      <c r="Z49" s="60"/>
      <c r="AA49" s="48"/>
      <c r="AB49" s="48"/>
      <c r="AC49" s="48"/>
      <c r="AD49" s="48"/>
      <c r="AE49" s="48"/>
      <c r="AF49" s="48"/>
      <c r="AG49" s="48"/>
    </row>
    <row r="50" spans="1:36">
      <c r="A50" s="8" t="s">
        <v>51</v>
      </c>
      <c r="B50" s="72" t="s">
        <v>52</v>
      </c>
      <c r="C50" s="16"/>
      <c r="D50" s="17"/>
      <c r="E50" s="17"/>
      <c r="F50" s="17"/>
      <c r="G50" s="17"/>
      <c r="H50" s="17"/>
      <c r="I50" s="17"/>
      <c r="J50" s="55"/>
      <c r="K50" s="57"/>
      <c r="L50" s="46"/>
      <c r="M50" s="46"/>
      <c r="N50" s="46"/>
      <c r="O50" s="46"/>
      <c r="P50" s="46"/>
      <c r="Q50" s="46"/>
      <c r="R50" s="58"/>
      <c r="S50" s="56"/>
      <c r="T50" s="47"/>
      <c r="U50" s="47"/>
      <c r="V50" s="47"/>
      <c r="W50" s="47"/>
      <c r="X50" s="47"/>
      <c r="Y50" s="47"/>
      <c r="Z50" s="60"/>
      <c r="AA50" s="48"/>
      <c r="AB50" s="48"/>
      <c r="AC50" s="48"/>
      <c r="AD50" s="48"/>
      <c r="AE50" s="48"/>
      <c r="AF50" s="48"/>
      <c r="AG50" s="48"/>
    </row>
    <row r="51" spans="1:36">
      <c r="A51" s="8" t="s">
        <v>53</v>
      </c>
      <c r="B51" s="72" t="s">
        <v>54</v>
      </c>
      <c r="C51" s="16"/>
      <c r="D51" s="17"/>
      <c r="E51" s="17"/>
      <c r="F51" s="17"/>
      <c r="G51" s="17"/>
      <c r="H51" s="17"/>
      <c r="I51" s="17"/>
      <c r="J51" s="55"/>
      <c r="K51" s="57"/>
      <c r="L51" s="46"/>
      <c r="M51" s="46"/>
      <c r="N51" s="46"/>
      <c r="O51" s="46"/>
      <c r="P51" s="46"/>
      <c r="Q51" s="46"/>
      <c r="R51" s="58"/>
      <c r="S51" s="56"/>
      <c r="T51" s="47"/>
      <c r="U51" s="47"/>
      <c r="V51" s="47"/>
      <c r="W51" s="47"/>
      <c r="X51" s="47"/>
      <c r="Y51" s="47"/>
      <c r="Z51" s="60"/>
      <c r="AA51" s="49"/>
      <c r="AB51" s="48"/>
      <c r="AC51" s="48"/>
      <c r="AD51" s="48"/>
      <c r="AE51" s="48"/>
      <c r="AF51" s="48"/>
      <c r="AG51" s="48"/>
    </row>
    <row r="52" spans="1:36">
      <c r="A52" s="21" t="s">
        <v>55</v>
      </c>
      <c r="B52" s="72" t="s">
        <v>56</v>
      </c>
      <c r="C52" s="16"/>
      <c r="D52" s="17"/>
      <c r="E52" s="17"/>
      <c r="F52" s="17"/>
      <c r="G52" s="17"/>
      <c r="H52" s="17"/>
      <c r="I52" s="17"/>
      <c r="J52" s="55"/>
      <c r="K52" s="57"/>
      <c r="L52" s="46"/>
      <c r="M52" s="46"/>
      <c r="N52" s="46"/>
      <c r="O52" s="46"/>
      <c r="P52" s="46"/>
      <c r="Q52" s="46"/>
      <c r="R52" s="58"/>
      <c r="S52" s="56"/>
      <c r="T52" s="47"/>
      <c r="U52" s="47"/>
      <c r="V52" s="47"/>
      <c r="W52" s="47"/>
      <c r="X52" s="47"/>
      <c r="Y52" s="47"/>
      <c r="Z52" s="60"/>
      <c r="AA52" s="49"/>
      <c r="AB52" s="48"/>
      <c r="AC52" s="48"/>
      <c r="AD52" s="48"/>
      <c r="AE52" s="48"/>
      <c r="AF52" s="48"/>
      <c r="AG52" s="48"/>
    </row>
    <row r="53" spans="1:36" ht="15.75" customHeight="1" thickBot="1">
      <c r="A53" s="61"/>
      <c r="B53" s="73"/>
      <c r="C53" s="62"/>
      <c r="D53" s="63"/>
      <c r="E53" s="63"/>
      <c r="F53" s="63"/>
      <c r="G53" s="63"/>
      <c r="H53" s="63"/>
      <c r="I53" s="63"/>
      <c r="J53" s="63"/>
      <c r="K53" s="64"/>
      <c r="L53" s="65"/>
      <c r="M53" s="66"/>
      <c r="N53" s="66"/>
      <c r="O53" s="66"/>
      <c r="P53" s="66"/>
      <c r="Q53" s="66"/>
      <c r="R53" s="67"/>
      <c r="S53" s="68"/>
      <c r="T53" s="68"/>
      <c r="U53" s="68"/>
      <c r="V53" s="68"/>
      <c r="W53" s="68"/>
      <c r="X53" s="69"/>
      <c r="Y53" s="69"/>
      <c r="Z53" s="70"/>
      <c r="AA53" s="50"/>
      <c r="AB53" s="50"/>
      <c r="AC53" s="50"/>
      <c r="AD53" s="50"/>
      <c r="AE53" s="50"/>
      <c r="AF53" s="50"/>
      <c r="AG53" s="50"/>
    </row>
    <row r="54" spans="1:36" ht="15.75" customHeight="1" thickTop="1">
      <c r="A54" s="51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2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</row>
  </sheetData>
  <mergeCells count="13">
    <mergeCell ref="A27:Z28"/>
    <mergeCell ref="A29:A30"/>
    <mergeCell ref="B29:B30"/>
    <mergeCell ref="C29:J29"/>
    <mergeCell ref="K29:R29"/>
    <mergeCell ref="S29:Z29"/>
    <mergeCell ref="A1:AJ1"/>
    <mergeCell ref="A2:A3"/>
    <mergeCell ref="B2:B3"/>
    <mergeCell ref="C2:M2"/>
    <mergeCell ref="N2:R2"/>
    <mergeCell ref="S2:Z2"/>
    <mergeCell ref="AA2:AJ2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Ngay01</vt:lpstr>
      <vt:lpstr>Ngay02</vt:lpstr>
      <vt:lpstr>Ngay03</vt:lpstr>
      <vt:lpstr>Ngay04</vt:lpstr>
      <vt:lpstr>Ngay05</vt:lpstr>
      <vt:lpstr>Ngay06</vt:lpstr>
      <vt:lpstr>Ngay07</vt:lpstr>
      <vt:lpstr>Ngay08</vt:lpstr>
      <vt:lpstr>Ngay09</vt:lpstr>
      <vt:lpstr>Ngay10</vt:lpstr>
      <vt:lpstr>Ngay11</vt:lpstr>
      <vt:lpstr>Ngay12</vt:lpstr>
      <vt:lpstr>Ngay13</vt:lpstr>
      <vt:lpstr>Ngay14</vt:lpstr>
      <vt:lpstr>Ngay15</vt:lpstr>
      <vt:lpstr>Ngay16</vt:lpstr>
      <vt:lpstr>Ngay17</vt:lpstr>
      <vt:lpstr>Ngay18</vt:lpstr>
      <vt:lpstr>Ngay19</vt:lpstr>
      <vt:lpstr>Ngay20</vt:lpstr>
      <vt:lpstr>Ngay21</vt:lpstr>
      <vt:lpstr>Ngay22</vt:lpstr>
      <vt:lpstr>Ngay23</vt:lpstr>
      <vt:lpstr>Ngay24</vt:lpstr>
      <vt:lpstr>Ngay25</vt:lpstr>
      <vt:lpstr>Ngay26</vt:lpstr>
      <vt:lpstr>Ngay27</vt:lpstr>
      <vt:lpstr>Ngay28</vt:lpstr>
      <vt:lpstr>Ngay29</vt:lpstr>
      <vt:lpstr>Ngay30</vt:lpstr>
      <vt:lpstr>Ngay31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Đào Anh Công</dc:creator>
  <cp:lastModifiedBy>Đào Anh Công</cp:lastModifiedBy>
  <dcterms:created xsi:type="dcterms:W3CDTF">2020-06-08T16:30:56Z</dcterms:created>
  <dcterms:modified xsi:type="dcterms:W3CDTF">2020-06-10T17:21:27Z</dcterms:modified>
</cp:coreProperties>
</file>