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official-dnd-magazine/"/>
    </mc:Choice>
  </mc:AlternateContent>
  <xr:revisionPtr revIDLastSave="0" documentId="8_{6E5854F7-78C3-5747-B3B1-CC8AB4FC0D0B}" xr6:coauthVersionLast="45" xr6:coauthVersionMax="45" xr10:uidLastSave="{00000000-0000-0000-0000-000000000000}"/>
  <bookViews>
    <workbookView xWindow="380" yWindow="460" windowWidth="28040" windowHeight="17040" xr2:uid="{6F768821-BE15-4046-9087-2576C55B8E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12" i="1"/>
  <c r="C3" i="1"/>
  <c r="C4" i="1"/>
  <c r="C5" i="1"/>
  <c r="C6" i="1"/>
  <c r="C7" i="1"/>
  <c r="C8" i="1"/>
  <c r="C10" i="1"/>
  <c r="C11" i="1"/>
  <c r="C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2" i="1"/>
  <c r="B3" i="1"/>
  <c r="B4" i="1"/>
  <c r="B5" i="1"/>
  <c r="B6" i="1"/>
  <c r="B7" i="1"/>
  <c r="B8" i="1"/>
  <c r="B10" i="1"/>
  <c r="B11" i="1"/>
  <c r="B2" i="1"/>
</calcChain>
</file>

<file path=xl/sharedStrings.xml><?xml version="1.0" encoding="utf-8"?>
<sst xmlns="http://schemas.openxmlformats.org/spreadsheetml/2006/main" count="115" uniqueCount="55">
  <si>
    <t>image</t>
  </si>
  <si>
    <t>japanese</t>
  </si>
  <si>
    <t>english</t>
  </si>
  <si>
    <t>publisher</t>
  </si>
  <si>
    <t>year</t>
  </si>
  <si>
    <t>product_type</t>
  </si>
  <si>
    <t>01.jpg</t>
  </si>
  <si>
    <t>02.jpg</t>
  </si>
  <si>
    <t>03.jpg</t>
  </si>
  <si>
    <t>04.jpg</t>
  </si>
  <si>
    <t>05.jpg</t>
  </si>
  <si>
    <t>06.jpg</t>
  </si>
  <si>
    <t>07.5.jpg</t>
  </si>
  <si>
    <t>07.jpg</t>
  </si>
  <si>
    <t>08.jpg</t>
  </si>
  <si>
    <t>09.jpg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</si>
  <si>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</si>
  <si>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</si>
  <si>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</si>
  <si>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</si>
  <si>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</si>
  <si>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</si>
  <si>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</si>
  <si>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</si>
  <si>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</si>
  <si>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</si>
  <si>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</si>
  <si>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</si>
  <si>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</si>
  <si>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</si>
  <si>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sp1.jpg</t>
  </si>
  <si>
    <t>sp2.jpg</t>
  </si>
  <si>
    <t>sp3.jpg</t>
  </si>
  <si>
    <t>sp4.jpg</t>
  </si>
  <si>
    <t>sp5.jpg</t>
  </si>
  <si>
    <t>sp6.jpg</t>
  </si>
  <si>
    <t>sp7.jpg</t>
  </si>
  <si>
    <t>オフィシャル D&amp;D マガジン #7½</t>
  </si>
  <si>
    <t>periodical</t>
  </si>
  <si>
    <t>Shinwa</t>
  </si>
  <si>
    <t>オフィシャル D&amp;D マガジン  プレイングガイド</t>
  </si>
  <si>
    <t>オフィシャル D&amp;D マガジン  プレイングガイドII</t>
  </si>
  <si>
    <t>オフィシャル D&amp;D マガジン  プレイングガイドIII</t>
  </si>
  <si>
    <t>オフィシャル D&amp;D マガジン  プレイングガイドIV</t>
  </si>
  <si>
    <t>オフィシャル D&amp;D マガジン  プレイングガイドV</t>
  </si>
  <si>
    <t>オフィシャル D&amp;D マガジン  プレイングガイドVI</t>
  </si>
  <si>
    <t>オフィシャル D&amp;D マガジン  プレイングガイドVII</t>
  </si>
  <si>
    <t>Official Dungeons &amp; Dragons Playing Guide</t>
  </si>
  <si>
    <t>Official Dungeons &amp; Dragons Playing Guide II</t>
  </si>
  <si>
    <t>Official Dungeons &amp; Dragons Playing Guide III</t>
  </si>
  <si>
    <t>Official Dungeons &amp; Dragons Playing Guide IV</t>
  </si>
  <si>
    <t>Official Dungeons &amp; Dragons Playing Guide V</t>
  </si>
  <si>
    <t>Official Dungeons &amp; Dragons Playing Guide VI</t>
  </si>
  <si>
    <t>Official Dungeons &amp; Dragons Playing Guide VII</t>
  </si>
  <si>
    <t>Official Dungeons &amp; Dragons Magazine #7½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</si>
</sst>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830F-FEB1-B244-A2C7-0081C1C8EA18}">
  <dimension ref="A1:F32"/>
  <sheetViews>
    <sheetView tabSelected="1" workbookViewId="0">
      <selection activeCell="A33" sqref="A33"/>
    </sheetView>
  </sheetViews>
  <sheetFormatPr baseColWidth="10" defaultRowHeight="16" x14ac:dyDescent="0.2"/>
  <cols>
    <col min="2" max="2" width="51.33203125" customWidth="1"/>
    <col min="3" max="3" width="40.6640625" customWidth="1"/>
    <col min="4" max="4" width="24.1640625" customWidth="1"/>
    <col min="5" max="5" width="15.6640625" customWidth="1"/>
  </cols>
  <sheetData>
    <row r="1" spans="1:6" s="1" customFormat="1" x14ac:dyDescent="0.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5</v>
      </c>
    </row>
    <row r="2" spans="1:6" x14ac:dyDescent="0.2">
      <c r="A2">
        <v>1988</v>
      </c>
      <c r="B2" t="str">
        <f>CONCATENATE("オフィシャル D&amp;D マガジン #", RIGHT(LEFT(E2, 2), 1))</f>
        <v>オフィシャル D&amp;D マガジン #1</v>
      </c>
      <c r="C2" t="str">
        <f>CONCATENATE("Official Dungeons &amp; Dragons Magazine #", RIGHT(LEFT(E2, 2), 1))</f>
        <v>Official Dungeons &amp; Dragons Magazine #1</v>
      </c>
      <c r="D2" t="s">
        <v>39</v>
      </c>
      <c r="E2" t="s">
        <v>6</v>
      </c>
      <c r="F2" t="s">
        <v>38</v>
      </c>
    </row>
    <row r="3" spans="1:6" x14ac:dyDescent="0.2">
      <c r="A3">
        <v>1988</v>
      </c>
      <c r="B3" t="str">
        <f t="shared" ref="B3:B12" si="0">CONCATENATE("オフィシャル D&amp;D マガジン #", RIGHT(LEFT(E3, 2), 1))</f>
        <v>オフィシャル D&amp;D マガジン #2</v>
      </c>
      <c r="C3" t="str">
        <f t="shared" ref="C3:C12" si="1">CONCATENATE("Official Dungeons &amp; Dragons Magazine #", RIGHT(LEFT(E3, 2), 1))</f>
        <v>Official Dungeons &amp; Dragons Magazine #2</v>
      </c>
      <c r="D3" t="s">
        <v>39</v>
      </c>
      <c r="E3" t="s">
        <v>7</v>
      </c>
      <c r="F3" t="s">
        <v>38</v>
      </c>
    </row>
    <row r="4" spans="1:6" x14ac:dyDescent="0.2">
      <c r="A4">
        <v>1988</v>
      </c>
      <c r="B4" t="str">
        <f t="shared" si="0"/>
        <v>オフィシャル D&amp;D マガジン #3</v>
      </c>
      <c r="C4" t="str">
        <f t="shared" si="1"/>
        <v>Official Dungeons &amp; Dragons Magazine #3</v>
      </c>
      <c r="D4" t="s">
        <v>39</v>
      </c>
      <c r="E4" t="s">
        <v>8</v>
      </c>
      <c r="F4" t="s">
        <v>38</v>
      </c>
    </row>
    <row r="5" spans="1:6" x14ac:dyDescent="0.2">
      <c r="A5">
        <v>1988</v>
      </c>
      <c r="B5" t="str">
        <f t="shared" si="0"/>
        <v>オフィシャル D&amp;D マガジン #4</v>
      </c>
      <c r="C5" t="str">
        <f t="shared" si="1"/>
        <v>Official Dungeons &amp; Dragons Magazine #4</v>
      </c>
      <c r="D5" t="s">
        <v>39</v>
      </c>
      <c r="E5" t="s">
        <v>9</v>
      </c>
      <c r="F5" t="s">
        <v>38</v>
      </c>
    </row>
    <row r="6" spans="1:6" x14ac:dyDescent="0.2">
      <c r="A6">
        <v>1989</v>
      </c>
      <c r="B6" t="str">
        <f t="shared" si="0"/>
        <v>オフィシャル D&amp;D マガジン #5</v>
      </c>
      <c r="C6" t="str">
        <f t="shared" si="1"/>
        <v>Official Dungeons &amp; Dragons Magazine #5</v>
      </c>
      <c r="D6" t="s">
        <v>39</v>
      </c>
      <c r="E6" t="s">
        <v>10</v>
      </c>
      <c r="F6" t="s">
        <v>38</v>
      </c>
    </row>
    <row r="7" spans="1:6" x14ac:dyDescent="0.2">
      <c r="A7">
        <v>1989</v>
      </c>
      <c r="B7" t="str">
        <f t="shared" si="0"/>
        <v>オフィシャル D&amp;D マガジン #6</v>
      </c>
      <c r="C7" t="str">
        <f t="shared" si="1"/>
        <v>Official Dungeons &amp; Dragons Magazine #6</v>
      </c>
      <c r="D7" t="s">
        <v>39</v>
      </c>
      <c r="E7" t="s">
        <v>11</v>
      </c>
      <c r="F7" t="s">
        <v>38</v>
      </c>
    </row>
    <row r="8" spans="1:6" x14ac:dyDescent="0.2">
      <c r="A8">
        <v>1989</v>
      </c>
      <c r="B8" t="str">
        <f t="shared" si="0"/>
        <v>オフィシャル D&amp;D マガジン #7</v>
      </c>
      <c r="C8" t="str">
        <f t="shared" si="1"/>
        <v>Official Dungeons &amp; Dragons Magazine #7</v>
      </c>
      <c r="D8" t="s">
        <v>39</v>
      </c>
      <c r="E8" t="s">
        <v>13</v>
      </c>
      <c r="F8" t="s">
        <v>38</v>
      </c>
    </row>
    <row r="9" spans="1:6" x14ac:dyDescent="0.2">
      <c r="A9">
        <v>1989</v>
      </c>
      <c r="B9" t="s">
        <v>37</v>
      </c>
      <c r="C9" t="s">
        <v>54</v>
      </c>
      <c r="D9" t="s">
        <v>39</v>
      </c>
      <c r="E9" t="s">
        <v>12</v>
      </c>
      <c r="F9" t="s">
        <v>38</v>
      </c>
    </row>
    <row r="10" spans="1:6" x14ac:dyDescent="0.2">
      <c r="A10">
        <v>1989</v>
      </c>
      <c r="B10" t="str">
        <f t="shared" si="0"/>
        <v>オフィシャル D&amp;D マガジン #8</v>
      </c>
      <c r="C10" t="str">
        <f t="shared" si="1"/>
        <v>Official Dungeons &amp; Dragons Magazine #8</v>
      </c>
      <c r="D10" t="s">
        <v>39</v>
      </c>
      <c r="E10" t="s">
        <v>14</v>
      </c>
      <c r="F10" t="s">
        <v>38</v>
      </c>
    </row>
    <row r="11" spans="1:6" x14ac:dyDescent="0.2">
      <c r="A11">
        <v>1989</v>
      </c>
      <c r="B11" t="str">
        <f t="shared" si="0"/>
        <v>オフィシャル D&amp;D マガジン #9</v>
      </c>
      <c r="C11" t="str">
        <f t="shared" si="1"/>
        <v>Official Dungeons &amp; Dragons Magazine #9</v>
      </c>
      <c r="D11" t="s">
        <v>39</v>
      </c>
      <c r="E11" t="s">
        <v>15</v>
      </c>
      <c r="F11" t="s">
        <v>38</v>
      </c>
    </row>
    <row r="12" spans="1:6" x14ac:dyDescent="0.2">
      <c r="A12">
        <v>1989</v>
      </c>
      <c r="B12" t="str">
        <f>CONCATENATE("オフィシャル D&amp;D マガジン #", LEFT(E12, 2))</f>
        <v>オフィシャル D&amp;D マガジン #10</v>
      </c>
      <c r="C12" t="str">
        <f>CONCATENATE("Official Dungeons &amp; Dragons Magazine #", LEFT(E12, 2))</f>
        <v>Official Dungeons &amp; Dragons Magazine #10</v>
      </c>
      <c r="D12" t="s">
        <v>39</v>
      </c>
      <c r="E12" t="s">
        <v>16</v>
      </c>
      <c r="F12" t="s">
        <v>38</v>
      </c>
    </row>
    <row r="13" spans="1:6" x14ac:dyDescent="0.2">
      <c r="A13">
        <v>1989</v>
      </c>
      <c r="B13" t="str">
        <f t="shared" ref="B13:B25" si="2">CONCATENATE("オフィシャル D&amp;D マガジン #", LEFT(E13, 2))</f>
        <v>オフィシャル D&amp;D マガジン #11</v>
      </c>
      <c r="C13" t="str">
        <f t="shared" ref="C13:C25" si="3">CONCATENATE("Official Dungeons &amp; Dragons Magazine #", LEFT(E13, 2))</f>
        <v>Official Dungeons &amp; Dragons Magazine #11</v>
      </c>
      <c r="D13" t="s">
        <v>39</v>
      </c>
      <c r="E13" t="s">
        <v>17</v>
      </c>
      <c r="F13" t="s">
        <v>38</v>
      </c>
    </row>
    <row r="14" spans="1:6" x14ac:dyDescent="0.2">
      <c r="A14">
        <v>1990</v>
      </c>
      <c r="B14" t="str">
        <f t="shared" si="2"/>
        <v>オフィシャル D&amp;D マガジン #12</v>
      </c>
      <c r="C14" t="str">
        <f t="shared" si="3"/>
        <v>Official Dungeons &amp; Dragons Magazine #12</v>
      </c>
      <c r="D14" t="s">
        <v>39</v>
      </c>
      <c r="E14" t="s">
        <v>18</v>
      </c>
      <c r="F14" t="s">
        <v>38</v>
      </c>
    </row>
    <row r="15" spans="1:6" x14ac:dyDescent="0.2">
      <c r="A15">
        <v>1990</v>
      </c>
      <c r="B15" t="str">
        <f t="shared" si="2"/>
        <v>オフィシャル D&amp;D マガジン #13</v>
      </c>
      <c r="C15" t="str">
        <f t="shared" si="3"/>
        <v>Official Dungeons &amp; Dragons Magazine #13</v>
      </c>
      <c r="D15" t="s">
        <v>39</v>
      </c>
      <c r="E15" t="s">
        <v>19</v>
      </c>
      <c r="F15" t="s">
        <v>38</v>
      </c>
    </row>
    <row r="16" spans="1:6" x14ac:dyDescent="0.2">
      <c r="A16">
        <v>1990</v>
      </c>
      <c r="B16" t="str">
        <f t="shared" si="2"/>
        <v>オフィシャル D&amp;D マガジン #14</v>
      </c>
      <c r="C16" t="str">
        <f t="shared" si="3"/>
        <v>Official Dungeons &amp; Dragons Magazine #14</v>
      </c>
      <c r="D16" t="s">
        <v>39</v>
      </c>
      <c r="E16" t="s">
        <v>20</v>
      </c>
      <c r="F16" t="s">
        <v>38</v>
      </c>
    </row>
    <row r="17" spans="1:6" x14ac:dyDescent="0.2">
      <c r="A17">
        <v>1990</v>
      </c>
      <c r="B17" t="str">
        <f t="shared" si="2"/>
        <v>オフィシャル D&amp;D マガジン #15</v>
      </c>
      <c r="C17" t="str">
        <f t="shared" si="3"/>
        <v>Official Dungeons &amp; Dragons Magazine #15</v>
      </c>
      <c r="D17" t="s">
        <v>39</v>
      </c>
      <c r="E17" t="s">
        <v>21</v>
      </c>
      <c r="F17" t="s">
        <v>38</v>
      </c>
    </row>
    <row r="18" spans="1:6" x14ac:dyDescent="0.2">
      <c r="A18">
        <v>1990</v>
      </c>
      <c r="B18" t="str">
        <f t="shared" si="2"/>
        <v>オフィシャル D&amp;D マガジン #16</v>
      </c>
      <c r="C18" t="str">
        <f t="shared" si="3"/>
        <v>Official Dungeons &amp; Dragons Magazine #16</v>
      </c>
      <c r="D18" t="s">
        <v>39</v>
      </c>
      <c r="E18" t="s">
        <v>22</v>
      </c>
      <c r="F18" t="s">
        <v>38</v>
      </c>
    </row>
    <row r="19" spans="1:6" x14ac:dyDescent="0.2">
      <c r="A19">
        <v>1990</v>
      </c>
      <c r="B19" t="str">
        <f t="shared" si="2"/>
        <v>オフィシャル D&amp;D マガジン #17</v>
      </c>
      <c r="C19" t="str">
        <f t="shared" si="3"/>
        <v>Official Dungeons &amp; Dragons Magazine #17</v>
      </c>
      <c r="D19" t="s">
        <v>39</v>
      </c>
      <c r="E19" t="s">
        <v>23</v>
      </c>
      <c r="F19" t="s">
        <v>38</v>
      </c>
    </row>
    <row r="20" spans="1:6" x14ac:dyDescent="0.2">
      <c r="A20">
        <v>1990</v>
      </c>
      <c r="B20" t="str">
        <f t="shared" si="2"/>
        <v>オフィシャル D&amp;D マガジン #18</v>
      </c>
      <c r="C20" t="str">
        <f t="shared" si="3"/>
        <v>Official Dungeons &amp; Dragons Magazine #18</v>
      </c>
      <c r="D20" t="s">
        <v>39</v>
      </c>
      <c r="E20" t="s">
        <v>24</v>
      </c>
      <c r="F20" t="s">
        <v>38</v>
      </c>
    </row>
    <row r="21" spans="1:6" x14ac:dyDescent="0.2">
      <c r="A21">
        <v>1990</v>
      </c>
      <c r="B21" t="str">
        <f t="shared" si="2"/>
        <v>オフィシャル D&amp;D マガジン #19</v>
      </c>
      <c r="C21" t="str">
        <f t="shared" si="3"/>
        <v>Official Dungeons &amp; Dragons Magazine #19</v>
      </c>
      <c r="D21" t="s">
        <v>39</v>
      </c>
      <c r="E21" t="s">
        <v>25</v>
      </c>
      <c r="F21" t="s">
        <v>38</v>
      </c>
    </row>
    <row r="22" spans="1:6" x14ac:dyDescent="0.2">
      <c r="A22">
        <v>1990</v>
      </c>
      <c r="B22" t="str">
        <f t="shared" si="2"/>
        <v>オフィシャル D&amp;D マガジン #20</v>
      </c>
      <c r="C22" t="str">
        <f t="shared" si="3"/>
        <v>Official Dungeons &amp; Dragons Magazine #20</v>
      </c>
      <c r="D22" t="s">
        <v>39</v>
      </c>
      <c r="E22" t="s">
        <v>26</v>
      </c>
      <c r="F22" t="s">
        <v>38</v>
      </c>
    </row>
    <row r="23" spans="1:6" x14ac:dyDescent="0.2">
      <c r="A23">
        <v>1991</v>
      </c>
      <c r="B23" t="str">
        <f t="shared" si="2"/>
        <v>オフィシャル D&amp;D マガジン #21</v>
      </c>
      <c r="C23" t="str">
        <f t="shared" si="3"/>
        <v>Official Dungeons &amp; Dragons Magazine #21</v>
      </c>
      <c r="D23" t="s">
        <v>39</v>
      </c>
      <c r="E23" t="s">
        <v>27</v>
      </c>
      <c r="F23" t="s">
        <v>38</v>
      </c>
    </row>
    <row r="24" spans="1:6" x14ac:dyDescent="0.2">
      <c r="A24">
        <v>1991</v>
      </c>
      <c r="B24" t="str">
        <f t="shared" si="2"/>
        <v>オフィシャル D&amp;D マガジン #22</v>
      </c>
      <c r="C24" t="str">
        <f t="shared" si="3"/>
        <v>Official Dungeons &amp; Dragons Magazine #22</v>
      </c>
      <c r="D24" t="s">
        <v>39</v>
      </c>
      <c r="E24" t="s">
        <v>28</v>
      </c>
      <c r="F24" t="s">
        <v>38</v>
      </c>
    </row>
    <row r="25" spans="1:6" x14ac:dyDescent="0.2">
      <c r="A25">
        <v>1991</v>
      </c>
      <c r="B25" t="str">
        <f t="shared" si="2"/>
        <v>オフィシャル D&amp;D マガジン #23</v>
      </c>
      <c r="C25" t="str">
        <f t="shared" si="3"/>
        <v>Official Dungeons &amp; Dragons Magazine #23</v>
      </c>
      <c r="D25" t="s">
        <v>39</v>
      </c>
      <c r="E25" t="s">
        <v>29</v>
      </c>
      <c r="F25" t="s">
        <v>38</v>
      </c>
    </row>
    <row r="26" spans="1:6" x14ac:dyDescent="0.2">
      <c r="A26">
        <v>1990</v>
      </c>
      <c r="B26" t="s">
        <v>40</v>
      </c>
      <c r="C26" t="s">
        <v>47</v>
      </c>
      <c r="D26" t="s">
        <v>39</v>
      </c>
      <c r="E26" t="s">
        <v>30</v>
      </c>
      <c r="F26" t="s">
        <v>38</v>
      </c>
    </row>
    <row r="27" spans="1:6" x14ac:dyDescent="0.2">
      <c r="A27">
        <v>1990</v>
      </c>
      <c r="B27" t="s">
        <v>41</v>
      </c>
      <c r="C27" t="s">
        <v>48</v>
      </c>
      <c r="D27" t="s">
        <v>39</v>
      </c>
      <c r="E27" t="s">
        <v>31</v>
      </c>
      <c r="F27" t="s">
        <v>38</v>
      </c>
    </row>
    <row r="28" spans="1:6" x14ac:dyDescent="0.2">
      <c r="A28">
        <v>1990</v>
      </c>
      <c r="B28" t="s">
        <v>42</v>
      </c>
      <c r="C28" t="s">
        <v>49</v>
      </c>
      <c r="D28" t="s">
        <v>39</v>
      </c>
      <c r="E28" t="s">
        <v>32</v>
      </c>
      <c r="F28" t="s">
        <v>38</v>
      </c>
    </row>
    <row r="29" spans="1:6" x14ac:dyDescent="0.2">
      <c r="A29">
        <v>1990</v>
      </c>
      <c r="B29" t="s">
        <v>43</v>
      </c>
      <c r="C29" t="s">
        <v>50</v>
      </c>
      <c r="D29" t="s">
        <v>39</v>
      </c>
      <c r="E29" t="s">
        <v>33</v>
      </c>
      <c r="F29" t="s">
        <v>38</v>
      </c>
    </row>
    <row r="30" spans="1:6" x14ac:dyDescent="0.2">
      <c r="A30">
        <v>1990</v>
      </c>
      <c r="B30" t="s">
        <v>44</v>
      </c>
      <c r="C30" t="s">
        <v>51</v>
      </c>
      <c r="D30" t="s">
        <v>39</v>
      </c>
      <c r="E30" t="s">
        <v>34</v>
      </c>
      <c r="F30" t="s">
        <v>38</v>
      </c>
    </row>
    <row r="31" spans="1:6" x14ac:dyDescent="0.2">
      <c r="A31">
        <v>1991</v>
      </c>
      <c r="B31" t="s">
        <v>45</v>
      </c>
      <c r="C31" t="s">
        <v>52</v>
      </c>
      <c r="D31" t="s">
        <v>39</v>
      </c>
      <c r="E31" t="s">
        <v>35</v>
      </c>
      <c r="F31" t="s">
        <v>38</v>
      </c>
    </row>
    <row r="32" spans="1:6" x14ac:dyDescent="0.2">
      <c r="A32">
        <v>1991</v>
      </c>
      <c r="B32" t="s">
        <v>46</v>
      </c>
      <c r="C32" t="s">
        <v>53</v>
      </c>
      <c r="D32" t="s">
        <v>39</v>
      </c>
      <c r="E32" t="s">
        <v>36</v>
      </c>
      <c r="F3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2020-05-28T00:27:16Z</dcterms:created>
  <dcterms:modified xsi:type="dcterms:W3CDTF">2020-05-28T00:38:37Z</dcterms:modified>
</cp:coreProperties>
</file>