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i.ahven\Downloads\"/>
    </mc:Choice>
  </mc:AlternateContent>
  <xr:revisionPtr revIDLastSave="0" documentId="13_ncr:1_{D365E164-1D4A-4FBD-85F2-AF8BF5FA8FA7}" xr6:coauthVersionLast="36" xr6:coauthVersionMax="36" xr10:uidLastSave="{00000000-0000-0000-0000-000000000000}"/>
  <bookViews>
    <workbookView xWindow="0" yWindow="0" windowWidth="22970" windowHeight="8460" xr2:uid="{00000000-000D-0000-FFFF-FFFF00000000}"/>
  </bookViews>
  <sheets>
    <sheet name="1" sheetId="12" r:id="rId1"/>
    <sheet name="2" sheetId="13" r:id="rId2"/>
    <sheet name="3" sheetId="11" r:id="rId3"/>
    <sheet name="4" sheetId="10" r:id="rId4"/>
    <sheet name="5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2" l="1"/>
  <c r="E6" i="12"/>
  <c r="E5" i="12"/>
  <c r="E4" i="12"/>
  <c r="E9" i="11" l="1"/>
  <c r="E8" i="11"/>
</calcChain>
</file>

<file path=xl/sharedStrings.xml><?xml version="1.0" encoding="utf-8"?>
<sst xmlns="http://schemas.openxmlformats.org/spreadsheetml/2006/main" count="53" uniqueCount="32">
  <si>
    <t>Lahendatud kuriteod</t>
  </si>
  <si>
    <t>Registreeritud kuriteod</t>
  </si>
  <si>
    <t>Lahendamise %</t>
  </si>
  <si>
    <t>Lõuna RP</t>
  </si>
  <si>
    <t>Lääne RP</t>
  </si>
  <si>
    <t>Põhja RP</t>
  </si>
  <si>
    <t>Viru RP</t>
  </si>
  <si>
    <t>Riigiprokuratuur</t>
  </si>
  <si>
    <t>KrMS § 202</t>
  </si>
  <si>
    <t>Muud alused</t>
  </si>
  <si>
    <t>Kohtumenetlus</t>
  </si>
  <si>
    <t>Menetluse kogukestus</t>
  </si>
  <si>
    <t>Käskmenetlus</t>
  </si>
  <si>
    <t>Lühimenetlus</t>
  </si>
  <si>
    <t>Üldmenetlus</t>
  </si>
  <si>
    <t>Kriminaalasjade arv</t>
  </si>
  <si>
    <t>Konfiskeeritud vara väärtus</t>
  </si>
  <si>
    <t>Kohtueelnemenetus</t>
  </si>
  <si>
    <t>Keskmine menetlusaeg</t>
  </si>
  <si>
    <t>Kokkuleppemetlus</t>
  </si>
  <si>
    <t>Kohtueelne mentlus</t>
  </si>
  <si>
    <t>Vt kujunduse näide 2020 (arvudest jääb vaid joonele üks keskele)</t>
  </si>
  <si>
    <t>Siin jätaks joonisele arvud, kuna pole dünaamiline graafik</t>
  </si>
  <si>
    <t>Kriminaalmenetluste lõpetamise alus (%)</t>
  </si>
  <si>
    <t xml:space="preserve">KrMS § 200 </t>
  </si>
  <si>
    <r>
      <t>KrMS § 200</t>
    </r>
    <r>
      <rPr>
        <vertAlign val="superscript"/>
        <sz val="9"/>
        <color theme="1"/>
        <rFont val="Arial"/>
        <family val="2"/>
        <charset val="186"/>
      </rPr>
      <t>1</t>
    </r>
  </si>
  <si>
    <t>KrMS § 201</t>
  </si>
  <si>
    <r>
      <t>KrMS § 203</t>
    </r>
    <r>
      <rPr>
        <vertAlign val="superscript"/>
        <sz val="9"/>
        <color theme="1"/>
        <rFont val="Arial"/>
        <family val="2"/>
        <charset val="186"/>
      </rPr>
      <t>1</t>
    </r>
  </si>
  <si>
    <t>NB! Ülaindeks peab säilima ka legendis</t>
  </si>
  <si>
    <t>Hiljem veebis avaldamiseks</t>
  </si>
  <si>
    <r>
      <t>KrMS § 200</t>
    </r>
    <r>
      <rPr>
        <vertAlign val="superscript"/>
        <sz val="9"/>
        <color theme="0" tint="-0.34998626667073579"/>
        <rFont val="Arial"/>
        <family val="2"/>
        <charset val="186"/>
      </rPr>
      <t>1</t>
    </r>
  </si>
  <si>
    <r>
      <t>KrMS § 203</t>
    </r>
    <r>
      <rPr>
        <vertAlign val="superscript"/>
        <sz val="9"/>
        <color theme="0" tint="-0.34998626667073579"/>
        <rFont val="Arial"/>
        <family val="2"/>
        <charset val="186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</si>
</sst>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7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9"/>
      <color theme="1"/>
      <name val="Arial"/>
      <family val="2"/>
      <charset val="186"/>
    </font>
    <font>
      <vertAlign val="superscript"/>
      <sz val="9"/>
      <color theme="1"/>
      <name val="Arial"/>
      <family val="2"/>
      <charset val="186"/>
    </font>
    <font>
      <sz val="11"/>
      <color theme="0" tint="-0.34998626667073579"/>
      <name val="Calibri"/>
      <family val="2"/>
      <charset val="186"/>
      <scheme val="minor"/>
    </font>
    <font>
      <sz val="9"/>
      <color theme="0" tint="-0.34998626667073579"/>
      <name val="Arial"/>
      <family val="2"/>
      <charset val="186"/>
    </font>
    <font>
      <vertAlign val="superscript"/>
      <sz val="9"/>
      <color theme="0" tint="-0.34998626667073579"/>
      <name val="Arial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" fontId="0" fillId="0" borderId="0" xfId="0" applyNumberFormat="1"/>
    <xf numFmtId="9" fontId="0" fillId="0" borderId="0" xfId="0" applyNumberFormat="1"/>
    <xf numFmtId="9" fontId="0" fillId="0" borderId="0" xfId="1" applyNumberFormat="1" applyFont="1"/>
    <xf numFmtId="0" fontId="0" fillId="0" borderId="0" xfId="0" applyFont="1" applyAlignment="1">
      <alignment horizontal="right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Border="1"/>
    <xf numFmtId="1" fontId="0" fillId="0" borderId="0" xfId="0" applyNumberFormat="1" applyBorder="1"/>
    <xf numFmtId="0" fontId="0" fillId="0" borderId="0" xfId="0" applyFill="1" applyBorder="1"/>
    <xf numFmtId="0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2" fillId="0" borderId="0" xfId="0" applyFont="1" applyFill="1" applyBorder="1"/>
    <xf numFmtId="0" fontId="2" fillId="0" borderId="0" xfId="0" applyFont="1" applyBorder="1" applyAlignment="1">
      <alignment horizontal="left"/>
    </xf>
    <xf numFmtId="1" fontId="2" fillId="0" borderId="0" xfId="0" applyNumberFormat="1" applyFont="1" applyFill="1" applyBorder="1"/>
    <xf numFmtId="0" fontId="4" fillId="0" borderId="0" xfId="0" applyFont="1"/>
    <xf numFmtId="165" fontId="4" fillId="0" borderId="0" xfId="0" applyNumberFormat="1" applyFont="1"/>
    <xf numFmtId="0" fontId="2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9" fontId="0" fillId="0" borderId="0" xfId="1" applyFont="1"/>
    <xf numFmtId="9" fontId="0" fillId="0" borderId="0" xfId="1" applyFont="1" applyFill="1"/>
  </cellXfs>
  <cellStyles count="2">
    <cellStyle name="Normaallaad" xfId="0" builtinId="0"/>
    <cellStyle name="Prot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'1'!$C$3</c:f>
              <c:strCache>
                <c:ptCount val="1"/>
                <c:pt idx="0">
                  <c:v>Kohtueelne mentlus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'1'!$B$4:$B$7</c:f>
              <c:strCache>
                <c:ptCount val="4"/>
                <c:pt idx="0">
                  <c:v>Kokkuleppemetlus</c:v>
                </c:pt>
                <c:pt idx="1">
                  <c:v>Käskmenetlus</c:v>
                </c:pt>
                <c:pt idx="2">
                  <c:v>Lühimenetlus</c:v>
                </c:pt>
                <c:pt idx="3">
                  <c:v>Üldmenetlus</c:v>
                </c:pt>
              </c:strCache>
            </c:strRef>
          </c:cat>
          <c:val>
            <c:numRef>
              <c:f>'1'!$C$4:$C$7</c:f>
              <c:numCache>
                <c:formatCode>General</c:formatCode>
                <c:ptCount val="4"/>
                <c:pt idx="0">
                  <c:v>119</c:v>
                </c:pt>
                <c:pt idx="1">
                  <c:v>204</c:v>
                </c:pt>
                <c:pt idx="2">
                  <c:v>113</c:v>
                </c:pt>
                <c:pt idx="3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7-4949-8143-7D605E56422D}"/>
            </c:ext>
          </c:extLst>
        </c:ser>
        <c:ser>
          <c:idx val="1"/>
          <c:order val="1"/>
          <c:tx>
            <c:strRef>
              <c:f>'1'!$D$3</c:f>
              <c:strCache>
                <c:ptCount val="1"/>
                <c:pt idx="0">
                  <c:v>Kohtumenetlus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'1'!$B$4:$B$7</c:f>
              <c:strCache>
                <c:ptCount val="4"/>
                <c:pt idx="0">
                  <c:v>Kokkuleppemetlus</c:v>
                </c:pt>
                <c:pt idx="1">
                  <c:v>Käskmenetlus</c:v>
                </c:pt>
                <c:pt idx="2">
                  <c:v>Lühimenetlus</c:v>
                </c:pt>
                <c:pt idx="3">
                  <c:v>Üldmenetlus</c:v>
                </c:pt>
              </c:strCache>
            </c:strRef>
          </c:cat>
          <c:val>
            <c:numRef>
              <c:f>'1'!$D$4:$D$7</c:f>
              <c:numCache>
                <c:formatCode>General</c:formatCode>
                <c:ptCount val="4"/>
                <c:pt idx="0">
                  <c:v>27</c:v>
                </c:pt>
                <c:pt idx="1">
                  <c:v>29</c:v>
                </c:pt>
                <c:pt idx="2">
                  <c:v>83</c:v>
                </c:pt>
                <c:pt idx="3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D7-4949-8143-7D605E564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16767472"/>
        <c:axId val="-816778896"/>
      </c:barChart>
      <c:lineChart>
        <c:grouping val="standard"/>
        <c:varyColors val="0"/>
        <c:ser>
          <c:idx val="2"/>
          <c:order val="2"/>
          <c:tx>
            <c:strRef>
              <c:f>'1'!$E$3</c:f>
              <c:strCache>
                <c:ptCount val="1"/>
                <c:pt idx="0">
                  <c:v>Menetluse kogukestus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'1'!$B$4:$B$7</c:f>
              <c:strCache>
                <c:ptCount val="4"/>
                <c:pt idx="0">
                  <c:v>Kokkuleppemetlus</c:v>
                </c:pt>
                <c:pt idx="1">
                  <c:v>Käskmenetlus</c:v>
                </c:pt>
                <c:pt idx="2">
                  <c:v>Lühimenetlus</c:v>
                </c:pt>
                <c:pt idx="3">
                  <c:v>Üldmenetlus</c:v>
                </c:pt>
              </c:strCache>
            </c:strRef>
          </c:cat>
          <c:val>
            <c:numRef>
              <c:f>'1'!$E$4:$E$7</c:f>
              <c:numCache>
                <c:formatCode>General</c:formatCode>
                <c:ptCount val="4"/>
                <c:pt idx="0">
                  <c:v>146</c:v>
                </c:pt>
                <c:pt idx="1">
                  <c:v>233</c:v>
                </c:pt>
                <c:pt idx="2">
                  <c:v>196</c:v>
                </c:pt>
                <c:pt idx="3">
                  <c:v>608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2D7-4949-8143-7D605E564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6767472"/>
        <c:axId val="-816778896"/>
      </c:lineChart>
      <c:catAx>
        <c:axId val="-81676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-816778896"/>
        <c:crosses val="autoZero"/>
        <c:auto val="1"/>
        <c:lblAlgn val="ctr"/>
        <c:lblOffset val="100"/>
        <c:noMultiLvlLbl val="0"/>
      </c:catAx>
      <c:valAx>
        <c:axId val="-8167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-81676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'2'!$D$3</c:f>
              <c:strCache>
                <c:ptCount val="1"/>
                <c:pt idx="0">
                  <c:v>Kohtueelnemenetus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'2'!$B$4:$C$19</c:f>
              <c:multiLvlStrCache>
                <c:ptCount val="16"/>
                <c:lvl>
                  <c:pt idx="0">
                    <c:v>Kokkuleppemetlus</c:v>
                  </c:pt>
                  <c:pt idx="1">
                    <c:v>Käskmenetlus</c:v>
                  </c:pt>
                  <c:pt idx="2">
                    <c:v>Lühimenetlus</c:v>
                  </c:pt>
                  <c:pt idx="3">
                    <c:v>Üldmenetlus</c:v>
                  </c:pt>
                  <c:pt idx="4">
                    <c:v>Kokkuleppemetlus</c:v>
                  </c:pt>
                  <c:pt idx="5">
                    <c:v>Käskmenetlus</c:v>
                  </c:pt>
                  <c:pt idx="6">
                    <c:v>Lühimenetlus</c:v>
                  </c:pt>
                  <c:pt idx="7">
                    <c:v>Üldmenetlus</c:v>
                  </c:pt>
                  <c:pt idx="8">
                    <c:v>Kokkuleppemetlus</c:v>
                  </c:pt>
                  <c:pt idx="9">
                    <c:v>Käskmenetlus</c:v>
                  </c:pt>
                  <c:pt idx="10">
                    <c:v>Lühimenetlus</c:v>
                  </c:pt>
                  <c:pt idx="11">
                    <c:v>Üldmenetlus</c:v>
                  </c:pt>
                  <c:pt idx="12">
                    <c:v>Kokkuleppemetlus</c:v>
                  </c:pt>
                  <c:pt idx="13">
                    <c:v>Käskmenetlus</c:v>
                  </c:pt>
                  <c:pt idx="14">
                    <c:v>Lühimenetlus</c:v>
                  </c:pt>
                  <c:pt idx="15">
                    <c:v>Üldmenetlus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'2'!$D$4:$D$19</c:f>
              <c:numCache>
                <c:formatCode>0</c:formatCode>
                <c:ptCount val="16"/>
                <c:pt idx="0">
                  <c:v>192.92063492063491</c:v>
                </c:pt>
                <c:pt idx="1">
                  <c:v>331.10204081632651</c:v>
                </c:pt>
                <c:pt idx="2">
                  <c:v>71.526315789473685</c:v>
                </c:pt>
                <c:pt idx="3">
                  <c:v>470.56338028169012</c:v>
                </c:pt>
                <c:pt idx="4" formatCode="General">
                  <c:v>145</c:v>
                </c:pt>
                <c:pt idx="5" formatCode="General">
                  <c:v>73</c:v>
                </c:pt>
                <c:pt idx="6" formatCode="General">
                  <c:v>112</c:v>
                </c:pt>
                <c:pt idx="7" formatCode="General">
                  <c:v>243</c:v>
                </c:pt>
                <c:pt idx="8" formatCode="General">
                  <c:v>172</c:v>
                </c:pt>
                <c:pt idx="9" formatCode="General">
                  <c:v>381</c:v>
                </c:pt>
                <c:pt idx="10" formatCode="General">
                  <c:v>142</c:v>
                </c:pt>
                <c:pt idx="11" formatCode="General">
                  <c:v>324</c:v>
                </c:pt>
                <c:pt idx="12" formatCode="General">
                  <c:v>119</c:v>
                </c:pt>
                <c:pt idx="13" formatCode="General">
                  <c:v>204</c:v>
                </c:pt>
                <c:pt idx="14" formatCode="General">
                  <c:v>113</c:v>
                </c:pt>
                <c:pt idx="15" formatCode="General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2-40FE-9ECC-86338930B52D}"/>
            </c:ext>
          </c:extLst>
        </c:ser>
        <c:ser>
          <c:idx val="1"/>
          <c:order val="1"/>
          <c:tx>
            <c:strRef>
              <c:f>'2'!$E$3</c:f>
              <c:strCache>
                <c:ptCount val="1"/>
                <c:pt idx="0">
                  <c:v>Kohtumenetlus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'2'!$B$4:$C$19</c:f>
              <c:multiLvlStrCache>
                <c:ptCount val="16"/>
                <c:lvl>
                  <c:pt idx="0">
                    <c:v>Kokkuleppemetlus</c:v>
                  </c:pt>
                  <c:pt idx="1">
                    <c:v>Käskmenetlus</c:v>
                  </c:pt>
                  <c:pt idx="2">
                    <c:v>Lühimenetlus</c:v>
                  </c:pt>
                  <c:pt idx="3">
                    <c:v>Üldmenetlus</c:v>
                  </c:pt>
                  <c:pt idx="4">
                    <c:v>Kokkuleppemetlus</c:v>
                  </c:pt>
                  <c:pt idx="5">
                    <c:v>Käskmenetlus</c:v>
                  </c:pt>
                  <c:pt idx="6">
                    <c:v>Lühimenetlus</c:v>
                  </c:pt>
                  <c:pt idx="7">
                    <c:v>Üldmenetlus</c:v>
                  </c:pt>
                  <c:pt idx="8">
                    <c:v>Kokkuleppemetlus</c:v>
                  </c:pt>
                  <c:pt idx="9">
                    <c:v>Käskmenetlus</c:v>
                  </c:pt>
                  <c:pt idx="10">
                    <c:v>Lühimenetlus</c:v>
                  </c:pt>
                  <c:pt idx="11">
                    <c:v>Üldmenetlus</c:v>
                  </c:pt>
                  <c:pt idx="12">
                    <c:v>Kokkuleppemetlus</c:v>
                  </c:pt>
                  <c:pt idx="13">
                    <c:v>Käskmenetlus</c:v>
                  </c:pt>
                  <c:pt idx="14">
                    <c:v>Lühimenetlus</c:v>
                  </c:pt>
                  <c:pt idx="15">
                    <c:v>Üldmenetlus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'2'!$E$4:$E$19</c:f>
              <c:numCache>
                <c:formatCode>0</c:formatCode>
                <c:ptCount val="16"/>
                <c:pt idx="0">
                  <c:v>25</c:v>
                </c:pt>
                <c:pt idx="1">
                  <c:v>28</c:v>
                </c:pt>
                <c:pt idx="2">
                  <c:v>36</c:v>
                </c:pt>
                <c:pt idx="3">
                  <c:v>216</c:v>
                </c:pt>
                <c:pt idx="4" formatCode="General">
                  <c:v>27</c:v>
                </c:pt>
                <c:pt idx="5" formatCode="General">
                  <c:v>18</c:v>
                </c:pt>
                <c:pt idx="6" formatCode="General">
                  <c:v>32</c:v>
                </c:pt>
                <c:pt idx="7" formatCode="General">
                  <c:v>226</c:v>
                </c:pt>
                <c:pt idx="8" formatCode="General">
                  <c:v>38</c:v>
                </c:pt>
                <c:pt idx="9" formatCode="General">
                  <c:v>44</c:v>
                </c:pt>
                <c:pt idx="10" formatCode="General">
                  <c:v>62</c:v>
                </c:pt>
                <c:pt idx="11" formatCode="General">
                  <c:v>158</c:v>
                </c:pt>
                <c:pt idx="12" formatCode="General">
                  <c:v>27</c:v>
                </c:pt>
                <c:pt idx="13" formatCode="General">
                  <c:v>29</c:v>
                </c:pt>
                <c:pt idx="14" formatCode="General">
                  <c:v>83</c:v>
                </c:pt>
                <c:pt idx="15" formatCode="General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22-40FE-9ECC-86338930B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41681552"/>
        <c:axId val="751633088"/>
      </c:barChart>
      <c:lineChart>
        <c:grouping val="standard"/>
        <c:varyColors val="0"/>
        <c:ser>
          <c:idx val="2"/>
          <c:order val="2"/>
          <c:tx>
            <c:strRef>
              <c:f>'2'!$F$3</c:f>
              <c:strCache>
                <c:ptCount val="1"/>
                <c:pt idx="0">
                  <c:v>Keskmine menetlusaeg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409-4A4A-AFDC-C0F68A868FD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409-4A4A-AFDC-C0F68A868FD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409-4A4A-AFDC-C0F68A868FD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09-4A4A-AFDC-C0F68A868FD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409-4A4A-AFDC-C0F68A868FD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09-4A4A-AFDC-C0F68A868FD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409-4A4A-AFDC-C0F68A868FD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09-4A4A-AFDC-C0F68A868FD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409-4A4A-AFDC-C0F68A868FD8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09-4A4A-AFDC-C0F68A868FD8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409-4A4A-AFDC-C0F68A868FD8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409-4A4A-AFDC-C0F68A868F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'2'!$B$4:$C$19</c:f>
              <c:multiLvlStrCache>
                <c:ptCount val="16"/>
                <c:lvl>
                  <c:pt idx="0">
                    <c:v>Kokkuleppemetlus</c:v>
                  </c:pt>
                  <c:pt idx="1">
                    <c:v>Käskmenetlus</c:v>
                  </c:pt>
                  <c:pt idx="2">
                    <c:v>Lühimenetlus</c:v>
                  </c:pt>
                  <c:pt idx="3">
                    <c:v>Üldmenetlus</c:v>
                  </c:pt>
                  <c:pt idx="4">
                    <c:v>Kokkuleppemetlus</c:v>
                  </c:pt>
                  <c:pt idx="5">
                    <c:v>Käskmenetlus</c:v>
                  </c:pt>
                  <c:pt idx="6">
                    <c:v>Lühimenetlus</c:v>
                  </c:pt>
                  <c:pt idx="7">
                    <c:v>Üldmenetlus</c:v>
                  </c:pt>
                  <c:pt idx="8">
                    <c:v>Kokkuleppemetlus</c:v>
                  </c:pt>
                  <c:pt idx="9">
                    <c:v>Käskmenetlus</c:v>
                  </c:pt>
                  <c:pt idx="10">
                    <c:v>Lühimenetlus</c:v>
                  </c:pt>
                  <c:pt idx="11">
                    <c:v>Üldmenetlus</c:v>
                  </c:pt>
                  <c:pt idx="12">
                    <c:v>Kokkuleppemetlus</c:v>
                  </c:pt>
                  <c:pt idx="13">
                    <c:v>Käskmenetlus</c:v>
                  </c:pt>
                  <c:pt idx="14">
                    <c:v>Lühimenetlus</c:v>
                  </c:pt>
                  <c:pt idx="15">
                    <c:v>Üldmenetlus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'2'!$F$4:$F$19</c:f>
              <c:numCache>
                <c:formatCode>General</c:formatCode>
                <c:ptCount val="16"/>
                <c:pt idx="0">
                  <c:v>343</c:v>
                </c:pt>
                <c:pt idx="1">
                  <c:v>343</c:v>
                </c:pt>
                <c:pt idx="2">
                  <c:v>343</c:v>
                </c:pt>
                <c:pt idx="3">
                  <c:v>343</c:v>
                </c:pt>
                <c:pt idx="4">
                  <c:v>219</c:v>
                </c:pt>
                <c:pt idx="5">
                  <c:v>219</c:v>
                </c:pt>
                <c:pt idx="6">
                  <c:v>219</c:v>
                </c:pt>
                <c:pt idx="7">
                  <c:v>219</c:v>
                </c:pt>
                <c:pt idx="8">
                  <c:v>330</c:v>
                </c:pt>
                <c:pt idx="9">
                  <c:v>330</c:v>
                </c:pt>
                <c:pt idx="10">
                  <c:v>330</c:v>
                </c:pt>
                <c:pt idx="11">
                  <c:v>330</c:v>
                </c:pt>
                <c:pt idx="12">
                  <c:v>296</c:v>
                </c:pt>
                <c:pt idx="13">
                  <c:v>296</c:v>
                </c:pt>
                <c:pt idx="14">
                  <c:v>296</c:v>
                </c:pt>
                <c:pt idx="15">
                  <c:v>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22-40FE-9ECC-86338930B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681552"/>
        <c:axId val="751633088"/>
      </c:lineChart>
      <c:catAx>
        <c:axId val="84168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751633088"/>
        <c:crosses val="autoZero"/>
        <c:auto val="1"/>
        <c:lblAlgn val="ctr"/>
        <c:lblOffset val="100"/>
        <c:noMultiLvlLbl val="0"/>
      </c:catAx>
      <c:valAx>
        <c:axId val="7516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84168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'3'!$C$3</c:f>
              <c:strCache>
                <c:ptCount val="1"/>
                <c:pt idx="0">
                  <c:v>Lahendatud kuriteod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'3'!$B$4:$B$13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'3'!$C$4:$C$13</c:f>
              <c:numCache>
                <c:formatCode>General</c:formatCode>
                <c:ptCount val="10"/>
                <c:pt idx="0">
                  <c:v>23277</c:v>
                </c:pt>
                <c:pt idx="1">
                  <c:v>21725</c:v>
                </c:pt>
                <c:pt idx="2">
                  <c:v>20842</c:v>
                </c:pt>
                <c:pt idx="3">
                  <c:v>19783</c:v>
                </c:pt>
                <c:pt idx="4">
                  <c:v>20472</c:v>
                </c:pt>
                <c:pt idx="5">
                  <c:v>19541</c:v>
                </c:pt>
                <c:pt idx="6">
                  <c:v>18504</c:v>
                </c:pt>
                <c:pt idx="7">
                  <c:v>16968</c:v>
                </c:pt>
                <c:pt idx="8">
                  <c:v>16978</c:v>
                </c:pt>
                <c:pt idx="9">
                  <c:v>16906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1-45F8-BF84-F1E0E4DF0FCD}"/>
            </c:ext>
          </c:extLst>
        </c:ser>
        <c:ser>
          <c:idx val="1"/>
          <c:order val="1"/>
          <c:tx>
            <c:strRef>
              <c:f>'3'!$D$3</c:f>
              <c:strCache>
                <c:ptCount val="1"/>
                <c:pt idx="0">
                  <c:v>Registreeritud kuriteod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'3'!$B$4:$B$13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'3'!$D$4:$D$13</c:f>
              <c:numCache>
                <c:formatCode>General</c:formatCode>
                <c:ptCount val="10"/>
                <c:pt idx="0">
                  <c:v>42567</c:v>
                </c:pt>
                <c:pt idx="1">
                  <c:v>40816</c:v>
                </c:pt>
                <c:pt idx="2">
                  <c:v>39631</c:v>
                </c:pt>
                <c:pt idx="3">
                  <c:v>37787</c:v>
                </c:pt>
                <c:pt idx="4">
                  <c:v>32575</c:v>
                </c:pt>
                <c:pt idx="5">
                  <c:v>28986</c:v>
                </c:pt>
                <c:pt idx="6">
                  <c:v>26929</c:v>
                </c:pt>
                <c:pt idx="7">
                  <c:v>27125</c:v>
                </c:pt>
                <c:pt idx="8">
                  <c:v>27180</c:v>
                </c:pt>
                <c:pt idx="9">
                  <c:v>25817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1-45F8-BF84-F1E0E4DF0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16777808"/>
        <c:axId val="-816791408"/>
      </c:barChart>
      <c:lineChart>
        <c:grouping val="standard"/>
        <c:varyColors val="0"/>
        <c:ser>
          <c:idx val="2"/>
          <c:order val="2"/>
          <c:tx>
            <c:strRef>
              <c:f>'3'!$E$3</c:f>
              <c:strCache>
                <c:ptCount val="1"/>
                <c:pt idx="0">
                  <c:v>Lahendamise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'3'!$B$4:$B$13</c:f>
              <c:numCache>
                <c:formatCode>General</c:formatCode>
                <c:ptCount val="1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</c:numCache>
            </c:numRef>
          </c:cat>
          <c:val>
            <c:numRef>
              <c:f>'3'!$E$4:$E$13</c:f>
              <c:numCache>
                <c:formatCode>0%</c:formatCode>
                <c:ptCount val="10"/>
                <c:pt idx="0">
                  <c:v>0.54700000000000004</c:v>
                </c:pt>
                <c:pt idx="1">
                  <c:v>0.53200000000000003</c:v>
                </c:pt>
                <c:pt idx="2">
                  <c:v>0.52600000000000002</c:v>
                </c:pt>
                <c:pt idx="3">
                  <c:v>0.52353984174451529</c:v>
                </c:pt>
                <c:pt idx="4">
                  <c:v>0.62845740598618571</c:v>
                </c:pt>
                <c:pt idx="5">
                  <c:v>0.67415303939833027</c:v>
                </c:pt>
                <c:pt idx="6">
                  <c:v>0.69</c:v>
                </c:pt>
                <c:pt idx="7">
                  <c:v>0.63</c:v>
                </c:pt>
                <c:pt idx="8">
                  <c:v>0.62</c:v>
                </c:pt>
                <c:pt idx="9">
                  <c:v>0.65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561-45F8-BF84-F1E0E4DF0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6777264"/>
        <c:axId val="-816766928"/>
      </c:lineChart>
      <c:catAx>
        <c:axId val="-8167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-816791408"/>
        <c:crosses val="autoZero"/>
        <c:auto val="1"/>
        <c:lblAlgn val="ctr"/>
        <c:lblOffset val="100"/>
        <c:noMultiLvlLbl val="0"/>
      </c:catAx>
      <c:valAx>
        <c:axId val="-8167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-816777808"/>
        <c:crosses val="autoZero"/>
        <c:crossBetween val="between"/>
      </c:valAx>
      <c:valAx>
        <c:axId val="-81676692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-816777264"/>
        <c:crosses val="max"/>
        <c:crossBetween val="between"/>
      </c:valAx>
      <c:catAx>
        <c:axId val="-816777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816766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33-4F45-965A-108127336C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33-4F45-965A-108127336C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33-4F45-965A-108127336C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333-4F45-965A-108127336C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'4'!$B$4:$B$9</c:f>
              <c:strCache>
                <c:ptCount val="6"/>
                <c:pt idx="0">
                  <c:v>KrMS § 200 </c:v>
                </c:pt>
                <c:pt idx="1">
                  <c:v>KrMS § 2001</c:v>
                </c:pt>
                <c:pt idx="2">
                  <c:v>KrMS § 201</c:v>
                </c:pt>
                <c:pt idx="3">
                  <c:v>KrMS § 202</c:v>
                </c:pt>
                <c:pt idx="4">
                  <c:v>KrMS § 2031</c:v>
                </c:pt>
                <c:pt idx="5">
                  <c:v>Muud alused</c:v>
                </c:pt>
              </c:strCache>
            </c:strRef>
          </c:cat>
          <c:val>
            <c:numRef>
              <c:f>'4'!$C$4:$C$9</c:f>
              <c:numCache>
                <c:formatCode>0%</c:formatCode>
                <c:ptCount val="6"/>
                <c:pt idx="0">
                  <c:v>0.32941082929156396</c:v>
                </c:pt>
                <c:pt idx="1">
                  <c:v>0.4024807187723623</c:v>
                </c:pt>
                <c:pt idx="2">
                  <c:v>2.6397392064880332E-2</c:v>
                </c:pt>
                <c:pt idx="3">
                  <c:v>0.17595611036018127</c:v>
                </c:pt>
                <c:pt idx="4">
                  <c:v>5.4225968036892738E-2</c:v>
                </c:pt>
                <c:pt idx="5">
                  <c:v>1.1528981474119404E-2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33-4F45-965A-108127336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'5'!$E$3</c:f>
              <c:strCache>
                <c:ptCount val="1"/>
                <c:pt idx="0">
                  <c:v>Konfiskeeritud vara väärtus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'5'!$B$4:$C$33</c:f>
              <c:multiLvlStrCache>
                <c:ptCount val="30"/>
                <c:lvl>
                  <c:pt idx="0">
                    <c:v>2016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2019</c:v>
                  </c:pt>
                  <c:pt idx="4">
                    <c:v>2020</c:v>
                  </c:pt>
                  <c:pt idx="5">
                    <c:v>2021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2016</c:v>
                  </c:pt>
                  <c:pt idx="13">
                    <c:v>2017</c:v>
                  </c:pt>
                  <c:pt idx="14">
                    <c:v>2018</c:v>
                  </c:pt>
                  <c:pt idx="15">
                    <c:v>2019</c:v>
                  </c:pt>
                  <c:pt idx="16">
                    <c:v>2020</c:v>
                  </c:pt>
                  <c:pt idx="17">
                    <c:v>2021</c:v>
                  </c:pt>
                  <c:pt idx="18">
                    <c:v>2016</c:v>
                  </c:pt>
                  <c:pt idx="19">
                    <c:v>2017</c:v>
                  </c:pt>
                  <c:pt idx="20">
                    <c:v>2018</c:v>
                  </c:pt>
                  <c:pt idx="21">
                    <c:v>2019</c:v>
                  </c:pt>
                  <c:pt idx="22">
                    <c:v>2020</c:v>
                  </c:pt>
                  <c:pt idx="23">
                    <c:v>2021</c:v>
                  </c:pt>
                  <c:pt idx="24">
                    <c:v>2016</c:v>
                  </c:pt>
                  <c:pt idx="25">
                    <c:v>2017</c:v>
                  </c:pt>
                  <c:pt idx="26">
                    <c:v>2018</c:v>
                  </c:pt>
                  <c:pt idx="27">
                    <c:v>2019</c:v>
                  </c:pt>
                  <c:pt idx="28">
                    <c:v>2020</c:v>
                  </c:pt>
                  <c:pt idx="29">
                    <c:v>2021</c:v>
                  </c:pt>
                </c:lvl>
                <c:lvl>
                  <c:pt idx="0">
                    <c:v>Lõuna RP</c:v>
                  </c:pt>
                  <c:pt idx="6">
                    <c:v>Lääne RP</c:v>
                  </c:pt>
                  <c:pt idx="12">
                    <c:v>Põhja RP</c:v>
                  </c:pt>
                  <c:pt idx="18">
                    <c:v>Viru RP</c:v>
                  </c:pt>
                  <c:pt idx="24">
                    <c:v>Riigiprokuratuur</c:v>
                  </c:pt>
                </c:lvl>
              </c:multiLvlStrCache>
            </c:multiLvlStrRef>
          </c:cat>
          <c:val>
            <c:numRef>
              <c:f>'5'!$E$4:$E$33</c:f>
              <c:numCache>
                <c:formatCode>General</c:formatCode>
                <c:ptCount val="30"/>
                <c:pt idx="0">
                  <c:v>90142</c:v>
                </c:pt>
                <c:pt idx="1">
                  <c:v>273631</c:v>
                </c:pt>
                <c:pt idx="2">
                  <c:v>342167</c:v>
                </c:pt>
                <c:pt idx="3">
                  <c:v>120272</c:v>
                </c:pt>
                <c:pt idx="4">
                  <c:v>311180</c:v>
                </c:pt>
                <c:pt idx="5" formatCode="0">
                  <c:v>18222.419999999998</c:v>
                </c:pt>
                <c:pt idx="6">
                  <c:v>65619</c:v>
                </c:pt>
                <c:pt idx="7">
                  <c:v>57073</c:v>
                </c:pt>
                <c:pt idx="8">
                  <c:v>53203</c:v>
                </c:pt>
                <c:pt idx="9">
                  <c:v>227775</c:v>
                </c:pt>
                <c:pt idx="10">
                  <c:v>42333</c:v>
                </c:pt>
                <c:pt idx="11" formatCode="0">
                  <c:v>78750.7</c:v>
                </c:pt>
                <c:pt idx="12">
                  <c:v>833161</c:v>
                </c:pt>
                <c:pt idx="13">
                  <c:v>998985</c:v>
                </c:pt>
                <c:pt idx="14">
                  <c:v>935724</c:v>
                </c:pt>
                <c:pt idx="15">
                  <c:v>1384909</c:v>
                </c:pt>
                <c:pt idx="16">
                  <c:v>706931</c:v>
                </c:pt>
                <c:pt idx="17" formatCode="0">
                  <c:v>442427.61800000002</c:v>
                </c:pt>
                <c:pt idx="18">
                  <c:v>298283</c:v>
                </c:pt>
                <c:pt idx="19">
                  <c:v>743421</c:v>
                </c:pt>
                <c:pt idx="20">
                  <c:v>337286</c:v>
                </c:pt>
                <c:pt idx="21">
                  <c:v>562891</c:v>
                </c:pt>
                <c:pt idx="22">
                  <c:v>354254</c:v>
                </c:pt>
                <c:pt idx="23" formatCode="0">
                  <c:v>161759.22</c:v>
                </c:pt>
                <c:pt idx="24">
                  <c:v>688959</c:v>
                </c:pt>
                <c:pt idx="25">
                  <c:v>1434278</c:v>
                </c:pt>
                <c:pt idx="26">
                  <c:v>542681</c:v>
                </c:pt>
                <c:pt idx="27">
                  <c:v>1666316</c:v>
                </c:pt>
                <c:pt idx="28">
                  <c:v>826804</c:v>
                </c:pt>
                <c:pt idx="29" formatCode="0">
                  <c:v>684472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2-4D86-A41F-8C20098E4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16786512"/>
        <c:axId val="-816789232"/>
      </c:barChart>
      <c:lineChart>
        <c:grouping val="standard"/>
        <c:varyColors val="0"/>
        <c:ser>
          <c:idx val="0"/>
          <c:order val="0"/>
          <c:tx>
            <c:strRef>
              <c:f>'5'!$D$3</c:f>
              <c:strCache>
                <c:ptCount val="1"/>
                <c:pt idx="0">
                  <c:v>Kriminaalasjade arv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'5'!$B$4:$C$33</c:f>
              <c:multiLvlStrCache>
                <c:ptCount val="30"/>
                <c:lvl>
                  <c:pt idx="0">
                    <c:v>2016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2019</c:v>
                  </c:pt>
                  <c:pt idx="4">
                    <c:v>2020</c:v>
                  </c:pt>
                  <c:pt idx="5">
                    <c:v>2021</c:v>
                  </c:pt>
                  <c:pt idx="6">
                    <c:v>2016</c:v>
                  </c:pt>
                  <c:pt idx="7">
                    <c:v>2017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2016</c:v>
                  </c:pt>
                  <c:pt idx="13">
                    <c:v>2017</c:v>
                  </c:pt>
                  <c:pt idx="14">
                    <c:v>2018</c:v>
                  </c:pt>
                  <c:pt idx="15">
                    <c:v>2019</c:v>
                  </c:pt>
                  <c:pt idx="16">
                    <c:v>2020</c:v>
                  </c:pt>
                  <c:pt idx="17">
                    <c:v>2021</c:v>
                  </c:pt>
                  <c:pt idx="18">
                    <c:v>2016</c:v>
                  </c:pt>
                  <c:pt idx="19">
                    <c:v>2017</c:v>
                  </c:pt>
                  <c:pt idx="20">
                    <c:v>2018</c:v>
                  </c:pt>
                  <c:pt idx="21">
                    <c:v>2019</c:v>
                  </c:pt>
                  <c:pt idx="22">
                    <c:v>2020</c:v>
                  </c:pt>
                  <c:pt idx="23">
                    <c:v>2021</c:v>
                  </c:pt>
                  <c:pt idx="24">
                    <c:v>2016</c:v>
                  </c:pt>
                  <c:pt idx="25">
                    <c:v>2017</c:v>
                  </c:pt>
                  <c:pt idx="26">
                    <c:v>2018</c:v>
                  </c:pt>
                  <c:pt idx="27">
                    <c:v>2019</c:v>
                  </c:pt>
                  <c:pt idx="28">
                    <c:v>2020</c:v>
                  </c:pt>
                  <c:pt idx="29">
                    <c:v>2021</c:v>
                  </c:pt>
                </c:lvl>
                <c:lvl>
                  <c:pt idx="0">
                    <c:v>Lõuna RP</c:v>
                  </c:pt>
                  <c:pt idx="6">
                    <c:v>Lääne RP</c:v>
                  </c:pt>
                  <c:pt idx="12">
                    <c:v>Põhja RP</c:v>
                  </c:pt>
                  <c:pt idx="18">
                    <c:v>Viru RP</c:v>
                  </c:pt>
                  <c:pt idx="24">
                    <c:v>Riigiprokuratuur</c:v>
                  </c:pt>
                </c:lvl>
              </c:multiLvlStrCache>
            </c:multiLvlStrRef>
          </c:cat>
          <c:val>
            <c:numRef>
              <c:f>'5'!$D$4:$D$33</c:f>
              <c:numCache>
                <c:formatCode>General</c:formatCode>
                <c:ptCount val="30"/>
                <c:pt idx="0">
                  <c:v>20</c:v>
                </c:pt>
                <c:pt idx="1">
                  <c:v>16</c:v>
                </c:pt>
                <c:pt idx="2">
                  <c:v>17</c:v>
                </c:pt>
                <c:pt idx="3">
                  <c:v>37</c:v>
                </c:pt>
                <c:pt idx="4">
                  <c:v>27</c:v>
                </c:pt>
                <c:pt idx="5">
                  <c:v>19</c:v>
                </c:pt>
                <c:pt idx="6">
                  <c:v>12</c:v>
                </c:pt>
                <c:pt idx="7">
                  <c:v>22</c:v>
                </c:pt>
                <c:pt idx="8">
                  <c:v>22</c:v>
                </c:pt>
                <c:pt idx="9">
                  <c:v>35</c:v>
                </c:pt>
                <c:pt idx="10">
                  <c:v>28</c:v>
                </c:pt>
                <c:pt idx="11">
                  <c:v>24</c:v>
                </c:pt>
                <c:pt idx="12">
                  <c:v>83</c:v>
                </c:pt>
                <c:pt idx="13">
                  <c:v>89</c:v>
                </c:pt>
                <c:pt idx="14">
                  <c:v>76</c:v>
                </c:pt>
                <c:pt idx="15">
                  <c:v>217</c:v>
                </c:pt>
                <c:pt idx="16">
                  <c:v>158</c:v>
                </c:pt>
                <c:pt idx="17">
                  <c:v>106</c:v>
                </c:pt>
                <c:pt idx="18">
                  <c:v>27</c:v>
                </c:pt>
                <c:pt idx="19">
                  <c:v>28</c:v>
                </c:pt>
                <c:pt idx="20">
                  <c:v>43</c:v>
                </c:pt>
                <c:pt idx="21">
                  <c:v>10</c:v>
                </c:pt>
                <c:pt idx="22">
                  <c:v>29</c:v>
                </c:pt>
                <c:pt idx="23">
                  <c:v>25</c:v>
                </c:pt>
                <c:pt idx="24">
                  <c:v>17</c:v>
                </c:pt>
                <c:pt idx="25">
                  <c:v>25</c:v>
                </c:pt>
                <c:pt idx="26">
                  <c:v>15</c:v>
                </c:pt>
                <c:pt idx="27">
                  <c:v>35</c:v>
                </c:pt>
                <c:pt idx="28">
                  <c:v>6</c:v>
                </c:pt>
                <c:pt idx="29">
                  <c:v>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B82-4D86-A41F-8C20098E4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6783792"/>
        <c:axId val="-816771824"/>
      </c:lineChart>
      <c:catAx>
        <c:axId val="-81678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-816789232"/>
        <c:crosses val="autoZero"/>
        <c:auto val="1"/>
        <c:lblAlgn val="ctr"/>
        <c:lblOffset val="100"/>
        <c:noMultiLvlLbl val="0"/>
      </c:catAx>
      <c:valAx>
        <c:axId val="-8167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-816786512"/>
        <c:crosses val="autoZero"/>
        <c:crossBetween val="between"/>
      </c:valAx>
      <c:valAx>
        <c:axId val="-816771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-816783792"/>
        <c:crosses val="max"/>
        <c:crossBetween val="between"/>
      </c:valAx>
      <c:catAx>
        <c:axId val="-816783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816771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608965</xdr:colOff>
      <xdr:row>9</xdr:row>
      <xdr:rowOff>14604</xdr:rowOff>
    </xdr:from>
    <xdr:to>
      <xdr:col>8</xdr:col>
      <xdr:colOff>302578</xdr:colOff>
      <xdr:row>24</xdr:row>
      <xdr:rowOff>14605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330201</xdr:colOff>
      <xdr:row>4</xdr:row>
      <xdr:rowOff>103188</xdr:rowOff>
    </xdr:from>
    <xdr:to>
      <xdr:col>15</xdr:col>
      <xdr:colOff>25401</xdr:colOff>
      <xdr:row>19</xdr:row>
      <xdr:rowOff>47623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F6CE497-C032-47A0-8967-A79233C58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102730</xdr:colOff>
      <xdr:row>2</xdr:row>
      <xdr:rowOff>3669</xdr:rowOff>
    </xdr:from>
    <xdr:to>
      <xdr:col>14</xdr:col>
      <xdr:colOff>407529</xdr:colOff>
      <xdr:row>17</xdr:row>
      <xdr:rowOff>3669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1</xdr:row>
      <xdr:rowOff>95250</xdr:rowOff>
    </xdr:from>
    <xdr:to>
      <xdr:col>12</xdr:col>
      <xdr:colOff>524510</xdr:colOff>
      <xdr:row>15</xdr:row>
      <xdr:rowOff>19050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470535</xdr:colOff>
      <xdr:row>4</xdr:row>
      <xdr:rowOff>0</xdr:rowOff>
    </xdr:from>
    <xdr:to>
      <xdr:col>14</xdr:col>
      <xdr:colOff>165735</xdr:colOff>
      <xdr:row>19</xdr:row>
      <xdr:rowOff>5080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7"/>
  <sheetViews>
    <sheetView tabSelected="1" zoomScale="90" zoomScaleNormal="90" workbookViewId="0">
      <selection activeCell="Q18" sqref="Q18"/>
    </sheetView>
  </sheetViews>
  <sheetFormatPr defaultRowHeight="14.5" x14ac:dyDescent="0.35"/>
  <sheetData>
    <row r="2" spans="2:8" x14ac:dyDescent="0.35">
      <c r="C2" s="13" t="s">
        <v>22</v>
      </c>
      <c r="D2" s="13"/>
      <c r="E2" s="13"/>
      <c r="F2" s="13"/>
      <c r="G2" s="13"/>
      <c r="H2" s="13"/>
    </row>
    <row r="3" spans="2:8" x14ac:dyDescent="0.35">
      <c r="C3" t="s">
        <v>20</v>
      </c>
      <c r="D3" t="s">
        <v>10</v>
      </c>
      <c r="E3" t="s">
        <v>11</v>
      </c>
    </row>
    <row r="4" spans="2:8" x14ac:dyDescent="0.35">
      <c r="B4" s="12" t="s">
        <v>19</v>
      </c>
      <c r="C4" s="10">
        <v>119</v>
      </c>
      <c r="D4" s="10">
        <v>27</v>
      </c>
      <c r="E4" s="10">
        <f>SUM(C4:D4)</f>
        <v>146</v>
      </c>
    </row>
    <row r="5" spans="2:8" x14ac:dyDescent="0.35">
      <c r="B5" s="12" t="s">
        <v>12</v>
      </c>
      <c r="C5" s="10">
        <v>204</v>
      </c>
      <c r="D5" s="10">
        <v>29</v>
      </c>
      <c r="E5" s="10">
        <f t="shared" ref="E5:E7" si="0">SUM(C5:D5)</f>
        <v>233</v>
      </c>
    </row>
    <row r="6" spans="2:8" x14ac:dyDescent="0.35">
      <c r="B6" s="12" t="s">
        <v>13</v>
      </c>
      <c r="C6" s="10">
        <v>113</v>
      </c>
      <c r="D6" s="10">
        <v>83</v>
      </c>
      <c r="E6" s="10">
        <f t="shared" si="0"/>
        <v>196</v>
      </c>
    </row>
    <row r="7" spans="2:8" x14ac:dyDescent="0.35">
      <c r="B7" s="12" t="s">
        <v>14</v>
      </c>
      <c r="C7" s="10">
        <v>326</v>
      </c>
      <c r="D7" s="10">
        <v>282</v>
      </c>
      <c r="E7" s="10">
        <f t="shared" si="0"/>
        <v>608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EA13-3C67-41A5-B1F9-00D93ECEF8C8}">
  <dimension ref="B2:G19"/>
  <sheetViews>
    <sheetView zoomScale="80" zoomScaleNormal="80" workbookViewId="0">
      <selection activeCell="R21" sqref="R21"/>
    </sheetView>
  </sheetViews>
  <sheetFormatPr defaultRowHeight="14.5" x14ac:dyDescent="0.35"/>
  <cols>
    <col min="3" max="3" width="20.36328125" customWidth="1"/>
  </cols>
  <sheetData>
    <row r="2" spans="2:7" x14ac:dyDescent="0.35">
      <c r="C2" s="13" t="s">
        <v>21</v>
      </c>
      <c r="D2" s="13"/>
      <c r="E2" s="13"/>
      <c r="F2" s="13"/>
      <c r="G2" s="13"/>
    </row>
    <row r="3" spans="2:7" x14ac:dyDescent="0.35">
      <c r="D3" s="8" t="s">
        <v>17</v>
      </c>
      <c r="E3" s="8" t="s">
        <v>10</v>
      </c>
      <c r="F3" t="s">
        <v>18</v>
      </c>
    </row>
    <row r="4" spans="2:7" x14ac:dyDescent="0.35">
      <c r="B4">
        <v>2018</v>
      </c>
      <c r="C4" t="s">
        <v>19</v>
      </c>
      <c r="D4" s="9">
        <v>192.92063492063491</v>
      </c>
      <c r="E4" s="9">
        <v>25</v>
      </c>
      <c r="F4">
        <v>343</v>
      </c>
    </row>
    <row r="5" spans="2:7" x14ac:dyDescent="0.35">
      <c r="C5" t="s">
        <v>12</v>
      </c>
      <c r="D5" s="9">
        <v>331.10204081632651</v>
      </c>
      <c r="E5" s="9">
        <v>28</v>
      </c>
      <c r="F5">
        <v>343</v>
      </c>
    </row>
    <row r="6" spans="2:7" x14ac:dyDescent="0.35">
      <c r="C6" t="s">
        <v>13</v>
      </c>
      <c r="D6" s="9">
        <v>71.526315789473685</v>
      </c>
      <c r="E6" s="9">
        <v>36</v>
      </c>
      <c r="F6">
        <v>343</v>
      </c>
    </row>
    <row r="7" spans="2:7" x14ac:dyDescent="0.35">
      <c r="C7" t="s">
        <v>14</v>
      </c>
      <c r="D7" s="9">
        <v>470.56338028169012</v>
      </c>
      <c r="E7" s="9">
        <v>216</v>
      </c>
      <c r="F7">
        <v>343</v>
      </c>
    </row>
    <row r="8" spans="2:7" x14ac:dyDescent="0.35">
      <c r="B8">
        <v>2019</v>
      </c>
      <c r="C8" t="s">
        <v>19</v>
      </c>
      <c r="D8" s="8">
        <v>145</v>
      </c>
      <c r="E8" s="8">
        <v>27</v>
      </c>
      <c r="F8" s="10">
        <v>219</v>
      </c>
    </row>
    <row r="9" spans="2:7" x14ac:dyDescent="0.35">
      <c r="C9" t="s">
        <v>12</v>
      </c>
      <c r="D9" s="8">
        <v>73</v>
      </c>
      <c r="E9" s="8">
        <v>18</v>
      </c>
      <c r="F9" s="10">
        <v>219</v>
      </c>
    </row>
    <row r="10" spans="2:7" x14ac:dyDescent="0.35">
      <c r="C10" t="s">
        <v>13</v>
      </c>
      <c r="D10" s="8">
        <v>112</v>
      </c>
      <c r="E10" s="8">
        <v>32</v>
      </c>
      <c r="F10" s="10">
        <v>219</v>
      </c>
    </row>
    <row r="11" spans="2:7" x14ac:dyDescent="0.35">
      <c r="C11" t="s">
        <v>14</v>
      </c>
      <c r="D11" s="8">
        <v>243</v>
      </c>
      <c r="E11" s="8">
        <v>226</v>
      </c>
      <c r="F11" s="10">
        <v>219</v>
      </c>
    </row>
    <row r="12" spans="2:7" x14ac:dyDescent="0.35">
      <c r="B12">
        <v>2020</v>
      </c>
      <c r="C12" t="s">
        <v>19</v>
      </c>
      <c r="D12" s="8">
        <v>172</v>
      </c>
      <c r="E12" s="8">
        <v>38</v>
      </c>
      <c r="F12" s="10">
        <v>330</v>
      </c>
    </row>
    <row r="13" spans="2:7" x14ac:dyDescent="0.35">
      <c r="C13" t="s">
        <v>12</v>
      </c>
      <c r="D13" s="8">
        <v>381</v>
      </c>
      <c r="E13" s="8">
        <v>44</v>
      </c>
      <c r="F13" s="10">
        <v>330</v>
      </c>
    </row>
    <row r="14" spans="2:7" x14ac:dyDescent="0.35">
      <c r="C14" t="s">
        <v>13</v>
      </c>
      <c r="D14" s="8">
        <v>142</v>
      </c>
      <c r="E14" s="8">
        <v>62</v>
      </c>
      <c r="F14" s="10">
        <v>330</v>
      </c>
    </row>
    <row r="15" spans="2:7" x14ac:dyDescent="0.35">
      <c r="C15" t="s">
        <v>14</v>
      </c>
      <c r="D15" s="8">
        <v>324</v>
      </c>
      <c r="E15" s="8">
        <v>158</v>
      </c>
      <c r="F15" s="10">
        <v>330</v>
      </c>
    </row>
    <row r="16" spans="2:7" x14ac:dyDescent="0.35">
      <c r="B16">
        <v>2021</v>
      </c>
      <c r="C16" t="s">
        <v>19</v>
      </c>
      <c r="D16" s="10">
        <v>119</v>
      </c>
      <c r="E16" s="10">
        <v>27</v>
      </c>
      <c r="F16" s="10">
        <v>296</v>
      </c>
    </row>
    <row r="17" spans="3:6" x14ac:dyDescent="0.35">
      <c r="C17" t="s">
        <v>12</v>
      </c>
      <c r="D17" s="10">
        <v>204</v>
      </c>
      <c r="E17" s="10">
        <v>29</v>
      </c>
      <c r="F17" s="10">
        <v>296</v>
      </c>
    </row>
    <row r="18" spans="3:6" x14ac:dyDescent="0.35">
      <c r="C18" t="s">
        <v>13</v>
      </c>
      <c r="D18" s="10">
        <v>113</v>
      </c>
      <c r="E18" s="10">
        <v>83</v>
      </c>
      <c r="F18" s="10">
        <v>296</v>
      </c>
    </row>
    <row r="19" spans="3:6" x14ac:dyDescent="0.35">
      <c r="C19" t="s">
        <v>14</v>
      </c>
      <c r="D19" s="10">
        <v>326</v>
      </c>
      <c r="E19" s="10">
        <v>282</v>
      </c>
      <c r="F19" s="10">
        <v>296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3"/>
  <sheetViews>
    <sheetView zoomScale="90" zoomScaleNormal="90" workbookViewId="0">
      <selection activeCell="M21" sqref="M21"/>
    </sheetView>
  </sheetViews>
  <sheetFormatPr defaultRowHeight="14.5" x14ac:dyDescent="0.35"/>
  <sheetData>
    <row r="3" spans="2:5" x14ac:dyDescent="0.35">
      <c r="C3" t="s">
        <v>0</v>
      </c>
      <c r="D3" t="s">
        <v>1</v>
      </c>
      <c r="E3" t="s">
        <v>2</v>
      </c>
    </row>
    <row r="4" spans="2:5" x14ac:dyDescent="0.35">
      <c r="B4">
        <v>2011</v>
      </c>
      <c r="C4">
        <v>23277</v>
      </c>
      <c r="D4">
        <v>42567</v>
      </c>
      <c r="E4" s="3">
        <v>0.54700000000000004</v>
      </c>
    </row>
    <row r="5" spans="2:5" x14ac:dyDescent="0.35">
      <c r="B5">
        <v>2012</v>
      </c>
      <c r="C5">
        <v>21725</v>
      </c>
      <c r="D5">
        <v>40816</v>
      </c>
      <c r="E5" s="3">
        <v>0.53200000000000003</v>
      </c>
    </row>
    <row r="6" spans="2:5" x14ac:dyDescent="0.35">
      <c r="B6">
        <v>2013</v>
      </c>
      <c r="C6">
        <v>20842</v>
      </c>
      <c r="D6">
        <v>39631</v>
      </c>
      <c r="E6" s="3">
        <v>0.52600000000000002</v>
      </c>
    </row>
    <row r="7" spans="2:5" x14ac:dyDescent="0.35">
      <c r="B7">
        <v>2014</v>
      </c>
      <c r="C7">
        <v>19783</v>
      </c>
      <c r="D7">
        <v>37787</v>
      </c>
      <c r="E7" s="3">
        <v>0.52353984174451529</v>
      </c>
    </row>
    <row r="8" spans="2:5" x14ac:dyDescent="0.35">
      <c r="B8">
        <v>2015</v>
      </c>
      <c r="C8">
        <v>20472</v>
      </c>
      <c r="D8">
        <v>32575</v>
      </c>
      <c r="E8" s="3">
        <f>C8/D8</f>
        <v>0.62845740598618571</v>
      </c>
    </row>
    <row r="9" spans="2:5" x14ac:dyDescent="0.35">
      <c r="B9">
        <v>2016</v>
      </c>
      <c r="C9">
        <v>19541</v>
      </c>
      <c r="D9">
        <v>28986</v>
      </c>
      <c r="E9" s="3">
        <f>C9/D9</f>
        <v>0.67415303939833027</v>
      </c>
    </row>
    <row r="10" spans="2:5" x14ac:dyDescent="0.35">
      <c r="B10">
        <v>2017</v>
      </c>
      <c r="C10">
        <v>18504</v>
      </c>
      <c r="D10" s="4">
        <v>26929</v>
      </c>
      <c r="E10" s="3">
        <v>0.69</v>
      </c>
    </row>
    <row r="11" spans="2:5" x14ac:dyDescent="0.35">
      <c r="B11">
        <v>2018</v>
      </c>
      <c r="C11">
        <v>16968</v>
      </c>
      <c r="D11">
        <v>27125</v>
      </c>
      <c r="E11" s="2">
        <v>0.63</v>
      </c>
    </row>
    <row r="12" spans="2:5" x14ac:dyDescent="0.35">
      <c r="B12">
        <v>2019</v>
      </c>
      <c r="C12">
        <v>16978</v>
      </c>
      <c r="D12">
        <v>27180</v>
      </c>
      <c r="E12" s="2">
        <v>0.62</v>
      </c>
    </row>
    <row r="13" spans="2:5" x14ac:dyDescent="0.35">
      <c r="B13">
        <v>2020</v>
      </c>
      <c r="C13" s="7">
        <v>16906</v>
      </c>
      <c r="D13">
        <v>25817</v>
      </c>
      <c r="E13" s="2">
        <v>0.65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20"/>
  <sheetViews>
    <sheetView zoomScaleNormal="100" workbookViewId="0">
      <selection activeCell="I18" sqref="I18"/>
    </sheetView>
  </sheetViews>
  <sheetFormatPr defaultRowHeight="14.5" x14ac:dyDescent="0.35"/>
  <cols>
    <col min="2" max="2" width="13.1796875" customWidth="1"/>
  </cols>
  <sheetData>
    <row r="1" spans="2:5" x14ac:dyDescent="0.35">
      <c r="B1" s="14" t="s">
        <v>23</v>
      </c>
      <c r="C1" s="14"/>
    </row>
    <row r="2" spans="2:5" x14ac:dyDescent="0.35">
      <c r="B2" s="13" t="s">
        <v>28</v>
      </c>
      <c r="C2" s="13"/>
      <c r="D2" s="13"/>
      <c r="E2" s="13"/>
    </row>
    <row r="3" spans="2:5" x14ac:dyDescent="0.35">
      <c r="C3">
        <v>2021</v>
      </c>
    </row>
    <row r="4" spans="2:5" x14ac:dyDescent="0.35">
      <c r="B4" s="15" t="s">
        <v>24</v>
      </c>
      <c r="C4" s="22">
        <v>0.32941082929156396</v>
      </c>
      <c r="D4" s="16"/>
      <c r="E4" s="22"/>
    </row>
    <row r="5" spans="2:5" x14ac:dyDescent="0.35">
      <c r="B5" s="15" t="s">
        <v>25</v>
      </c>
      <c r="C5" s="22">
        <v>0.4024807187723623</v>
      </c>
      <c r="D5" s="16"/>
      <c r="E5" s="22"/>
    </row>
    <row r="6" spans="2:5" x14ac:dyDescent="0.35">
      <c r="B6" s="15" t="s">
        <v>26</v>
      </c>
      <c r="C6" s="22">
        <v>2.6397392064880332E-2</v>
      </c>
      <c r="D6" s="16"/>
      <c r="E6" s="22"/>
    </row>
    <row r="7" spans="2:5" x14ac:dyDescent="0.35">
      <c r="B7" s="15" t="s">
        <v>8</v>
      </c>
      <c r="C7" s="22">
        <v>0.17595611036018127</v>
      </c>
      <c r="D7" s="16"/>
      <c r="E7" s="22"/>
    </row>
    <row r="8" spans="2:5" x14ac:dyDescent="0.35">
      <c r="B8" s="19" t="s">
        <v>27</v>
      </c>
      <c r="C8" s="23">
        <v>5.4225968036892738E-2</v>
      </c>
      <c r="D8" s="16"/>
      <c r="E8" s="22"/>
    </row>
    <row r="9" spans="2:5" x14ac:dyDescent="0.35">
      <c r="B9" s="15" t="s">
        <v>9</v>
      </c>
      <c r="C9" s="22">
        <v>1.1528981474119404E-2</v>
      </c>
      <c r="D9" s="16"/>
      <c r="E9" s="22"/>
    </row>
    <row r="11" spans="2:5" x14ac:dyDescent="0.35">
      <c r="B11" s="19"/>
      <c r="C11" s="16"/>
    </row>
    <row r="12" spans="2:5" x14ac:dyDescent="0.35">
      <c r="B12" s="19"/>
      <c r="C12" s="16"/>
    </row>
    <row r="13" spans="2:5" x14ac:dyDescent="0.35">
      <c r="B13" s="20" t="s">
        <v>29</v>
      </c>
      <c r="C13" s="17"/>
      <c r="D13" s="17"/>
    </row>
    <row r="14" spans="2:5" x14ac:dyDescent="0.35">
      <c r="B14" s="17"/>
      <c r="C14" s="17">
        <v>2020</v>
      </c>
      <c r="D14" s="17">
        <v>2021</v>
      </c>
    </row>
    <row r="15" spans="2:5" x14ac:dyDescent="0.35">
      <c r="B15" s="21" t="s">
        <v>24</v>
      </c>
      <c r="C15" s="18">
        <v>32.941082929156394</v>
      </c>
      <c r="D15" s="18">
        <v>33.569326227030466</v>
      </c>
    </row>
    <row r="16" spans="2:5" x14ac:dyDescent="0.35">
      <c r="B16" s="21" t="s">
        <v>30</v>
      </c>
      <c r="C16" s="18">
        <v>40.248071877236228</v>
      </c>
      <c r="D16" s="18">
        <v>39.432026091798583</v>
      </c>
    </row>
    <row r="17" spans="2:4" x14ac:dyDescent="0.35">
      <c r="B17" s="21" t="s">
        <v>26</v>
      </c>
      <c r="C17" s="18">
        <v>2.6397392064880334</v>
      </c>
      <c r="D17" s="18">
        <v>1.9966589770105798</v>
      </c>
    </row>
    <row r="18" spans="2:4" x14ac:dyDescent="0.35">
      <c r="B18" s="21" t="s">
        <v>8</v>
      </c>
      <c r="C18" s="18">
        <v>17.595611036018127</v>
      </c>
      <c r="D18" s="18">
        <v>19.457481505051309</v>
      </c>
    </row>
    <row r="19" spans="2:4" x14ac:dyDescent="0.35">
      <c r="B19" s="20" t="s">
        <v>31</v>
      </c>
      <c r="C19" s="18">
        <v>5.4225968036892738</v>
      </c>
      <c r="D19" s="18">
        <v>4.247872086548405</v>
      </c>
    </row>
    <row r="20" spans="2:4" x14ac:dyDescent="0.35">
      <c r="B20" s="21" t="s">
        <v>9</v>
      </c>
      <c r="C20" s="18">
        <v>1.1528981474119404</v>
      </c>
      <c r="D20" s="18">
        <v>1.296635112560665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E33"/>
  <sheetViews>
    <sheetView topLeftCell="A3" workbookViewId="0">
      <selection activeCell="H32" sqref="H32"/>
    </sheetView>
  </sheetViews>
  <sheetFormatPr defaultRowHeight="14.5" x14ac:dyDescent="0.35"/>
  <cols>
    <col min="1" max="1" width="20.453125" customWidth="1"/>
    <col min="4" max="4" width="11.6328125" customWidth="1"/>
  </cols>
  <sheetData>
    <row r="3" spans="2:5" x14ac:dyDescent="0.35">
      <c r="C3" s="5"/>
      <c r="D3" t="s">
        <v>15</v>
      </c>
      <c r="E3" t="s">
        <v>16</v>
      </c>
    </row>
    <row r="4" spans="2:5" x14ac:dyDescent="0.35">
      <c r="B4" t="s">
        <v>3</v>
      </c>
      <c r="C4">
        <v>2016</v>
      </c>
      <c r="D4">
        <v>20</v>
      </c>
      <c r="E4">
        <v>90142</v>
      </c>
    </row>
    <row r="5" spans="2:5" x14ac:dyDescent="0.35">
      <c r="C5">
        <v>2017</v>
      </c>
      <c r="D5">
        <v>16</v>
      </c>
      <c r="E5">
        <v>273631</v>
      </c>
    </row>
    <row r="6" spans="2:5" x14ac:dyDescent="0.35">
      <c r="C6" s="5">
        <v>2018</v>
      </c>
      <c r="D6">
        <v>17</v>
      </c>
      <c r="E6">
        <v>342167</v>
      </c>
    </row>
    <row r="7" spans="2:5" x14ac:dyDescent="0.35">
      <c r="C7" s="5">
        <v>2019</v>
      </c>
      <c r="D7">
        <v>37</v>
      </c>
      <c r="E7">
        <v>120272</v>
      </c>
    </row>
    <row r="8" spans="2:5" x14ac:dyDescent="0.35">
      <c r="C8" s="5">
        <v>2020</v>
      </c>
      <c r="D8">
        <v>27</v>
      </c>
      <c r="E8">
        <v>311180</v>
      </c>
    </row>
    <row r="9" spans="2:5" x14ac:dyDescent="0.35">
      <c r="C9" s="5">
        <v>2021</v>
      </c>
      <c r="D9" s="11">
        <v>19</v>
      </c>
      <c r="E9" s="1">
        <v>18222.419999999998</v>
      </c>
    </row>
    <row r="10" spans="2:5" x14ac:dyDescent="0.35">
      <c r="B10" s="6" t="s">
        <v>4</v>
      </c>
      <c r="C10">
        <v>2016</v>
      </c>
      <c r="D10">
        <v>12</v>
      </c>
      <c r="E10">
        <v>65619</v>
      </c>
    </row>
    <row r="11" spans="2:5" x14ac:dyDescent="0.35">
      <c r="B11" s="6"/>
      <c r="C11">
        <v>2017</v>
      </c>
      <c r="D11">
        <v>22</v>
      </c>
      <c r="E11">
        <v>57073</v>
      </c>
    </row>
    <row r="12" spans="2:5" x14ac:dyDescent="0.35">
      <c r="B12" s="6"/>
      <c r="C12">
        <v>2018</v>
      </c>
      <c r="D12">
        <v>22</v>
      </c>
      <c r="E12">
        <v>53203</v>
      </c>
    </row>
    <row r="13" spans="2:5" x14ac:dyDescent="0.35">
      <c r="B13" s="6"/>
      <c r="C13">
        <v>2019</v>
      </c>
      <c r="D13">
        <v>35</v>
      </c>
      <c r="E13">
        <v>227775</v>
      </c>
    </row>
    <row r="14" spans="2:5" x14ac:dyDescent="0.35">
      <c r="B14" s="6"/>
      <c r="C14">
        <v>2020</v>
      </c>
      <c r="D14">
        <v>28</v>
      </c>
      <c r="E14">
        <v>42333</v>
      </c>
    </row>
    <row r="15" spans="2:5" x14ac:dyDescent="0.35">
      <c r="B15" s="6"/>
      <c r="C15">
        <v>2021</v>
      </c>
      <c r="D15" s="11">
        <v>24</v>
      </c>
      <c r="E15" s="1">
        <v>78750.7</v>
      </c>
    </row>
    <row r="16" spans="2:5" x14ac:dyDescent="0.35">
      <c r="B16" s="6" t="s">
        <v>5</v>
      </c>
      <c r="C16">
        <v>2016</v>
      </c>
      <c r="D16">
        <v>83</v>
      </c>
      <c r="E16">
        <v>833161</v>
      </c>
    </row>
    <row r="17" spans="2:5" x14ac:dyDescent="0.35">
      <c r="B17" s="6"/>
      <c r="C17">
        <v>2017</v>
      </c>
      <c r="D17">
        <v>89</v>
      </c>
      <c r="E17">
        <v>998985</v>
      </c>
    </row>
    <row r="18" spans="2:5" x14ac:dyDescent="0.35">
      <c r="B18" s="6"/>
      <c r="C18" s="5">
        <v>2018</v>
      </c>
      <c r="D18">
        <v>76</v>
      </c>
      <c r="E18">
        <v>935724</v>
      </c>
    </row>
    <row r="19" spans="2:5" x14ac:dyDescent="0.35">
      <c r="B19" s="6"/>
      <c r="C19" s="5">
        <v>2019</v>
      </c>
      <c r="D19">
        <v>217</v>
      </c>
      <c r="E19">
        <v>1384909</v>
      </c>
    </row>
    <row r="20" spans="2:5" x14ac:dyDescent="0.35">
      <c r="B20" s="6"/>
      <c r="C20" s="5">
        <v>2020</v>
      </c>
      <c r="D20">
        <v>158</v>
      </c>
      <c r="E20">
        <v>706931</v>
      </c>
    </row>
    <row r="21" spans="2:5" x14ac:dyDescent="0.35">
      <c r="B21" s="6"/>
      <c r="C21" s="5">
        <v>2021</v>
      </c>
      <c r="D21" s="11">
        <v>106</v>
      </c>
      <c r="E21" s="1">
        <v>442427.61800000002</v>
      </c>
    </row>
    <row r="22" spans="2:5" x14ac:dyDescent="0.35">
      <c r="B22" s="6" t="s">
        <v>6</v>
      </c>
      <c r="C22">
        <v>2016</v>
      </c>
      <c r="D22">
        <v>27</v>
      </c>
      <c r="E22">
        <v>298283</v>
      </c>
    </row>
    <row r="23" spans="2:5" x14ac:dyDescent="0.35">
      <c r="B23" s="6"/>
      <c r="C23">
        <v>2017</v>
      </c>
      <c r="D23">
        <v>28</v>
      </c>
      <c r="E23">
        <v>743421</v>
      </c>
    </row>
    <row r="24" spans="2:5" x14ac:dyDescent="0.35">
      <c r="B24" s="6"/>
      <c r="C24" s="5">
        <v>2018</v>
      </c>
      <c r="D24">
        <v>43</v>
      </c>
      <c r="E24">
        <v>337286</v>
      </c>
    </row>
    <row r="25" spans="2:5" x14ac:dyDescent="0.35">
      <c r="B25" s="6"/>
      <c r="C25" s="5">
        <v>2019</v>
      </c>
      <c r="D25">
        <v>10</v>
      </c>
      <c r="E25">
        <v>562891</v>
      </c>
    </row>
    <row r="26" spans="2:5" x14ac:dyDescent="0.35">
      <c r="B26" s="6"/>
      <c r="C26" s="5">
        <v>2020</v>
      </c>
      <c r="D26">
        <v>29</v>
      </c>
      <c r="E26">
        <v>354254</v>
      </c>
    </row>
    <row r="27" spans="2:5" x14ac:dyDescent="0.35">
      <c r="B27" s="6"/>
      <c r="C27" s="5">
        <v>2021</v>
      </c>
      <c r="D27" s="11">
        <v>25</v>
      </c>
      <c r="E27" s="1">
        <v>161759.22</v>
      </c>
    </row>
    <row r="28" spans="2:5" x14ac:dyDescent="0.35">
      <c r="B28" s="6" t="s">
        <v>7</v>
      </c>
      <c r="C28">
        <v>2016</v>
      </c>
      <c r="D28">
        <v>17</v>
      </c>
      <c r="E28">
        <v>688959</v>
      </c>
    </row>
    <row r="29" spans="2:5" x14ac:dyDescent="0.35">
      <c r="B29" s="6"/>
      <c r="C29">
        <v>2017</v>
      </c>
      <c r="D29">
        <v>25</v>
      </c>
      <c r="E29">
        <v>1434278</v>
      </c>
    </row>
    <row r="30" spans="2:5" x14ac:dyDescent="0.35">
      <c r="B30" s="6"/>
      <c r="C30" s="5">
        <v>2018</v>
      </c>
      <c r="D30">
        <v>15</v>
      </c>
      <c r="E30">
        <v>542681</v>
      </c>
    </row>
    <row r="31" spans="2:5" x14ac:dyDescent="0.35">
      <c r="B31" s="6"/>
      <c r="C31" s="5">
        <v>2019</v>
      </c>
      <c r="D31">
        <v>35</v>
      </c>
      <c r="E31">
        <v>1666316</v>
      </c>
    </row>
    <row r="32" spans="2:5" x14ac:dyDescent="0.35">
      <c r="C32" s="5">
        <v>2020</v>
      </c>
      <c r="D32">
        <v>6</v>
      </c>
      <c r="E32">
        <v>826804</v>
      </c>
    </row>
    <row r="33" spans="3:5" x14ac:dyDescent="0.35">
      <c r="C33" s="5">
        <v>2021</v>
      </c>
      <c r="D33" s="11">
        <v>9</v>
      </c>
      <c r="E33" s="1">
        <v>684472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>Registrite ja Infosüsteemide Keskus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</dc:creator>
  <cp:lastModifiedBy>Andri Ahven</cp:lastModifiedBy>
  <dcterms:created xsi:type="dcterms:W3CDTF">2019-11-14T13:06:17Z</dcterms:created>
  <dcterms:modified xsi:type="dcterms:W3CDTF">2022-02-07T14:21:22Z</dcterms:modified>
</cp:coreProperties>
</file>