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6D34C1B0-ED36-4C79-8267-D647D06CEECB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1" i="13" l="1"/>
  <c r="N221" i="13" s="1"/>
  <c r="O221" i="13"/>
  <c r="P221" i="13" s="1"/>
  <c r="Q221" i="13"/>
  <c r="R221" i="13" s="1"/>
  <c r="M222" i="13"/>
  <c r="N227" i="13" s="1"/>
  <c r="O222" i="13"/>
  <c r="P222" i="13" s="1"/>
  <c r="Q222" i="13"/>
  <c r="R227" i="13" s="1"/>
  <c r="M223" i="13"/>
  <c r="N228" i="13" s="1"/>
  <c r="O223" i="13"/>
  <c r="P228" i="13" s="1"/>
  <c r="Q223" i="13"/>
  <c r="R223" i="13" s="1"/>
  <c r="M224" i="13"/>
  <c r="N224" i="13"/>
  <c r="O224" i="13"/>
  <c r="P229" i="13" s="1"/>
  <c r="P224" i="13"/>
  <c r="Q224" i="13"/>
  <c r="R229" i="13" s="1"/>
  <c r="R224" i="13"/>
  <c r="M225" i="13"/>
  <c r="O225" i="13"/>
  <c r="Q225" i="13"/>
  <c r="R225" i="13" s="1"/>
  <c r="M226" i="13"/>
  <c r="N231" i="13" s="1"/>
  <c r="O226" i="13"/>
  <c r="Q226" i="13"/>
  <c r="R231" i="13" s="1"/>
  <c r="M227" i="13"/>
  <c r="O227" i="13"/>
  <c r="Q227" i="13"/>
  <c r="M228" i="13"/>
  <c r="O228" i="13"/>
  <c r="Q228" i="13"/>
  <c r="M229" i="13"/>
  <c r="O229" i="13"/>
  <c r="P234" i="13" s="1"/>
  <c r="Q229" i="13"/>
  <c r="M230" i="13"/>
  <c r="N230" i="13"/>
  <c r="O230" i="13"/>
  <c r="P230" i="13"/>
  <c r="Q230" i="13"/>
  <c r="R230" i="13"/>
  <c r="M231" i="13"/>
  <c r="O231" i="13"/>
  <c r="P231" i="13"/>
  <c r="Q231" i="13"/>
  <c r="M232" i="13"/>
  <c r="N232" i="13"/>
  <c r="O232" i="13"/>
  <c r="P232" i="13" s="1"/>
  <c r="Q232" i="13"/>
  <c r="R237" i="13" s="1"/>
  <c r="R232" i="13"/>
  <c r="M233" i="13"/>
  <c r="N233" i="13"/>
  <c r="O233" i="13"/>
  <c r="P233" i="13"/>
  <c r="Q233" i="13"/>
  <c r="R233" i="13"/>
  <c r="M234" i="13"/>
  <c r="N234" i="13"/>
  <c r="O234" i="13"/>
  <c r="Q234" i="13"/>
  <c r="R234" i="13"/>
  <c r="M235" i="13"/>
  <c r="N235" i="13"/>
  <c r="O235" i="13"/>
  <c r="P235" i="13"/>
  <c r="Q235" i="13"/>
  <c r="R235" i="13" s="1"/>
  <c r="M236" i="13"/>
  <c r="N241" i="13" s="1"/>
  <c r="N236" i="13"/>
  <c r="O236" i="13"/>
  <c r="P236" i="13"/>
  <c r="Q236" i="13"/>
  <c r="R236" i="13"/>
  <c r="M237" i="13"/>
  <c r="N237" i="13"/>
  <c r="O237" i="13"/>
  <c r="P237" i="13"/>
  <c r="Q237" i="13"/>
  <c r="M238" i="13"/>
  <c r="N238" i="13"/>
  <c r="O238" i="13"/>
  <c r="P238" i="13"/>
  <c r="Q238" i="13"/>
  <c r="R238" i="13"/>
  <c r="M239" i="13"/>
  <c r="N239" i="13" s="1"/>
  <c r="O239" i="13"/>
  <c r="P239" i="13"/>
  <c r="Q239" i="13"/>
  <c r="R239" i="13"/>
  <c r="M240" i="13"/>
  <c r="N240" i="13"/>
  <c r="O240" i="13"/>
  <c r="P240" i="13"/>
  <c r="Q240" i="13"/>
  <c r="R240" i="13"/>
  <c r="M241" i="13"/>
  <c r="O241" i="13"/>
  <c r="P241" i="13"/>
  <c r="Q241" i="13"/>
  <c r="R241" i="13"/>
  <c r="M242" i="13"/>
  <c r="N242" i="13"/>
  <c r="O242" i="13"/>
  <c r="P242" i="13" s="1"/>
  <c r="Q242" i="13"/>
  <c r="R242" i="13"/>
  <c r="D218" i="13"/>
  <c r="E218" i="13" s="1"/>
  <c r="D219" i="13"/>
  <c r="E219" i="13" s="1"/>
  <c r="D220" i="13"/>
  <c r="E220" i="13" s="1"/>
  <c r="D221" i="13"/>
  <c r="E221" i="13" s="1"/>
  <c r="D222" i="13"/>
  <c r="E227" i="13" s="1"/>
  <c r="D223" i="13"/>
  <c r="E228" i="13" s="1"/>
  <c r="D224" i="13"/>
  <c r="E229" i="13" s="1"/>
  <c r="D225" i="13"/>
  <c r="E230" i="13" s="1"/>
  <c r="E225" i="13"/>
  <c r="D226" i="13"/>
  <c r="D227" i="13"/>
  <c r="E232" i="13" s="1"/>
  <c r="D228" i="13"/>
  <c r="D229" i="13"/>
  <c r="D230" i="13"/>
  <c r="D231" i="13"/>
  <c r="E231" i="13" s="1"/>
  <c r="D232" i="13"/>
  <c r="D233" i="13"/>
  <c r="E233" i="13"/>
  <c r="O215" i="13"/>
  <c r="P215" i="13" s="1"/>
  <c r="O216" i="13"/>
  <c r="P216" i="13" s="1"/>
  <c r="O217" i="13"/>
  <c r="P217" i="13" s="1"/>
  <c r="O218" i="13"/>
  <c r="P218" i="13" s="1"/>
  <c r="G218" i="13" s="1"/>
  <c r="O219" i="13"/>
  <c r="O220" i="13"/>
  <c r="P220" i="13" s="1"/>
  <c r="R214" i="13"/>
  <c r="R215" i="13"/>
  <c r="R218" i="13"/>
  <c r="Q213" i="13"/>
  <c r="Q214" i="13"/>
  <c r="Q215" i="13"/>
  <c r="R220" i="13" s="1"/>
  <c r="Q216" i="13"/>
  <c r="R216" i="13" s="1"/>
  <c r="Q217" i="13"/>
  <c r="R217" i="13" s="1"/>
  <c r="Q218" i="13"/>
  <c r="Q219" i="13"/>
  <c r="R219" i="13" s="1"/>
  <c r="Q220" i="13"/>
  <c r="O208" i="13"/>
  <c r="O209" i="13"/>
  <c r="O210" i="13"/>
  <c r="P210" i="13"/>
  <c r="O211" i="13"/>
  <c r="P211" i="13" s="1"/>
  <c r="O212" i="13"/>
  <c r="O213" i="13"/>
  <c r="P213" i="13" s="1"/>
  <c r="O214" i="13"/>
  <c r="P214" i="13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07" i="13"/>
  <c r="F196" i="13"/>
  <c r="D210" i="13"/>
  <c r="E210" i="13" s="1"/>
  <c r="D211" i="13"/>
  <c r="D212" i="13"/>
  <c r="E212" i="13" s="1"/>
  <c r="D213" i="13"/>
  <c r="E213" i="13" s="1"/>
  <c r="D214" i="13"/>
  <c r="E214" i="13"/>
  <c r="D215" i="13"/>
  <c r="E215" i="13" s="1"/>
  <c r="D216" i="13"/>
  <c r="D217" i="13"/>
  <c r="D206" i="13"/>
  <c r="D207" i="13"/>
  <c r="D208" i="13"/>
  <c r="D209" i="13"/>
  <c r="D196" i="13"/>
  <c r="E196" i="13"/>
  <c r="D197" i="13"/>
  <c r="E197" i="13"/>
  <c r="F197" i="13" s="1"/>
  <c r="D198" i="13"/>
  <c r="E198" i="13" s="1"/>
  <c r="F198" i="13" s="1"/>
  <c r="D199" i="13"/>
  <c r="E199" i="13" s="1"/>
  <c r="D200" i="13"/>
  <c r="E205" i="13" s="1"/>
  <c r="E200" i="13"/>
  <c r="D201" i="13"/>
  <c r="E201" i="13" s="1"/>
  <c r="D202" i="13"/>
  <c r="E207" i="13" s="1"/>
  <c r="E202" i="13"/>
  <c r="D203" i="13"/>
  <c r="D204" i="13"/>
  <c r="E204" i="13"/>
  <c r="D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189" i="13"/>
  <c r="R170" i="13"/>
  <c r="Q208" i="13"/>
  <c r="Q209" i="13"/>
  <c r="Q210" i="13"/>
  <c r="Q211" i="13"/>
  <c r="Q212" i="13"/>
  <c r="Q195" i="13"/>
  <c r="Q196" i="13"/>
  <c r="Q197" i="13"/>
  <c r="R202" i="13" s="1"/>
  <c r="Q198" i="13"/>
  <c r="Q199" i="13"/>
  <c r="Q200" i="13"/>
  <c r="Q201" i="13"/>
  <c r="Q202" i="13"/>
  <c r="Q203" i="13"/>
  <c r="Q204" i="13"/>
  <c r="Q205" i="13"/>
  <c r="Q206" i="13"/>
  <c r="Q207" i="13"/>
  <c r="R207" i="13" s="1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M217" i="13"/>
  <c r="N217" i="13" s="1"/>
  <c r="M218" i="13"/>
  <c r="M219" i="13"/>
  <c r="N219" i="13" s="1"/>
  <c r="M220" i="13"/>
  <c r="N225" i="13" s="1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4" i="13"/>
  <c r="M205" i="13"/>
  <c r="M206" i="13"/>
  <c r="M207" i="13"/>
  <c r="M208" i="13"/>
  <c r="M209" i="13"/>
  <c r="M210" i="13"/>
  <c r="M211" i="13"/>
  <c r="M212" i="13"/>
  <c r="N212" i="13"/>
  <c r="M213" i="13"/>
  <c r="N213" i="13" s="1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N229" i="13" l="1"/>
  <c r="E223" i="13"/>
  <c r="R228" i="13"/>
  <c r="P223" i="13"/>
  <c r="N223" i="13"/>
  <c r="E222" i="13"/>
  <c r="P227" i="13"/>
  <c r="R222" i="13"/>
  <c r="N222" i="13"/>
  <c r="E226" i="13"/>
  <c r="P226" i="13"/>
  <c r="R226" i="13"/>
  <c r="N226" i="13"/>
  <c r="P225" i="13"/>
  <c r="E224" i="13"/>
  <c r="P219" i="13"/>
  <c r="G219" i="13" s="1"/>
  <c r="G220" i="13" s="1"/>
  <c r="G221" i="13" s="1"/>
  <c r="G222" i="13" s="1"/>
  <c r="G223" i="13" s="1"/>
  <c r="G224" i="13" s="1"/>
  <c r="G225" i="13" s="1"/>
  <c r="F199" i="13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E203" i="13"/>
  <c r="E216" i="13"/>
  <c r="E217" i="13"/>
  <c r="N220" i="13"/>
  <c r="N218" i="13"/>
  <c r="R213" i="13"/>
  <c r="P212" i="13"/>
  <c r="R211" i="13"/>
  <c r="N216" i="13"/>
  <c r="E211" i="13"/>
  <c r="N211" i="13"/>
  <c r="R210" i="13"/>
  <c r="N209" i="13"/>
  <c r="R209" i="13"/>
  <c r="R208" i="13"/>
  <c r="R212" i="13"/>
  <c r="R206" i="13"/>
  <c r="R205" i="13"/>
  <c r="N210" i="13"/>
  <c r="R204" i="13"/>
  <c r="E209" i="13"/>
  <c r="P209" i="13"/>
  <c r="R203" i="13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226" i="13" l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F217" i="13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G192" i="13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I226" i="13" s="1"/>
  <c r="I227" i="13" s="1"/>
  <c r="I228" i="13" s="1"/>
  <c r="I229" i="13" s="1"/>
  <c r="I230" i="13" s="1"/>
  <c r="I231" i="13" s="1"/>
  <c r="I232" i="13" s="1"/>
  <c r="I233" i="13" s="1"/>
  <c r="I234" i="13" s="1"/>
  <c r="I235" i="13" s="1"/>
  <c r="I236" i="13" s="1"/>
  <c r="I237" i="13" s="1"/>
  <c r="I238" i="13" s="1"/>
  <c r="I239" i="13" s="1"/>
  <c r="I240" i="13" s="1"/>
  <c r="I241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37" i="13" s="1"/>
  <c r="H238" i="13" s="1"/>
  <c r="H239" i="13" s="1"/>
  <c r="H240" i="13" s="1"/>
  <c r="H241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<sst xmlns="http://schemas.openxmlformats.org/spreadsheetml/2006/main" count="617" uniqueCount="309">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</sst>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上证!$A$164:$A$224</c:f>
              <c:numCache>
                <c:formatCode>m/d/yyyy</c:formatCode>
                <c:ptCount val="61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</c:numCache>
            </c:numRef>
          </c:cat>
          <c:val>
            <c:numRef>
              <c:f>上证!$F$164:$F$224</c:f>
              <c:numCache>
                <c:formatCode>General</c:formatCode>
                <c:ptCount val="61"/>
                <c:pt idx="0">
                  <c:v>-2.488192551879167</c:v>
                </c:pt>
                <c:pt idx="1">
                  <c:v>-2.6564550672026828</c:v>
                </c:pt>
                <c:pt idx="2">
                  <c:v>-2.5535756342799187</c:v>
                </c:pt>
                <c:pt idx="3">
                  <c:v>-2.491657198574484</c:v>
                </c:pt>
                <c:pt idx="4">
                  <c:v>-2.5771653648061887</c:v>
                </c:pt>
                <c:pt idx="5">
                  <c:v>-2.5497573160541451</c:v>
                </c:pt>
                <c:pt idx="6">
                  <c:v>-2.529970701614678</c:v>
                </c:pt>
                <c:pt idx="7">
                  <c:v>-2.7827710694871506</c:v>
                </c:pt>
                <c:pt idx="8">
                  <c:v>-2.9193872476176015</c:v>
                </c:pt>
                <c:pt idx="9">
                  <c:v>-3.0050309308532466</c:v>
                </c:pt>
                <c:pt idx="10">
                  <c:v>-2.6416516542159041</c:v>
                </c:pt>
                <c:pt idx="11">
                  <c:v>-1.9732885365247288</c:v>
                </c:pt>
                <c:pt idx="12">
                  <c:v>-1.3446527026867301</c:v>
                </c:pt>
                <c:pt idx="13">
                  <c:v>-0.63393266565991979</c:v>
                </c:pt>
                <c:pt idx="14">
                  <c:v>5.4021282132539206E-2</c:v>
                </c:pt>
                <c:pt idx="15">
                  <c:v>0.32992570014443334</c:v>
                </c:pt>
                <c:pt idx="16">
                  <c:v>0.32571506178982013</c:v>
                </c:pt>
                <c:pt idx="17">
                  <c:v>0.56363862547388877</c:v>
                </c:pt>
                <c:pt idx="18">
                  <c:v>0.65517565804680267</c:v>
                </c:pt>
                <c:pt idx="19">
                  <c:v>0.78344888440311866</c:v>
                </c:pt>
                <c:pt idx="20">
                  <c:v>0.76712027560653784</c:v>
                </c:pt>
                <c:pt idx="21">
                  <c:v>1.0774373077345567</c:v>
                </c:pt>
                <c:pt idx="22">
                  <c:v>1.0451020876087709</c:v>
                </c:pt>
                <c:pt idx="23">
                  <c:v>0.80087422964007171</c:v>
                </c:pt>
                <c:pt idx="24">
                  <c:v>0.80925962320429345</c:v>
                </c:pt>
                <c:pt idx="25">
                  <c:v>1.0614826119447853</c:v>
                </c:pt>
                <c:pt idx="26">
                  <c:v>1.3322338022861073</c:v>
                </c:pt>
                <c:pt idx="27">
                  <c:v>1.5561612923259478</c:v>
                </c:pt>
                <c:pt idx="28">
                  <c:v>1.9609985546833615</c:v>
                </c:pt>
                <c:pt idx="29">
                  <c:v>2.1040984538138661</c:v>
                </c:pt>
                <c:pt idx="30">
                  <c:v>2.0472237387926704</c:v>
                </c:pt>
                <c:pt idx="31">
                  <c:v>1.8047406156557741</c:v>
                </c:pt>
                <c:pt idx="32">
                  <c:v>1.8420280123473267</c:v>
                </c:pt>
                <c:pt idx="33">
                  <c:v>2.1495373925818342</c:v>
                </c:pt>
                <c:pt idx="34">
                  <c:v>2.4386262599958286</c:v>
                </c:pt>
                <c:pt idx="35">
                  <c:v>2.8556539815381496</c:v>
                </c:pt>
                <c:pt idx="36">
                  <c:v>3.0911244734497156</c:v>
                </c:pt>
                <c:pt idx="37">
                  <c:v>3.2469622616154421</c:v>
                </c:pt>
                <c:pt idx="38">
                  <c:v>3.1021055562780546</c:v>
                </c:pt>
                <c:pt idx="39">
                  <c:v>3.0353344914853331</c:v>
                </c:pt>
                <c:pt idx="40">
                  <c:v>3.0966436766516701</c:v>
                </c:pt>
                <c:pt idx="41">
                  <c:v>3.3552915097985805</c:v>
                </c:pt>
                <c:pt idx="42">
                  <c:v>3.7676681659477724</c:v>
                </c:pt>
                <c:pt idx="43">
                  <c:v>4.2635448220969643</c:v>
                </c:pt>
                <c:pt idx="44">
                  <c:v>4.6687940705393363</c:v>
                </c:pt>
                <c:pt idx="45">
                  <c:v>5.0418867703031376</c:v>
                </c:pt>
                <c:pt idx="46">
                  <c:v>5.5050589494837787</c:v>
                </c:pt>
                <c:pt idx="47">
                  <c:v>5.593358949483779</c:v>
                </c:pt>
                <c:pt idx="48">
                  <c:v>6.263699901026345</c:v>
                </c:pt>
                <c:pt idx="49">
                  <c:v>6.4984392235255353</c:v>
                </c:pt>
                <c:pt idx="50">
                  <c:v>6.2205265522401296</c:v>
                </c:pt>
                <c:pt idx="51">
                  <c:v>5.7620807343663216</c:v>
                </c:pt>
                <c:pt idx="52">
                  <c:v>5.5659167094424582</c:v>
                </c:pt>
                <c:pt idx="53">
                  <c:v>4.7111532784033354</c:v>
                </c:pt>
                <c:pt idx="54">
                  <c:v>4.3475412734590728</c:v>
                </c:pt>
                <c:pt idx="55">
                  <c:v>4.3703487352263153</c:v>
                </c:pt>
                <c:pt idx="56">
                  <c:v>4.3409495806242369</c:v>
                </c:pt>
                <c:pt idx="57">
                  <c:v>4.4137165644523648</c:v>
                </c:pt>
                <c:pt idx="58">
                  <c:v>4.4137245996340031</c:v>
                </c:pt>
                <c:pt idx="59">
                  <c:v>4.2723949271981345</c:v>
                </c:pt>
                <c:pt idx="60">
                  <c:v>4.0763888715516536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上证!$A$164:$A$224</c:f>
              <c:numCache>
                <c:formatCode>m/d/yyyy</c:formatCode>
                <c:ptCount val="61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</c:numCache>
            </c:numRef>
          </c:cat>
          <c:val>
            <c:numRef>
              <c:f>上证!$G$164:$G$224</c:f>
              <c:numCache>
                <c:formatCode>General</c:formatCode>
                <c:ptCount val="61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  <c:pt idx="40">
                  <c:v>-0.27390135063484689</c:v>
                </c:pt>
                <c:pt idx="41">
                  <c:v>-5.7584494722469515E-2</c:v>
                </c:pt>
                <c:pt idx="42">
                  <c:v>0.34107548875838978</c:v>
                </c:pt>
                <c:pt idx="43">
                  <c:v>0.62215988547054302</c:v>
                </c:pt>
                <c:pt idx="44">
                  <c:v>1.0386891120075945</c:v>
                </c:pt>
                <c:pt idx="45">
                  <c:v>1.4278302528549958</c:v>
                </c:pt>
                <c:pt idx="46">
                  <c:v>1.9101797836829402</c:v>
                </c:pt>
                <c:pt idx="47">
                  <c:v>2.2904913135530642</c:v>
                </c:pt>
                <c:pt idx="48">
                  <c:v>3.4372448969308795</c:v>
                </c:pt>
                <c:pt idx="49">
                  <c:v>4.0037926677245634</c:v>
                </c:pt>
                <c:pt idx="50">
                  <c:v>4.2864605246716936</c:v>
                </c:pt>
                <c:pt idx="51">
                  <c:v>4.254962969928707</c:v>
                </c:pt>
                <c:pt idx="52">
                  <c:v>4.2939467249894356</c:v>
                </c:pt>
                <c:pt idx="53">
                  <c:v>3.498838884279424</c:v>
                </c:pt>
                <c:pt idx="54">
                  <c:v>3.1469947450226408</c:v>
                </c:pt>
                <c:pt idx="55">
                  <c:v>2.9963308735726728</c:v>
                </c:pt>
                <c:pt idx="56">
                  <c:v>2.8649088301231944</c:v>
                </c:pt>
                <c:pt idx="57">
                  <c:v>2.8024971015793176</c:v>
                </c:pt>
                <c:pt idx="58">
                  <c:v>2.9979584314800767</c:v>
                </c:pt>
                <c:pt idx="59">
                  <c:v>2.8385721478744212</c:v>
                </c:pt>
                <c:pt idx="60">
                  <c:v>2.6485231605371378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上证!$A$164:$A$224</c:f>
              <c:numCache>
                <c:formatCode>m/d/yyyy</c:formatCode>
                <c:ptCount val="61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</c:numCache>
            </c:numRef>
          </c:cat>
          <c:val>
            <c:numRef>
              <c:f>上证!$H$164:$H$224</c:f>
              <c:numCache>
                <c:formatCode>General</c:formatCode>
                <c:ptCount val="61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  <c:pt idx="40">
                  <c:v>0.40393195714792096</c:v>
                </c:pt>
                <c:pt idx="41">
                  <c:v>0.56040352473172916</c:v>
                </c:pt>
                <c:pt idx="42">
                  <c:v>0.86034447706908157</c:v>
                </c:pt>
                <c:pt idx="43">
                  <c:v>1.0806947374868052</c:v>
                </c:pt>
                <c:pt idx="44">
                  <c:v>1.454419895288261</c:v>
                </c:pt>
                <c:pt idx="45">
                  <c:v>1.8148708237708164</c:v>
                </c:pt>
                <c:pt idx="46">
                  <c:v>2.2510727841400322</c:v>
                </c:pt>
                <c:pt idx="47">
                  <c:v>2.6631601301407066</c:v>
                </c:pt>
                <c:pt idx="48">
                  <c:v>3.6940285235379546</c:v>
                </c:pt>
                <c:pt idx="49">
                  <c:v>4.2660593099816531</c:v>
                </c:pt>
                <c:pt idx="50">
                  <c:v>4.604975006379485</c:v>
                </c:pt>
                <c:pt idx="51">
                  <c:v>4.6917024553705797</c:v>
                </c:pt>
                <c:pt idx="52">
                  <c:v>4.8054370868488139</c:v>
                </c:pt>
                <c:pt idx="53">
                  <c:v>4.1753798488547602</c:v>
                </c:pt>
                <c:pt idx="54">
                  <c:v>3.962722308168221</c:v>
                </c:pt>
                <c:pt idx="55">
                  <c:v>4.05804843877244</c:v>
                </c:pt>
                <c:pt idx="56">
                  <c:v>4.2087191176798413</c:v>
                </c:pt>
                <c:pt idx="57">
                  <c:v>4.3926354775517407</c:v>
                </c:pt>
                <c:pt idx="58">
                  <c:v>4.9068351775505015</c:v>
                </c:pt>
                <c:pt idx="59">
                  <c:v>4.9498462205881451</c:v>
                </c:pt>
                <c:pt idx="60">
                  <c:v>4.7574481694696651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上证!$A$164:$A$224</c:f>
              <c:numCache>
                <c:formatCode>m/d/yyyy</c:formatCode>
                <c:ptCount val="61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</c:numCache>
            </c:numRef>
          </c:cat>
          <c:val>
            <c:numRef>
              <c:f>上证!$I$164:$I$224</c:f>
              <c:numCache>
                <c:formatCode>General</c:formatCode>
                <c:ptCount val="61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  <c:pt idx="40">
                  <c:v>4.0322561058643682</c:v>
                </c:pt>
                <c:pt idx="41">
                  <c:v>4.1461021401489404</c:v>
                </c:pt>
                <c:pt idx="42">
                  <c:v>4.4001819157389006</c:v>
                </c:pt>
                <c:pt idx="43">
                  <c:v>4.5706972757862303</c:v>
                </c:pt>
                <c:pt idx="44">
                  <c:v>4.9580090399307846</c:v>
                </c:pt>
                <c:pt idx="45">
                  <c:v>5.4063764177910194</c:v>
                </c:pt>
                <c:pt idx="46">
                  <c:v>5.9040061102742687</c:v>
                </c:pt>
                <c:pt idx="47">
                  <c:v>6.4217710830046935</c:v>
                </c:pt>
                <c:pt idx="48">
                  <c:v>7.5371148342158119</c:v>
                </c:pt>
                <c:pt idx="49">
                  <c:v>8.0711891705399541</c:v>
                </c:pt>
                <c:pt idx="50">
                  <c:v>8.4198113063575306</c:v>
                </c:pt>
                <c:pt idx="51">
                  <c:v>8.5060446307306421</c:v>
                </c:pt>
                <c:pt idx="52">
                  <c:v>8.6102970543593411</c:v>
                </c:pt>
                <c:pt idx="53">
                  <c:v>8.0516729188472418</c:v>
                </c:pt>
                <c:pt idx="54">
                  <c:v>7.8802273247995114</c:v>
                </c:pt>
                <c:pt idx="55">
                  <c:v>7.969069147222851</c:v>
                </c:pt>
                <c:pt idx="56">
                  <c:v>8.1989469068314058</c:v>
                </c:pt>
                <c:pt idx="57">
                  <c:v>8.4098808818110875</c:v>
                </c:pt>
                <c:pt idx="58">
                  <c:v>8.8464133192793284</c:v>
                </c:pt>
                <c:pt idx="59">
                  <c:v>9.0676504120051291</c:v>
                </c:pt>
                <c:pt idx="60">
                  <c:v>9.0527705374787075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F-46D3-9EF6-97AA83CD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42"/>
  <sheetViews>
    <sheetView tabSelected="1" topLeftCell="A135" workbookViewId="0">
      <selection activeCell="L224" sqref="L22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0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20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20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C198">
        <v>11.94</v>
      </c>
      <c r="D198">
        <f t="shared" si="239"/>
        <v>5.6619093802345066</v>
      </c>
      <c r="E198">
        <f t="shared" si="240"/>
        <v>0.28908886741399442</v>
      </c>
      <c r="F198" s="31">
        <f t="shared" si="224"/>
        <v>2.4386262599958286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C199">
        <v>11.94</v>
      </c>
      <c r="D199">
        <f t="shared" si="239"/>
        <v>5.7139093802345062</v>
      </c>
      <c r="E199">
        <f t="shared" si="240"/>
        <v>0.41702772154232104</v>
      </c>
      <c r="F199" s="31">
        <f t="shared" si="224"/>
        <v>2.8556539815381496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C200">
        <v>12.15</v>
      </c>
      <c r="D200">
        <f t="shared" si="239"/>
        <v>5.5860526748971191</v>
      </c>
      <c r="E200">
        <f t="shared" si="240"/>
        <v>0.23547049191156599</v>
      </c>
      <c r="F200" s="31">
        <f t="shared" si="224"/>
        <v>3.0911244734497156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C201">
        <v>12.15</v>
      </c>
      <c r="D201">
        <f t="shared" si="239"/>
        <v>5.5762526748971197</v>
      </c>
      <c r="E201">
        <f t="shared" si="240"/>
        <v>0.15583778816572647</v>
      </c>
      <c r="F201" s="31">
        <f t="shared" si="224"/>
        <v>3.2469622616154421</v>
      </c>
      <c r="G201" s="31">
        <f t="shared" ref="G201:G220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C202">
        <v>12.15</v>
      </c>
      <c r="D202">
        <f t="shared" si="239"/>
        <v>5.5251526748971198</v>
      </c>
      <c r="E202">
        <f t="shared" si="240"/>
        <v>-0.14485670533738748</v>
      </c>
      <c r="F202" s="31">
        <f t="shared" si="224"/>
        <v>3.1021055562780546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C203">
        <v>12.11</v>
      </c>
      <c r="D203">
        <f t="shared" si="239"/>
        <v>5.5951383154417851</v>
      </c>
      <c r="E203">
        <f t="shared" si="240"/>
        <v>-6.6771064792721546E-2</v>
      </c>
      <c r="F203" s="31">
        <f t="shared" si="224"/>
        <v>3.0353344914853331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A204" s="35">
        <v>45268</v>
      </c>
      <c r="B204">
        <v>2.6636000000000002</v>
      </c>
      <c r="C204">
        <v>11.85</v>
      </c>
      <c r="D204">
        <f t="shared" si="239"/>
        <v>5.7752185654008432</v>
      </c>
      <c r="E204">
        <f t="shared" si="240"/>
        <v>6.1309185166336988E-2</v>
      </c>
      <c r="F204" s="31">
        <f t="shared" si="224"/>
        <v>3.0966436766516701</v>
      </c>
      <c r="G204" s="31">
        <f t="shared" si="250"/>
        <v>-0.27390135063484689</v>
      </c>
      <c r="H204" s="31">
        <f t="shared" si="251"/>
        <v>0.40393195714792096</v>
      </c>
      <c r="I204" s="31">
        <f t="shared" si="213"/>
        <v>4.0322561058643682</v>
      </c>
      <c r="J204">
        <v>21.64</v>
      </c>
      <c r="K204">
        <v>33.1</v>
      </c>
      <c r="L204">
        <v>35.840000000000003</v>
      </c>
      <c r="M204">
        <f t="shared" si="225"/>
        <v>0.35754803625377596</v>
      </c>
      <c r="N204">
        <f t="shared" ref="N204" si="255">M204-M199</f>
        <v>2.1246117788548347E-2</v>
      </c>
      <c r="O204">
        <f t="shared" si="248"/>
        <v>1.9574720887245838</v>
      </c>
      <c r="P204">
        <f t="shared" si="249"/>
        <v>7.7446021512958652E-2</v>
      </c>
      <c r="Q204">
        <f t="shared" si="243"/>
        <v>0.12657857142857099</v>
      </c>
      <c r="R204">
        <f t="shared" si="221"/>
        <v>-4.0975742574257623E-2</v>
      </c>
    </row>
    <row r="205" spans="1:18" x14ac:dyDescent="0.25">
      <c r="A205" s="63">
        <v>45275</v>
      </c>
      <c r="B205">
        <v>2.6227</v>
      </c>
      <c r="C205">
        <v>11.81</v>
      </c>
      <c r="D205">
        <f t="shared" si="239"/>
        <v>5.8447005080440295</v>
      </c>
      <c r="E205">
        <f t="shared" si="240"/>
        <v>0.25864783314691042</v>
      </c>
      <c r="F205" s="31">
        <f t="shared" si="224"/>
        <v>3.3552915097985805</v>
      </c>
      <c r="G205" s="31">
        <f t="shared" si="250"/>
        <v>-5.7584494722469515E-2</v>
      </c>
      <c r="H205" s="31">
        <f t="shared" si="251"/>
        <v>0.56040352473172916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0.44290392397302281</v>
      </c>
      <c r="N205">
        <f t="shared" ref="N205" si="256">M205-M200</f>
        <v>0.1564715675838082</v>
      </c>
      <c r="O205">
        <f t="shared" si="248"/>
        <v>2.0501971962616832</v>
      </c>
      <c r="P205">
        <f t="shared" si="249"/>
        <v>0.21631685591237737</v>
      </c>
      <c r="Q205">
        <f t="shared" si="243"/>
        <v>0.2182090909090908</v>
      </c>
      <c r="R205">
        <f t="shared" si="221"/>
        <v>0.11384603428457218</v>
      </c>
    </row>
    <row r="206" spans="1:18" x14ac:dyDescent="0.25">
      <c r="A206" s="35">
        <v>45282</v>
      </c>
      <c r="B206">
        <v>2.5876999999999999</v>
      </c>
      <c r="C206">
        <v>11.66</v>
      </c>
      <c r="D206">
        <f>1/C206*100-B206</f>
        <v>5.9886293310463117</v>
      </c>
      <c r="E206">
        <f t="shared" si="240"/>
        <v>0.41237665614919194</v>
      </c>
      <c r="F206" s="31">
        <f t="shared" si="224"/>
        <v>3.7676681659477724</v>
      </c>
      <c r="G206" s="31">
        <f t="shared" si="250"/>
        <v>0.34107548875838978</v>
      </c>
      <c r="H206" s="31">
        <f t="shared" si="251"/>
        <v>0.86034447706908157</v>
      </c>
      <c r="I206" s="31">
        <f t="shared" si="213"/>
        <v>4.4001819157389006</v>
      </c>
      <c r="J206">
        <v>20.97</v>
      </c>
      <c r="K206">
        <v>31.92</v>
      </c>
      <c r="L206">
        <v>34.450000000000003</v>
      </c>
      <c r="M206">
        <f t="shared" si="225"/>
        <v>0.54513208020050108</v>
      </c>
      <c r="N206">
        <f t="shared" ref="N206" si="257">M206-M201</f>
        <v>0.29994095233735241</v>
      </c>
      <c r="O206">
        <f t="shared" si="248"/>
        <v>2.1810172150691471</v>
      </c>
      <c r="P206">
        <f t="shared" si="249"/>
        <v>0.39865998348085929</v>
      </c>
      <c r="Q206">
        <f t="shared" si="243"/>
        <v>0.31505761973875179</v>
      </c>
      <c r="R206">
        <f t="shared" si="221"/>
        <v>0.2540797755899602</v>
      </c>
    </row>
    <row r="207" spans="1:18" x14ac:dyDescent="0.25">
      <c r="A207" s="63">
        <v>45289</v>
      </c>
      <c r="B207">
        <v>2.5552999999999999</v>
      </c>
      <c r="C207">
        <v>11.66</v>
      </c>
      <c r="D207">
        <f t="shared" ref="D207:D209" si="258">1/C207*100-B207</f>
        <v>6.0210293310463117</v>
      </c>
      <c r="E207">
        <f t="shared" ref="E207:E217" si="259">D207-D202</f>
        <v>0.49587665614919185</v>
      </c>
      <c r="F207" s="31">
        <f t="shared" si="224"/>
        <v>4.2635448220969643</v>
      </c>
      <c r="G207" s="31">
        <f t="shared" si="250"/>
        <v>0.62215988547054302</v>
      </c>
      <c r="H207" s="31">
        <f t="shared" si="251"/>
        <v>1.0806947374868052</v>
      </c>
      <c r="I207" s="31">
        <f t="shared" si="213"/>
        <v>4.5706972757862303</v>
      </c>
      <c r="J207" s="34">
        <v>21.61</v>
      </c>
      <c r="K207">
        <v>32.909999999999997</v>
      </c>
      <c r="L207">
        <v>35.47</v>
      </c>
      <c r="M207">
        <f t="shared" si="225"/>
        <v>0.48329009419629321</v>
      </c>
      <c r="N207">
        <f t="shared" ref="N207" si="260">M207-M202</f>
        <v>0.22035026041772365</v>
      </c>
      <c r="O207">
        <f t="shared" si="248"/>
        <v>2.0721872744099956</v>
      </c>
      <c r="P207">
        <f t="shared" si="249"/>
        <v>0.28108439671215324</v>
      </c>
      <c r="Q207">
        <f t="shared" si="243"/>
        <v>0.26398390188892051</v>
      </c>
      <c r="R207">
        <f t="shared" si="221"/>
        <v>0.17051536004733014</v>
      </c>
    </row>
    <row r="208" spans="1:18" x14ac:dyDescent="0.25">
      <c r="A208" s="35">
        <v>45296</v>
      </c>
      <c r="B208">
        <v>2.5175000000000001</v>
      </c>
      <c r="C208">
        <v>11.74</v>
      </c>
      <c r="D208">
        <f t="shared" si="258"/>
        <v>6.0003875638841571</v>
      </c>
      <c r="E208">
        <f t="shared" si="259"/>
        <v>0.40524924844237198</v>
      </c>
      <c r="F208" s="31">
        <f t="shared" si="224"/>
        <v>4.6687940705393363</v>
      </c>
      <c r="G208" s="31">
        <f t="shared" si="250"/>
        <v>1.0386891120075945</v>
      </c>
      <c r="H208" s="31">
        <f t="shared" si="251"/>
        <v>1.454419895288261</v>
      </c>
      <c r="I208" s="31">
        <f t="shared" si="213"/>
        <v>4.9580090399307846</v>
      </c>
      <c r="J208" s="34">
        <v>20.84</v>
      </c>
      <c r="K208">
        <v>31.34</v>
      </c>
      <c r="L208">
        <v>33.229999999999997</v>
      </c>
      <c r="M208">
        <f t="shared" si="225"/>
        <v>0.67331046585832777</v>
      </c>
      <c r="N208">
        <f t="shared" ref="N208" si="261">M208-M203</f>
        <v>0.37372515780145577</v>
      </c>
      <c r="O208">
        <f t="shared" si="248"/>
        <v>2.2809644913627638</v>
      </c>
      <c r="P208">
        <f t="shared" si="249"/>
        <v>0.41652922653705149</v>
      </c>
      <c r="Q208">
        <f>1/L208*100-B208</f>
        <v>0.49182891965091802</v>
      </c>
      <c r="R208">
        <f t="shared" si="221"/>
        <v>0.38731176414455382</v>
      </c>
    </row>
    <row r="209" spans="1:18" x14ac:dyDescent="0.25">
      <c r="A209" s="63">
        <v>45303</v>
      </c>
      <c r="B209">
        <v>2.5171999999999999</v>
      </c>
      <c r="C209">
        <v>11.54</v>
      </c>
      <c r="D209">
        <f t="shared" si="258"/>
        <v>6.1483112651646445</v>
      </c>
      <c r="E209">
        <f t="shared" si="259"/>
        <v>0.37309269976380133</v>
      </c>
      <c r="F209" s="31">
        <f t="shared" si="224"/>
        <v>5.0418867703031376</v>
      </c>
      <c r="G209" s="31">
        <f t="shared" si="250"/>
        <v>1.4278302528549958</v>
      </c>
      <c r="H209" s="31">
        <f t="shared" si="251"/>
        <v>1.8148708237708164</v>
      </c>
      <c r="I209" s="31">
        <f t="shared" si="213"/>
        <v>5.4063764177910194</v>
      </c>
      <c r="J209" s="34">
        <v>20.56</v>
      </c>
      <c r="K209">
        <v>30.91</v>
      </c>
      <c r="L209">
        <v>32.340000000000003</v>
      </c>
      <c r="M209">
        <f t="shared" si="225"/>
        <v>0.7179989647363314</v>
      </c>
      <c r="N209">
        <f t="shared" ref="N209" si="262">M209-M204</f>
        <v>0.36045092848255544</v>
      </c>
      <c r="O209">
        <f t="shared" ref="O209:O220" si="263">1/J209*100-B209</f>
        <v>2.346613229571985</v>
      </c>
      <c r="P209">
        <f t="shared" ref="P209:P220" si="264">O209-O204</f>
        <v>0.38914114084740126</v>
      </c>
      <c r="Q209">
        <f t="shared" ref="Q209:Q220" si="265">1/L209*100-B209</f>
        <v>0.57494594928880627</v>
      </c>
      <c r="R209">
        <f t="shared" si="221"/>
        <v>0.44836737786023528</v>
      </c>
    </row>
    <row r="210" spans="1:18" x14ac:dyDescent="0.25">
      <c r="A210" s="35">
        <v>45310</v>
      </c>
      <c r="B210">
        <v>2.5026999999999999</v>
      </c>
      <c r="C210">
        <v>11.35</v>
      </c>
      <c r="D210">
        <f>1/C210*100-B210</f>
        <v>6.3078726872246706</v>
      </c>
      <c r="E210">
        <f t="shared" si="259"/>
        <v>0.46317217918064113</v>
      </c>
      <c r="F210" s="31">
        <f t="shared" si="224"/>
        <v>5.5050589494837787</v>
      </c>
      <c r="G210" s="31">
        <f t="shared" si="250"/>
        <v>1.9101797836829402</v>
      </c>
      <c r="H210" s="31">
        <f t="shared" si="251"/>
        <v>2.2510727841400322</v>
      </c>
      <c r="I210" s="31">
        <f t="shared" si="213"/>
        <v>5.9040061102742687</v>
      </c>
      <c r="J210" s="34">
        <v>19.86</v>
      </c>
      <c r="K210">
        <v>29.57</v>
      </c>
      <c r="L210">
        <v>31.07</v>
      </c>
      <c r="M210">
        <f t="shared" si="225"/>
        <v>0.87910588434223857</v>
      </c>
      <c r="N210">
        <f t="shared" ref="N210" si="266">M210-M205</f>
        <v>0.43620196036921577</v>
      </c>
      <c r="O210">
        <f t="shared" si="263"/>
        <v>2.5325467270896276</v>
      </c>
      <c r="P210">
        <f t="shared" si="264"/>
        <v>0.48234953082794441</v>
      </c>
      <c r="Q210">
        <f t="shared" si="265"/>
        <v>0.71583878339234008</v>
      </c>
      <c r="R210">
        <f t="shared" si="221"/>
        <v>0.49762969248324929</v>
      </c>
    </row>
    <row r="211" spans="1:18" x14ac:dyDescent="0.25">
      <c r="A211" s="63">
        <v>45317</v>
      </c>
      <c r="B211">
        <v>2.4994000000000001</v>
      </c>
      <c r="C211" s="34">
        <v>11.66</v>
      </c>
      <c r="D211">
        <f t="shared" ref="D211:D217" si="267">1/C211*100-B211</f>
        <v>6.0769293310463119</v>
      </c>
      <c r="E211">
        <f t="shared" si="259"/>
        <v>8.8300000000000267E-2</v>
      </c>
      <c r="F211" s="31">
        <f t="shared" si="224"/>
        <v>5.593358949483779</v>
      </c>
      <c r="G211" s="31">
        <f t="shared" si="250"/>
        <v>2.2904913135530642</v>
      </c>
      <c r="H211" s="31">
        <f t="shared" si="251"/>
        <v>2.6631601301407066</v>
      </c>
      <c r="I211" s="31">
        <f>I210+R211</f>
        <v>6.4217710830046935</v>
      </c>
      <c r="J211" s="34">
        <v>19.760000000000002</v>
      </c>
      <c r="K211">
        <v>28.93</v>
      </c>
      <c r="L211" s="34">
        <v>30.01</v>
      </c>
      <c r="M211">
        <f t="shared" si="225"/>
        <v>0.95721942620117551</v>
      </c>
      <c r="N211">
        <f t="shared" ref="N211" si="268">M211-M206</f>
        <v>0.41208734600067443</v>
      </c>
      <c r="O211">
        <f t="shared" si="263"/>
        <v>2.5613287449392712</v>
      </c>
      <c r="P211">
        <f t="shared" si="264"/>
        <v>0.38031152987012407</v>
      </c>
      <c r="Q211">
        <f t="shared" si="265"/>
        <v>0.83282259246917656</v>
      </c>
      <c r="R211">
        <f t="shared" si="221"/>
        <v>0.51776497273042477</v>
      </c>
    </row>
    <row r="212" spans="1:18" x14ac:dyDescent="0.25">
      <c r="A212" s="35">
        <v>45324</v>
      </c>
      <c r="B212">
        <v>2.4243999999999999</v>
      </c>
      <c r="C212" s="34">
        <v>10.97</v>
      </c>
      <c r="D212">
        <f t="shared" si="267"/>
        <v>6.6913702825888777</v>
      </c>
      <c r="E212">
        <f t="shared" si="259"/>
        <v>0.67034095154256601</v>
      </c>
      <c r="F212" s="31">
        <f t="shared" si="224"/>
        <v>6.263699901026345</v>
      </c>
      <c r="G212" s="31">
        <f t="shared" si="250"/>
        <v>3.4372448969308795</v>
      </c>
      <c r="H212" s="31">
        <f>H211+N212</f>
        <v>3.6940285235379546</v>
      </c>
      <c r="I212" s="31">
        <f t="shared" si="213"/>
        <v>7.5371148342158119</v>
      </c>
      <c r="J212" s="34">
        <v>17.72</v>
      </c>
      <c r="K212">
        <v>25.39</v>
      </c>
      <c r="L212" s="34">
        <v>26.29</v>
      </c>
      <c r="M212">
        <f t="shared" si="225"/>
        <v>1.5141584875935412</v>
      </c>
      <c r="N212">
        <f t="shared" ref="N212" si="269">M212-M207</f>
        <v>1.030868393397248</v>
      </c>
      <c r="O212">
        <f t="shared" si="263"/>
        <v>3.2189408577878109</v>
      </c>
      <c r="P212">
        <f t="shared" si="264"/>
        <v>1.1467535833778153</v>
      </c>
      <c r="Q212">
        <f t="shared" si="265"/>
        <v>1.3793276531000385</v>
      </c>
      <c r="R212">
        <f t="shared" si="221"/>
        <v>1.115343751211118</v>
      </c>
    </row>
    <row r="213" spans="1:18" x14ac:dyDescent="0.25">
      <c r="A213" s="63">
        <v>45330</v>
      </c>
      <c r="B213">
        <v>2.4379</v>
      </c>
      <c r="C213" s="34">
        <v>11.53</v>
      </c>
      <c r="D213">
        <f t="shared" si="267"/>
        <v>6.2351268863833473</v>
      </c>
      <c r="E213">
        <f t="shared" si="259"/>
        <v>0.23473932249919027</v>
      </c>
      <c r="F213" s="31">
        <f t="shared" si="224"/>
        <v>6.4984392235255353</v>
      </c>
      <c r="G213" s="31">
        <f t="shared" si="250"/>
        <v>4.0037926677245634</v>
      </c>
      <c r="H213" s="31">
        <f t="shared" ref="H213:H220" si="270">H212+N213</f>
        <v>4.2660593099816531</v>
      </c>
      <c r="I213" s="31">
        <f t="shared" si="213"/>
        <v>8.0711891705399541</v>
      </c>
      <c r="J213" s="34">
        <v>18.920000000000002</v>
      </c>
      <c r="K213">
        <v>27.15</v>
      </c>
      <c r="L213" s="34">
        <v>28.87</v>
      </c>
      <c r="M213">
        <f t="shared" si="225"/>
        <v>1.2453412523020262</v>
      </c>
      <c r="N213">
        <f t="shared" ref="N213" si="271">M213-M208</f>
        <v>0.57203078644369842</v>
      </c>
      <c r="O213">
        <f t="shared" si="263"/>
        <v>2.8475122621564477</v>
      </c>
      <c r="P213">
        <f t="shared" si="264"/>
        <v>0.5665477707936839</v>
      </c>
      <c r="Q213">
        <f>1/L213*100-B213</f>
        <v>1.0259032559750607</v>
      </c>
      <c r="R213">
        <f t="shared" si="221"/>
        <v>0.5340743363241427</v>
      </c>
    </row>
    <row r="214" spans="1:18" x14ac:dyDescent="0.25">
      <c r="A214" s="35">
        <v>45345</v>
      </c>
      <c r="B214">
        <v>2.4009</v>
      </c>
      <c r="C214" s="34">
        <v>12.09</v>
      </c>
      <c r="D214">
        <f t="shared" si="267"/>
        <v>5.8703985938792389</v>
      </c>
      <c r="E214">
        <f t="shared" si="259"/>
        <v>-0.27791267128540564</v>
      </c>
      <c r="F214" s="31">
        <f t="shared" si="224"/>
        <v>6.2205265522401296</v>
      </c>
      <c r="G214" s="31">
        <f t="shared" si="250"/>
        <v>4.2864605246716936</v>
      </c>
      <c r="H214" s="31">
        <f t="shared" si="270"/>
        <v>4.604975006379485</v>
      </c>
      <c r="I214" s="31">
        <f t="shared" si="213"/>
        <v>8.4198113063575306</v>
      </c>
      <c r="J214" s="34">
        <v>19.88</v>
      </c>
      <c r="K214">
        <v>28.92</v>
      </c>
      <c r="L214" s="34">
        <v>30.08</v>
      </c>
      <c r="M214">
        <f t="shared" si="225"/>
        <v>1.0569146611341629</v>
      </c>
      <c r="N214">
        <f t="shared" ref="N214" si="272">M214-M209</f>
        <v>0.33891569639783148</v>
      </c>
      <c r="O214">
        <f t="shared" si="263"/>
        <v>2.6292810865191152</v>
      </c>
      <c r="P214">
        <f t="shared" si="264"/>
        <v>0.28266785694713015</v>
      </c>
      <c r="Q214">
        <f t="shared" si="265"/>
        <v>0.92356808510638277</v>
      </c>
      <c r="R214">
        <f t="shared" si="221"/>
        <v>0.34862213581757651</v>
      </c>
    </row>
    <row r="215" spans="1:18" x14ac:dyDescent="0.25">
      <c r="A215" s="63">
        <v>45352</v>
      </c>
      <c r="B215">
        <v>2.3675000000000002</v>
      </c>
      <c r="C215" s="34">
        <v>12.17</v>
      </c>
      <c r="D215">
        <f t="shared" si="267"/>
        <v>5.8494268693508626</v>
      </c>
      <c r="E215">
        <f t="shared" si="259"/>
        <v>-0.458445817873808</v>
      </c>
      <c r="F215" s="31">
        <f t="shared" si="224"/>
        <v>5.7620807343663216</v>
      </c>
      <c r="G215" s="31">
        <f t="shared" si="250"/>
        <v>4.254962969928707</v>
      </c>
      <c r="H215" s="31">
        <f t="shared" si="270"/>
        <v>4.6917024553705797</v>
      </c>
      <c r="I215" s="31">
        <f t="shared" si="213"/>
        <v>8.5060446307306421</v>
      </c>
      <c r="J215" s="34">
        <v>20.54</v>
      </c>
      <c r="K215">
        <v>30</v>
      </c>
      <c r="L215" s="34">
        <v>31.55</v>
      </c>
      <c r="M215">
        <f t="shared" si="225"/>
        <v>0.96583333333333332</v>
      </c>
      <c r="N215">
        <f t="shared" ref="N215" si="273">M215-M210</f>
        <v>8.6727448991094747E-2</v>
      </c>
      <c r="O215">
        <f t="shared" si="263"/>
        <v>2.5010491723466406</v>
      </c>
      <c r="P215">
        <f t="shared" si="264"/>
        <v>-3.1497554742986988E-2</v>
      </c>
      <c r="Q215">
        <f t="shared" si="265"/>
        <v>0.80207210776545157</v>
      </c>
      <c r="R215">
        <f t="shared" si="221"/>
        <v>8.6233324373111486E-2</v>
      </c>
    </row>
    <row r="216" spans="1:18" x14ac:dyDescent="0.25">
      <c r="A216" s="35">
        <v>45359</v>
      </c>
      <c r="B216">
        <v>2.2825000000000002</v>
      </c>
      <c r="C216" s="34">
        <v>12.25</v>
      </c>
      <c r="D216">
        <f t="shared" si="267"/>
        <v>5.8807653061224485</v>
      </c>
      <c r="E216">
        <f t="shared" si="259"/>
        <v>-0.19616402492386342</v>
      </c>
      <c r="F216" s="31">
        <f t="shared" si="224"/>
        <v>5.5659167094424582</v>
      </c>
      <c r="G216" s="31">
        <f t="shared" si="250"/>
        <v>4.2939467249894356</v>
      </c>
      <c r="H216" s="31">
        <f t="shared" si="270"/>
        <v>4.8054370868488139</v>
      </c>
      <c r="I216" s="31">
        <f t="shared" si="213"/>
        <v>8.6102970543593411</v>
      </c>
      <c r="J216" s="34">
        <v>20.48</v>
      </c>
      <c r="K216">
        <v>29.82</v>
      </c>
      <c r="L216" s="34">
        <v>31.06</v>
      </c>
      <c r="M216">
        <f>1/K216*100-B216</f>
        <v>1.0709540576794097</v>
      </c>
      <c r="N216">
        <f t="shared" ref="N216:N220" si="274">M216-M211</f>
        <v>0.11373463147823415</v>
      </c>
      <c r="O216">
        <f t="shared" si="263"/>
        <v>2.6003124999999998</v>
      </c>
      <c r="P216">
        <f t="shared" si="264"/>
        <v>3.8983755060728598E-2</v>
      </c>
      <c r="Q216">
        <f t="shared" si="265"/>
        <v>0.93707501609787514</v>
      </c>
      <c r="R216">
        <f t="shared" si="221"/>
        <v>0.10425242362869858</v>
      </c>
    </row>
    <row r="217" spans="1:18" x14ac:dyDescent="0.25">
      <c r="A217" s="63">
        <v>45366</v>
      </c>
      <c r="B217">
        <v>2.3199999999999998</v>
      </c>
      <c r="C217" s="34">
        <v>12.26</v>
      </c>
      <c r="D217">
        <f t="shared" si="267"/>
        <v>5.8366068515497549</v>
      </c>
      <c r="E217">
        <f t="shared" si="259"/>
        <v>-0.85476343103912278</v>
      </c>
      <c r="F217" s="31">
        <f t="shared" si="224"/>
        <v>4.7111532784033354</v>
      </c>
      <c r="G217" s="31">
        <f t="shared" si="250"/>
        <v>3.498838884279424</v>
      </c>
      <c r="H217" s="31">
        <f t="shared" si="270"/>
        <v>4.1753798488547602</v>
      </c>
      <c r="I217" s="31">
        <f t="shared" si="213"/>
        <v>8.0516729188472418</v>
      </c>
      <c r="J217" s="34">
        <v>21.08</v>
      </c>
      <c r="K217">
        <v>31.21</v>
      </c>
      <c r="L217" s="34">
        <v>31.84</v>
      </c>
      <c r="M217">
        <f t="shared" ref="M217:M220" si="275">1/K217*100-B217</f>
        <v>0.8841012495994871</v>
      </c>
      <c r="N217">
        <f t="shared" si="274"/>
        <v>-0.63005723799405411</v>
      </c>
      <c r="O217">
        <f t="shared" si="263"/>
        <v>2.4238330170777993</v>
      </c>
      <c r="P217">
        <f t="shared" si="264"/>
        <v>-0.79510784071001162</v>
      </c>
      <c r="Q217">
        <f t="shared" si="265"/>
        <v>0.82070351758793958</v>
      </c>
      <c r="R217">
        <f t="shared" si="221"/>
        <v>-0.55862413551209888</v>
      </c>
    </row>
    <row r="218" spans="1:18" x14ac:dyDescent="0.25">
      <c r="A218" s="35">
        <v>45373</v>
      </c>
      <c r="B218">
        <v>2.3050999999999999</v>
      </c>
      <c r="C218" s="34">
        <v>12.23</v>
      </c>
      <c r="D218">
        <f t="shared" ref="D218:D233" si="276">1/C218*100-B218</f>
        <v>5.8715148814390847</v>
      </c>
      <c r="E218">
        <f t="shared" ref="E218:E233" si="277">D218-D213</f>
        <v>-0.3636120049442626</v>
      </c>
      <c r="F218" s="31">
        <f t="shared" si="224"/>
        <v>4.3475412734590728</v>
      </c>
      <c r="G218" s="31">
        <f t="shared" si="250"/>
        <v>3.1469947450226408</v>
      </c>
      <c r="H218" s="31">
        <f t="shared" si="270"/>
        <v>3.962722308168221</v>
      </c>
      <c r="I218" s="31">
        <f t="shared" si="213"/>
        <v>7.8802273247995114</v>
      </c>
      <c r="J218" s="34">
        <v>20.83</v>
      </c>
      <c r="K218">
        <v>29.96</v>
      </c>
      <c r="L218" s="34">
        <v>31.65</v>
      </c>
      <c r="M218">
        <f t="shared" si="275"/>
        <v>1.032683711615487</v>
      </c>
      <c r="N218">
        <f t="shared" si="274"/>
        <v>-0.21265754068653919</v>
      </c>
      <c r="O218">
        <f t="shared" si="263"/>
        <v>2.4956681228996644</v>
      </c>
      <c r="P218">
        <f t="shared" si="264"/>
        <v>-0.35184413925678326</v>
      </c>
      <c r="Q218">
        <f t="shared" si="265"/>
        <v>0.85445766192733075</v>
      </c>
      <c r="R218">
        <f t="shared" si="221"/>
        <v>-0.17144559404772997</v>
      </c>
    </row>
    <row r="219" spans="1:18" x14ac:dyDescent="0.25">
      <c r="A219" s="63">
        <v>45380</v>
      </c>
      <c r="B219">
        <v>2.2900999999999998</v>
      </c>
      <c r="C219" s="34">
        <v>12.22</v>
      </c>
      <c r="D219">
        <f t="shared" si="276"/>
        <v>5.8932060556464814</v>
      </c>
      <c r="E219">
        <f t="shared" si="277"/>
        <v>2.2807461767242465E-2</v>
      </c>
      <c r="F219" s="31">
        <f t="shared" si="224"/>
        <v>4.3703487352263153</v>
      </c>
      <c r="G219" s="31">
        <f t="shared" si="250"/>
        <v>2.9963308735726728</v>
      </c>
      <c r="H219" s="31">
        <f t="shared" si="270"/>
        <v>4.05804843877244</v>
      </c>
      <c r="I219" s="31">
        <f t="shared" si="213"/>
        <v>7.969069147222851</v>
      </c>
      <c r="J219" s="34">
        <v>20.97</v>
      </c>
      <c r="K219">
        <v>29.05</v>
      </c>
      <c r="L219" s="34">
        <v>30.28</v>
      </c>
      <c r="M219">
        <f t="shared" si="275"/>
        <v>1.1522407917383819</v>
      </c>
      <c r="N219">
        <f t="shared" si="274"/>
        <v>9.5326130604219017E-2</v>
      </c>
      <c r="O219">
        <f t="shared" si="263"/>
        <v>2.4786172150691472</v>
      </c>
      <c r="P219">
        <f t="shared" si="264"/>
        <v>-0.15066387144996796</v>
      </c>
      <c r="Q219">
        <f t="shared" si="265"/>
        <v>1.0124099075297224</v>
      </c>
      <c r="R219">
        <f t="shared" si="221"/>
        <v>8.88418224233396E-2</v>
      </c>
    </row>
    <row r="220" spans="1:18" x14ac:dyDescent="0.25">
      <c r="A220" s="35">
        <v>45385</v>
      </c>
      <c r="B220">
        <v>2.2837000000000001</v>
      </c>
      <c r="C220" s="34">
        <v>12.34</v>
      </c>
      <c r="D220">
        <f t="shared" si="276"/>
        <v>5.8200277147487842</v>
      </c>
      <c r="E220">
        <f t="shared" si="277"/>
        <v>-2.9399154602078426E-2</v>
      </c>
      <c r="F220" s="31">
        <f t="shared" si="224"/>
        <v>4.3409495806242369</v>
      </c>
      <c r="G220" s="31">
        <f t="shared" si="250"/>
        <v>2.8649088301231944</v>
      </c>
      <c r="H220" s="31">
        <f t="shared" si="270"/>
        <v>4.2087191176798413</v>
      </c>
      <c r="I220" s="31">
        <f t="shared" si="213"/>
        <v>8.1989469068314058</v>
      </c>
      <c r="J220" s="34">
        <v>21.49</v>
      </c>
      <c r="K220">
        <v>29.41</v>
      </c>
      <c r="L220" s="34">
        <v>30.16</v>
      </c>
      <c r="M220">
        <f t="shared" si="275"/>
        <v>1.1165040122407346</v>
      </c>
      <c r="N220">
        <f t="shared" si="274"/>
        <v>0.15067067890740127</v>
      </c>
      <c r="O220">
        <f t="shared" si="263"/>
        <v>2.3696271288971622</v>
      </c>
      <c r="P220">
        <f t="shared" si="264"/>
        <v>-0.13142204344947839</v>
      </c>
      <c r="Q220">
        <f t="shared" si="265"/>
        <v>1.0319498673740055</v>
      </c>
      <c r="R220">
        <f t="shared" si="221"/>
        <v>0.22987775960855394</v>
      </c>
    </row>
    <row r="221" spans="1:18" x14ac:dyDescent="0.25">
      <c r="A221" s="63">
        <v>45394</v>
      </c>
      <c r="B221">
        <v>2.2837000000000001</v>
      </c>
      <c r="C221" s="34">
        <v>12.14</v>
      </c>
      <c r="D221">
        <f t="shared" si="276"/>
        <v>5.9535322899505765</v>
      </c>
      <c r="E221">
        <f t="shared" si="277"/>
        <v>7.2766983828127962E-2</v>
      </c>
      <c r="F221" s="31">
        <f t="shared" ref="F221:F241" si="278">E221+F220</f>
        <v>4.4137165644523648</v>
      </c>
      <c r="G221" s="31">
        <f t="shared" ref="G221:G241" si="279">G220+P221</f>
        <v>2.8024971015793176</v>
      </c>
      <c r="H221" s="31">
        <f t="shared" ref="H221:H241" si="280">H220+N221</f>
        <v>4.3926354775517407</v>
      </c>
      <c r="I221" s="31">
        <f t="shared" ref="I221:I241" si="281">I220+R221</f>
        <v>8.4098808818110875</v>
      </c>
      <c r="J221" s="34">
        <v>20.74</v>
      </c>
      <c r="K221">
        <v>28.26</v>
      </c>
      <c r="L221" s="34">
        <v>29.14</v>
      </c>
      <c r="M221">
        <f t="shared" ref="M221:M242" si="282">1/K221*100-B221</f>
        <v>1.2548704175513095</v>
      </c>
      <c r="N221">
        <f t="shared" ref="N221:N242" si="283">M221-M216</f>
        <v>0.1839163598718998</v>
      </c>
      <c r="O221">
        <f t="shared" ref="O221:O242" si="284">1/J221*100-B221</f>
        <v>2.537900771456123</v>
      </c>
      <c r="P221">
        <f t="shared" ref="P221:P242" si="285">O221-O216</f>
        <v>-6.2411728543876777E-2</v>
      </c>
      <c r="Q221">
        <f t="shared" ref="Q221:Q242" si="286">1/L221*100-B221</f>
        <v>1.1480089910775568</v>
      </c>
      <c r="R221">
        <f t="shared" ref="R221:R242" si="287">Q221-Q216</f>
        <v>0.21093397497968169</v>
      </c>
    </row>
    <row r="222" spans="1:18" x14ac:dyDescent="0.25">
      <c r="A222" s="35">
        <v>45401</v>
      </c>
      <c r="B222">
        <v>2.254</v>
      </c>
      <c r="C222" s="34">
        <v>12.36</v>
      </c>
      <c r="D222">
        <f t="shared" si="276"/>
        <v>5.8366148867313932</v>
      </c>
      <c r="E222">
        <f t="shared" si="277"/>
        <v>8.0351816382773222E-6</v>
      </c>
      <c r="F222" s="31">
        <f t="shared" si="278"/>
        <v>4.4137245996340031</v>
      </c>
      <c r="G222" s="31">
        <f t="shared" si="279"/>
        <v>2.9979584314800767</v>
      </c>
      <c r="H222" s="31">
        <f t="shared" si="280"/>
        <v>4.9068351775505015</v>
      </c>
      <c r="I222" s="31">
        <f t="shared" si="281"/>
        <v>8.8464133192793284</v>
      </c>
      <c r="J222" s="34">
        <v>20.52</v>
      </c>
      <c r="K222">
        <v>27.38</v>
      </c>
      <c r="L222" s="34">
        <v>28.48</v>
      </c>
      <c r="M222">
        <f t="shared" si="282"/>
        <v>1.3983009495982475</v>
      </c>
      <c r="N222">
        <f t="shared" si="283"/>
        <v>0.51419969999876036</v>
      </c>
      <c r="O222">
        <f t="shared" si="284"/>
        <v>2.6192943469785583</v>
      </c>
      <c r="P222">
        <f t="shared" si="285"/>
        <v>0.19546132990075904</v>
      </c>
      <c r="Q222">
        <f t="shared" si="286"/>
        <v>1.25723595505618</v>
      </c>
      <c r="R222">
        <f t="shared" si="287"/>
        <v>0.43653243746824044</v>
      </c>
    </row>
    <row r="223" spans="1:18" x14ac:dyDescent="0.25">
      <c r="A223" s="63">
        <v>45408</v>
      </c>
      <c r="B223">
        <v>2.3083999999999998</v>
      </c>
      <c r="C223" s="34">
        <v>12.44</v>
      </c>
      <c r="D223">
        <f t="shared" si="276"/>
        <v>5.7301852090032162</v>
      </c>
      <c r="E223">
        <f t="shared" si="277"/>
        <v>-0.14132967243586858</v>
      </c>
      <c r="F223" s="31">
        <f t="shared" si="278"/>
        <v>4.2723949271981345</v>
      </c>
      <c r="G223" s="31">
        <f t="shared" si="279"/>
        <v>2.8385721478744212</v>
      </c>
      <c r="H223" s="31">
        <f t="shared" si="280"/>
        <v>4.9498462205881451</v>
      </c>
      <c r="I223" s="31">
        <f t="shared" si="281"/>
        <v>9.0676504120051291</v>
      </c>
      <c r="J223" s="34">
        <v>21.53</v>
      </c>
      <c r="K223">
        <v>29.55</v>
      </c>
      <c r="L223" s="34">
        <v>29.55</v>
      </c>
      <c r="M223">
        <f t="shared" si="282"/>
        <v>1.0756947546531306</v>
      </c>
      <c r="N223">
        <f t="shared" si="283"/>
        <v>4.3011043037643581E-2</v>
      </c>
      <c r="O223">
        <f t="shared" si="284"/>
        <v>2.336281839294009</v>
      </c>
      <c r="P223">
        <f t="shared" si="285"/>
        <v>-0.15938628360565543</v>
      </c>
      <c r="Q223">
        <f t="shared" si="286"/>
        <v>1.0756947546531306</v>
      </c>
      <c r="R223">
        <f t="shared" si="287"/>
        <v>0.22123709272579983</v>
      </c>
    </row>
    <row r="224" spans="1:18" x14ac:dyDescent="0.25">
      <c r="A224" s="35">
        <v>45412</v>
      </c>
      <c r="B224">
        <v>2.3028</v>
      </c>
      <c r="C224" s="34">
        <v>12.5</v>
      </c>
      <c r="D224">
        <f t="shared" si="276"/>
        <v>5.6972000000000005</v>
      </c>
      <c r="E224">
        <f t="shared" si="277"/>
        <v>-0.19600605564648088</v>
      </c>
      <c r="F224" s="31">
        <f t="shared" si="278"/>
        <v>4.0763888715516536</v>
      </c>
      <c r="G224" s="31">
        <f t="shared" si="279"/>
        <v>2.6485231605371378</v>
      </c>
      <c r="H224" s="31">
        <f t="shared" si="280"/>
        <v>4.7574481694696651</v>
      </c>
      <c r="I224" s="31">
        <f t="shared" si="281"/>
        <v>9.0527705374787075</v>
      </c>
      <c r="J224" s="34">
        <v>21.78</v>
      </c>
      <c r="K224">
        <v>30.65</v>
      </c>
      <c r="L224" s="34">
        <v>30.3</v>
      </c>
      <c r="M224">
        <f t="shared" si="282"/>
        <v>0.95984274061990238</v>
      </c>
      <c r="N224">
        <f t="shared" si="283"/>
        <v>-0.19239805111847952</v>
      </c>
      <c r="O224">
        <f t="shared" si="284"/>
        <v>2.2885682277318637</v>
      </c>
      <c r="P224">
        <f t="shared" si="285"/>
        <v>-0.19004898733728348</v>
      </c>
      <c r="Q224">
        <f t="shared" si="286"/>
        <v>0.9975300330032999</v>
      </c>
      <c r="R224">
        <f t="shared" si="287"/>
        <v>-1.4879874526422476E-2</v>
      </c>
    </row>
    <row r="225" spans="4:18" x14ac:dyDescent="0.25">
      <c r="D225" t="e">
        <f t="shared" si="276"/>
        <v>#DIV/0!</v>
      </c>
      <c r="E225" t="e">
        <f t="shared" si="277"/>
        <v>#DIV/0!</v>
      </c>
      <c r="F225" s="31" t="e">
        <f t="shared" si="278"/>
        <v>#DIV/0!</v>
      </c>
      <c r="G225" s="31" t="e">
        <f t="shared" si="279"/>
        <v>#DIV/0!</v>
      </c>
      <c r="H225" s="31" t="e">
        <f t="shared" si="280"/>
        <v>#DIV/0!</v>
      </c>
      <c r="I225" s="31" t="e">
        <f t="shared" si="281"/>
        <v>#DIV/0!</v>
      </c>
      <c r="M225" t="e">
        <f t="shared" si="282"/>
        <v>#DIV/0!</v>
      </c>
      <c r="N225" t="e">
        <f t="shared" si="283"/>
        <v>#DIV/0!</v>
      </c>
      <c r="O225" t="e">
        <f t="shared" si="284"/>
        <v>#DIV/0!</v>
      </c>
      <c r="P225" t="e">
        <f t="shared" si="285"/>
        <v>#DIV/0!</v>
      </c>
      <c r="Q225" t="e">
        <f t="shared" si="286"/>
        <v>#DIV/0!</v>
      </c>
      <c r="R225" t="e">
        <f t="shared" si="287"/>
        <v>#DIV/0!</v>
      </c>
    </row>
    <row r="226" spans="4:18" x14ac:dyDescent="0.25">
      <c r="D226" t="e">
        <f t="shared" si="276"/>
        <v>#DIV/0!</v>
      </c>
      <c r="E226" t="e">
        <f t="shared" si="277"/>
        <v>#DIV/0!</v>
      </c>
      <c r="F226" s="31" t="e">
        <f t="shared" si="278"/>
        <v>#DIV/0!</v>
      </c>
      <c r="G226" s="31" t="e">
        <f t="shared" si="279"/>
        <v>#DIV/0!</v>
      </c>
      <c r="H226" s="31" t="e">
        <f t="shared" si="280"/>
        <v>#DIV/0!</v>
      </c>
      <c r="I226" s="31" t="e">
        <f t="shared" si="281"/>
        <v>#DIV/0!</v>
      </c>
      <c r="M226" t="e">
        <f t="shared" si="282"/>
        <v>#DIV/0!</v>
      </c>
      <c r="N226" t="e">
        <f t="shared" si="283"/>
        <v>#DIV/0!</v>
      </c>
      <c r="O226" t="e">
        <f t="shared" si="284"/>
        <v>#DIV/0!</v>
      </c>
      <c r="P226" t="e">
        <f t="shared" si="285"/>
        <v>#DIV/0!</v>
      </c>
      <c r="Q226" t="e">
        <f t="shared" si="286"/>
        <v>#DIV/0!</v>
      </c>
      <c r="R226" t="e">
        <f t="shared" si="287"/>
        <v>#DIV/0!</v>
      </c>
    </row>
    <row r="227" spans="4:18" x14ac:dyDescent="0.25">
      <c r="D227" t="e">
        <f t="shared" si="276"/>
        <v>#DIV/0!</v>
      </c>
      <c r="E227" t="e">
        <f t="shared" si="277"/>
        <v>#DIV/0!</v>
      </c>
      <c r="F227" s="31" t="e">
        <f t="shared" si="278"/>
        <v>#DIV/0!</v>
      </c>
      <c r="G227" s="31" t="e">
        <f t="shared" si="279"/>
        <v>#DIV/0!</v>
      </c>
      <c r="H227" s="31" t="e">
        <f t="shared" si="280"/>
        <v>#DIV/0!</v>
      </c>
      <c r="I227" s="31" t="e">
        <f t="shared" si="281"/>
        <v>#DIV/0!</v>
      </c>
      <c r="M227" t="e">
        <f t="shared" si="282"/>
        <v>#DIV/0!</v>
      </c>
      <c r="N227" t="e">
        <f t="shared" si="283"/>
        <v>#DIV/0!</v>
      </c>
      <c r="O227" t="e">
        <f t="shared" si="284"/>
        <v>#DIV/0!</v>
      </c>
      <c r="P227" t="e">
        <f t="shared" si="285"/>
        <v>#DIV/0!</v>
      </c>
      <c r="Q227" t="e">
        <f t="shared" si="286"/>
        <v>#DIV/0!</v>
      </c>
      <c r="R227" t="e">
        <f t="shared" si="287"/>
        <v>#DIV/0!</v>
      </c>
    </row>
    <row r="228" spans="4:18" x14ac:dyDescent="0.25">
      <c r="D228" t="e">
        <f t="shared" si="276"/>
        <v>#DIV/0!</v>
      </c>
      <c r="E228" t="e">
        <f t="shared" si="277"/>
        <v>#DIV/0!</v>
      </c>
      <c r="F228" s="31" t="e">
        <f t="shared" si="278"/>
        <v>#DIV/0!</v>
      </c>
      <c r="G228" s="31" t="e">
        <f t="shared" si="279"/>
        <v>#DIV/0!</v>
      </c>
      <c r="H228" s="31" t="e">
        <f t="shared" si="280"/>
        <v>#DIV/0!</v>
      </c>
      <c r="I228" s="31" t="e">
        <f t="shared" si="281"/>
        <v>#DIV/0!</v>
      </c>
      <c r="M228" t="e">
        <f t="shared" si="282"/>
        <v>#DIV/0!</v>
      </c>
      <c r="N228" t="e">
        <f t="shared" si="283"/>
        <v>#DIV/0!</v>
      </c>
      <c r="O228" t="e">
        <f t="shared" si="284"/>
        <v>#DIV/0!</v>
      </c>
      <c r="P228" t="e">
        <f t="shared" si="285"/>
        <v>#DIV/0!</v>
      </c>
      <c r="Q228" t="e">
        <f t="shared" si="286"/>
        <v>#DIV/0!</v>
      </c>
      <c r="R228" t="e">
        <f t="shared" si="287"/>
        <v>#DIV/0!</v>
      </c>
    </row>
    <row r="229" spans="4:18" x14ac:dyDescent="0.25">
      <c r="D229" t="e">
        <f t="shared" si="276"/>
        <v>#DIV/0!</v>
      </c>
      <c r="E229" t="e">
        <f t="shared" si="277"/>
        <v>#DIV/0!</v>
      </c>
      <c r="F229" s="31" t="e">
        <f t="shared" si="278"/>
        <v>#DIV/0!</v>
      </c>
      <c r="G229" s="31" t="e">
        <f t="shared" si="279"/>
        <v>#DIV/0!</v>
      </c>
      <c r="H229" s="31" t="e">
        <f t="shared" si="280"/>
        <v>#DIV/0!</v>
      </c>
      <c r="I229" s="31" t="e">
        <f t="shared" si="281"/>
        <v>#DIV/0!</v>
      </c>
      <c r="M229" t="e">
        <f t="shared" si="282"/>
        <v>#DIV/0!</v>
      </c>
      <c r="N229" t="e">
        <f t="shared" si="283"/>
        <v>#DIV/0!</v>
      </c>
      <c r="O229" t="e">
        <f t="shared" si="284"/>
        <v>#DIV/0!</v>
      </c>
      <c r="P229" t="e">
        <f t="shared" si="285"/>
        <v>#DIV/0!</v>
      </c>
      <c r="Q229" t="e">
        <f t="shared" si="286"/>
        <v>#DIV/0!</v>
      </c>
      <c r="R229" t="e">
        <f t="shared" si="287"/>
        <v>#DIV/0!</v>
      </c>
    </row>
    <row r="230" spans="4:18" x14ac:dyDescent="0.25">
      <c r="D230" t="e">
        <f t="shared" si="276"/>
        <v>#DIV/0!</v>
      </c>
      <c r="E230" t="e">
        <f t="shared" si="277"/>
        <v>#DIV/0!</v>
      </c>
      <c r="F230" s="31" t="e">
        <f t="shared" si="278"/>
        <v>#DIV/0!</v>
      </c>
      <c r="G230" s="31" t="e">
        <f t="shared" si="279"/>
        <v>#DIV/0!</v>
      </c>
      <c r="H230" s="31" t="e">
        <f t="shared" si="280"/>
        <v>#DIV/0!</v>
      </c>
      <c r="I230" s="31" t="e">
        <f t="shared" si="281"/>
        <v>#DIV/0!</v>
      </c>
      <c r="M230" t="e">
        <f t="shared" si="282"/>
        <v>#DIV/0!</v>
      </c>
      <c r="N230" t="e">
        <f t="shared" si="283"/>
        <v>#DIV/0!</v>
      </c>
      <c r="O230" t="e">
        <f t="shared" si="284"/>
        <v>#DIV/0!</v>
      </c>
      <c r="P230" t="e">
        <f t="shared" si="285"/>
        <v>#DIV/0!</v>
      </c>
      <c r="Q230" t="e">
        <f t="shared" si="286"/>
        <v>#DIV/0!</v>
      </c>
      <c r="R230" t="e">
        <f t="shared" si="287"/>
        <v>#DIV/0!</v>
      </c>
    </row>
    <row r="231" spans="4:18" x14ac:dyDescent="0.25">
      <c r="D231" t="e">
        <f t="shared" si="276"/>
        <v>#DIV/0!</v>
      </c>
      <c r="E231" t="e">
        <f t="shared" si="277"/>
        <v>#DIV/0!</v>
      </c>
      <c r="F231" s="31" t="e">
        <f t="shared" si="278"/>
        <v>#DIV/0!</v>
      </c>
      <c r="G231" s="31" t="e">
        <f t="shared" si="279"/>
        <v>#DIV/0!</v>
      </c>
      <c r="H231" s="31" t="e">
        <f t="shared" si="280"/>
        <v>#DIV/0!</v>
      </c>
      <c r="I231" s="31" t="e">
        <f t="shared" si="281"/>
        <v>#DIV/0!</v>
      </c>
      <c r="M231" t="e">
        <f t="shared" si="282"/>
        <v>#DIV/0!</v>
      </c>
      <c r="N231" t="e">
        <f t="shared" si="283"/>
        <v>#DIV/0!</v>
      </c>
      <c r="O231" t="e">
        <f t="shared" si="284"/>
        <v>#DIV/0!</v>
      </c>
      <c r="P231" t="e">
        <f t="shared" si="285"/>
        <v>#DIV/0!</v>
      </c>
      <c r="Q231" t="e">
        <f t="shared" si="286"/>
        <v>#DIV/0!</v>
      </c>
      <c r="R231" t="e">
        <f t="shared" si="287"/>
        <v>#DIV/0!</v>
      </c>
    </row>
    <row r="232" spans="4:18" x14ac:dyDescent="0.25">
      <c r="D232" t="e">
        <f t="shared" si="276"/>
        <v>#DIV/0!</v>
      </c>
      <c r="E232" t="e">
        <f t="shared" si="277"/>
        <v>#DIV/0!</v>
      </c>
      <c r="F232" s="31" t="e">
        <f t="shared" si="278"/>
        <v>#DIV/0!</v>
      </c>
      <c r="G232" s="31" t="e">
        <f t="shared" si="279"/>
        <v>#DIV/0!</v>
      </c>
      <c r="H232" s="31" t="e">
        <f t="shared" si="280"/>
        <v>#DIV/0!</v>
      </c>
      <c r="I232" s="31" t="e">
        <f t="shared" si="281"/>
        <v>#DIV/0!</v>
      </c>
      <c r="M232" t="e">
        <f t="shared" si="282"/>
        <v>#DIV/0!</v>
      </c>
      <c r="N232" t="e">
        <f t="shared" si="283"/>
        <v>#DIV/0!</v>
      </c>
      <c r="O232" t="e">
        <f t="shared" si="284"/>
        <v>#DIV/0!</v>
      </c>
      <c r="P232" t="e">
        <f t="shared" si="285"/>
        <v>#DIV/0!</v>
      </c>
      <c r="Q232" t="e">
        <f t="shared" si="286"/>
        <v>#DIV/0!</v>
      </c>
      <c r="R232" t="e">
        <f t="shared" si="287"/>
        <v>#DIV/0!</v>
      </c>
    </row>
    <row r="233" spans="4:18" x14ac:dyDescent="0.25">
      <c r="D233" t="e">
        <f t="shared" si="276"/>
        <v>#DIV/0!</v>
      </c>
      <c r="E233" t="e">
        <f t="shared" si="277"/>
        <v>#DIV/0!</v>
      </c>
      <c r="F233" s="31" t="e">
        <f t="shared" si="278"/>
        <v>#DIV/0!</v>
      </c>
      <c r="G233" s="31" t="e">
        <f t="shared" si="279"/>
        <v>#DIV/0!</v>
      </c>
      <c r="H233" s="31" t="e">
        <f t="shared" si="280"/>
        <v>#DIV/0!</v>
      </c>
      <c r="I233" s="31" t="e">
        <f t="shared" si="281"/>
        <v>#DIV/0!</v>
      </c>
      <c r="M233" t="e">
        <f t="shared" si="282"/>
        <v>#DIV/0!</v>
      </c>
      <c r="N233" t="e">
        <f t="shared" si="283"/>
        <v>#DIV/0!</v>
      </c>
      <c r="O233" t="e">
        <f t="shared" si="284"/>
        <v>#DIV/0!</v>
      </c>
      <c r="P233" t="e">
        <f t="shared" si="285"/>
        <v>#DIV/0!</v>
      </c>
      <c r="Q233" t="e">
        <f t="shared" si="286"/>
        <v>#DIV/0!</v>
      </c>
      <c r="R233" t="e">
        <f t="shared" si="287"/>
        <v>#DIV/0!</v>
      </c>
    </row>
    <row r="234" spans="4:18" x14ac:dyDescent="0.25">
      <c r="F234" s="31" t="e">
        <f t="shared" si="278"/>
        <v>#DIV/0!</v>
      </c>
      <c r="G234" s="31" t="e">
        <f t="shared" si="279"/>
        <v>#DIV/0!</v>
      </c>
      <c r="H234" s="31" t="e">
        <f t="shared" si="280"/>
        <v>#DIV/0!</v>
      </c>
      <c r="I234" s="31" t="e">
        <f t="shared" si="281"/>
        <v>#DIV/0!</v>
      </c>
      <c r="M234" t="e">
        <f t="shared" si="282"/>
        <v>#DIV/0!</v>
      </c>
      <c r="N234" t="e">
        <f t="shared" si="283"/>
        <v>#DIV/0!</v>
      </c>
      <c r="O234" t="e">
        <f t="shared" si="284"/>
        <v>#DIV/0!</v>
      </c>
      <c r="P234" t="e">
        <f t="shared" si="285"/>
        <v>#DIV/0!</v>
      </c>
      <c r="Q234" t="e">
        <f t="shared" si="286"/>
        <v>#DIV/0!</v>
      </c>
      <c r="R234" t="e">
        <f t="shared" si="287"/>
        <v>#DIV/0!</v>
      </c>
    </row>
    <row r="235" spans="4:18" x14ac:dyDescent="0.25">
      <c r="F235" s="31" t="e">
        <f t="shared" si="278"/>
        <v>#DIV/0!</v>
      </c>
      <c r="G235" s="31" t="e">
        <f t="shared" si="279"/>
        <v>#DIV/0!</v>
      </c>
      <c r="H235" s="31" t="e">
        <f t="shared" si="280"/>
        <v>#DIV/0!</v>
      </c>
      <c r="I235" s="31" t="e">
        <f t="shared" si="281"/>
        <v>#DIV/0!</v>
      </c>
      <c r="M235" t="e">
        <f t="shared" si="282"/>
        <v>#DIV/0!</v>
      </c>
      <c r="N235" t="e">
        <f t="shared" si="283"/>
        <v>#DIV/0!</v>
      </c>
      <c r="O235" t="e">
        <f t="shared" si="284"/>
        <v>#DIV/0!</v>
      </c>
      <c r="P235" t="e">
        <f t="shared" si="285"/>
        <v>#DIV/0!</v>
      </c>
      <c r="Q235" t="e">
        <f t="shared" si="286"/>
        <v>#DIV/0!</v>
      </c>
      <c r="R235" t="e">
        <f t="shared" si="287"/>
        <v>#DIV/0!</v>
      </c>
    </row>
    <row r="236" spans="4:18" x14ac:dyDescent="0.25">
      <c r="F236" s="31" t="e">
        <f t="shared" si="278"/>
        <v>#DIV/0!</v>
      </c>
      <c r="G236" s="31" t="e">
        <f t="shared" si="279"/>
        <v>#DIV/0!</v>
      </c>
      <c r="H236" s="31" t="e">
        <f t="shared" si="280"/>
        <v>#DIV/0!</v>
      </c>
      <c r="I236" s="31" t="e">
        <f t="shared" si="281"/>
        <v>#DIV/0!</v>
      </c>
      <c r="M236" t="e">
        <f t="shared" si="282"/>
        <v>#DIV/0!</v>
      </c>
      <c r="N236" t="e">
        <f t="shared" si="283"/>
        <v>#DIV/0!</v>
      </c>
      <c r="O236" t="e">
        <f t="shared" si="284"/>
        <v>#DIV/0!</v>
      </c>
      <c r="P236" t="e">
        <f t="shared" si="285"/>
        <v>#DIV/0!</v>
      </c>
      <c r="Q236" t="e">
        <f t="shared" si="286"/>
        <v>#DIV/0!</v>
      </c>
      <c r="R236" t="e">
        <f t="shared" si="287"/>
        <v>#DIV/0!</v>
      </c>
    </row>
    <row r="237" spans="4:18" x14ac:dyDescent="0.25">
      <c r="F237" s="31" t="e">
        <f t="shared" si="278"/>
        <v>#DIV/0!</v>
      </c>
      <c r="G237" s="31" t="e">
        <f t="shared" si="279"/>
        <v>#DIV/0!</v>
      </c>
      <c r="H237" s="31" t="e">
        <f t="shared" si="280"/>
        <v>#DIV/0!</v>
      </c>
      <c r="I237" s="31" t="e">
        <f t="shared" si="281"/>
        <v>#DIV/0!</v>
      </c>
      <c r="M237" t="e">
        <f t="shared" si="282"/>
        <v>#DIV/0!</v>
      </c>
      <c r="N237" t="e">
        <f t="shared" si="283"/>
        <v>#DIV/0!</v>
      </c>
      <c r="O237" t="e">
        <f t="shared" si="284"/>
        <v>#DIV/0!</v>
      </c>
      <c r="P237" t="e">
        <f t="shared" si="285"/>
        <v>#DIV/0!</v>
      </c>
      <c r="Q237" t="e">
        <f t="shared" si="286"/>
        <v>#DIV/0!</v>
      </c>
      <c r="R237" t="e">
        <f t="shared" si="287"/>
        <v>#DIV/0!</v>
      </c>
    </row>
    <row r="238" spans="4:18" x14ac:dyDescent="0.25">
      <c r="F238" s="31" t="e">
        <f t="shared" si="278"/>
        <v>#DIV/0!</v>
      </c>
      <c r="G238" s="31" t="e">
        <f t="shared" si="279"/>
        <v>#DIV/0!</v>
      </c>
      <c r="H238" s="31" t="e">
        <f t="shared" si="280"/>
        <v>#DIV/0!</v>
      </c>
      <c r="I238" s="31" t="e">
        <f t="shared" si="281"/>
        <v>#DIV/0!</v>
      </c>
      <c r="M238" t="e">
        <f t="shared" si="282"/>
        <v>#DIV/0!</v>
      </c>
      <c r="N238" t="e">
        <f t="shared" si="283"/>
        <v>#DIV/0!</v>
      </c>
      <c r="O238" t="e">
        <f t="shared" si="284"/>
        <v>#DIV/0!</v>
      </c>
      <c r="P238" t="e">
        <f t="shared" si="285"/>
        <v>#DIV/0!</v>
      </c>
      <c r="Q238" t="e">
        <f t="shared" si="286"/>
        <v>#DIV/0!</v>
      </c>
      <c r="R238" t="e">
        <f t="shared" si="287"/>
        <v>#DIV/0!</v>
      </c>
    </row>
    <row r="239" spans="4:18" x14ac:dyDescent="0.25">
      <c r="F239" s="31" t="e">
        <f t="shared" si="278"/>
        <v>#DIV/0!</v>
      </c>
      <c r="G239" s="31" t="e">
        <f t="shared" si="279"/>
        <v>#DIV/0!</v>
      </c>
      <c r="H239" s="31" t="e">
        <f t="shared" si="280"/>
        <v>#DIV/0!</v>
      </c>
      <c r="I239" s="31" t="e">
        <f t="shared" si="281"/>
        <v>#DIV/0!</v>
      </c>
      <c r="M239" t="e">
        <f t="shared" si="282"/>
        <v>#DIV/0!</v>
      </c>
      <c r="N239" t="e">
        <f t="shared" si="283"/>
        <v>#DIV/0!</v>
      </c>
      <c r="O239" t="e">
        <f t="shared" si="284"/>
        <v>#DIV/0!</v>
      </c>
      <c r="P239" t="e">
        <f t="shared" si="285"/>
        <v>#DIV/0!</v>
      </c>
      <c r="Q239" t="e">
        <f t="shared" si="286"/>
        <v>#DIV/0!</v>
      </c>
      <c r="R239" t="e">
        <f t="shared" si="287"/>
        <v>#DIV/0!</v>
      </c>
    </row>
    <row r="240" spans="4:18" x14ac:dyDescent="0.25">
      <c r="F240" s="31" t="e">
        <f t="shared" si="278"/>
        <v>#DIV/0!</v>
      </c>
      <c r="G240" s="31" t="e">
        <f t="shared" si="279"/>
        <v>#DIV/0!</v>
      </c>
      <c r="H240" s="31" t="e">
        <f t="shared" si="280"/>
        <v>#DIV/0!</v>
      </c>
      <c r="I240" s="31" t="e">
        <f t="shared" si="281"/>
        <v>#DIV/0!</v>
      </c>
      <c r="M240" t="e">
        <f t="shared" si="282"/>
        <v>#DIV/0!</v>
      </c>
      <c r="N240" t="e">
        <f t="shared" si="283"/>
        <v>#DIV/0!</v>
      </c>
      <c r="O240" t="e">
        <f t="shared" si="284"/>
        <v>#DIV/0!</v>
      </c>
      <c r="P240" t="e">
        <f t="shared" si="285"/>
        <v>#DIV/0!</v>
      </c>
      <c r="Q240" t="e">
        <f t="shared" si="286"/>
        <v>#DIV/0!</v>
      </c>
      <c r="R240" t="e">
        <f t="shared" si="287"/>
        <v>#DIV/0!</v>
      </c>
    </row>
    <row r="241" spans="6:18" x14ac:dyDescent="0.25">
      <c r="F241" s="31" t="e">
        <f t="shared" si="278"/>
        <v>#DIV/0!</v>
      </c>
      <c r="G241" s="31" t="e">
        <f t="shared" si="279"/>
        <v>#DIV/0!</v>
      </c>
      <c r="H241" s="31" t="e">
        <f t="shared" si="280"/>
        <v>#DIV/0!</v>
      </c>
      <c r="I241" s="31" t="e">
        <f t="shared" si="281"/>
        <v>#DIV/0!</v>
      </c>
      <c r="M241" t="e">
        <f t="shared" si="282"/>
        <v>#DIV/0!</v>
      </c>
      <c r="N241" t="e">
        <f t="shared" si="283"/>
        <v>#DIV/0!</v>
      </c>
      <c r="O241" t="e">
        <f t="shared" si="284"/>
        <v>#DIV/0!</v>
      </c>
      <c r="P241" t="e">
        <f t="shared" si="285"/>
        <v>#DIV/0!</v>
      </c>
      <c r="Q241" t="e">
        <f t="shared" si="286"/>
        <v>#DIV/0!</v>
      </c>
      <c r="R241" t="e">
        <f t="shared" si="287"/>
        <v>#DIV/0!</v>
      </c>
    </row>
    <row r="242" spans="6:18" x14ac:dyDescent="0.25">
      <c r="M242" t="e">
        <f t="shared" si="282"/>
        <v>#DIV/0!</v>
      </c>
      <c r="N242" t="e">
        <f t="shared" si="283"/>
        <v>#DIV/0!</v>
      </c>
      <c r="O242" t="e">
        <f t="shared" si="284"/>
        <v>#DIV/0!</v>
      </c>
      <c r="P242" t="e">
        <f t="shared" si="285"/>
        <v>#DIV/0!</v>
      </c>
      <c r="Q242" t="e">
        <f t="shared" si="286"/>
        <v>#DIV/0!</v>
      </c>
      <c r="R242" t="e">
        <f t="shared" si="287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4"/>
  <sheetViews>
    <sheetView topLeftCell="A195" workbookViewId="0">
      <selection activeCell="G224" sqref="G224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5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6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5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63">
        <v>45289</v>
      </c>
      <c r="B207">
        <v>2.5552999999999999</v>
      </c>
      <c r="C207" s="34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5">
        <v>45296</v>
      </c>
      <c r="B208">
        <v>2.5175000000000001</v>
      </c>
      <c r="C208" s="34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63">
        <v>45303</v>
      </c>
      <c r="B209">
        <v>2.5171999999999999</v>
      </c>
      <c r="C209" s="34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5">
        <v>45310</v>
      </c>
      <c r="B210">
        <v>2.5026999999999999</v>
      </c>
      <c r="C210" s="34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63">
        <v>45317</v>
      </c>
      <c r="B211">
        <v>2.4994000000000001</v>
      </c>
      <c r="C211" s="34">
        <v>19.760000000000002</v>
      </c>
      <c r="D211">
        <v>8762.33</v>
      </c>
      <c r="E211">
        <v>28.93</v>
      </c>
      <c r="F211" s="34">
        <v>11.66</v>
      </c>
      <c r="G211" s="34">
        <v>30.01</v>
      </c>
    </row>
    <row r="212" spans="1:7" x14ac:dyDescent="0.25">
      <c r="A212" s="35">
        <v>45324</v>
      </c>
      <c r="B212">
        <v>2.4243999999999999</v>
      </c>
      <c r="C212" s="34">
        <v>17.72</v>
      </c>
      <c r="D212">
        <v>8055.77</v>
      </c>
      <c r="E212">
        <v>25.39</v>
      </c>
      <c r="F212" s="34">
        <v>10.97</v>
      </c>
      <c r="G212" s="34">
        <v>26.29</v>
      </c>
    </row>
    <row r="213" spans="1:7" x14ac:dyDescent="0.25">
      <c r="A213" s="63">
        <v>45330</v>
      </c>
      <c r="B213">
        <v>2.4379</v>
      </c>
      <c r="C213" s="34">
        <v>18.920000000000002</v>
      </c>
      <c r="D213">
        <v>8820.6</v>
      </c>
      <c r="E213">
        <v>27.15</v>
      </c>
      <c r="F213" s="34">
        <v>11.53</v>
      </c>
      <c r="G213" s="34">
        <v>28.87</v>
      </c>
    </row>
    <row r="214" spans="1:7" x14ac:dyDescent="0.25">
      <c r="A214" s="35">
        <v>45345</v>
      </c>
      <c r="B214">
        <v>2.4009</v>
      </c>
      <c r="C214" s="34">
        <v>19.88</v>
      </c>
      <c r="D214">
        <v>9069.42</v>
      </c>
      <c r="E214">
        <v>28.92</v>
      </c>
      <c r="F214" s="34">
        <v>12.09</v>
      </c>
      <c r="G214" s="34">
        <v>30.08</v>
      </c>
    </row>
    <row r="215" spans="1:7" x14ac:dyDescent="0.25">
      <c r="A215" s="63">
        <v>45352</v>
      </c>
      <c r="B215">
        <v>2.3675000000000002</v>
      </c>
      <c r="C215" s="34">
        <v>20.54</v>
      </c>
      <c r="D215">
        <v>9434.75</v>
      </c>
      <c r="E215">
        <v>30</v>
      </c>
      <c r="F215" s="34">
        <v>12.17</v>
      </c>
      <c r="G215" s="34">
        <v>31.55</v>
      </c>
    </row>
    <row r="216" spans="1:7" x14ac:dyDescent="0.25">
      <c r="A216" s="35">
        <v>45359</v>
      </c>
      <c r="B216">
        <v>2.2825000000000002</v>
      </c>
      <c r="C216" s="34">
        <v>20.48</v>
      </c>
      <c r="D216">
        <v>9369.0499999999993</v>
      </c>
      <c r="E216">
        <v>29.82</v>
      </c>
      <c r="F216" s="34">
        <v>12.25</v>
      </c>
      <c r="G216" s="34">
        <v>31.06</v>
      </c>
    </row>
    <row r="217" spans="1:7" x14ac:dyDescent="0.25">
      <c r="A217" s="63">
        <v>45366</v>
      </c>
      <c r="B217">
        <v>2.3199999999999998</v>
      </c>
      <c r="C217" s="34">
        <v>21.08</v>
      </c>
      <c r="D217">
        <v>9612.75</v>
      </c>
      <c r="E217">
        <v>31.21</v>
      </c>
      <c r="F217" s="34">
        <v>12.26</v>
      </c>
      <c r="G217" s="34">
        <v>31.84</v>
      </c>
    </row>
    <row r="218" spans="1:7" x14ac:dyDescent="0.25">
      <c r="A218" s="35">
        <v>45373</v>
      </c>
      <c r="B218">
        <v>2.3050999999999999</v>
      </c>
      <c r="C218" s="34">
        <v>20.83</v>
      </c>
      <c r="D218">
        <v>9565.56</v>
      </c>
      <c r="E218">
        <v>29.96</v>
      </c>
      <c r="F218" s="34">
        <v>12.23</v>
      </c>
      <c r="G218" s="34">
        <v>31.65</v>
      </c>
    </row>
    <row r="219" spans="1:7" x14ac:dyDescent="0.25">
      <c r="A219" s="63">
        <v>45380</v>
      </c>
      <c r="B219">
        <v>2.2900999999999998</v>
      </c>
      <c r="C219" s="34">
        <v>20.97</v>
      </c>
      <c r="D219">
        <v>9400.85</v>
      </c>
      <c r="E219">
        <v>29.05</v>
      </c>
      <c r="F219" s="34">
        <v>12.22</v>
      </c>
      <c r="G219" s="34">
        <v>30.28</v>
      </c>
    </row>
    <row r="220" spans="1:7" x14ac:dyDescent="0.25">
      <c r="A220" s="35">
        <v>45385</v>
      </c>
      <c r="B220">
        <v>2.2837000000000001</v>
      </c>
      <c r="C220" s="34">
        <v>21.49</v>
      </c>
      <c r="D220">
        <v>9544.77</v>
      </c>
      <c r="E220">
        <v>29.41</v>
      </c>
      <c r="F220" s="34">
        <v>12.34</v>
      </c>
      <c r="G220" s="34">
        <v>30.16</v>
      </c>
    </row>
    <row r="221" spans="1:7" x14ac:dyDescent="0.25">
      <c r="A221" s="63">
        <v>45394</v>
      </c>
      <c r="B221">
        <v>2.2837000000000001</v>
      </c>
      <c r="C221" s="34">
        <v>20.74</v>
      </c>
      <c r="D221">
        <v>9228.23</v>
      </c>
      <c r="E221">
        <v>28.26</v>
      </c>
      <c r="F221" s="34">
        <v>12.14</v>
      </c>
      <c r="G221" s="34">
        <v>29.14</v>
      </c>
    </row>
    <row r="222" spans="1:7" x14ac:dyDescent="0.25">
      <c r="A222" s="35">
        <v>45401</v>
      </c>
      <c r="B222">
        <v>2.254</v>
      </c>
      <c r="C222" s="34">
        <v>20.52</v>
      </c>
      <c r="D222">
        <v>9279.4599999999991</v>
      </c>
      <c r="E222">
        <v>27.38</v>
      </c>
      <c r="F222" s="34">
        <v>12.36</v>
      </c>
      <c r="G222" s="34">
        <v>28.48</v>
      </c>
    </row>
    <row r="223" spans="1:7" x14ac:dyDescent="0.25">
      <c r="A223" s="63">
        <v>45408</v>
      </c>
      <c r="B223">
        <v>2.3083999999999998</v>
      </c>
      <c r="C223" s="34">
        <v>21.53</v>
      </c>
      <c r="D223">
        <v>9463.91</v>
      </c>
      <c r="E223">
        <v>29.55</v>
      </c>
      <c r="F223" s="34">
        <v>12.44</v>
      </c>
      <c r="G223" s="34">
        <v>29.55</v>
      </c>
    </row>
    <row r="224" spans="1:7" x14ac:dyDescent="0.25">
      <c r="A224" s="35">
        <v>45412</v>
      </c>
      <c r="B224">
        <v>2.3028</v>
      </c>
      <c r="C224" s="34">
        <v>21.78</v>
      </c>
      <c r="D224">
        <v>9587.1200000000008</v>
      </c>
      <c r="E224">
        <v>30.65</v>
      </c>
      <c r="F224" s="34">
        <v>12.5</v>
      </c>
      <c r="G224" s="34">
        <v>30.3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2024-05-04T12:37:48Z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