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0EF69F6F-6512-44AF-8662-56633BDF62BC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9" i="5" l="1"/>
  <c r="E279" i="5"/>
  <c r="F279" i="5"/>
  <c r="G279" i="5" s="1"/>
  <c r="D279" i="4"/>
  <c r="E279" i="4" s="1"/>
  <c r="F279" i="4" s="1"/>
  <c r="G279" i="4" s="1"/>
  <c r="D278" i="5"/>
  <c r="E278" i="5" s="1"/>
  <c r="F278" i="5" s="1"/>
  <c r="G278" i="5" s="1"/>
  <c r="D278" i="4"/>
  <c r="E278" i="4" s="1"/>
  <c r="F278" i="4" s="1"/>
  <c r="G278" i="4" s="1"/>
  <c r="E275" i="5"/>
  <c r="F275" i="5" s="1"/>
  <c r="G275" i="5" s="1"/>
  <c r="G276" i="5" s="1"/>
  <c r="E276" i="5"/>
  <c r="E277" i="5"/>
  <c r="F277" i="5" s="1"/>
  <c r="D277" i="5"/>
  <c r="F277" i="4"/>
  <c r="G277" i="4"/>
  <c r="D277" i="4"/>
  <c r="E277" i="4" s="1"/>
  <c r="F276" i="5"/>
  <c r="D275" i="5"/>
  <c r="D276" i="5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146" i="13"/>
  <c r="F146" i="13" s="1"/>
  <c r="D146" i="13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F141" i="13"/>
  <c r="E141" i="13"/>
  <c r="D141" i="13"/>
  <c r="E140" i="13"/>
  <c r="F140" i="13" s="1"/>
  <c r="D140" i="13"/>
  <c r="F139" i="13"/>
  <c r="E139" i="13"/>
  <c r="D139" i="13"/>
  <c r="F138" i="13"/>
  <c r="E138" i="13"/>
  <c r="D138" i="13"/>
  <c r="F137" i="13"/>
  <c r="E137" i="13"/>
  <c r="D137" i="13"/>
  <c r="F136" i="13"/>
  <c r="E136" i="13"/>
  <c r="D136" i="13"/>
  <c r="E135" i="13"/>
  <c r="F135" i="13" s="1"/>
  <c r="D135" i="13"/>
  <c r="F134" i="13"/>
  <c r="E134" i="13"/>
  <c r="D134" i="13"/>
  <c r="F133" i="13"/>
  <c r="E133" i="13"/>
  <c r="D133" i="13"/>
  <c r="F132" i="13"/>
  <c r="E132" i="13"/>
  <c r="D132" i="13"/>
  <c r="F131" i="13"/>
  <c r="E131" i="13"/>
  <c r="D131" i="13"/>
  <c r="E130" i="13"/>
  <c r="F130" i="13" s="1"/>
  <c r="D130" i="13"/>
  <c r="F129" i="13"/>
  <c r="E129" i="13"/>
  <c r="D129" i="13"/>
  <c r="F128" i="13"/>
  <c r="E128" i="13"/>
  <c r="D128" i="13"/>
  <c r="F127" i="13"/>
  <c r="E127" i="13"/>
  <c r="D127" i="13"/>
  <c r="F126" i="13"/>
  <c r="E126" i="13"/>
  <c r="D126" i="13"/>
  <c r="E125" i="13"/>
  <c r="F125" i="13" s="1"/>
  <c r="D125" i="13"/>
  <c r="F124" i="13"/>
  <c r="E124" i="13"/>
  <c r="D124" i="13"/>
  <c r="F123" i="13"/>
  <c r="E123" i="13"/>
  <c r="D123" i="13"/>
  <c r="F122" i="13"/>
  <c r="E122" i="13"/>
  <c r="D122" i="13"/>
  <c r="F121" i="13"/>
  <c r="E121" i="13"/>
  <c r="D121" i="13"/>
  <c r="E120" i="13"/>
  <c r="F120" i="13" s="1"/>
  <c r="D120" i="13"/>
  <c r="F119" i="13"/>
  <c r="E119" i="13"/>
  <c r="D119" i="13"/>
  <c r="F118" i="13"/>
  <c r="E118" i="13"/>
  <c r="D118" i="13"/>
  <c r="F117" i="13"/>
  <c r="E117" i="13"/>
  <c r="D117" i="13"/>
  <c r="F116" i="13"/>
  <c r="E116" i="13"/>
  <c r="D116" i="13"/>
  <c r="E115" i="13"/>
  <c r="F115" i="13" s="1"/>
  <c r="D115" i="13"/>
  <c r="F114" i="13"/>
  <c r="E114" i="13"/>
  <c r="D114" i="13"/>
  <c r="F113" i="13"/>
  <c r="E113" i="13"/>
  <c r="D113" i="13"/>
  <c r="F112" i="13"/>
  <c r="E112" i="13"/>
  <c r="D112" i="13"/>
  <c r="F111" i="13"/>
  <c r="E111" i="13"/>
  <c r="D111" i="13"/>
  <c r="E110" i="13"/>
  <c r="F110" i="13" s="1"/>
  <c r="D110" i="13"/>
  <c r="F109" i="13"/>
  <c r="E109" i="13"/>
  <c r="D109" i="13"/>
  <c r="F108" i="13"/>
  <c r="E108" i="13"/>
  <c r="D108" i="13"/>
  <c r="F107" i="13"/>
  <c r="E107" i="13"/>
  <c r="D107" i="13"/>
  <c r="F106" i="13"/>
  <c r="E106" i="13"/>
  <c r="D106" i="13"/>
  <c r="E105" i="13"/>
  <c r="F105" i="13" s="1"/>
  <c r="D105" i="13"/>
  <c r="F104" i="13"/>
  <c r="E104" i="13"/>
  <c r="D104" i="13"/>
  <c r="F103" i="13"/>
  <c r="E103" i="13"/>
  <c r="D103" i="13"/>
  <c r="F102" i="13"/>
  <c r="E102" i="13"/>
  <c r="D102" i="13"/>
  <c r="F101" i="13"/>
  <c r="E101" i="13"/>
  <c r="D101" i="13"/>
  <c r="E100" i="13"/>
  <c r="F100" i="13" s="1"/>
  <c r="D100" i="13"/>
  <c r="F99" i="13"/>
  <c r="E99" i="13"/>
  <c r="D99" i="13"/>
  <c r="F98" i="13"/>
  <c r="E98" i="13"/>
  <c r="D98" i="13"/>
  <c r="F97" i="13"/>
  <c r="E97" i="13"/>
  <c r="D97" i="13"/>
  <c r="F96" i="13"/>
  <c r="E96" i="13"/>
  <c r="D96" i="13"/>
  <c r="E95" i="13"/>
  <c r="F95" i="13" s="1"/>
  <c r="D95" i="13"/>
  <c r="F94" i="13"/>
  <c r="E94" i="13"/>
  <c r="D94" i="13"/>
  <c r="F93" i="13"/>
  <c r="E93" i="13"/>
  <c r="D93" i="13"/>
  <c r="F92" i="13"/>
  <c r="E92" i="13"/>
  <c r="D92" i="13"/>
  <c r="F91" i="13"/>
  <c r="E91" i="13"/>
  <c r="D91" i="13"/>
  <c r="E90" i="13"/>
  <c r="F90" i="13" s="1"/>
  <c r="D90" i="13"/>
  <c r="F89" i="13"/>
  <c r="E89" i="13"/>
  <c r="D89" i="13"/>
  <c r="F88" i="13"/>
  <c r="E88" i="13"/>
  <c r="D88" i="13"/>
  <c r="F87" i="13"/>
  <c r="E87" i="13"/>
  <c r="D87" i="13"/>
  <c r="F86" i="13"/>
  <c r="E86" i="13"/>
  <c r="D86" i="13"/>
  <c r="E85" i="13"/>
  <c r="F85" i="13" s="1"/>
  <c r="D85" i="13"/>
  <c r="F84" i="13"/>
  <c r="E84" i="13"/>
  <c r="D84" i="13"/>
  <c r="F83" i="13"/>
  <c r="E83" i="13"/>
  <c r="D83" i="13"/>
  <c r="F82" i="13"/>
  <c r="E82" i="13"/>
  <c r="D82" i="13"/>
  <c r="F81" i="13"/>
  <c r="E81" i="13"/>
  <c r="D81" i="13"/>
  <c r="E80" i="13"/>
  <c r="F80" i="13" s="1"/>
  <c r="D80" i="13"/>
  <c r="F79" i="13"/>
  <c r="E79" i="13"/>
  <c r="D79" i="13"/>
  <c r="F78" i="13"/>
  <c r="E78" i="13"/>
  <c r="D78" i="13"/>
  <c r="F77" i="13"/>
  <c r="E77" i="13"/>
  <c r="D77" i="13"/>
  <c r="F76" i="13"/>
  <c r="E76" i="13"/>
  <c r="D76" i="13"/>
  <c r="E75" i="13"/>
  <c r="F75" i="13" s="1"/>
  <c r="D75" i="13"/>
  <c r="F74" i="13"/>
  <c r="E74" i="13"/>
  <c r="D74" i="13"/>
  <c r="F73" i="13"/>
  <c r="E73" i="13"/>
  <c r="D73" i="13"/>
  <c r="F72" i="13"/>
  <c r="E72" i="13"/>
  <c r="D72" i="13"/>
  <c r="F71" i="13"/>
  <c r="E71" i="13"/>
  <c r="D71" i="13"/>
  <c r="E70" i="13"/>
  <c r="F70" i="13" s="1"/>
  <c r="D70" i="13"/>
  <c r="F69" i="13"/>
  <c r="E69" i="13"/>
  <c r="D69" i="13"/>
  <c r="F68" i="13"/>
  <c r="E68" i="13"/>
  <c r="D68" i="13"/>
  <c r="F67" i="13"/>
  <c r="E67" i="13"/>
  <c r="D67" i="13"/>
  <c r="F66" i="13"/>
  <c r="E66" i="13"/>
  <c r="D66" i="13"/>
  <c r="E65" i="13"/>
  <c r="F65" i="13" s="1"/>
  <c r="D65" i="13"/>
  <c r="F64" i="13"/>
  <c r="E64" i="13"/>
  <c r="D64" i="13"/>
  <c r="F63" i="13"/>
  <c r="E63" i="13"/>
  <c r="D63" i="13"/>
  <c r="F62" i="13"/>
  <c r="E62" i="13"/>
  <c r="D62" i="13"/>
  <c r="F61" i="13"/>
  <c r="E61" i="13"/>
  <c r="D61" i="13"/>
  <c r="E60" i="13"/>
  <c r="F60" i="13" s="1"/>
  <c r="D60" i="13"/>
  <c r="F59" i="13"/>
  <c r="E59" i="13"/>
  <c r="D59" i="13"/>
  <c r="F58" i="13"/>
  <c r="E58" i="13"/>
  <c r="D58" i="13"/>
  <c r="F57" i="13"/>
  <c r="E57" i="13"/>
  <c r="D57" i="13"/>
  <c r="F56" i="13"/>
  <c r="E56" i="13"/>
  <c r="D56" i="13"/>
  <c r="E55" i="13"/>
  <c r="F55" i="13" s="1"/>
  <c r="D55" i="13"/>
  <c r="F54" i="13"/>
  <c r="E54" i="13"/>
  <c r="D54" i="13"/>
  <c r="F53" i="13"/>
  <c r="E53" i="13"/>
  <c r="D53" i="13"/>
  <c r="F52" i="13"/>
  <c r="E52" i="13"/>
  <c r="D52" i="13"/>
  <c r="F51" i="13"/>
  <c r="E51" i="13"/>
  <c r="D51" i="13"/>
  <c r="E50" i="13"/>
  <c r="F50" i="13" s="1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E45" i="13"/>
  <c r="F45" i="13" s="1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E40" i="13"/>
  <c r="F40" i="13" s="1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E35" i="13"/>
  <c r="F35" i="13" s="1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E30" i="13"/>
  <c r="F30" i="13" s="1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E25" i="13"/>
  <c r="F25" i="13" s="1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E20" i="13"/>
  <c r="F20" i="13" s="1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E15" i="13"/>
  <c r="F15" i="13" s="1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E10" i="13"/>
  <c r="D10" i="13"/>
  <c r="E9" i="13"/>
  <c r="D9" i="13"/>
  <c r="E8" i="13"/>
  <c r="D8" i="13"/>
  <c r="F7" i="13"/>
  <c r="E7" i="13"/>
  <c r="D7" i="13"/>
  <c r="E6" i="13"/>
  <c r="D6" i="13"/>
  <c r="D5" i="13"/>
  <c r="E5" i="13" s="1"/>
  <c r="F5" i="13" s="1"/>
  <c r="D4" i="13"/>
  <c r="E4" i="13" s="1"/>
  <c r="D3" i="13"/>
  <c r="E3" i="13" s="1"/>
  <c r="F2" i="13"/>
  <c r="E2" i="13"/>
  <c r="D2" i="13"/>
  <c r="E1" i="13"/>
  <c r="F1" i="13" s="1"/>
  <c r="D1" i="13"/>
  <c r="F274" i="5"/>
  <c r="E274" i="5"/>
  <c r="D274" i="5"/>
  <c r="D273" i="5"/>
  <c r="E273" i="5" s="1"/>
  <c r="E272" i="5"/>
  <c r="F272" i="5" s="1"/>
  <c r="D272" i="5"/>
  <c r="E271" i="5"/>
  <c r="F271" i="5" s="1"/>
  <c r="D271" i="5"/>
  <c r="E270" i="5"/>
  <c r="F270" i="5" s="1"/>
  <c r="D270" i="5"/>
  <c r="F269" i="5"/>
  <c r="E269" i="5"/>
  <c r="D269" i="5"/>
  <c r="D268" i="5"/>
  <c r="E268" i="5" s="1"/>
  <c r="F268" i="5" s="1"/>
  <c r="E267" i="5"/>
  <c r="F267" i="5" s="1"/>
  <c r="D267" i="5"/>
  <c r="E266" i="5"/>
  <c r="F266" i="5" s="1"/>
  <c r="D266" i="5"/>
  <c r="E265" i="5"/>
  <c r="F265" i="5" s="1"/>
  <c r="D265" i="5"/>
  <c r="F264" i="5"/>
  <c r="E264" i="5"/>
  <c r="D264" i="5"/>
  <c r="D263" i="5"/>
  <c r="E263" i="5" s="1"/>
  <c r="E262" i="5"/>
  <c r="F262" i="5" s="1"/>
  <c r="D262" i="5"/>
  <c r="E261" i="5"/>
  <c r="F261" i="5" s="1"/>
  <c r="D261" i="5"/>
  <c r="E260" i="5"/>
  <c r="F260" i="5" s="1"/>
  <c r="D260" i="5"/>
  <c r="F259" i="5"/>
  <c r="E259" i="5"/>
  <c r="D259" i="5"/>
  <c r="D258" i="5"/>
  <c r="E258" i="5" s="1"/>
  <c r="F258" i="5" s="1"/>
  <c r="E257" i="5"/>
  <c r="F257" i="5" s="1"/>
  <c r="D257" i="5"/>
  <c r="E256" i="5"/>
  <c r="F256" i="5" s="1"/>
  <c r="D256" i="5"/>
  <c r="E255" i="5"/>
  <c r="F255" i="5" s="1"/>
  <c r="D255" i="5"/>
  <c r="F254" i="5"/>
  <c r="E254" i="5"/>
  <c r="D254" i="5"/>
  <c r="D253" i="5"/>
  <c r="E253" i="5" s="1"/>
  <c r="E252" i="5"/>
  <c r="F252" i="5" s="1"/>
  <c r="D252" i="5"/>
  <c r="E251" i="5"/>
  <c r="F251" i="5" s="1"/>
  <c r="D251" i="5"/>
  <c r="E250" i="5"/>
  <c r="F250" i="5" s="1"/>
  <c r="D250" i="5"/>
  <c r="F249" i="5"/>
  <c r="E249" i="5"/>
  <c r="D249" i="5"/>
  <c r="D248" i="5"/>
  <c r="E248" i="5" s="1"/>
  <c r="F248" i="5" s="1"/>
  <c r="E247" i="5"/>
  <c r="F247" i="5" s="1"/>
  <c r="D247" i="5"/>
  <c r="E246" i="5"/>
  <c r="F246" i="5" s="1"/>
  <c r="D246" i="5"/>
  <c r="E245" i="5"/>
  <c r="F245" i="5" s="1"/>
  <c r="D245" i="5"/>
  <c r="F244" i="5"/>
  <c r="E244" i="5"/>
  <c r="D244" i="5"/>
  <c r="D243" i="5"/>
  <c r="E243" i="5" s="1"/>
  <c r="E242" i="5"/>
  <c r="F242" i="5" s="1"/>
  <c r="D242" i="5"/>
  <c r="E241" i="5"/>
  <c r="F241" i="5" s="1"/>
  <c r="D241" i="5"/>
  <c r="E240" i="5"/>
  <c r="F240" i="5" s="1"/>
  <c r="D240" i="5"/>
  <c r="F239" i="5"/>
  <c r="E239" i="5"/>
  <c r="D239" i="5"/>
  <c r="D238" i="5"/>
  <c r="E238" i="5" s="1"/>
  <c r="F238" i="5" s="1"/>
  <c r="E237" i="5"/>
  <c r="F237" i="5" s="1"/>
  <c r="D237" i="5"/>
  <c r="E236" i="5"/>
  <c r="F236" i="5" s="1"/>
  <c r="D236" i="5"/>
  <c r="E235" i="5"/>
  <c r="F235" i="5" s="1"/>
  <c r="D235" i="5"/>
  <c r="F234" i="5"/>
  <c r="E234" i="5"/>
  <c r="D234" i="5"/>
  <c r="D233" i="5"/>
  <c r="E233" i="5" s="1"/>
  <c r="E232" i="5"/>
  <c r="F232" i="5" s="1"/>
  <c r="D232" i="5"/>
  <c r="E231" i="5"/>
  <c r="F231" i="5" s="1"/>
  <c r="D231" i="5"/>
  <c r="E230" i="5"/>
  <c r="F230" i="5" s="1"/>
  <c r="D230" i="5"/>
  <c r="F229" i="5"/>
  <c r="E229" i="5"/>
  <c r="D229" i="5"/>
  <c r="D228" i="5"/>
  <c r="E228" i="5" s="1"/>
  <c r="F228" i="5" s="1"/>
  <c r="E227" i="5"/>
  <c r="F227" i="5" s="1"/>
  <c r="D227" i="5"/>
  <c r="E226" i="5"/>
  <c r="F226" i="5" s="1"/>
  <c r="D226" i="5"/>
  <c r="E225" i="5"/>
  <c r="F225" i="5" s="1"/>
  <c r="D225" i="5"/>
  <c r="F224" i="5"/>
  <c r="E224" i="5"/>
  <c r="D224" i="5"/>
  <c r="D223" i="5"/>
  <c r="E223" i="5" s="1"/>
  <c r="E222" i="5"/>
  <c r="F222" i="5" s="1"/>
  <c r="D222" i="5"/>
  <c r="E221" i="5"/>
  <c r="F221" i="5" s="1"/>
  <c r="D221" i="5"/>
  <c r="E220" i="5"/>
  <c r="F220" i="5" s="1"/>
  <c r="D220" i="5"/>
  <c r="F219" i="5"/>
  <c r="E219" i="5"/>
  <c r="D219" i="5"/>
  <c r="D218" i="5"/>
  <c r="E218" i="5" s="1"/>
  <c r="F218" i="5" s="1"/>
  <c r="E217" i="5"/>
  <c r="F217" i="5" s="1"/>
  <c r="D217" i="5"/>
  <c r="E216" i="5"/>
  <c r="F216" i="5" s="1"/>
  <c r="D216" i="5"/>
  <c r="E215" i="5"/>
  <c r="F215" i="5" s="1"/>
  <c r="D215" i="5"/>
  <c r="F214" i="5"/>
  <c r="E214" i="5"/>
  <c r="D214" i="5"/>
  <c r="D213" i="5"/>
  <c r="E213" i="5" s="1"/>
  <c r="E212" i="5"/>
  <c r="F212" i="5" s="1"/>
  <c r="D212" i="5"/>
  <c r="E211" i="5"/>
  <c r="F211" i="5" s="1"/>
  <c r="D211" i="5"/>
  <c r="E210" i="5"/>
  <c r="F210" i="5" s="1"/>
  <c r="D210" i="5"/>
  <c r="F209" i="5"/>
  <c r="E209" i="5"/>
  <c r="D209" i="5"/>
  <c r="D208" i="5"/>
  <c r="E208" i="5" s="1"/>
  <c r="F208" i="5" s="1"/>
  <c r="E207" i="5"/>
  <c r="F207" i="5" s="1"/>
  <c r="D207" i="5"/>
  <c r="E206" i="5"/>
  <c r="F206" i="5" s="1"/>
  <c r="D206" i="5"/>
  <c r="E205" i="5"/>
  <c r="F205" i="5" s="1"/>
  <c r="D205" i="5"/>
  <c r="F204" i="5"/>
  <c r="E204" i="5"/>
  <c r="D204" i="5"/>
  <c r="D203" i="5"/>
  <c r="E203" i="5" s="1"/>
  <c r="E202" i="5"/>
  <c r="F202" i="5" s="1"/>
  <c r="D202" i="5"/>
  <c r="E201" i="5"/>
  <c r="F201" i="5" s="1"/>
  <c r="D201" i="5"/>
  <c r="E200" i="5"/>
  <c r="F200" i="5" s="1"/>
  <c r="D200" i="5"/>
  <c r="F199" i="5"/>
  <c r="E199" i="5"/>
  <c r="D199" i="5"/>
  <c r="D198" i="5"/>
  <c r="E198" i="5" s="1"/>
  <c r="F198" i="5" s="1"/>
  <c r="E197" i="5"/>
  <c r="F197" i="5" s="1"/>
  <c r="D197" i="5"/>
  <c r="E196" i="5"/>
  <c r="F196" i="5" s="1"/>
  <c r="D196" i="5"/>
  <c r="E195" i="5"/>
  <c r="F195" i="5" s="1"/>
  <c r="D195" i="5"/>
  <c r="F194" i="5"/>
  <c r="E194" i="5"/>
  <c r="D194" i="5"/>
  <c r="D193" i="5"/>
  <c r="E193" i="5" s="1"/>
  <c r="E192" i="5"/>
  <c r="F192" i="5" s="1"/>
  <c r="D192" i="5"/>
  <c r="E191" i="5"/>
  <c r="F191" i="5" s="1"/>
  <c r="D191" i="5"/>
  <c r="E190" i="5"/>
  <c r="F190" i="5" s="1"/>
  <c r="D190" i="5"/>
  <c r="F189" i="5"/>
  <c r="E189" i="5"/>
  <c r="D189" i="5"/>
  <c r="D188" i="5"/>
  <c r="E188" i="5" s="1"/>
  <c r="F188" i="5" s="1"/>
  <c r="E187" i="5"/>
  <c r="F187" i="5" s="1"/>
  <c r="D187" i="5"/>
  <c r="E186" i="5"/>
  <c r="F186" i="5" s="1"/>
  <c r="D186" i="5"/>
  <c r="E185" i="5"/>
  <c r="F185" i="5" s="1"/>
  <c r="D185" i="5"/>
  <c r="F184" i="5"/>
  <c r="E184" i="5"/>
  <c r="D184" i="5"/>
  <c r="D183" i="5"/>
  <c r="E183" i="5" s="1"/>
  <c r="E182" i="5"/>
  <c r="F182" i="5" s="1"/>
  <c r="D182" i="5"/>
  <c r="E181" i="5"/>
  <c r="F181" i="5" s="1"/>
  <c r="D181" i="5"/>
  <c r="E180" i="5"/>
  <c r="F180" i="5" s="1"/>
  <c r="D180" i="5"/>
  <c r="F179" i="5"/>
  <c r="E179" i="5"/>
  <c r="D179" i="5"/>
  <c r="D178" i="5"/>
  <c r="E178" i="5" s="1"/>
  <c r="F178" i="5" s="1"/>
  <c r="E177" i="5"/>
  <c r="F177" i="5" s="1"/>
  <c r="D177" i="5"/>
  <c r="E176" i="5"/>
  <c r="F176" i="5" s="1"/>
  <c r="D176" i="5"/>
  <c r="E175" i="5"/>
  <c r="F175" i="5" s="1"/>
  <c r="D175" i="5"/>
  <c r="F174" i="5"/>
  <c r="E174" i="5"/>
  <c r="D174" i="5"/>
  <c r="D173" i="5"/>
  <c r="E173" i="5" s="1"/>
  <c r="E172" i="5"/>
  <c r="F172" i="5" s="1"/>
  <c r="D172" i="5"/>
  <c r="E171" i="5"/>
  <c r="F171" i="5" s="1"/>
  <c r="D171" i="5"/>
  <c r="E170" i="5"/>
  <c r="F170" i="5" s="1"/>
  <c r="D170" i="5"/>
  <c r="F169" i="5"/>
  <c r="E169" i="5"/>
  <c r="D169" i="5"/>
  <c r="D168" i="5"/>
  <c r="E168" i="5" s="1"/>
  <c r="F168" i="5" s="1"/>
  <c r="E167" i="5"/>
  <c r="F167" i="5" s="1"/>
  <c r="D167" i="5"/>
  <c r="E166" i="5"/>
  <c r="F166" i="5" s="1"/>
  <c r="D166" i="5"/>
  <c r="E165" i="5"/>
  <c r="F165" i="5" s="1"/>
  <c r="D165" i="5"/>
  <c r="F164" i="5"/>
  <c r="E164" i="5"/>
  <c r="D164" i="5"/>
  <c r="D163" i="5"/>
  <c r="E163" i="5" s="1"/>
  <c r="E162" i="5"/>
  <c r="F162" i="5" s="1"/>
  <c r="D162" i="5"/>
  <c r="E161" i="5"/>
  <c r="F161" i="5" s="1"/>
  <c r="D161" i="5"/>
  <c r="E160" i="5"/>
  <c r="F160" i="5" s="1"/>
  <c r="D160" i="5"/>
  <c r="F159" i="5"/>
  <c r="E159" i="5"/>
  <c r="D159" i="5"/>
  <c r="D158" i="5"/>
  <c r="E158" i="5" s="1"/>
  <c r="F158" i="5" s="1"/>
  <c r="E157" i="5"/>
  <c r="F157" i="5" s="1"/>
  <c r="D157" i="5"/>
  <c r="E156" i="5"/>
  <c r="F156" i="5" s="1"/>
  <c r="D156" i="5"/>
  <c r="E155" i="5"/>
  <c r="F155" i="5" s="1"/>
  <c r="D155" i="5"/>
  <c r="F154" i="5"/>
  <c r="E154" i="5"/>
  <c r="D154" i="5"/>
  <c r="D153" i="5"/>
  <c r="E153" i="5" s="1"/>
  <c r="E152" i="5"/>
  <c r="F152" i="5" s="1"/>
  <c r="D152" i="5"/>
  <c r="E151" i="5"/>
  <c r="F151" i="5" s="1"/>
  <c r="D151" i="5"/>
  <c r="E150" i="5"/>
  <c r="F150" i="5" s="1"/>
  <c r="D150" i="5"/>
  <c r="F149" i="5"/>
  <c r="E149" i="5"/>
  <c r="D149" i="5"/>
  <c r="D148" i="5"/>
  <c r="E148" i="5" s="1"/>
  <c r="F148" i="5" s="1"/>
  <c r="E147" i="5"/>
  <c r="F147" i="5" s="1"/>
  <c r="D147" i="5"/>
  <c r="E146" i="5"/>
  <c r="F146" i="5" s="1"/>
  <c r="D146" i="5"/>
  <c r="E145" i="5"/>
  <c r="F145" i="5" s="1"/>
  <c r="D145" i="5"/>
  <c r="F144" i="5"/>
  <c r="E144" i="5"/>
  <c r="D144" i="5"/>
  <c r="D143" i="5"/>
  <c r="E143" i="5" s="1"/>
  <c r="E142" i="5"/>
  <c r="F142" i="5" s="1"/>
  <c r="D142" i="5"/>
  <c r="E141" i="5"/>
  <c r="F141" i="5" s="1"/>
  <c r="D141" i="5"/>
  <c r="E140" i="5"/>
  <c r="F140" i="5" s="1"/>
  <c r="D140" i="5"/>
  <c r="F139" i="5"/>
  <c r="E139" i="5"/>
  <c r="D139" i="5"/>
  <c r="D138" i="5"/>
  <c r="E138" i="5" s="1"/>
  <c r="F138" i="5" s="1"/>
  <c r="E137" i="5"/>
  <c r="F137" i="5" s="1"/>
  <c r="D137" i="5"/>
  <c r="E136" i="5"/>
  <c r="F136" i="5" s="1"/>
  <c r="D136" i="5"/>
  <c r="E135" i="5"/>
  <c r="F135" i="5" s="1"/>
  <c r="D135" i="5"/>
  <c r="F134" i="5"/>
  <c r="E134" i="5"/>
  <c r="D134" i="5"/>
  <c r="D133" i="5"/>
  <c r="E133" i="5" s="1"/>
  <c r="E132" i="5"/>
  <c r="F132" i="5" s="1"/>
  <c r="D132" i="5"/>
  <c r="E131" i="5"/>
  <c r="F131" i="5" s="1"/>
  <c r="D131" i="5"/>
  <c r="E130" i="5"/>
  <c r="F130" i="5" s="1"/>
  <c r="D130" i="5"/>
  <c r="F129" i="5"/>
  <c r="E129" i="5"/>
  <c r="D129" i="5"/>
  <c r="D128" i="5"/>
  <c r="E128" i="5" s="1"/>
  <c r="F128" i="5" s="1"/>
  <c r="E127" i="5"/>
  <c r="F127" i="5" s="1"/>
  <c r="D127" i="5"/>
  <c r="E126" i="5"/>
  <c r="F126" i="5" s="1"/>
  <c r="D126" i="5"/>
  <c r="E125" i="5"/>
  <c r="F125" i="5" s="1"/>
  <c r="D125" i="5"/>
  <c r="F124" i="5"/>
  <c r="E124" i="5"/>
  <c r="D124" i="5"/>
  <c r="D123" i="5"/>
  <c r="E123" i="5" s="1"/>
  <c r="E122" i="5"/>
  <c r="F122" i="5" s="1"/>
  <c r="D122" i="5"/>
  <c r="E121" i="5"/>
  <c r="F121" i="5" s="1"/>
  <c r="D121" i="5"/>
  <c r="E120" i="5"/>
  <c r="F120" i="5" s="1"/>
  <c r="D120" i="5"/>
  <c r="F119" i="5"/>
  <c r="E119" i="5"/>
  <c r="D119" i="5"/>
  <c r="D118" i="5"/>
  <c r="E118" i="5" s="1"/>
  <c r="F118" i="5" s="1"/>
  <c r="E117" i="5"/>
  <c r="F117" i="5" s="1"/>
  <c r="D117" i="5"/>
  <c r="E116" i="5"/>
  <c r="F116" i="5" s="1"/>
  <c r="D116" i="5"/>
  <c r="E115" i="5"/>
  <c r="F115" i="5" s="1"/>
  <c r="D115" i="5"/>
  <c r="F114" i="5"/>
  <c r="E114" i="5"/>
  <c r="D114" i="5"/>
  <c r="D113" i="5"/>
  <c r="E113" i="5" s="1"/>
  <c r="E112" i="5"/>
  <c r="F112" i="5" s="1"/>
  <c r="D112" i="5"/>
  <c r="E111" i="5"/>
  <c r="F111" i="5" s="1"/>
  <c r="D111" i="5"/>
  <c r="E110" i="5"/>
  <c r="F110" i="5" s="1"/>
  <c r="D110" i="5"/>
  <c r="F109" i="5"/>
  <c r="E109" i="5"/>
  <c r="D109" i="5"/>
  <c r="D108" i="5"/>
  <c r="E108" i="5" s="1"/>
  <c r="F108" i="5" s="1"/>
  <c r="E107" i="5"/>
  <c r="F107" i="5" s="1"/>
  <c r="D107" i="5"/>
  <c r="E106" i="5"/>
  <c r="F106" i="5" s="1"/>
  <c r="D106" i="5"/>
  <c r="E105" i="5"/>
  <c r="D105" i="5"/>
  <c r="F104" i="5"/>
  <c r="E104" i="5"/>
  <c r="D104" i="5"/>
  <c r="D103" i="5"/>
  <c r="E103" i="5" s="1"/>
  <c r="F103" i="5" s="1"/>
  <c r="E102" i="5"/>
  <c r="F102" i="5" s="1"/>
  <c r="D102" i="5"/>
  <c r="E101" i="5"/>
  <c r="D101" i="5"/>
  <c r="D100" i="5"/>
  <c r="E100" i="5" s="1"/>
  <c r="F100" i="5" s="1"/>
  <c r="F99" i="5"/>
  <c r="E99" i="5"/>
  <c r="D99" i="5"/>
  <c r="E98" i="5"/>
  <c r="F98" i="5" s="1"/>
  <c r="D98" i="5"/>
  <c r="E97" i="5"/>
  <c r="D97" i="5"/>
  <c r="D96" i="5"/>
  <c r="E96" i="5" s="1"/>
  <c r="F95" i="5"/>
  <c r="E95" i="5"/>
  <c r="D95" i="5"/>
  <c r="E94" i="5"/>
  <c r="F94" i="5" s="1"/>
  <c r="D94" i="5"/>
  <c r="E93" i="5"/>
  <c r="D93" i="5"/>
  <c r="D92" i="5"/>
  <c r="E92" i="5" s="1"/>
  <c r="F91" i="5"/>
  <c r="E91" i="5"/>
  <c r="D91" i="5"/>
  <c r="E90" i="5"/>
  <c r="F90" i="5" s="1"/>
  <c r="D90" i="5"/>
  <c r="E89" i="5"/>
  <c r="D89" i="5"/>
  <c r="D88" i="5"/>
  <c r="E88" i="5" s="1"/>
  <c r="F87" i="5"/>
  <c r="E87" i="5"/>
  <c r="D87" i="5"/>
  <c r="E86" i="5"/>
  <c r="F86" i="5" s="1"/>
  <c r="D86" i="5"/>
  <c r="E85" i="5"/>
  <c r="D85" i="5"/>
  <c r="D84" i="5"/>
  <c r="E84" i="5" s="1"/>
  <c r="F83" i="5"/>
  <c r="E83" i="5"/>
  <c r="D83" i="5"/>
  <c r="E82" i="5"/>
  <c r="F82" i="5" s="1"/>
  <c r="D82" i="5"/>
  <c r="E81" i="5"/>
  <c r="D81" i="5"/>
  <c r="D80" i="5"/>
  <c r="E80" i="5" s="1"/>
  <c r="F79" i="5"/>
  <c r="E79" i="5"/>
  <c r="D79" i="5"/>
  <c r="E78" i="5"/>
  <c r="F78" i="5" s="1"/>
  <c r="D78" i="5"/>
  <c r="E77" i="5"/>
  <c r="D77" i="5"/>
  <c r="D76" i="5"/>
  <c r="E76" i="5" s="1"/>
  <c r="F75" i="5"/>
  <c r="E75" i="5"/>
  <c r="D75" i="5"/>
  <c r="E74" i="5"/>
  <c r="F74" i="5" s="1"/>
  <c r="D74" i="5"/>
  <c r="E73" i="5"/>
  <c r="D73" i="5"/>
  <c r="D72" i="5"/>
  <c r="E72" i="5" s="1"/>
  <c r="F71" i="5"/>
  <c r="E71" i="5"/>
  <c r="D71" i="5"/>
  <c r="E70" i="5"/>
  <c r="F70" i="5" s="1"/>
  <c r="D70" i="5"/>
  <c r="E69" i="5"/>
  <c r="D69" i="5"/>
  <c r="D68" i="5"/>
  <c r="E68" i="5" s="1"/>
  <c r="F67" i="5"/>
  <c r="E67" i="5"/>
  <c r="D67" i="5"/>
  <c r="K66" i="5"/>
  <c r="E66" i="5"/>
  <c r="F66" i="5" s="1"/>
  <c r="D66" i="5"/>
  <c r="E65" i="5"/>
  <c r="D65" i="5"/>
  <c r="D64" i="5"/>
  <c r="E64" i="5" s="1"/>
  <c r="F63" i="5"/>
  <c r="E63" i="5"/>
  <c r="D63" i="5"/>
  <c r="E62" i="5"/>
  <c r="F62" i="5" s="1"/>
  <c r="D62" i="5"/>
  <c r="E61" i="5"/>
  <c r="D61" i="5"/>
  <c r="D60" i="5"/>
  <c r="E60" i="5" s="1"/>
  <c r="F59" i="5"/>
  <c r="E59" i="5"/>
  <c r="D59" i="5"/>
  <c r="E58" i="5"/>
  <c r="F58" i="5" s="1"/>
  <c r="D58" i="5"/>
  <c r="E57" i="5"/>
  <c r="D57" i="5"/>
  <c r="D56" i="5"/>
  <c r="E56" i="5" s="1"/>
  <c r="F55" i="5"/>
  <c r="E55" i="5"/>
  <c r="D55" i="5"/>
  <c r="E54" i="5"/>
  <c r="F54" i="5" s="1"/>
  <c r="D54" i="5"/>
  <c r="E53" i="5"/>
  <c r="D53" i="5"/>
  <c r="D52" i="5"/>
  <c r="E52" i="5" s="1"/>
  <c r="K51" i="5"/>
  <c r="F51" i="5"/>
  <c r="E51" i="5"/>
  <c r="D51" i="5"/>
  <c r="E50" i="5"/>
  <c r="F50" i="5" s="1"/>
  <c r="D50" i="5"/>
  <c r="E49" i="5"/>
  <c r="D49" i="5"/>
  <c r="D48" i="5"/>
  <c r="E48" i="5" s="1"/>
  <c r="F47" i="5"/>
  <c r="E47" i="5"/>
  <c r="D47" i="5"/>
  <c r="E46" i="5"/>
  <c r="F46" i="5" s="1"/>
  <c r="D46" i="5"/>
  <c r="E45" i="5"/>
  <c r="D45" i="5"/>
  <c r="D44" i="5"/>
  <c r="E44" i="5" s="1"/>
  <c r="K43" i="5"/>
  <c r="F43" i="5"/>
  <c r="E43" i="5"/>
  <c r="D43" i="5"/>
  <c r="E42" i="5"/>
  <c r="F42" i="5" s="1"/>
  <c r="D42" i="5"/>
  <c r="E41" i="5"/>
  <c r="D41" i="5"/>
  <c r="D40" i="5"/>
  <c r="E40" i="5" s="1"/>
  <c r="F39" i="5"/>
  <c r="E39" i="5"/>
  <c r="D39" i="5"/>
  <c r="E38" i="5"/>
  <c r="F38" i="5" s="1"/>
  <c r="D38" i="5"/>
  <c r="E37" i="5"/>
  <c r="D37" i="5"/>
  <c r="D36" i="5"/>
  <c r="E36" i="5" s="1"/>
  <c r="F35" i="5"/>
  <c r="E35" i="5"/>
  <c r="D35" i="5"/>
  <c r="E34" i="5"/>
  <c r="F34" i="5" s="1"/>
  <c r="D34" i="5"/>
  <c r="K33" i="5"/>
  <c r="E33" i="5"/>
  <c r="D33" i="5"/>
  <c r="D32" i="5"/>
  <c r="E32" i="5" s="1"/>
  <c r="F31" i="5"/>
  <c r="E31" i="5"/>
  <c r="D31" i="5"/>
  <c r="E30" i="5"/>
  <c r="F30" i="5" s="1"/>
  <c r="D30" i="5"/>
  <c r="F29" i="5"/>
  <c r="E29" i="5"/>
  <c r="D29" i="5"/>
  <c r="D28" i="5"/>
  <c r="E28" i="5" s="1"/>
  <c r="F27" i="5"/>
  <c r="E27" i="5"/>
  <c r="D27" i="5"/>
  <c r="E26" i="5"/>
  <c r="F26" i="5" s="1"/>
  <c r="D26" i="5"/>
  <c r="R25" i="5"/>
  <c r="O25" i="5"/>
  <c r="E25" i="5"/>
  <c r="D25" i="5"/>
  <c r="R24" i="5"/>
  <c r="O24" i="5"/>
  <c r="E24" i="5"/>
  <c r="F24" i="5" s="1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E20" i="5"/>
  <c r="F20" i="5" s="1"/>
  <c r="D20" i="5"/>
  <c r="R19" i="5"/>
  <c r="O19" i="5"/>
  <c r="D19" i="5"/>
  <c r="E19" i="5" s="1"/>
  <c r="R18" i="5"/>
  <c r="O18" i="5"/>
  <c r="D18" i="5"/>
  <c r="E18" i="5" s="1"/>
  <c r="F18" i="5" s="1"/>
  <c r="R17" i="5"/>
  <c r="O17" i="5"/>
  <c r="D17" i="5"/>
  <c r="E17" i="5" s="1"/>
  <c r="F22" i="5" s="1"/>
  <c r="R16" i="5"/>
  <c r="O16" i="5"/>
  <c r="K16" i="5"/>
  <c r="D16" i="5"/>
  <c r="E16" i="5" s="1"/>
  <c r="R15" i="5"/>
  <c r="O15" i="5"/>
  <c r="E15" i="5"/>
  <c r="F15" i="5" s="1"/>
  <c r="D15" i="5"/>
  <c r="R14" i="5"/>
  <c r="O14" i="5"/>
  <c r="E14" i="5"/>
  <c r="D14" i="5"/>
  <c r="R13" i="5"/>
  <c r="O13" i="5"/>
  <c r="E13" i="5"/>
  <c r="F13" i="5" s="1"/>
  <c r="D13" i="5"/>
  <c r="R12" i="5"/>
  <c r="O12" i="5"/>
  <c r="E12" i="5"/>
  <c r="F12" i="5" s="1"/>
  <c r="D12" i="5"/>
  <c r="R11" i="5"/>
  <c r="O11" i="5"/>
  <c r="K69" i="5" s="1"/>
  <c r="D11" i="5"/>
  <c r="E11" i="5" s="1"/>
  <c r="F11" i="5" s="1"/>
  <c r="R10" i="5"/>
  <c r="O10" i="5"/>
  <c r="E10" i="5"/>
  <c r="D10" i="5"/>
  <c r="R9" i="5"/>
  <c r="O9" i="5"/>
  <c r="D9" i="5"/>
  <c r="E9" i="5" s="1"/>
  <c r="F9" i="5" s="1"/>
  <c r="R8" i="5"/>
  <c r="O8" i="5"/>
  <c r="E8" i="5"/>
  <c r="D8" i="5"/>
  <c r="R7" i="5"/>
  <c r="O7" i="5"/>
  <c r="K56" i="5" s="1"/>
  <c r="D7" i="5"/>
  <c r="E7" i="5" s="1"/>
  <c r="F7" i="5" s="1"/>
  <c r="G7" i="5" s="1"/>
  <c r="R6" i="5"/>
  <c r="K21" i="5" s="1"/>
  <c r="O6" i="5"/>
  <c r="E6" i="5"/>
  <c r="F6" i="5" s="1"/>
  <c r="D6" i="5"/>
  <c r="R5" i="5"/>
  <c r="O5" i="5"/>
  <c r="K83" i="5" s="1"/>
  <c r="K5" i="5"/>
  <c r="F5" i="5"/>
  <c r="D5" i="5"/>
  <c r="E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G277" i="5" l="1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G8" i="5" s="1"/>
  <c r="G9" i="5" s="1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F8" i="13"/>
  <c r="F3" i="13"/>
  <c r="F4" i="13"/>
  <c r="F9" i="13"/>
  <c r="F89" i="5"/>
  <c r="F84" i="5"/>
  <c r="K4" i="5"/>
  <c r="F25" i="5"/>
  <c r="K44" i="5"/>
  <c r="K64" i="5"/>
  <c r="K84" i="5"/>
  <c r="K11" i="5"/>
  <c r="F97" i="5"/>
  <c r="F92" i="5"/>
  <c r="G7" i="13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10" i="13"/>
  <c r="F23" i="5"/>
  <c r="K28" i="5"/>
  <c r="K41" i="5"/>
  <c r="F53" i="5"/>
  <c r="F48" i="5"/>
  <c r="K61" i="5"/>
  <c r="F73" i="5"/>
  <c r="F68" i="5"/>
  <c r="K81" i="5"/>
  <c r="F93" i="5"/>
  <c r="F88" i="5"/>
  <c r="F6" i="13"/>
  <c r="G6" i="13" s="1"/>
  <c r="Q13" i="2" l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L47" i="2"/>
  <c r="L48" i="2" s="1"/>
  <c r="L49" i="2" s="1"/>
  <c r="L50" i="2" s="1"/>
  <c r="L51" i="2" s="1"/>
  <c r="L52" i="2" s="1"/>
  <c r="L53" i="2" s="1"/>
  <c r="L54" i="2" s="1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<sst xmlns="http://schemas.openxmlformats.org/spreadsheetml/2006/main" count="599" uniqueCount="299">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</sst>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走势!$A$192:$A$279</c:f>
              <c:numCache>
                <c:formatCode>m/d/yyyy</c:formatCode>
                <c:ptCount val="88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</c:numCache>
            </c:numRef>
          </c:cat>
          <c:val>
            <c:numRef>
              <c:f>走势!$G$192:$G$279</c:f>
              <c:numCache>
                <c:formatCode>General</c:formatCode>
                <c:ptCount val="88"/>
                <c:pt idx="0">
                  <c:v>7.7645972763156017</c:v>
                </c:pt>
                <c:pt idx="1">
                  <c:v>7.6813587021478966</c:v>
                </c:pt>
                <c:pt idx="2">
                  <c:v>7.7220768144753782</c:v>
                </c:pt>
                <c:pt idx="3">
                  <c:v>7.6292379721169734</c:v>
                </c:pt>
                <c:pt idx="4">
                  <c:v>7.6438582564933206</c:v>
                </c:pt>
                <c:pt idx="5">
                  <c:v>7.3651103121206187</c:v>
                </c:pt>
                <c:pt idx="6">
                  <c:v>7.2946493307983742</c:v>
                </c:pt>
                <c:pt idx="7">
                  <c:v>7.2438557082668114</c:v>
                </c:pt>
                <c:pt idx="8">
                  <c:v>7.1294880990123133</c:v>
                </c:pt>
                <c:pt idx="9">
                  <c:v>7.035841053340004</c:v>
                </c:pt>
                <c:pt idx="10">
                  <c:v>7.2676561298947711</c:v>
                </c:pt>
                <c:pt idx="11">
                  <c:v>7.1932466758000881</c:v>
                </c:pt>
                <c:pt idx="12">
                  <c:v>7.0583379276854572</c:v>
                </c:pt>
                <c:pt idx="13">
                  <c:v>7.060751605497007</c:v>
                </c:pt>
                <c:pt idx="14">
                  <c:v>7.1497329494027557</c:v>
                </c:pt>
                <c:pt idx="15">
                  <c:v>7.1496870402934558</c:v>
                </c:pt>
                <c:pt idx="16">
                  <c:v>7.2854794465114239</c:v>
                </c:pt>
                <c:pt idx="17">
                  <c:v>7.468586808362665</c:v>
                </c:pt>
                <c:pt idx="18">
                  <c:v>7.7368342451806278</c:v>
                </c:pt>
                <c:pt idx="19">
                  <c:v>8.1568513083616221</c:v>
                </c:pt>
                <c:pt idx="20">
                  <c:v>8.495120705031848</c:v>
                </c:pt>
                <c:pt idx="21">
                  <c:v>8.7034381357464845</c:v>
                </c:pt>
                <c:pt idx="22">
                  <c:v>8.8891895551883735</c:v>
                </c:pt>
                <c:pt idx="23">
                  <c:v>9.0342629574588269</c:v>
                </c:pt>
                <c:pt idx="24">
                  <c:v>9.1490226757373936</c:v>
                </c:pt>
                <c:pt idx="25">
                  <c:v>9.4049127568212789</c:v>
                </c:pt>
                <c:pt idx="26">
                  <c:v>9.8619604026349155</c:v>
                </c:pt>
                <c:pt idx="27">
                  <c:v>10.386531460505203</c:v>
                </c:pt>
                <c:pt idx="28">
                  <c:v>10.983004450519502</c:v>
                </c:pt>
                <c:pt idx="29">
                  <c:v>11.556203064188887</c:v>
                </c:pt>
                <c:pt idx="30">
                  <c:v>12.307519284192493</c:v>
                </c:pt>
                <c:pt idx="31">
                  <c:v>13.127642067575749</c:v>
                </c:pt>
                <c:pt idx="32">
                  <c:v>13.803304888775589</c:v>
                </c:pt>
                <c:pt idx="33">
                  <c:v>14.190669445213722</c:v>
                </c:pt>
                <c:pt idx="34">
                  <c:v>14.328017965761589</c:v>
                </c:pt>
                <c:pt idx="35">
                  <c:v>14.392189464114459</c:v>
                </c:pt>
                <c:pt idx="36">
                  <c:v>14.043752760307548</c:v>
                </c:pt>
                <c:pt idx="37">
                  <c:v>13.631368153898038</c:v>
                </c:pt>
                <c:pt idx="38">
                  <c:v>13.267498648499277</c:v>
                </c:pt>
                <c:pt idx="39">
                  <c:v>12.855029128607189</c:v>
                </c:pt>
                <c:pt idx="40">
                  <c:v>12.202087049243044</c:v>
                </c:pt>
                <c:pt idx="41">
                  <c:v>11.748221081000128</c:v>
                </c:pt>
                <c:pt idx="42">
                  <c:v>11.570380262754551</c:v>
                </c:pt>
                <c:pt idx="43">
                  <c:v>11.464978329313013</c:v>
                </c:pt>
                <c:pt idx="44">
                  <c:v>11.532587327544338</c:v>
                </c:pt>
                <c:pt idx="45">
                  <c:v>11.709862859574361</c:v>
                </c:pt>
                <c:pt idx="46">
                  <c:v>11.832742077563879</c:v>
                </c:pt>
                <c:pt idx="47">
                  <c:v>11.945948137176504</c:v>
                </c:pt>
                <c:pt idx="48">
                  <c:v>12.151854570554967</c:v>
                </c:pt>
                <c:pt idx="49">
                  <c:v>12.445954496696643</c:v>
                </c:pt>
                <c:pt idx="50">
                  <c:v>12.636054584500314</c:v>
                </c:pt>
                <c:pt idx="51">
                  <c:v>13.080857996011741</c:v>
                </c:pt>
                <c:pt idx="52">
                  <c:v>13.454247876451364</c:v>
                </c:pt>
                <c:pt idx="53">
                  <c:v>13.798778313027377</c:v>
                </c:pt>
                <c:pt idx="54">
                  <c:v>13.887374497045322</c:v>
                </c:pt>
                <c:pt idx="55">
                  <c:v>14.091830769800763</c:v>
                </c:pt>
                <c:pt idx="56">
                  <c:v>14.372364990767482</c:v>
                </c:pt>
                <c:pt idx="57">
                  <c:v>14.218215253238945</c:v>
                </c:pt>
                <c:pt idx="58">
                  <c:v>14.012568862423228</c:v>
                </c:pt>
                <c:pt idx="59">
                  <c:v>13.823450126966087</c:v>
                </c:pt>
                <c:pt idx="60">
                  <c:v>13.677154730249908</c:v>
                </c:pt>
                <c:pt idx="61">
                  <c:v>13.109107004743578</c:v>
                </c:pt>
                <c:pt idx="62">
                  <c:v>12.801850565236577</c:v>
                </c:pt>
                <c:pt idx="63">
                  <c:v>12.596046211068119</c:v>
                </c:pt>
                <c:pt idx="64">
                  <c:v>12.753069021507574</c:v>
                </c:pt>
                <c:pt idx="65">
                  <c:v>12.74958830150932</c:v>
                </c:pt>
                <c:pt idx="66">
                  <c:v>12.767312892233104</c:v>
                </c:pt>
                <c:pt idx="67">
                  <c:v>12.751653507937359</c:v>
                </c:pt>
                <c:pt idx="68">
                  <c:v>12.5096966716357</c:v>
                </c:pt>
                <c:pt idx="69">
                  <c:v>11.990468292980479</c:v>
                </c:pt>
                <c:pt idx="70">
                  <c:v>11.533723949636563</c:v>
                </c:pt>
                <c:pt idx="71">
                  <c:v>11.292475991377561</c:v>
                </c:pt>
                <c:pt idx="72">
                  <c:v>11.129850192355699</c:v>
                </c:pt>
                <c:pt idx="73">
                  <c:v>11.111136413235752</c:v>
                </c:pt>
                <c:pt idx="74">
                  <c:v>11.389173004140769</c:v>
                </c:pt>
                <c:pt idx="75">
                  <c:v>11.744164771457827</c:v>
                </c:pt>
                <c:pt idx="76">
                  <c:v>11.859159454026774</c:v>
                </c:pt>
                <c:pt idx="77">
                  <c:v>12.123516930167641</c:v>
                </c:pt>
                <c:pt idx="78">
                  <c:v>12.287406563027151</c:v>
                </c:pt>
                <c:pt idx="79">
                  <c:v>12.258332445818517</c:v>
                </c:pt>
                <c:pt idx="80">
                  <c:v>12.220293961183323</c:v>
                </c:pt>
                <c:pt idx="81">
                  <c:v>12.395452041642482</c:v>
                </c:pt>
                <c:pt idx="82">
                  <c:v>12.567673283029652</c:v>
                </c:pt>
                <c:pt idx="83">
                  <c:v>12.930010204190499</c:v>
                </c:pt>
                <c:pt idx="84">
                  <c:v>13.156637124612649</c:v>
                </c:pt>
                <c:pt idx="85">
                  <c:v>13.360868183202747</c:v>
                </c:pt>
                <c:pt idx="86">
                  <c:v>13.508302519197764</c:v>
                </c:pt>
                <c:pt idx="87">
                  <c:v>13.651554487033264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走势!$A$192:$A$279</c:f>
              <c:numCache>
                <c:formatCode>m/d/yyyy</c:formatCode>
                <c:ptCount val="88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</c:numCache>
            </c:numRef>
          </c:cat>
          <c:val>
            <c:numRef>
              <c:f>走势!$I$192:$I$279</c:f>
              <c:numCache>
                <c:formatCode>General</c:formatCode>
                <c:ptCount val="88"/>
                <c:pt idx="0">
                  <c:v>1.4881569439470801</c:v>
                </c:pt>
                <c:pt idx="1">
                  <c:v>1.46243046030969</c:v>
                </c:pt>
                <c:pt idx="2">
                  <c:v>1.4997434161874601</c:v>
                </c:pt>
                <c:pt idx="3">
                  <c:v>1.40187478330139</c:v>
                </c:pt>
                <c:pt idx="4">
                  <c:v>1.3246445450090301</c:v>
                </c:pt>
                <c:pt idx="5">
                  <c:v>1.2090705257476499</c:v>
                </c:pt>
                <c:pt idx="6">
                  <c:v>1.1022862923094201</c:v>
                </c:pt>
                <c:pt idx="7">
                  <c:v>1.0427887238256199</c:v>
                </c:pt>
                <c:pt idx="8">
                  <c:v>0.92404396763461105</c:v>
                </c:pt>
                <c:pt idx="9">
                  <c:v>0.85904807023449203</c:v>
                </c:pt>
                <c:pt idx="10">
                  <c:v>0.90693845001184903</c:v>
                </c:pt>
                <c:pt idx="11">
                  <c:v>0.89196630481652805</c:v>
                </c:pt>
                <c:pt idx="12">
                  <c:v>0.86012149636234903</c:v>
                </c:pt>
                <c:pt idx="13">
                  <c:v>0.92479405357044897</c:v>
                </c:pt>
                <c:pt idx="14">
                  <c:v>1.08035237059144</c:v>
                </c:pt>
                <c:pt idx="15">
                  <c:v>1.1679929964486999</c:v>
                </c:pt>
                <c:pt idx="16">
                  <c:v>1.3602111460680599</c:v>
                </c:pt>
                <c:pt idx="17">
                  <c:v>1.5214751972092599</c:v>
                </c:pt>
                <c:pt idx="18">
                  <c:v>1.8046630814562901</c:v>
                </c:pt>
                <c:pt idx="19">
                  <c:v>2.1306215920106499</c:v>
                </c:pt>
                <c:pt idx="20">
                  <c:v>2.4376535075432502</c:v>
                </c:pt>
                <c:pt idx="21">
                  <c:v>2.6186384095609898</c:v>
                </c:pt>
                <c:pt idx="22">
                  <c:v>2.7969779160139598</c:v>
                </c:pt>
                <c:pt idx="23">
                  <c:v>2.8656450583928099</c:v>
                </c:pt>
                <c:pt idx="24">
                  <c:v>2.90732002163357</c:v>
                </c:pt>
                <c:pt idx="25">
                  <c:v>2.9681675636389899</c:v>
                </c:pt>
                <c:pt idx="26">
                  <c:v>3.1569287922466001</c:v>
                </c:pt>
                <c:pt idx="27">
                  <c:v>3.4504204875483202</c:v>
                </c:pt>
                <c:pt idx="28">
                  <c:v>3.85157966705225</c:v>
                </c:pt>
                <c:pt idx="29">
                  <c:v>4.2769900077665399</c:v>
                </c:pt>
                <c:pt idx="30">
                  <c:v>4.8526093294827399</c:v>
                </c:pt>
                <c:pt idx="31">
                  <c:v>5.54645252862269</c:v>
                </c:pt>
                <c:pt idx="32">
                  <c:v>6.1766019311748899</c:v>
                </c:pt>
                <c:pt idx="33">
                  <c:v>6.5605187499152002</c:v>
                </c:pt>
                <c:pt idx="34">
                  <c:v>6.7799448919857896</c:v>
                </c:pt>
                <c:pt idx="35">
                  <c:v>7.0129883476468304</c:v>
                </c:pt>
                <c:pt idx="36">
                  <c:v>6.8754502169167599</c:v>
                </c:pt>
                <c:pt idx="37">
                  <c:v>6.6332062674915298</c:v>
                </c:pt>
                <c:pt idx="38">
                  <c:v>6.4140163398539602</c:v>
                </c:pt>
                <c:pt idx="39">
                  <c:v>6.0875662226773404</c:v>
                </c:pt>
                <c:pt idx="40">
                  <c:v>5.5602833304258201</c:v>
                </c:pt>
                <c:pt idx="41">
                  <c:v>5.1947845047169698</c:v>
                </c:pt>
                <c:pt idx="42">
                  <c:v>4.9792176694419599</c:v>
                </c:pt>
                <c:pt idx="43">
                  <c:v>4.8527252398363503</c:v>
                </c:pt>
                <c:pt idx="44">
                  <c:v>4.9175868652242096</c:v>
                </c:pt>
                <c:pt idx="45">
                  <c:v>5.0091868652242102</c:v>
                </c:pt>
                <c:pt idx="46">
                  <c:v>5.1052084171307204</c:v>
                </c:pt>
                <c:pt idx="47">
                  <c:v>5.2467698652118999</c:v>
                </c:pt>
                <c:pt idx="48">
                  <c:v>5.4588713257689196</c:v>
                </c:pt>
                <c:pt idx="49">
                  <c:v>5.71657177717079</c:v>
                </c:pt>
                <c:pt idx="50">
                  <c:v>5.9429335297934998</c:v>
                </c:pt>
                <c:pt idx="51">
                  <c:v>6.3240002442388397</c:v>
                </c:pt>
                <c:pt idx="52">
                  <c:v>6.6345056637266904</c:v>
                </c:pt>
                <c:pt idx="53">
                  <c:v>6.8616261209381904</c:v>
                </c:pt>
                <c:pt idx="54">
                  <c:v>6.9364577121508404</c:v>
                </c:pt>
                <c:pt idx="55">
                  <c:v>6.9738753326234102</c:v>
                </c:pt>
                <c:pt idx="56">
                  <c:v>7.07061938848382</c:v>
                </c:pt>
                <c:pt idx="57">
                  <c:v>6.8499533260391399</c:v>
                </c:pt>
                <c:pt idx="58">
                  <c:v>6.6658021562437204</c:v>
                </c:pt>
                <c:pt idx="59">
                  <c:v>6.4412118478143903</c:v>
                </c:pt>
                <c:pt idx="60">
                  <c:v>6.3661421089633201</c:v>
                </c:pt>
                <c:pt idx="61">
                  <c:v>5.9886989983270498</c:v>
                </c:pt>
                <c:pt idx="62">
                  <c:v>5.8200935470624398</c:v>
                </c:pt>
                <c:pt idx="63">
                  <c:v>5.6986573202273201</c:v>
                </c:pt>
                <c:pt idx="64">
                  <c:v>5.8617050165818396</c:v>
                </c:pt>
                <c:pt idx="65">
                  <c:v>5.8726695163834099</c:v>
                </c:pt>
                <c:pt idx="66">
                  <c:v>5.9074695163834203</c:v>
                </c:pt>
                <c:pt idx="67">
                  <c:v>5.8767335576543802</c:v>
                </c:pt>
                <c:pt idx="68">
                  <c:v>5.6806357659578701</c:v>
                </c:pt>
                <c:pt idx="69">
                  <c:v>5.2942839881255699</c:v>
                </c:pt>
                <c:pt idx="70">
                  <c:v>4.9582635572120299</c:v>
                </c:pt>
                <c:pt idx="71">
                  <c:v>4.7853147445442499</c:v>
                </c:pt>
                <c:pt idx="72">
                  <c:v>4.7044822768870498</c:v>
                </c:pt>
                <c:pt idx="73">
                  <c:v>4.7434297557731799</c:v>
                </c:pt>
                <c:pt idx="74">
                  <c:v>5.0004489341329403</c:v>
                </c:pt>
                <c:pt idx="75">
                  <c:v>5.3388828554165704</c:v>
                </c:pt>
                <c:pt idx="76">
                  <c:v>5.4684648776297502</c:v>
                </c:pt>
                <c:pt idx="77">
                  <c:v>5.6960972992247996</c:v>
                </c:pt>
                <c:pt idx="78">
                  <c:v>5.8971910882307199</c:v>
                </c:pt>
                <c:pt idx="79">
                  <c:v>5.9422200668860699</c:v>
                </c:pt>
                <c:pt idx="80">
                  <c:v>6.0367495456971101</c:v>
                </c:pt>
                <c:pt idx="81">
                  <c:v>6.2713202785990401</c:v>
                </c:pt>
                <c:pt idx="82">
                  <c:v>6.5195771972753098</c:v>
                </c:pt>
                <c:pt idx="83">
                  <c:v>6.8417214914688529</c:v>
                </c:pt>
                <c:pt idx="84">
                  <c:v>7.0338020008192252</c:v>
                </c:pt>
                <c:pt idx="85">
                  <c:v>7.121757111264694</c:v>
                </c:pt>
                <c:pt idx="86">
                  <c:v>7.209866051655232</c:v>
                </c:pt>
                <c:pt idx="87">
                  <c:v>7.2948636924810941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走势!$A$192:$A$279</c:f>
              <c:numCache>
                <c:formatCode>m/d/yyyy</c:formatCode>
                <c:ptCount val="88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  <c:pt idx="84">
                  <c:v>45065</c:v>
                </c:pt>
                <c:pt idx="85">
                  <c:v>45072</c:v>
                </c:pt>
                <c:pt idx="86">
                  <c:v>45079</c:v>
                </c:pt>
                <c:pt idx="87">
                  <c:v>45086</c:v>
                </c:pt>
              </c:numCache>
            </c:numRef>
          </c:cat>
          <c:val>
            <c:numRef>
              <c:f>走势!$H$192:$H$279</c:f>
              <c:numCache>
                <c:formatCode>General</c:formatCode>
                <c:ptCount val="88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  <c:pt idx="80">
                  <c:v>11450.43</c:v>
                </c:pt>
                <c:pt idx="81">
                  <c:v>11338.67</c:v>
                </c:pt>
                <c:pt idx="82">
                  <c:v>11180.87</c:v>
                </c:pt>
                <c:pt idx="83">
                  <c:v>11005.64</c:v>
                </c:pt>
                <c:pt idx="84">
                  <c:v>11091.36</c:v>
                </c:pt>
                <c:pt idx="85">
                  <c:v>10909.65</c:v>
                </c:pt>
                <c:pt idx="86">
                  <c:v>10998.07</c:v>
                </c:pt>
                <c:pt idx="87">
                  <c:v>10793.93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5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5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5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5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5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6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7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7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7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7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9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5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5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5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5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5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5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6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7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7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7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7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7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7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7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7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7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8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9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9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9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5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5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5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5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5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0" t="s">
        <v>267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15" x14ac:dyDescent="0.25">
      <c r="A2" s="4"/>
      <c r="B2" s="4"/>
      <c r="C2" s="4"/>
      <c r="D2" s="71"/>
      <c r="E2" s="7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9"/>
  <sheetViews>
    <sheetView tabSelected="1" topLeftCell="A220" workbookViewId="0">
      <selection activeCell="P235" sqref="P235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>E274-E269</f>
        <v>0.1722212413871711</v>
      </c>
      <c r="G274" s="31">
        <f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>E275-E270</f>
        <v>0.36233692116084537</v>
      </c>
      <c r="G275" s="31">
        <f>F275+G274</f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>E276-E271</f>
        <v>0.22662692042215005</v>
      </c>
      <c r="G276" s="31">
        <f>F276+G275</f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>E277-E272</f>
        <v>0.20423105859009771</v>
      </c>
      <c r="G277" s="31">
        <f>F277+G276</f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>E278-E273</f>
        <v>0.14743433599501676</v>
      </c>
      <c r="G278" s="31">
        <f>F278+G277</f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7">D279-B279</f>
        <v>1.5795937526561836</v>
      </c>
      <c r="F279">
        <f>E279-E274</f>
        <v>0.14325196783550043</v>
      </c>
      <c r="G279" s="31">
        <f>F279+G278</f>
        <v>13.651554487033264</v>
      </c>
      <c r="H279">
        <v>10793.93</v>
      </c>
      <c r="I279">
        <v>7.2948636924810941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9"/>
  <sheetViews>
    <sheetView topLeftCell="A259" workbookViewId="0">
      <selection activeCell="G279" sqref="G279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5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5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5">
        <v>43833</v>
      </c>
      <c r="B3">
        <v>3.1427999999999998</v>
      </c>
      <c r="C3" s="38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5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5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5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5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5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5">
        <v>43882</v>
      </c>
      <c r="B9">
        <v>2.847</v>
      </c>
      <c r="C9" s="38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5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5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5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5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5">
        <v>43917</v>
      </c>
      <c r="B14">
        <v>2.609</v>
      </c>
      <c r="C14" s="38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5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5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5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5">
        <v>43945</v>
      </c>
      <c r="B18">
        <v>2.5099999999999998</v>
      </c>
      <c r="C18" s="40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5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5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5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5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5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5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5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5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5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5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5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5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5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5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5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5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5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5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5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5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5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5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5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5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5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5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5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5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5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5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5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5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5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5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5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5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5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5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5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5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5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5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5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5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5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5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5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5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5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5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5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5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5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5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5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5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5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5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5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5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5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5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5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5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5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5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5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5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5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5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5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5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5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5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5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5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5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5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5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5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5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5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5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5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5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5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5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5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5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5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5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5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5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5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5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5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5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5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5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5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5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5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5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5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5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5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5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5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5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5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5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5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5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5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5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5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5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5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5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5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5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5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5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5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5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5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5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5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5">
        <v>44862</v>
      </c>
      <c r="B147">
        <v>2.6652999999999998</v>
      </c>
    </row>
    <row r="148" spans="1:7" x14ac:dyDescent="0.25">
      <c r="A148" s="35">
        <v>44869</v>
      </c>
      <c r="B148">
        <v>2.7023000000000001</v>
      </c>
    </row>
    <row r="149" spans="1:7" x14ac:dyDescent="0.25">
      <c r="A149" s="35">
        <v>44876</v>
      </c>
      <c r="B149">
        <v>2.7353999999999998</v>
      </c>
    </row>
    <row r="150" spans="1:7" x14ac:dyDescent="0.25">
      <c r="A150" s="35">
        <v>44883</v>
      </c>
      <c r="B150">
        <v>2.8250000000000002</v>
      </c>
    </row>
    <row r="151" spans="1:7" x14ac:dyDescent="0.25">
      <c r="A151" s="35">
        <v>44890</v>
      </c>
      <c r="B151">
        <v>2.83</v>
      </c>
    </row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9"/>
  <sheetViews>
    <sheetView topLeftCell="A169" workbookViewId="0">
      <selection activeCell="E179" sqref="E179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4" t="s">
        <v>21</v>
      </c>
      <c r="B1" s="25" t="s">
        <v>22</v>
      </c>
      <c r="C1" s="26"/>
      <c r="E1" s="64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4"/>
      <c r="B2" s="25" t="s">
        <v>31</v>
      </c>
      <c r="C2" s="27"/>
      <c r="E2" s="64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4" t="s">
        <v>36</v>
      </c>
      <c r="B3" s="25" t="s">
        <v>37</v>
      </c>
      <c r="C3" s="27"/>
      <c r="E3" s="64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4"/>
      <c r="B4" s="25" t="s">
        <v>40</v>
      </c>
      <c r="C4" s="27"/>
      <c r="E4" s="64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4" t="s">
        <v>43</v>
      </c>
      <c r="B5" s="25" t="s">
        <v>44</v>
      </c>
      <c r="C5" s="26"/>
      <c r="E5" s="64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4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4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4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5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5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5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5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5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5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5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5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6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7"/>
      <c r="B11" s="18" t="s">
        <v>148</v>
      </c>
    </row>
    <row r="12" spans="1:25" x14ac:dyDescent="0.25">
      <c r="A12" s="67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7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7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7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7"/>
      <c r="B16" s="18" t="s">
        <v>174</v>
      </c>
    </row>
    <row r="17" spans="1:25" x14ac:dyDescent="0.25">
      <c r="A17" s="67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7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7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8"/>
      <c r="B20" s="18" t="s">
        <v>197</v>
      </c>
    </row>
    <row r="21" spans="1:25" x14ac:dyDescent="0.25">
      <c r="A21" s="66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7"/>
      <c r="B22" s="20" t="s">
        <v>222</v>
      </c>
    </row>
    <row r="23" spans="1:25" x14ac:dyDescent="0.25">
      <c r="A23" s="65" t="s">
        <v>223</v>
      </c>
      <c r="B23" s="18" t="s">
        <v>224</v>
      </c>
    </row>
    <row r="24" spans="1:25" x14ac:dyDescent="0.25">
      <c r="A24" s="65"/>
      <c r="B24" s="18" t="s">
        <v>225</v>
      </c>
    </row>
    <row r="25" spans="1:25" x14ac:dyDescent="0.25">
      <c r="A25" s="65"/>
      <c r="B25" s="18" t="s">
        <v>226</v>
      </c>
    </row>
    <row r="26" spans="1:25" x14ac:dyDescent="0.25">
      <c r="A26" s="65"/>
      <c r="B26" s="18" t="s">
        <v>227</v>
      </c>
    </row>
    <row r="27" spans="1:25" x14ac:dyDescent="0.25">
      <c r="A27" s="65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2023-06-10T06:34:03Z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