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<sst xmlns="http://schemas.openxmlformats.org/spreadsheetml/2006/main" count="597" uniqueCount="297">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</sst>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1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8" borderId="19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27" borderId="18" applyNumberFormat="0" applyAlignment="0" applyProtection="0">
      <alignment vertical="center"/>
    </xf>
    <xf numFmtId="0" fontId="30" fillId="27" borderId="15" applyNumberFormat="0" applyAlignment="0" applyProtection="0">
      <alignment vertical="center"/>
    </xf>
    <xf numFmtId="0" fontId="25" fillId="26" borderId="17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走势!$A$107:$A$199</c:f>
              <c:numCache>
                <c:formatCode>yyyy/m/d</c:formatCode>
                <c:ptCount val="9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  <c:pt idx="92" c:formatCode="yyyy/m/d">
                  <c:v>44505</c:v>
                </c:pt>
              </c:numCache>
            </c:numRef>
          </c:cat>
          <c:val>
            <c:numRef>
              <c:f>走势!$G$107:$G$199</c:f>
              <c:numCache>
                <c:formatCode>General</c:formatCode>
                <c:ptCount val="93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  <c:pt idx="80">
                  <c:v>7.64565290352536</c:v>
                </c:pt>
                <c:pt idx="81">
                  <c:v>7.81841311106408</c:v>
                </c:pt>
                <c:pt idx="82">
                  <c:v>7.89720930874845</c:v>
                </c:pt>
                <c:pt idx="83">
                  <c:v>7.86184266209168</c:v>
                </c:pt>
                <c:pt idx="84">
                  <c:v>7.73290089049422</c:v>
                </c:pt>
                <c:pt idx="85">
                  <c:v>7.76459727631563</c:v>
                </c:pt>
                <c:pt idx="86">
                  <c:v>7.68135870214793</c:v>
                </c:pt>
                <c:pt idx="87">
                  <c:v>7.72207681447541</c:v>
                </c:pt>
                <c:pt idx="88">
                  <c:v>7.62923797211701</c:v>
                </c:pt>
                <c:pt idx="89">
                  <c:v>7.64385825649335</c:v>
                </c:pt>
                <c:pt idx="90">
                  <c:v>7.36511031212065</c:v>
                </c:pt>
                <c:pt idx="91">
                  <c:v>7.2946493307984</c:v>
                </c:pt>
                <c:pt idx="92">
                  <c:v>7.24385570826684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走势!$A$107:$A$199</c:f>
              <c:numCache>
                <c:formatCode>yyyy/m/d</c:formatCode>
                <c:ptCount val="9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  <c:pt idx="92" c:formatCode="yyyy/m/d">
                  <c:v>44505</c:v>
                </c:pt>
              </c:numCache>
            </c:numRef>
          </c:cat>
          <c:val>
            <c:numRef>
              <c:f>走势!$I$107:$I$199</c:f>
              <c:numCache>
                <c:formatCode>General</c:formatCode>
                <c:ptCount val="93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  <c:pt idx="80">
                  <c:v>1.0025106993989</c:v>
                </c:pt>
                <c:pt idx="81">
                  <c:v>1.17246643170687</c:v>
                </c:pt>
                <c:pt idx="82">
                  <c:v>1.27806010266494</c:v>
                </c:pt>
                <c:pt idx="83">
                  <c:v>1.38183663333112</c:v>
                </c:pt>
                <c:pt idx="84">
                  <c:v>1.41157000880005</c:v>
                </c:pt>
                <c:pt idx="85">
                  <c:v>1.48815694394708</c:v>
                </c:pt>
                <c:pt idx="86">
                  <c:v>1.46243046030969</c:v>
                </c:pt>
                <c:pt idx="87">
                  <c:v>1.49974341618746</c:v>
                </c:pt>
                <c:pt idx="88">
                  <c:v>1.40187478330139</c:v>
                </c:pt>
                <c:pt idx="89">
                  <c:v>1.32464454500903</c:v>
                </c:pt>
                <c:pt idx="90">
                  <c:v>1.20907052574765</c:v>
                </c:pt>
                <c:pt idx="91">
                  <c:v>1.10228629230942</c:v>
                </c:pt>
                <c:pt idx="92">
                  <c:v>1.04278872382562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走势!$A$107:$A$199</c:f>
              <c:numCache>
                <c:formatCode>yyyy/m/d</c:formatCode>
                <c:ptCount val="9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  <c:pt idx="92" c:formatCode="yyyy/m/d">
                  <c:v>44505</c:v>
                </c:pt>
              </c:numCache>
            </c:numRef>
          </c:cat>
          <c:val>
            <c:numRef>
              <c:f>走势!$J$107:$J$199</c:f>
              <c:numCache>
                <c:formatCode>General</c:formatCode>
                <c:ptCount val="93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  <c:pt idx="80">
                  <c:v>-3.56944032825825</c:v>
                </c:pt>
                <c:pt idx="81">
                  <c:v>-3.37454805374747</c:v>
                </c:pt>
                <c:pt idx="82">
                  <c:v>-3.33764601552421</c:v>
                </c:pt>
                <c:pt idx="83">
                  <c:v>-3.65363584088384</c:v>
                </c:pt>
                <c:pt idx="84">
                  <c:v>-4.09369017145888</c:v>
                </c:pt>
                <c:pt idx="85">
                  <c:v>-4.25065416911494</c:v>
                </c:pt>
                <c:pt idx="86">
                  <c:v>-4.54884102183816</c:v>
                </c:pt>
                <c:pt idx="87">
                  <c:v>-4.61623256156105</c:v>
                </c:pt>
                <c:pt idx="88">
                  <c:v>-4.70961948600085</c:v>
                </c:pt>
                <c:pt idx="89">
                  <c:v>-4.61330684143238</c:v>
                </c:pt>
                <c:pt idx="90">
                  <c:v>-4.69473595193169</c:v>
                </c:pt>
                <c:pt idx="91">
                  <c:v>-4.69189481204834</c:v>
                </c:pt>
                <c:pt idx="92">
                  <c:v>-4.59518754892216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走势!$A$107:$A$199</c:f>
              <c:numCache>
                <c:formatCode>yyyy/m/d</c:formatCode>
                <c:ptCount val="9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  <c:pt idx="80" c:formatCode="yyyy/m/d">
                  <c:v>44421</c:v>
                </c:pt>
                <c:pt idx="81" c:formatCode="yyyy/m/d">
                  <c:v>44428</c:v>
                </c:pt>
                <c:pt idx="82" c:formatCode="yyyy/m/d">
                  <c:v>44435</c:v>
                </c:pt>
                <c:pt idx="83" c:formatCode="yyyy/m/d">
                  <c:v>44442</c:v>
                </c:pt>
                <c:pt idx="84" c:formatCode="yyyy/m/d">
                  <c:v>44449</c:v>
                </c:pt>
                <c:pt idx="85" c:formatCode="yyyy/m/d">
                  <c:v>44456</c:v>
                </c:pt>
                <c:pt idx="86" c:formatCode="yyyy/m/d">
                  <c:v>44463</c:v>
                </c:pt>
                <c:pt idx="87" c:formatCode="yyyy/m/d">
                  <c:v>44469</c:v>
                </c:pt>
                <c:pt idx="88" c:formatCode="yyyy/m/d">
                  <c:v>44477</c:v>
                </c:pt>
                <c:pt idx="89" c:formatCode="yyyy/m/d">
                  <c:v>44484</c:v>
                </c:pt>
                <c:pt idx="90" c:formatCode="yyyy/m/d">
                  <c:v>44491</c:v>
                </c:pt>
                <c:pt idx="91" c:formatCode="yyyy/m/d">
                  <c:v>44498</c:v>
                </c:pt>
                <c:pt idx="92" c:formatCode="yyyy/m/d">
                  <c:v>44505</c:v>
                </c:pt>
              </c:numCache>
            </c:numRef>
          </c:cat>
          <c:val>
            <c:numRef>
              <c:f>走势!$H$107:$H$199</c:f>
              <c:numCache>
                <c:formatCode>General</c:formatCode>
                <c:ptCount val="93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  <c:pt idx="80">
                  <c:v>14799.03</c:v>
                </c:pt>
                <c:pt idx="81">
                  <c:v>14253.53</c:v>
                </c:pt>
                <c:pt idx="82">
                  <c:v>14436.9</c:v>
                </c:pt>
                <c:pt idx="83">
                  <c:v>14179.86</c:v>
                </c:pt>
                <c:pt idx="84">
                  <c:v>14771.87</c:v>
                </c:pt>
                <c:pt idx="85">
                  <c:v>14359.36</c:v>
                </c:pt>
                <c:pt idx="86">
                  <c:v>14357.85</c:v>
                </c:pt>
                <c:pt idx="87">
                  <c:v>14309.01</c:v>
                </c:pt>
                <c:pt idx="88">
                  <c:v>14414.16</c:v>
                </c:pt>
                <c:pt idx="89">
                  <c:v>14415.99</c:v>
                </c:pt>
                <c:pt idx="90">
                  <c:v>14492.82</c:v>
                </c:pt>
                <c:pt idx="91">
                  <c:v>14451.38</c:v>
                </c:pt>
                <c:pt idx="92">
                  <c:v>14462.62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9"/>
  <sheetViews>
    <sheetView tabSelected="1" topLeftCell="A16" workbookViewId="0">
      <selection activeCell="G203" sqref="G203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98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98" si="17">1/C145*100</f>
        <v>3.10173697270471</v>
      </c>
      <c r="E145" s="52">
        <f t="shared" ref="E145:E19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>E196-E191</f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>E197-E192</f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>E198-E193</f>
        <v>-0.0704609813222499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>1/C199*100</f>
        <v>3.2</v>
      </c>
      <c r="E199" s="52">
        <f>D199-B199</f>
        <v>0.3089</v>
      </c>
      <c r="F199" s="52">
        <f>E199-E194</f>
        <v>-0.0507936225315593</v>
      </c>
      <c r="G199" s="38">
        <f>F199+G198</f>
        <v>7.24385570826684</v>
      </c>
      <c r="H199">
        <v>14462.62</v>
      </c>
      <c r="I199">
        <v>1.04278872382562</v>
      </c>
      <c r="J199">
        <v>-4.59518754892216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9"/>
  <sheetViews>
    <sheetView topLeftCell="A172" workbookViewId="0">
      <selection activeCell="G199" sqref="G19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>1/C194*100</f>
        <v>1.76273576590869</v>
      </c>
      <c r="E194" s="52">
        <f>D194-B194</f>
        <v>-1.11486423409131</v>
      </c>
      <c r="F194" s="52">
        <f t="shared" si="16"/>
        <v>0.0373129558777701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>1/C195*100</f>
        <v>1.75746924428823</v>
      </c>
      <c r="E195" s="52">
        <f>D195-B195</f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>1/C196*100</f>
        <v>1.75407823188914</v>
      </c>
      <c r="E196" s="52">
        <f>D196-B196</f>
        <v>-1.21422176811086</v>
      </c>
      <c r="F196" s="52">
        <f t="shared" si="16"/>
        <v>-0.07723023829236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>1/C197*100</f>
        <v>1.75131348511384</v>
      </c>
      <c r="E197" s="52">
        <f>D197-B197</f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>1/C198*100</f>
        <v>1.74276751481352</v>
      </c>
      <c r="E198" s="52">
        <f>D198-B198</f>
        <v>-1.23043248518648</v>
      </c>
      <c r="F198" s="52">
        <f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>1/C199*100</f>
        <v>1.71673819742489</v>
      </c>
      <c r="E199" s="52">
        <f>D199-B199</f>
        <v>-1.17436180257511</v>
      </c>
      <c r="F199" s="52">
        <f>E199-E194</f>
        <v>-0.0594975684837971</v>
      </c>
      <c r="G199" s="38">
        <f>F199+G198</f>
        <v>1.04278872382562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"/>
  <sheetViews>
    <sheetView topLeftCell="A85" workbookViewId="0">
      <selection activeCell="G98" sqref="G98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>1/C93*100</f>
        <v>5.72409845449342</v>
      </c>
      <c r="E93" s="52">
        <f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>1/C94*100</f>
        <v>5.69151963574274</v>
      </c>
      <c r="E94" s="52">
        <f>D94-B94</f>
        <v>2.77841963574274</v>
      </c>
      <c r="F94" s="52">
        <f t="shared" si="6"/>
        <v>-0.0933869244398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>1/C95*100</f>
        <v>5.720823798627</v>
      </c>
      <c r="E95" s="52">
        <f>D95-B95</f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>1/C96*100</f>
        <v>5.68828213879408</v>
      </c>
      <c r="E96" s="52">
        <f>D96-B96</f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>1/C97*100</f>
        <v>5.75705238917674</v>
      </c>
      <c r="E97" s="52">
        <f>D97-B97</f>
        <v>2.78385238917674</v>
      </c>
      <c r="F97" s="52">
        <f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>1/C98*100</f>
        <v>5.8343057176196</v>
      </c>
      <c r="E98" s="52">
        <f>D98-B98</f>
        <v>2.9432057176196</v>
      </c>
      <c r="F98" s="52">
        <f>E98-E93</f>
        <v>0.0967072631261834</v>
      </c>
      <c r="G98" s="38">
        <f>F98+G97</f>
        <v>-4.59518754892216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opLeftCell="A73" workbookViewId="0">
      <selection activeCell="C99" sqref="C99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2021-11-06T02:31:37Z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5A5629980E964508BA3B23B77A48C12E</vt:lpwstr>
  </property>
</Properties>
</file>