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<sst xmlns="http://schemas.openxmlformats.org/spreadsheetml/2006/main" count="597" uniqueCount="297">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</sst>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8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33" borderId="21" applyNumberFormat="0" applyAlignment="0" applyProtection="0">
      <alignment vertical="center"/>
    </xf>
    <xf numFmtId="0" fontId="31" fillId="33" borderId="16" applyNumberFormat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走势!$A$107:$A$172</c:f>
              <c:numCache>
                <c:formatCode>yyyy/m/d</c:formatCode>
                <c:ptCount val="6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</c:numCache>
            </c:numRef>
          </c:cat>
          <c:val>
            <c:numRef>
              <c:f>走势!$G$107:$G$172</c:f>
              <c:numCache>
                <c:formatCode>General</c:formatCode>
                <c:ptCount val="66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走势!$A$107:$A$172</c:f>
              <c:numCache>
                <c:formatCode>yyyy/m/d</c:formatCode>
                <c:ptCount val="6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</c:numCache>
            </c:numRef>
          </c:cat>
          <c:val>
            <c:numRef>
              <c:f>走势!$I$107:$I$172</c:f>
              <c:numCache>
                <c:formatCode>General</c:formatCode>
                <c:ptCount val="66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走势!$A$107:$A$172</c:f>
              <c:numCache>
                <c:formatCode>yyyy/m/d</c:formatCode>
                <c:ptCount val="6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</c:numCache>
            </c:numRef>
          </c:cat>
          <c:val>
            <c:numRef>
              <c:f>走势!$J$107:$J$172</c:f>
              <c:numCache>
                <c:formatCode>General</c:formatCode>
                <c:ptCount val="66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走势!$A$107:$A$172</c:f>
              <c:numCache>
                <c:formatCode>yyyy/m/d</c:formatCode>
                <c:ptCount val="6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</c:numCache>
            </c:numRef>
          </c:cat>
          <c:val>
            <c:numRef>
              <c:f>走势!$H$107:$H$172</c:f>
              <c:numCache>
                <c:formatCode>General</c:formatCode>
                <c:ptCount val="66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2"/>
  <sheetViews>
    <sheetView tabSelected="1" topLeftCell="A4" workbookViewId="0">
      <selection activeCell="Q32" sqref="Q3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1" si="17">1/C145*100</f>
        <v>3.10173697270471</v>
      </c>
      <c r="E145" s="52">
        <f t="shared" ref="E145:E17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>1/C172*100</f>
        <v>3.36927223719677</v>
      </c>
      <c r="E172" s="52">
        <f>D172-B172</f>
        <v>0.205272237196765</v>
      </c>
      <c r="F172" s="52">
        <f>E172-E167</f>
        <v>0.314492039482835</v>
      </c>
      <c r="G172" s="38">
        <f>F172+G171</f>
        <v>6.29589780402701</v>
      </c>
      <c r="H172">
        <v>14438.57</v>
      </c>
      <c r="I172">
        <v>0.229860778382714</v>
      </c>
      <c r="J172">
        <v>-4.56423957746913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A130" workbookViewId="0">
      <selection activeCell="G172" sqref="G17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1" si="14">1/C130*100</f>
        <v>1.66500166500166</v>
      </c>
      <c r="E130" s="52">
        <f t="shared" ref="E130:E171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>1/C172*100</f>
        <v>1.8811136192626</v>
      </c>
      <c r="E172" s="52">
        <f>D172-B172</f>
        <v>-1.2828863807374</v>
      </c>
      <c r="F172" s="52">
        <f>E172-E167</f>
        <v>0.120925894926634</v>
      </c>
      <c r="G172" s="38">
        <f>F172+G171</f>
        <v>0.229860778382714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opLeftCell="A37" workbookViewId="0">
      <selection activeCell="G71" sqref="G7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0" si="4">1/C29*100</f>
        <v>6.32111251580278</v>
      </c>
      <c r="E29" s="52">
        <f t="shared" ref="E29:E70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0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0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>1/C71*100</f>
        <v>5.97371565113501</v>
      </c>
      <c r="E71" s="52">
        <f>D71-B71</f>
        <v>2.80971565113501</v>
      </c>
      <c r="F71" s="52">
        <f>E71-E66</f>
        <v>-0.0782116160591531</v>
      </c>
      <c r="G71" s="38">
        <f>F71+G70</f>
        <v>-4.56423957746913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2"/>
  <sheetViews>
    <sheetView topLeftCell="A43" workbookViewId="0">
      <selection activeCell="D72" sqref="D7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2021-05-01T02:37:26Z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