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825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<sst xmlns="http://schemas.openxmlformats.org/spreadsheetml/2006/main" count="597" uniqueCount="297">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</sst>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0" fillId="26" borderId="22" applyNumberFormat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27" fillId="28" borderId="2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走势!$A$132:$A$219</c:f>
              <c:numCache>
                <c:formatCode>yyyy/m/d</c:formatCode>
                <c:ptCount val="8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</c:numCache>
            </c:numRef>
          </c:cat>
          <c:val>
            <c:numRef>
              <c:f>走势!$G$132:$G$219</c:f>
              <c:numCache>
                <c:formatCode>General</c:formatCode>
                <c:ptCount val="88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  <c:pt idx="87">
                  <c:v>10.3865314605052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走势!$A$132:$A$219</c:f>
              <c:numCache>
                <c:formatCode>yyyy/m/d</c:formatCode>
                <c:ptCount val="8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</c:numCache>
            </c:numRef>
          </c:cat>
          <c:val>
            <c:numRef>
              <c:f>走势!$I$132:$I$219</c:f>
              <c:numCache>
                <c:formatCode>General</c:formatCode>
                <c:ptCount val="88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走势!$A$132:$A$219</c:f>
              <c:numCache>
                <c:formatCode>yyyy/m/d</c:formatCode>
                <c:ptCount val="8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</c:numCache>
            </c:numRef>
          </c:cat>
          <c:val>
            <c:numRef>
              <c:f>走势!$J$132:$J$219</c:f>
              <c:numCache>
                <c:formatCode>General</c:formatCode>
                <c:ptCount val="88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走势!$A$132:$A$219</c:f>
              <c:numCache>
                <c:formatCode>yyyy/m/d</c:formatCode>
                <c:ptCount val="88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</c:numCache>
            </c:numRef>
          </c:cat>
          <c:val>
            <c:numRef>
              <c:f>走势!$H$132:$H$219</c:f>
              <c:numCache>
                <c:formatCode>General</c:formatCode>
                <c:ptCount val="88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9"/>
  <sheetViews>
    <sheetView tabSelected="1" topLeftCell="E16" workbookViewId="0">
      <selection activeCell="O33" sqref="O3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8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8" si="21">1/C209*100</f>
        <v>3.15059861373661</v>
      </c>
      <c r="E209" s="52">
        <f t="shared" ref="E209:E218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>1/C219*100</f>
        <v>3.84172109104879</v>
      </c>
      <c r="E219" s="52">
        <f>D219-B219</f>
        <v>1.06742109104879</v>
      </c>
      <c r="F219" s="52">
        <f>E219-E214</f>
        <v>0.524571057870289</v>
      </c>
      <c r="G219" s="38">
        <f>F219+G218</f>
        <v>10.3865314605052</v>
      </c>
      <c r="H219">
        <v>12227.93</v>
      </c>
      <c r="I219">
        <v>3.45042048754832</v>
      </c>
      <c r="J219">
        <v>-1.93332854065815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9"/>
  <sheetViews>
    <sheetView topLeftCell="A199" workbookViewId="0">
      <selection activeCell="G219" sqref="G21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8" si="18">1/C194*100</f>
        <v>1.76273576590869</v>
      </c>
      <c r="E194" s="52">
        <f t="shared" ref="E194:E218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>1/C219*100</f>
        <v>2.20118864186661</v>
      </c>
      <c r="E219" s="52">
        <f>D219-B219</f>
        <v>-0.573111358133392</v>
      </c>
      <c r="F219" s="52">
        <f>E219-E214</f>
        <v>0.293491695301718</v>
      </c>
      <c r="G219" s="38">
        <f>F219+G218</f>
        <v>3.45042048754832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opLeftCell="A97" workbookViewId="0">
      <selection activeCell="G118" sqref="G118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7" si="8">1/C93*100</f>
        <v>5.72409845449342</v>
      </c>
      <c r="E93" s="52">
        <f t="shared" ref="E93:E117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7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7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>1/C118*100</f>
        <v>6.14250614250614</v>
      </c>
      <c r="E118" s="52">
        <f>D118-B118</f>
        <v>3.36820614250614</v>
      </c>
      <c r="F118" s="52">
        <f>E118-E113</f>
        <v>0.291831069363952</v>
      </c>
      <c r="G118" s="38">
        <f>F118+G117</f>
        <v>-1.93332854065815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opLeftCell="A106" workbookViewId="0">
      <selection activeCell="F119" sqref="F119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2022-04-02T02:14:02Z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