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<sst xmlns="http://schemas.openxmlformats.org/spreadsheetml/2006/main" count="598" uniqueCount="298">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</sst>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走势!$A$172:$A$254</c:f>
              <c:numCache>
                <c:formatCode>yyyy/m/d</c:formatCode>
                <c:ptCount val="83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</c:numCache>
            </c:numRef>
          </c:cat>
          <c:val>
            <c:numRef>
              <c:f>走势!$G$172:$G$254</c:f>
              <c:numCache>
                <c:formatCode>General</c:formatCode>
                <c:ptCount val="83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走势!$A$172:$A$254</c:f>
              <c:numCache>
                <c:formatCode>yyyy/m/d</c:formatCode>
                <c:ptCount val="83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</c:numCache>
            </c:numRef>
          </c:cat>
          <c:val>
            <c:numRef>
              <c:f>走势!$I$172:$I$254</c:f>
              <c:numCache>
                <c:formatCode>General</c:formatCode>
                <c:ptCount val="83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走势!$A$172:$A$254</c:f>
              <c:numCache>
                <c:formatCode>yyyy/m/d</c:formatCode>
                <c:ptCount val="83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</c:numCache>
            </c:numRef>
          </c:cat>
          <c:val>
            <c:numRef>
              <c:f>走势!$H$172:$H$254</c:f>
              <c:numCache>
                <c:formatCode>General</c:formatCode>
                <c:ptCount val="83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4"/>
  <sheetViews>
    <sheetView tabSelected="1" workbookViewId="0">
      <selection activeCell="I254" sqref="I25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3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3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3" si="21">1/C209*100</f>
        <v>3.15059861373661</v>
      </c>
      <c r="E209" s="52">
        <f t="shared" ref="E209:E253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>1/C254*100</f>
        <v>4.06834825061025</v>
      </c>
      <c r="E254" s="52">
        <f>D254-B254</f>
        <v>1.17804825061025</v>
      </c>
      <c r="F254" s="52">
        <f>E254-E249</f>
        <v>-0.307256439506997</v>
      </c>
      <c r="G254" s="38">
        <f>F254+G253</f>
        <v>12.8018505652366</v>
      </c>
      <c r="H254">
        <v>11501.58</v>
      </c>
      <c r="I254">
        <v>5.82009354706244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4"/>
  <sheetViews>
    <sheetView topLeftCell="A234" workbookViewId="0">
      <selection activeCell="G254" sqref="G25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3" si="18">1/C194*100</f>
        <v>1.76273576590869</v>
      </c>
      <c r="E194" s="52">
        <f t="shared" ref="E194:E253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3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3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-0.0750697388510604</v>
      </c>
      <c r="G252" s="38">
        <f t="shared" si="21"/>
        <v>6.36614210896333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5.98869899832705</v>
      </c>
    </row>
    <row r="254" spans="1:7">
      <c r="A254" s="41">
        <v>44904</v>
      </c>
      <c r="B254">
        <v>2.8903</v>
      </c>
      <c r="C254">
        <v>39.18</v>
      </c>
      <c r="D254" s="52">
        <f>1/C254*100</f>
        <v>2.55232261357836</v>
      </c>
      <c r="E254" s="52">
        <f>D254-B254</f>
        <v>-0.337977386421644</v>
      </c>
      <c r="F254" s="52">
        <f>E254-E249</f>
        <v>-0.168605451264603</v>
      </c>
      <c r="G254" s="38">
        <f>F254+G253</f>
        <v>5.82009354706244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4"/>
  <sheetViews>
    <sheetView topLeftCell="A130" workbookViewId="0">
      <selection activeCell="E154" sqref="E15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2022-12-10T14:38:41Z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5A5629980E964508BA3B23B77A48C12E</vt:lpwstr>
  </property>
</Properties>
</file>