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<sst xmlns="http://schemas.openxmlformats.org/spreadsheetml/2006/main" count="597" uniqueCount="297">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</sst>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29" borderId="20" applyNumberFormat="0" applyAlignment="0" applyProtection="0">
      <alignment vertical="center"/>
    </xf>
    <xf numFmtId="0" fontId="30" fillId="29" borderId="15" applyNumberFormat="0" applyAlignment="0" applyProtection="0">
      <alignment vertical="center"/>
    </xf>
    <xf numFmtId="0" fontId="29" fillId="30" borderId="2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走势!$A$107:$A$200</c:f>
              <c:numCache>
                <c:formatCode>yyyy/m/d</c:formatCode>
                <c:ptCount val="9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  <c:pt idx="93" c:formatCode="yyyy/m/d">
                  <c:v>44512</c:v>
                </c:pt>
              </c:numCache>
            </c:numRef>
          </c:cat>
          <c:val>
            <c:numRef>
              <c:f>走势!$G$107:$G$200</c:f>
              <c:numCache>
                <c:formatCode>General</c:formatCode>
                <c:ptCount val="94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  <c:pt idx="89">
                  <c:v>7.64385825649335</c:v>
                </c:pt>
                <c:pt idx="90">
                  <c:v>7.36511031212065</c:v>
                </c:pt>
                <c:pt idx="91">
                  <c:v>7.2946493307984</c:v>
                </c:pt>
                <c:pt idx="92">
                  <c:v>7.24385570826684</c:v>
                </c:pt>
                <c:pt idx="93">
                  <c:v>7.12948809901234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走势!$A$107:$A$200</c:f>
              <c:numCache>
                <c:formatCode>yyyy/m/d</c:formatCode>
                <c:ptCount val="9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  <c:pt idx="93" c:formatCode="yyyy/m/d">
                  <c:v>44512</c:v>
                </c:pt>
              </c:numCache>
            </c:numRef>
          </c:cat>
          <c:val>
            <c:numRef>
              <c:f>走势!$I$107:$I$200</c:f>
              <c:numCache>
                <c:formatCode>General</c:formatCode>
                <c:ptCount val="94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  <c:pt idx="89">
                  <c:v>1.32464454500903</c:v>
                </c:pt>
                <c:pt idx="90">
                  <c:v>1.20907052574765</c:v>
                </c:pt>
                <c:pt idx="91">
                  <c:v>1.10228629230942</c:v>
                </c:pt>
                <c:pt idx="92">
                  <c:v>1.04278872382562</c:v>
                </c:pt>
                <c:pt idx="93">
                  <c:v>0.924043967634611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走势!$A$107:$A$200</c:f>
              <c:numCache>
                <c:formatCode>yyyy/m/d</c:formatCode>
                <c:ptCount val="9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  <c:pt idx="93" c:formatCode="yyyy/m/d">
                  <c:v>44512</c:v>
                </c:pt>
              </c:numCache>
            </c:numRef>
          </c:cat>
          <c:val>
            <c:numRef>
              <c:f>走势!$J$107:$J$200</c:f>
              <c:numCache>
                <c:formatCode>General</c:formatCode>
                <c:ptCount val="94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  <c:pt idx="89">
                  <c:v>-4.61330684143238</c:v>
                </c:pt>
                <c:pt idx="90">
                  <c:v>-4.69473595193169</c:v>
                </c:pt>
                <c:pt idx="91">
                  <c:v>-4.69189481204834</c:v>
                </c:pt>
                <c:pt idx="92">
                  <c:v>-4.59518754892216</c:v>
                </c:pt>
                <c:pt idx="93">
                  <c:v>-4.56888179695668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走势!$A$107:$A$200</c:f>
              <c:numCache>
                <c:formatCode>yyyy/m/d</c:formatCode>
                <c:ptCount val="9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  <c:pt idx="93" c:formatCode="yyyy/m/d">
                  <c:v>44512</c:v>
                </c:pt>
              </c:numCache>
            </c:numRef>
          </c:cat>
          <c:val>
            <c:numRef>
              <c:f>走势!$H$107:$H$200</c:f>
              <c:numCache>
                <c:formatCode>General</c:formatCode>
                <c:ptCount val="94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  <c:pt idx="89">
                  <c:v>14415.99</c:v>
                </c:pt>
                <c:pt idx="90">
                  <c:v>14492.82</c:v>
                </c:pt>
                <c:pt idx="91">
                  <c:v>14451.38</c:v>
                </c:pt>
                <c:pt idx="92">
                  <c:v>14462.62</c:v>
                </c:pt>
                <c:pt idx="93">
                  <c:v>14705.37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9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9" si="17">1/C145*100</f>
        <v>3.10173697270471</v>
      </c>
      <c r="E145" s="52">
        <f t="shared" ref="E145:E199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>E196-E191</f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>E197-E192</f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>E198-E193</f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>E199-E194</f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>1/C200*100</f>
        <v>3.125</v>
      </c>
      <c r="E200" s="52">
        <f>D200-B200</f>
        <v>0.1859</v>
      </c>
      <c r="F200" s="52">
        <f>E200-E195</f>
        <v>-0.1143676092545</v>
      </c>
      <c r="G200" s="38">
        <f>F200+G199</f>
        <v>7.12948809901234</v>
      </c>
      <c r="H200">
        <v>14705.37</v>
      </c>
      <c r="I200">
        <v>0.924043967634611</v>
      </c>
      <c r="J200">
        <v>-4.56888179695668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topLeftCell="A172" workbookViewId="0">
      <selection activeCell="G200" sqref="G20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199" si="18">1/C194*100</f>
        <v>1.76273576590869</v>
      </c>
      <c r="E194" s="52">
        <f t="shared" ref="E194:E19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>E199-E194</f>
        <v>-0.0594975684837995</v>
      </c>
      <c r="G199" s="38">
        <f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>1/C200*100</f>
        <v>1.66472448809722</v>
      </c>
      <c r="E200" s="52">
        <f>D200-B200</f>
        <v>-1.27437551190278</v>
      </c>
      <c r="F200" s="52">
        <f>E200-E195</f>
        <v>-0.11874475619101</v>
      </c>
      <c r="G200" s="38">
        <f>F200+G199</f>
        <v>0.924043967634611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85" workbookViewId="0">
      <selection activeCell="G99" sqref="G9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98" si="8">1/C93*100</f>
        <v>5.72409845449342</v>
      </c>
      <c r="E93" s="52">
        <f t="shared" ref="E93:E98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>E98-E93</f>
        <v>0.0967072631261798</v>
      </c>
      <c r="G98" s="38">
        <f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>1/C99*100</f>
        <v>5.74382538770821</v>
      </c>
      <c r="E99" s="52">
        <f>D99-B99</f>
        <v>2.80472538770821</v>
      </c>
      <c r="F99" s="52">
        <f>E99-E94</f>
        <v>0.0263057519654746</v>
      </c>
      <c r="G99" s="38">
        <f>F99+G98</f>
        <v>-4.56888179695668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opLeftCell="A73" workbookViewId="0">
      <selection activeCell="F100" sqref="F10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2021-11-14T02:58:40Z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5A5629980E964508BA3B23B77A48C12E</vt:lpwstr>
  </property>
</Properties>
</file>