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<sst xmlns="http://schemas.openxmlformats.org/spreadsheetml/2006/main" count="597" uniqueCount="297">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</sst>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15" borderId="16" applyNumberFormat="0" applyAlignment="0" applyProtection="0">
      <alignment vertical="center"/>
    </xf>
    <xf numFmtId="0" fontId="29" fillId="15" borderId="17" applyNumberFormat="0" applyAlignment="0" applyProtection="0">
      <alignment vertical="center"/>
    </xf>
    <xf numFmtId="0" fontId="26" fillId="25" borderId="20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走势!$A$132:$A$215</c:f>
              <c:numCache>
                <c:formatCode>yyyy/m/d</c:formatCode>
                <c:ptCount val="8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</c:numCache>
            </c:numRef>
          </c:cat>
          <c:val>
            <c:numRef>
              <c:f>走势!$G$132:$G$215</c:f>
              <c:numCache>
                <c:formatCode>General</c:formatCode>
                <c:ptCount val="84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走势!$A$132:$A$215</c:f>
              <c:numCache>
                <c:formatCode>yyyy/m/d</c:formatCode>
                <c:ptCount val="8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</c:numCache>
            </c:numRef>
          </c:cat>
          <c:val>
            <c:numRef>
              <c:f>走势!$I$132:$I$215</c:f>
              <c:numCache>
                <c:formatCode>General</c:formatCode>
                <c:ptCount val="84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走势!$A$132:$A$215</c:f>
              <c:numCache>
                <c:formatCode>yyyy/m/d</c:formatCode>
                <c:ptCount val="8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</c:numCache>
            </c:numRef>
          </c:cat>
          <c:val>
            <c:numRef>
              <c:f>走势!$J$132:$J$215</c:f>
              <c:numCache>
                <c:formatCode>General</c:formatCode>
                <c:ptCount val="84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走势!$A$132:$A$215</c:f>
              <c:numCache>
                <c:formatCode>yyyy/m/d</c:formatCode>
                <c:ptCount val="8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</c:numCache>
            </c:numRef>
          </c:cat>
          <c:val>
            <c:numRef>
              <c:f>走势!$H$132:$H$215</c:f>
              <c:numCache>
                <c:formatCode>General</c:formatCode>
                <c:ptCount val="84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5"/>
  <sheetViews>
    <sheetView tabSelected="1" topLeftCell="C4" workbookViewId="0">
      <selection activeCell="M204" sqref="M20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4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4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14" si="21">1/C209*100</f>
        <v>3.15059861373661</v>
      </c>
      <c r="E209" s="52">
        <f t="shared" ref="E209:E214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>1/C215*100</f>
        <v>3.41413451689997</v>
      </c>
      <c r="E215" s="52">
        <f>D215-B215</f>
        <v>0.601634516899966</v>
      </c>
      <c r="F215" s="52">
        <f>E215-E210</f>
        <v>0.145073402270456</v>
      </c>
      <c r="G215" s="38">
        <f>F215+G214</f>
        <v>9.03426295745886</v>
      </c>
      <c r="H215">
        <v>13020.46</v>
      </c>
      <c r="I215">
        <v>2.86564505839281</v>
      </c>
      <c r="J215">
        <v>-3.04083736504172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5"/>
  <sheetViews>
    <sheetView topLeftCell="A199" workbookViewId="0">
      <selection activeCell="G215" sqref="G215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4" si="18">1/C194*100</f>
        <v>1.76273576590869</v>
      </c>
      <c r="E194" s="52">
        <f t="shared" ref="E194:E214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4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4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>1/C215*100</f>
        <v>1.9546520719312</v>
      </c>
      <c r="E215" s="52">
        <f>D215-B215</f>
        <v>-0.857847928068803</v>
      </c>
      <c r="F215" s="52">
        <f>E215-E210</f>
        <v>0.0686671423788465</v>
      </c>
      <c r="G215" s="38">
        <f>F215+G214</f>
        <v>2.86564505839281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4"/>
  <sheetViews>
    <sheetView topLeftCell="A97" workbookViewId="0">
      <selection activeCell="G114" sqref="G114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3" si="8">1/C93*100</f>
        <v>5.72409845449342</v>
      </c>
      <c r="E93" s="52">
        <f t="shared" ref="E93:E113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3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3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>1/C114*100</f>
        <v>5.86166471277843</v>
      </c>
      <c r="E114" s="52">
        <f>D114-B114</f>
        <v>3.04916471277843</v>
      </c>
      <c r="F114" s="52">
        <f>E114-E109</f>
        <v>0.00542478182330974</v>
      </c>
      <c r="G114" s="38">
        <f>F114+G113</f>
        <v>-3.04083736504172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"/>
  <sheetViews>
    <sheetView topLeftCell="A100" workbookViewId="0">
      <selection activeCell="D115" sqref="D115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2022-03-06T02:31:14Z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