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<sst xmlns="http://schemas.openxmlformats.org/spreadsheetml/2006/main" count="598" uniqueCount="298">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</sst>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走势!$A$154:$A$250</c:f>
              <c:numCache>
                <c:formatCode>yyyy/m/d</c:formatCode>
                <c:ptCount val="9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</c:numCache>
            </c:numRef>
          </c:cat>
          <c:val>
            <c:numRef>
              <c:f>走势!$G$154:$G$250</c:f>
              <c:numCache>
                <c:formatCode>General</c:formatCode>
                <c:ptCount val="97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  <c:pt idx="93">
                  <c:v>14.0918307698008</c:v>
                </c:pt>
                <c:pt idx="94">
                  <c:v>14.3723649907675</c:v>
                </c:pt>
                <c:pt idx="95">
                  <c:v>14.218215253239</c:v>
                </c:pt>
                <c:pt idx="96">
                  <c:v>14.0125688624233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走势!$A$154:$A$250</c:f>
              <c:numCache>
                <c:formatCode>yyyy/m/d</c:formatCode>
                <c:ptCount val="9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</c:numCache>
            </c:numRef>
          </c:cat>
          <c:val>
            <c:numRef>
              <c:f>走势!$I$154:$I$250</c:f>
              <c:numCache>
                <c:formatCode>General</c:formatCode>
                <c:ptCount val="97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  <c:pt idx="93">
                  <c:v>6.97387533262341</c:v>
                </c:pt>
                <c:pt idx="94">
                  <c:v>7.07061938848382</c:v>
                </c:pt>
                <c:pt idx="95">
                  <c:v>6.84995332603914</c:v>
                </c:pt>
                <c:pt idx="96">
                  <c:v>6.66580215624372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走势!$A$154:$A$250</c:f>
              <c:numCache>
                <c:formatCode>yyyy/m/d</c:formatCode>
                <c:ptCount val="9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</c:numCache>
            </c:numRef>
          </c:cat>
          <c:val>
            <c:numRef>
              <c:f>走势!$H$154:$H$250</c:f>
              <c:numCache>
                <c:formatCode>General</c:formatCode>
                <c:ptCount val="97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  <c:pt idx="93">
                  <c:v>10918.97</c:v>
                </c:pt>
                <c:pt idx="94">
                  <c:v>10401.84</c:v>
                </c:pt>
                <c:pt idx="95">
                  <c:v>11187.43</c:v>
                </c:pt>
                <c:pt idx="96">
                  <c:v>11139.77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0"/>
  <sheetViews>
    <sheetView tabSelected="1" topLeftCell="A7" workbookViewId="0">
      <selection activeCell="S34" sqref="S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9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9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9" si="21">1/C209*100</f>
        <v>3.15059861373661</v>
      </c>
      <c r="E209" s="52">
        <f t="shared" ref="E209:E249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>1/C250*100</f>
        <v>4.19639110365086</v>
      </c>
      <c r="E250" s="52">
        <f>D250-B250</f>
        <v>1.46099110365086</v>
      </c>
      <c r="F250" s="52">
        <f>E250-E245</f>
        <v>-0.205646390815719</v>
      </c>
      <c r="G250" s="38">
        <f>F250+G249</f>
        <v>14.0125688624233</v>
      </c>
      <c r="H250">
        <v>11139.77</v>
      </c>
      <c r="I250">
        <v>6.66580215624372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topLeftCell="A238" workbookViewId="0">
      <selection activeCell="G250" sqref="G25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9" si="18">1/C194*100</f>
        <v>1.76273576590869</v>
      </c>
      <c r="E194" s="52">
        <f t="shared" ref="E194:E249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9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9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>1/C250*100</f>
        <v>2.57201646090535</v>
      </c>
      <c r="E250" s="52">
        <f>D250-B250</f>
        <v>-0.16338353909465</v>
      </c>
      <c r="F250" s="52">
        <f>E250-E245</f>
        <v>-0.18415116979543</v>
      </c>
      <c r="G250" s="38">
        <f>F250+G249</f>
        <v>6.66580215624372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9"/>
  <sheetViews>
    <sheetView topLeftCell="A139" workbookViewId="0">
      <selection activeCell="A149" sqref="A149:B14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opLeftCell="A130" workbookViewId="0">
      <selection activeCell="E150" sqref="E15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2022-11-12T13:51:23Z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5A5629980E964508BA3B23B77A48C12E</vt:lpwstr>
  </property>
</Properties>
</file>