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<sst xmlns="http://schemas.openxmlformats.org/spreadsheetml/2006/main" count="597" uniqueCount="297">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</sst>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3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7" borderId="21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31" fillId="19" borderId="18" applyNumberFormat="0" applyAlignment="0" applyProtection="0">
      <alignment vertical="center"/>
    </xf>
    <xf numFmtId="0" fontId="20" fillId="26" borderId="1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走势!$A$107:$A$153</c:f>
              <c:numCache>
                <c:formatCode>yyyy/m/d</c:formatCode>
                <c:ptCount val="4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</c:numCache>
            </c:numRef>
          </c:cat>
          <c:val>
            <c:numRef>
              <c:f>走势!$G$107:$G$153</c:f>
              <c:numCache>
                <c:formatCode>General</c:formatCode>
                <c:ptCount val="47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走势!$A$107:$A$153</c:f>
              <c:numCache>
                <c:formatCode>yyyy/m/d</c:formatCode>
                <c:ptCount val="4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</c:numCache>
            </c:numRef>
          </c:cat>
          <c:val>
            <c:numRef>
              <c:f>走势!$I$107:$I$153</c:f>
              <c:numCache>
                <c:formatCode>General</c:formatCode>
                <c:ptCount val="47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走势!$A$107:$A$153</c:f>
              <c:numCache>
                <c:formatCode>yyyy/m/d</c:formatCode>
                <c:ptCount val="4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</c:numCache>
            </c:numRef>
          </c:cat>
          <c:val>
            <c:numRef>
              <c:f>走势!$J$107:$J$153</c:f>
              <c:numCache>
                <c:formatCode>General</c:formatCode>
                <c:ptCount val="47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走势!$A$107:$A$153</c:f>
              <c:numCache>
                <c:formatCode>yyyy/m/d</c:formatCode>
                <c:ptCount val="47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</c:numCache>
            </c:numRef>
          </c:cat>
          <c:val>
            <c:numRef>
              <c:f>走势!$H$107:$H$153</c:f>
              <c:numCache>
                <c:formatCode>General</c:formatCode>
                <c:ptCount val="47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3"/>
  <sheetViews>
    <sheetView tabSelected="1" topLeftCell="A7" workbookViewId="0">
      <selection activeCell="M152" sqref="M15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2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2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2" si="17">1/C145*100</f>
        <v>3.10173697270471</v>
      </c>
      <c r="E145" s="52">
        <f t="shared" ref="E145:E152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>1/C153*100</f>
        <v>2.99760191846523</v>
      </c>
      <c r="E153" s="52">
        <f>D153-B153</f>
        <v>-0.292598081534772</v>
      </c>
      <c r="F153" s="52">
        <f>E153-E148</f>
        <v>-0.0169039533142823</v>
      </c>
      <c r="G153" s="38">
        <f>F153+G152</f>
        <v>4.63451985944915</v>
      </c>
      <c r="H153">
        <v>13854.12</v>
      </c>
      <c r="I153">
        <v>-1.22602319707687</v>
      </c>
      <c r="J153">
        <v>-4.12048140641819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3"/>
  <sheetViews>
    <sheetView topLeftCell="A130" workbookViewId="0">
      <selection activeCell="G153" sqref="G15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2" si="14">1/C130*100</f>
        <v>1.66500166500166</v>
      </c>
      <c r="E130" s="52">
        <f t="shared" ref="E130:E152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2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2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>1/C153*100</f>
        <v>1.61134386077989</v>
      </c>
      <c r="E153" s="52">
        <f>D153-B153</f>
        <v>-1.67885613922011</v>
      </c>
      <c r="F153" s="52">
        <f>E153-E148</f>
        <v>-0.0257409911378996</v>
      </c>
      <c r="G153" s="38">
        <f>F153+G152</f>
        <v>-1.22602319707687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A37" workbookViewId="0">
      <selection activeCell="G52" sqref="G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1" si="4">1/C29*100</f>
        <v>6.32111251580278</v>
      </c>
      <c r="E29" s="52">
        <f t="shared" ref="E29:E51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1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1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>1/C52*100</f>
        <v>6.16142945163278</v>
      </c>
      <c r="E52" s="52">
        <f>D52-B52</f>
        <v>2.87122945163278</v>
      </c>
      <c r="F52" s="52">
        <f>E52-E47</f>
        <v>-0.210510700844981</v>
      </c>
      <c r="G52" s="38">
        <f>F52+G51</f>
        <v>-4.12048140641819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25" workbookViewId="0">
      <selection activeCell="C53" sqref="C5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2020-12-19T03:06:55Z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