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<sst xmlns="http://schemas.openxmlformats.org/spreadsheetml/2006/main" count="597" uniqueCount="297">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</sst>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3" formatCode="_ * #,##0.00_ ;_ * \-#,##0.00_ ;_ 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17" borderId="19" applyNumberFormat="0" applyAlignment="0" applyProtection="0">
      <alignment vertical="center"/>
    </xf>
    <xf numFmtId="0" fontId="20" fillId="17" borderId="15" applyNumberFormat="0" applyAlignment="0" applyProtection="0">
      <alignment vertical="center"/>
    </xf>
    <xf numFmtId="0" fontId="32" fillId="29" borderId="2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走势!$A$107:$A$170</c:f>
              <c:numCache>
                <c:formatCode>yyyy/m/d</c:formatCode>
                <c:ptCount val="6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</c:numCache>
            </c:numRef>
          </c:cat>
          <c:val>
            <c:numRef>
              <c:f>走势!$G$107:$G$170</c:f>
              <c:numCache>
                <c:formatCode>General</c:formatCode>
                <c:ptCount val="64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走势!$A$107:$A$170</c:f>
              <c:numCache>
                <c:formatCode>yyyy/m/d</c:formatCode>
                <c:ptCount val="6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</c:numCache>
            </c:numRef>
          </c:cat>
          <c:val>
            <c:numRef>
              <c:f>走势!$I$107:$I$170</c:f>
              <c:numCache>
                <c:formatCode>General</c:formatCode>
                <c:ptCount val="64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走势!$A$107:$A$170</c:f>
              <c:numCache>
                <c:formatCode>yyyy/m/d</c:formatCode>
                <c:ptCount val="6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</c:numCache>
            </c:numRef>
          </c:cat>
          <c:val>
            <c:numRef>
              <c:f>走势!$J$107:$J$170</c:f>
              <c:numCache>
                <c:formatCode>General</c:formatCode>
                <c:ptCount val="64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走势!$A$107:$A$170</c:f>
              <c:numCache>
                <c:formatCode>yyyy/m/d</c:formatCode>
                <c:ptCount val="6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</c:numCache>
            </c:numRef>
          </c:cat>
          <c:val>
            <c:numRef>
              <c:f>走势!$H$107:$H$170</c:f>
              <c:numCache>
                <c:formatCode>General</c:formatCode>
                <c:ptCount val="64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0"/>
  <sheetViews>
    <sheetView tabSelected="1" workbookViewId="0">
      <selection activeCell="O169" sqref="O16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9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9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9" si="17">1/C145*100</f>
        <v>3.10173697270471</v>
      </c>
      <c r="E145" s="52">
        <f t="shared" ref="E145:E169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>1/C170*100</f>
        <v>3.24254215304799</v>
      </c>
      <c r="E170" s="52">
        <f>D170-B170</f>
        <v>0.0794421530479901</v>
      </c>
      <c r="F170" s="52">
        <f>E170-E165</f>
        <v>0.31502354487855</v>
      </c>
      <c r="G170" s="38">
        <f>F170+G169</f>
        <v>5.83499477120067</v>
      </c>
      <c r="H170">
        <v>13720.74</v>
      </c>
      <c r="I170">
        <v>0.113868807608992</v>
      </c>
      <c r="J170">
        <v>-4.35825919724829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0"/>
  <sheetViews>
    <sheetView topLeftCell="A130" workbookViewId="0">
      <selection activeCell="G170" sqref="G17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9" si="14">1/C130*100</f>
        <v>1.66500166500166</v>
      </c>
      <c r="E130" s="52">
        <f t="shared" ref="E130:E169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9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9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>1/C170*100</f>
        <v>1.85185185185185</v>
      </c>
      <c r="E170" s="52">
        <f>D170-B170</f>
        <v>-1.31124814814815</v>
      </c>
      <c r="F170" s="52">
        <f>E170-E165</f>
        <v>0.254274337861691</v>
      </c>
      <c r="G170" s="38">
        <f>F170+G169</f>
        <v>0.113868807608992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37" workbookViewId="0">
      <selection activeCell="G69" sqref="G6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8" si="4">1/C29*100</f>
        <v>6.32111251580278</v>
      </c>
      <c r="E29" s="52">
        <f t="shared" ref="E29:E68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8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8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>1/C69*100</f>
        <v>6.01684717208183</v>
      </c>
      <c r="E69" s="52">
        <f>D69-B69</f>
        <v>2.85374717208183</v>
      </c>
      <c r="F69" s="52">
        <f>E69-E64</f>
        <v>0.0763998290866588</v>
      </c>
      <c r="G69" s="38">
        <f>F69+G68</f>
        <v>-4.35825919724829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43" workbookViewId="0">
      <selection activeCell="D70" sqref="D7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2021-04-16T12:45:54Z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