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<sst xmlns="http://schemas.openxmlformats.org/spreadsheetml/2006/main" count="597" uniqueCount="297">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</sst>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1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31" fillId="30" borderId="15" applyNumberFormat="0" applyAlignment="0" applyProtection="0">
      <alignment vertical="center"/>
    </xf>
    <xf numFmtId="0" fontId="26" fillId="28" borderId="1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走势!$A$107:$A$191</c:f>
              <c:numCache>
                <c:formatCode>yyyy/m/d</c:formatCode>
                <c:ptCount val="8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</c:numCache>
            </c:numRef>
          </c:cat>
          <c:val>
            <c:numRef>
              <c:f>走势!$G$107:$G$191</c:f>
              <c:numCache>
                <c:formatCode>General</c:formatCode>
                <c:ptCount val="85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走势!$A$107:$A$191</c:f>
              <c:numCache>
                <c:formatCode>yyyy/m/d</c:formatCode>
                <c:ptCount val="8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</c:numCache>
            </c:numRef>
          </c:cat>
          <c:val>
            <c:numRef>
              <c:f>走势!$I$107:$I$191</c:f>
              <c:numCache>
                <c:formatCode>General</c:formatCode>
                <c:ptCount val="85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走势!$A$107:$A$191</c:f>
              <c:numCache>
                <c:formatCode>yyyy/m/d</c:formatCode>
                <c:ptCount val="8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</c:numCache>
            </c:numRef>
          </c:cat>
          <c:val>
            <c:numRef>
              <c:f>走势!$J$107:$J$191</c:f>
              <c:numCache>
                <c:formatCode>General</c:formatCode>
                <c:ptCount val="85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走势!$A$107:$A$191</c:f>
              <c:numCache>
                <c:formatCode>yyyy/m/d</c:formatCode>
                <c:ptCount val="8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</c:numCache>
            </c:numRef>
          </c:cat>
          <c:val>
            <c:numRef>
              <c:f>走势!$H$107:$H$191</c:f>
              <c:numCache>
                <c:formatCode>General</c:formatCode>
                <c:ptCount val="85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1"/>
  <sheetViews>
    <sheetView tabSelected="1" workbookViewId="0">
      <selection activeCell="Q21" sqref="Q2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0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0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0" si="17">1/C145*100</f>
        <v>3.10173697270471</v>
      </c>
      <c r="E145" s="52">
        <f t="shared" ref="E145:E190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>1/C191*100</f>
        <v>3.10848616723656</v>
      </c>
      <c r="E191" s="52">
        <f>D191-B191</f>
        <v>0.242886167236556</v>
      </c>
      <c r="F191" s="52">
        <f>E191-E186</f>
        <v>-0.128941771597464</v>
      </c>
      <c r="G191" s="38">
        <f>F191+G190</f>
        <v>7.73290089049421</v>
      </c>
      <c r="H191">
        <v>14771.87</v>
      </c>
      <c r="I191">
        <v>1.41157000880005</v>
      </c>
      <c r="J191">
        <v>-4.09369017145888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1"/>
  <sheetViews>
    <sheetView topLeftCell="A172" workbookViewId="0">
      <selection activeCell="G191" sqref="G19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0" si="14">1/C130*100</f>
        <v>1.66500166500166</v>
      </c>
      <c r="E130" s="52">
        <f t="shared" ref="E130:E190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>1/C191*100</f>
        <v>1.7286084701815</v>
      </c>
      <c r="E191" s="52">
        <f>D191-B191</f>
        <v>-1.1369915298185</v>
      </c>
      <c r="F191" s="52">
        <f>E191-E186</f>
        <v>0.0297333754689333</v>
      </c>
      <c r="G191" s="38">
        <f>F191+G190</f>
        <v>1.41157000880005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85" workbookViewId="0">
      <selection activeCell="G90" sqref="G9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9" si="4">1/C29*100</f>
        <v>6.32111251580278</v>
      </c>
      <c r="E29" s="52">
        <f t="shared" ref="E29:E89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9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9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0.0939220305751802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>1/C90*100</f>
        <v>5.52181115405853</v>
      </c>
      <c r="E90" s="52">
        <f>D90-B90</f>
        <v>2.65621115405853</v>
      </c>
      <c r="F90" s="52">
        <f>E90-E85</f>
        <v>-0.440054330575039</v>
      </c>
      <c r="G90" s="38">
        <f>F90+G89</f>
        <v>-4.09369017145888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opLeftCell="A73" workbookViewId="0">
      <selection activeCell="F91" sqref="F9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2021-09-11T06:26:10Z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