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<sst xmlns="http://schemas.openxmlformats.org/spreadsheetml/2006/main" count="597" uniqueCount="297">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</sst>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2" fillId="20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19" borderId="18" applyNumberFormat="0" applyFont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26" fillId="28" borderId="21" applyNumberFormat="0" applyAlignment="0" applyProtection="0">
      <alignment vertical="center"/>
    </xf>
    <xf numFmtId="0" fontId="29" fillId="28" borderId="19" applyNumberFormat="0" applyAlignment="0" applyProtection="0">
      <alignment vertical="center"/>
    </xf>
    <xf numFmtId="0" fontId="30" fillId="35" borderId="22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走势!$A$107:$A$160</c:f>
              <c:numCache>
                <c:formatCode>yyyy/m/d</c:formatCode>
                <c:ptCount val="54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</c:numCache>
            </c:numRef>
          </c:cat>
          <c:val>
            <c:numRef>
              <c:f>走势!$G$107:$G$160</c:f>
              <c:numCache>
                <c:formatCode>General</c:formatCode>
                <c:ptCount val="54"/>
                <c:pt idx="0">
                  <c:v>9.30093344521467</c:v>
                </c:pt>
                <c:pt idx="1">
                  <c:v>9.57240759783559</c:v>
                </c:pt>
                <c:pt idx="2">
                  <c:v>9.80095364767226</c:v>
                </c:pt>
                <c:pt idx="3">
                  <c:v>9.82946941086978</c:v>
                </c:pt>
                <c:pt idx="4">
                  <c:v>10.2193653193507</c:v>
                </c:pt>
                <c:pt idx="5">
                  <c:v>10.3180856304326</c:v>
                </c:pt>
                <c:pt idx="6">
                  <c:v>10.3717998542289</c:v>
                </c:pt>
                <c:pt idx="7">
                  <c:v>10.7883674403054</c:v>
                </c:pt>
                <c:pt idx="8">
                  <c:v>11.531713148811</c:v>
                </c:pt>
                <c:pt idx="9">
                  <c:v>12.0013086703961</c:v>
                </c:pt>
                <c:pt idx="10">
                  <c:v>12.5700697096199</c:v>
                </c:pt>
                <c:pt idx="11">
                  <c:v>12.8805292331457</c:v>
                </c:pt>
                <c:pt idx="12">
                  <c:v>13.1083632059739</c:v>
                </c:pt>
                <c:pt idx="13">
                  <c:v>13.1746596462572</c:v>
                </c:pt>
                <c:pt idx="14">
                  <c:v>12.9910577346104</c:v>
                </c:pt>
                <c:pt idx="15">
                  <c:v>12.7487116477303</c:v>
                </c:pt>
                <c:pt idx="16">
                  <c:v>12.7628820478281</c:v>
                </c:pt>
                <c:pt idx="17">
                  <c:v>12.4821537803911</c:v>
                </c:pt>
                <c:pt idx="18">
                  <c:v>11.9719662099089</c:v>
                </c:pt>
                <c:pt idx="19">
                  <c:v>11.7224676048877</c:v>
                </c:pt>
                <c:pt idx="20">
                  <c:v>11.2739295122744</c:v>
                </c:pt>
                <c:pt idx="21">
                  <c:v>10.6174424958036</c:v>
                </c:pt>
                <c:pt idx="22">
                  <c:v>9.9153888209995</c:v>
                </c:pt>
                <c:pt idx="23">
                  <c:v>9.04801143707533</c:v>
                </c:pt>
                <c:pt idx="24">
                  <c:v>8.31450923800437</c:v>
                </c:pt>
                <c:pt idx="25">
                  <c:v>7.96085927055768</c:v>
                </c:pt>
                <c:pt idx="26">
                  <c:v>7.35898976635936</c:v>
                </c:pt>
                <c:pt idx="27">
                  <c:v>6.91634578662716</c:v>
                </c:pt>
                <c:pt idx="28">
                  <c:v>7.01467224296652</c:v>
                </c:pt>
                <c:pt idx="29">
                  <c:v>6.84944882892169</c:v>
                </c:pt>
                <c:pt idx="30">
                  <c:v>6.39201270477582</c:v>
                </c:pt>
                <c:pt idx="31">
                  <c:v>6.13357789977861</c:v>
                </c:pt>
                <c:pt idx="32">
                  <c:v>6.12999031520586</c:v>
                </c:pt>
                <c:pt idx="33">
                  <c:v>5.97070127358783</c:v>
                </c:pt>
                <c:pt idx="34">
                  <c:v>5.95609970385815</c:v>
                </c:pt>
                <c:pt idx="35">
                  <c:v>6.08020171124657</c:v>
                </c:pt>
                <c:pt idx="36">
                  <c:v>6.14707726742379</c:v>
                </c:pt>
                <c:pt idx="37">
                  <c:v>5.89206182726429</c:v>
                </c:pt>
                <c:pt idx="38">
                  <c:v>5.81736476466395</c:v>
                </c:pt>
                <c:pt idx="39">
                  <c:v>5.66369386111209</c:v>
                </c:pt>
                <c:pt idx="40">
                  <c:v>5.39782899553596</c:v>
                </c:pt>
                <c:pt idx="41">
                  <c:v>5.21824475912382</c:v>
                </c:pt>
                <c:pt idx="42">
                  <c:v>5.08644979458812</c:v>
                </c:pt>
                <c:pt idx="43">
                  <c:v>4.89791433063416</c:v>
                </c:pt>
                <c:pt idx="44">
                  <c:v>4.66568383351827</c:v>
                </c:pt>
                <c:pt idx="45">
                  <c:v>4.65142381276343</c:v>
                </c:pt>
                <c:pt idx="46">
                  <c:v>4.63451985944915</c:v>
                </c:pt>
                <c:pt idx="47">
                  <c:v>4.76201555942021</c:v>
                </c:pt>
                <c:pt idx="48">
                  <c:v>4.79932485913078</c:v>
                </c:pt>
                <c:pt idx="49">
                  <c:v>4.74819645522743</c:v>
                </c:pt>
                <c:pt idx="50">
                  <c:v>4.68170979942799</c:v>
                </c:pt>
                <c:pt idx="51">
                  <c:v>4.59028969665869</c:v>
                </c:pt>
                <c:pt idx="52">
                  <c:v>4.49786685676317</c:v>
                </c:pt>
                <c:pt idx="53">
                  <c:v>4.39609650741232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走势!$A$107:$A$160</c:f>
              <c:numCache>
                <c:formatCode>yyyy/m/d</c:formatCode>
                <c:ptCount val="54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</c:numCache>
            </c:numRef>
          </c:cat>
          <c:val>
            <c:numRef>
              <c:f>走势!$I$107:$I$160</c:f>
              <c:numCache>
                <c:formatCode>General</c:formatCode>
                <c:ptCount val="54"/>
                <c:pt idx="0">
                  <c:v>1.77736588687256</c:v>
                </c:pt>
                <c:pt idx="1">
                  <c:v>1.95394693275243</c:v>
                </c:pt>
                <c:pt idx="2">
                  <c:v>2.05433694124502</c:v>
                </c:pt>
                <c:pt idx="3">
                  <c:v>2.0313291944267</c:v>
                </c:pt>
                <c:pt idx="4">
                  <c:v>2.11834652597067</c:v>
                </c:pt>
                <c:pt idx="5">
                  <c:v>2.26481143501621</c:v>
                </c:pt>
                <c:pt idx="6">
                  <c:v>2.33255243833015</c:v>
                </c:pt>
                <c:pt idx="7">
                  <c:v>2.60192794700429</c:v>
                </c:pt>
                <c:pt idx="8">
                  <c:v>3.07640684262849</c:v>
                </c:pt>
                <c:pt idx="9">
                  <c:v>3.55171546753044</c:v>
                </c:pt>
                <c:pt idx="10">
                  <c:v>3.89447242983291</c:v>
                </c:pt>
                <c:pt idx="11">
                  <c:v>4.11935088597134</c:v>
                </c:pt>
                <c:pt idx="12">
                  <c:v>4.54970734102263</c:v>
                </c:pt>
                <c:pt idx="13">
                  <c:v>4.88148473308877</c:v>
                </c:pt>
                <c:pt idx="14">
                  <c:v>4.9815449616207</c:v>
                </c:pt>
                <c:pt idx="15">
                  <c:v>4.97577851975306</c:v>
                </c:pt>
                <c:pt idx="16">
                  <c:v>5.15161383777374</c:v>
                </c:pt>
                <c:pt idx="17">
                  <c:v>4.88890095280709</c:v>
                </c:pt>
                <c:pt idx="18">
                  <c:v>4.43720648727936</c:v>
                </c:pt>
                <c:pt idx="19">
                  <c:v>4.19191108687201</c:v>
                </c:pt>
                <c:pt idx="20">
                  <c:v>3.80877848776262</c:v>
                </c:pt>
                <c:pt idx="21">
                  <c:v>3.26545087138132</c:v>
                </c:pt>
                <c:pt idx="22">
                  <c:v>2.77031040891302</c:v>
                </c:pt>
                <c:pt idx="23">
                  <c:v>2.1523540730747</c:v>
                </c:pt>
                <c:pt idx="24">
                  <c:v>1.64184960215642</c:v>
                </c:pt>
                <c:pt idx="25">
                  <c:v>1.44790971176199</c:v>
                </c:pt>
                <c:pt idx="26">
                  <c:v>1.06875907596258</c:v>
                </c:pt>
                <c:pt idx="27">
                  <c:v>0.765926187062462</c:v>
                </c:pt>
                <c:pt idx="28">
                  <c:v>0.908908201128177</c:v>
                </c:pt>
                <c:pt idx="29">
                  <c:v>0.853805447087512</c:v>
                </c:pt>
                <c:pt idx="30">
                  <c:v>0.514167915562805</c:v>
                </c:pt>
                <c:pt idx="31">
                  <c:v>0.269230479258166</c:v>
                </c:pt>
                <c:pt idx="32">
                  <c:v>0.208792230111839</c:v>
                </c:pt>
                <c:pt idx="33">
                  <c:v>-0.00337135479041462</c:v>
                </c:pt>
                <c:pt idx="34">
                  <c:v>-0.146996777186327</c:v>
                </c:pt>
                <c:pt idx="35">
                  <c:v>-0.147255544734272</c:v>
                </c:pt>
                <c:pt idx="36">
                  <c:v>-0.140979906540081</c:v>
                </c:pt>
                <c:pt idx="37">
                  <c:v>-0.373452222798198</c:v>
                </c:pt>
                <c:pt idx="38">
                  <c:v>-0.473894435860706</c:v>
                </c:pt>
                <c:pt idx="39">
                  <c:v>-0.601306481995141</c:v>
                </c:pt>
                <c:pt idx="40">
                  <c:v>-0.774291159661561</c:v>
                </c:pt>
                <c:pt idx="41">
                  <c:v>-0.884302295905564</c:v>
                </c:pt>
                <c:pt idx="42">
                  <c:v>-0.948325446765531</c:v>
                </c:pt>
                <c:pt idx="43">
                  <c:v>-1.04598092039899</c:v>
                </c:pt>
                <c:pt idx="44">
                  <c:v>-1.16611146853893</c:v>
                </c:pt>
                <c:pt idx="45">
                  <c:v>-1.20028220593897</c:v>
                </c:pt>
                <c:pt idx="46">
                  <c:v>-1.22602319707687</c:v>
                </c:pt>
                <c:pt idx="47">
                  <c:v>-1.13902532146296</c:v>
                </c:pt>
                <c:pt idx="48">
                  <c:v>-1.10855305938968</c:v>
                </c:pt>
                <c:pt idx="49">
                  <c:v>-1.1294615101953</c:v>
                </c:pt>
                <c:pt idx="50">
                  <c:v>-1.12185374390086</c:v>
                </c:pt>
                <c:pt idx="51">
                  <c:v>-1.14285666270316</c:v>
                </c:pt>
                <c:pt idx="52">
                  <c:v>-1.20478084475087</c:v>
                </c:pt>
                <c:pt idx="53">
                  <c:v>-1.28771642686413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走势!$A$107:$A$160</c:f>
              <c:numCache>
                <c:formatCode>yyyy/m/d</c:formatCode>
                <c:ptCount val="54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</c:numCache>
            </c:numRef>
          </c:cat>
          <c:val>
            <c:numRef>
              <c:f>走势!$J$107:$J$160</c:f>
              <c:numCache>
                <c:formatCode>General</c:formatCode>
                <c:ptCount val="54"/>
                <c:pt idx="0">
                  <c:v>0.195305064568583</c:v>
                </c:pt>
                <c:pt idx="1">
                  <c:v>0.725205620150131</c:v>
                </c:pt>
                <c:pt idx="2">
                  <c:v>1.21943180807698</c:v>
                </c:pt>
                <c:pt idx="3">
                  <c:v>1.41785783795372</c:v>
                </c:pt>
                <c:pt idx="4">
                  <c:v>2.13677164410335</c:v>
                </c:pt>
                <c:pt idx="5">
                  <c:v>2.30543471832458</c:v>
                </c:pt>
                <c:pt idx="6">
                  <c:v>2.38643931892047</c:v>
                </c:pt>
                <c:pt idx="7">
                  <c:v>2.99589278849904</c:v>
                </c:pt>
                <c:pt idx="8">
                  <c:v>3.87995985523032</c:v>
                </c:pt>
                <c:pt idx="9">
                  <c:v>4.29926368730438</c:v>
                </c:pt>
                <c:pt idx="10">
                  <c:v>4.95381687331504</c:v>
                </c:pt>
                <c:pt idx="11">
                  <c:v>5.17261726466349</c:v>
                </c:pt>
                <c:pt idx="12">
                  <c:v>5.15001788578151</c:v>
                </c:pt>
                <c:pt idx="13">
                  <c:v>4.9381761645325</c:v>
                </c:pt>
                <c:pt idx="14">
                  <c:v>5.07562160362283</c:v>
                </c:pt>
                <c:pt idx="15">
                  <c:v>5.2169945098824</c:v>
                </c:pt>
                <c:pt idx="16">
                  <c:v>5.7092599807444</c:v>
                </c:pt>
                <c:pt idx="17">
                  <c:v>5.90117095540974</c:v>
                </c:pt>
                <c:pt idx="18">
                  <c:v>5.9128365020335</c:v>
                </c:pt>
                <c:pt idx="19">
                  <c:v>5.66517166472907</c:v>
                </c:pt>
                <c:pt idx="20">
                  <c:v>5.16758697561099</c:v>
                </c:pt>
                <c:pt idx="21">
                  <c:v>4.4092824211272</c:v>
                </c:pt>
                <c:pt idx="22">
                  <c:v>3.40953320142056</c:v>
                </c:pt>
                <c:pt idx="23">
                  <c:v>2.12924809111058</c:v>
                </c:pt>
                <c:pt idx="24">
                  <c:v>1.15753273094245</c:v>
                </c:pt>
                <c:pt idx="25">
                  <c:v>0.57186620403546</c:v>
                </c:pt>
                <c:pt idx="26">
                  <c:v>-0.323560886969666</c:v>
                </c:pt>
                <c:pt idx="27">
                  <c:v>-0.894693104316218</c:v>
                </c:pt>
                <c:pt idx="28">
                  <c:v>-0.793091696068366</c:v>
                </c:pt>
                <c:pt idx="29">
                  <c:v>-1.19317313381594</c:v>
                </c:pt>
                <c:pt idx="30">
                  <c:v>-1.84593909108507</c:v>
                </c:pt>
                <c:pt idx="31">
                  <c:v>-2.15903483665444</c:v>
                </c:pt>
                <c:pt idx="32">
                  <c:v>-2.13638320540476</c:v>
                </c:pt>
                <c:pt idx="33">
                  <c:v>-2.29559078024905</c:v>
                </c:pt>
                <c:pt idx="34">
                  <c:v>-2.15747699711233</c:v>
                </c:pt>
                <c:pt idx="35">
                  <c:v>-1.91468606932427</c:v>
                </c:pt>
                <c:pt idx="36">
                  <c:v>-1.69150857754006</c:v>
                </c:pt>
                <c:pt idx="37">
                  <c:v>-1.96665586855902</c:v>
                </c:pt>
                <c:pt idx="38">
                  <c:v>-1.95621218556962</c:v>
                </c:pt>
                <c:pt idx="39">
                  <c:v>-2.04638643238866</c:v>
                </c:pt>
                <c:pt idx="40">
                  <c:v>-2.31319552905812</c:v>
                </c:pt>
                <c:pt idx="41">
                  <c:v>-2.61014355780163</c:v>
                </c:pt>
                <c:pt idx="42">
                  <c:v>-2.80227888942911</c:v>
                </c:pt>
                <c:pt idx="43">
                  <c:v>-3.18809345364457</c:v>
                </c:pt>
                <c:pt idx="44">
                  <c:v>-3.72171389886871</c:v>
                </c:pt>
                <c:pt idx="45">
                  <c:v>-3.90997070557321</c:v>
                </c:pt>
                <c:pt idx="46">
                  <c:v>-4.12048140641819</c:v>
                </c:pt>
                <c:pt idx="47">
                  <c:v>-4.05962731259499</c:v>
                </c:pt>
                <c:pt idx="48">
                  <c:v>-4.03969318394675</c:v>
                </c:pt>
                <c:pt idx="49">
                  <c:v>-4.14495573836248</c:v>
                </c:pt>
                <c:pt idx="50">
                  <c:v>-4.40367707944164</c:v>
                </c:pt>
                <c:pt idx="51">
                  <c:v>-4.62306608098786</c:v>
                </c:pt>
                <c:pt idx="52">
                  <c:v>-4.79085507780317</c:v>
                </c:pt>
                <c:pt idx="53">
                  <c:v>-4.9111090232967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走势!$A$107:$A$160</c:f>
              <c:numCache>
                <c:formatCode>yyyy/m/d</c:formatCode>
                <c:ptCount val="54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</c:numCache>
            </c:numRef>
          </c:cat>
          <c:val>
            <c:numRef>
              <c:f>走势!$H$107:$H$160</c:f>
              <c:numCache>
                <c:formatCode>General</c:formatCode>
                <c:ptCount val="54"/>
                <c:pt idx="0">
                  <c:v>10681.9</c:v>
                </c:pt>
                <c:pt idx="1">
                  <c:v>10611.55</c:v>
                </c:pt>
                <c:pt idx="2">
                  <c:v>10916.31</c:v>
                </c:pt>
                <c:pt idx="3">
                  <c:v>11629.7</c:v>
                </c:pt>
                <c:pt idx="4">
                  <c:v>10980.77</c:v>
                </c:pt>
                <c:pt idx="5">
                  <c:v>11582.82</c:v>
                </c:pt>
                <c:pt idx="6">
                  <c:v>10831.13</c:v>
                </c:pt>
                <c:pt idx="7">
                  <c:v>10150.13</c:v>
                </c:pt>
                <c:pt idx="8">
                  <c:v>10109.91</c:v>
                </c:pt>
                <c:pt idx="9">
                  <c:v>10110.11</c:v>
                </c:pt>
                <c:pt idx="10">
                  <c:v>10298.41</c:v>
                </c:pt>
                <c:pt idx="11">
                  <c:v>10527.99</c:v>
                </c:pt>
                <c:pt idx="12">
                  <c:v>10423.46</c:v>
                </c:pt>
                <c:pt idx="13">
                  <c:v>10721.78</c:v>
                </c:pt>
                <c:pt idx="14">
                  <c:v>11001.58</c:v>
                </c:pt>
                <c:pt idx="15">
                  <c:v>10964.89</c:v>
                </c:pt>
                <c:pt idx="16">
                  <c:v>10604.97</c:v>
                </c:pt>
                <c:pt idx="17">
                  <c:v>10746.08</c:v>
                </c:pt>
                <c:pt idx="18">
                  <c:v>11180.6</c:v>
                </c:pt>
                <c:pt idx="19">
                  <c:v>11251.71</c:v>
                </c:pt>
                <c:pt idx="20">
                  <c:v>11668.13</c:v>
                </c:pt>
                <c:pt idx="21">
                  <c:v>11813.53</c:v>
                </c:pt>
                <c:pt idx="22">
                  <c:v>12433.27</c:v>
                </c:pt>
                <c:pt idx="23">
                  <c:v>13671.24</c:v>
                </c:pt>
                <c:pt idx="24">
                  <c:v>13114.94</c:v>
                </c:pt>
                <c:pt idx="25">
                  <c:v>12935.7</c:v>
                </c:pt>
                <c:pt idx="26">
                  <c:v>13637.88</c:v>
                </c:pt>
                <c:pt idx="27">
                  <c:v>13648.5</c:v>
                </c:pt>
                <c:pt idx="28">
                  <c:v>13489.01</c:v>
                </c:pt>
                <c:pt idx="29">
                  <c:v>13478</c:v>
                </c:pt>
                <c:pt idx="30">
                  <c:v>13851.32</c:v>
                </c:pt>
                <c:pt idx="31">
                  <c:v>13656.66</c:v>
                </c:pt>
                <c:pt idx="32">
                  <c:v>12942.95</c:v>
                </c:pt>
                <c:pt idx="33">
                  <c:v>13245.09</c:v>
                </c:pt>
                <c:pt idx="34">
                  <c:v>12814.17</c:v>
                </c:pt>
                <c:pt idx="35">
                  <c:v>12907.45</c:v>
                </c:pt>
                <c:pt idx="36">
                  <c:v>13289.26</c:v>
                </c:pt>
                <c:pt idx="37">
                  <c:v>13532.73</c:v>
                </c:pt>
                <c:pt idx="38">
                  <c:v>13128.46</c:v>
                </c:pt>
                <c:pt idx="39">
                  <c:v>13236.6</c:v>
                </c:pt>
                <c:pt idx="40">
                  <c:v>13838.42</c:v>
                </c:pt>
                <c:pt idx="41">
                  <c:v>13754.55</c:v>
                </c:pt>
                <c:pt idx="42">
                  <c:v>13852.42</c:v>
                </c:pt>
                <c:pt idx="43">
                  <c:v>13690.88</c:v>
                </c:pt>
                <c:pt idx="44">
                  <c:v>14026.66</c:v>
                </c:pt>
                <c:pt idx="45">
                  <c:v>13555.15</c:v>
                </c:pt>
                <c:pt idx="46">
                  <c:v>13854.12</c:v>
                </c:pt>
                <c:pt idx="47">
                  <c:v>14017.06</c:v>
                </c:pt>
                <c:pt idx="48">
                  <c:v>14470.68</c:v>
                </c:pt>
                <c:pt idx="49">
                  <c:v>15319.29</c:v>
                </c:pt>
                <c:pt idx="50">
                  <c:v>15031.7</c:v>
                </c:pt>
                <c:pt idx="51">
                  <c:v>15628.73</c:v>
                </c:pt>
                <c:pt idx="52">
                  <c:v>14821.99</c:v>
                </c:pt>
                <c:pt idx="53">
                  <c:v>15007.3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61695"/>
        <a:ext cx="13056870" cy="7590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267</v>
      </c>
      <c r="B4">
        <v>36</v>
      </c>
      <c r="C4" s="7" t="s">
        <v>268</v>
      </c>
      <c r="K4" s="7" t="s">
        <v>269</v>
      </c>
    </row>
    <row r="5" ht="56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8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7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2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8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75" spans="1:5">
      <c r="A18" t="s">
        <v>292</v>
      </c>
      <c r="B18">
        <v>30</v>
      </c>
      <c r="E18" s="14"/>
    </row>
    <row r="19" s="3" customFormat="1" ht="14.7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0"/>
  <sheetViews>
    <sheetView tabSelected="1" workbookViewId="0">
      <selection activeCell="O7" sqref="O7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59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159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159" si="17">1/C145*100</f>
        <v>3.10173697270471</v>
      </c>
      <c r="E145" s="52">
        <f t="shared" ref="E145:E159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>1/C160*100</f>
        <v>2.86944045911047</v>
      </c>
      <c r="E160" s="52">
        <f>D160-B160</f>
        <v>-0.346959540889527</v>
      </c>
      <c r="F160" s="52">
        <f>E160-E155</f>
        <v>-0.101770349350847</v>
      </c>
      <c r="G160" s="38">
        <f>F160+G159</f>
        <v>4.39609650741232</v>
      </c>
      <c r="H160">
        <v>15007.3</v>
      </c>
      <c r="I160">
        <v>-1.28771642686413</v>
      </c>
      <c r="J160">
        <v>-4.9111090232967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0"/>
  <sheetViews>
    <sheetView topLeftCell="A130" workbookViewId="0">
      <selection activeCell="G160" sqref="G160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59" si="14">1/C130*100</f>
        <v>1.66500166500166</v>
      </c>
      <c r="E130" s="52">
        <f t="shared" ref="E130:E159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59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59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-0.0551027540406701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-0.0604382491463298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-0.00337135479040973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-0.0640231508599698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-0.0976554736334598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-0.0257409911378998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0.0869978756139098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0.0304722620732798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0.00760776629444027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-0.0619241820477097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>1/C160*100</f>
        <v>1.53115908742918</v>
      </c>
      <c r="E160" s="52">
        <f>D160-B160</f>
        <v>-1.68524091257082</v>
      </c>
      <c r="F160" s="52">
        <f>E160-E155</f>
        <v>-0.0829355821132562</v>
      </c>
      <c r="G160" s="38">
        <f>F160+G159</f>
        <v>-1.28771642686413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9"/>
  <sheetViews>
    <sheetView topLeftCell="A37" workbookViewId="0">
      <selection activeCell="G59" sqref="G59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58" si="4">1/C29*100</f>
        <v>6.32111251580278</v>
      </c>
      <c r="E29" s="52">
        <f t="shared" ref="E29:E58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58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58" si="7">F34+G33</f>
        <v>-0.79309169606837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-0.313095745569361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0.0226516312496803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0.138113783136709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-0.275147291018961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0.0104436829894001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-0.188256806704501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0.0608540938232003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0.0199341286482397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-0.258721341079159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>1/C59*100</f>
        <v>5.97371565113501</v>
      </c>
      <c r="E59" s="52">
        <f>D59-B59</f>
        <v>2.75731565113501</v>
      </c>
      <c r="F59" s="52">
        <f>E59-E54</f>
        <v>-0.120253945493533</v>
      </c>
      <c r="G59" s="38">
        <f>F59+G58</f>
        <v>-4.9111090232967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0"/>
  <sheetViews>
    <sheetView topLeftCell="A16" workbookViewId="0">
      <selection activeCell="D60" sqref="D60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2021-02-06T03:17:43Z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