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<sst xmlns="http://schemas.openxmlformats.org/spreadsheetml/2006/main" count="597" uniqueCount="297">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</sst>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19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1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9" fillId="29" borderId="20" applyNumberFormat="0" applyAlignment="0" applyProtection="0">
      <alignment vertical="center"/>
    </xf>
    <xf numFmtId="0" fontId="32" fillId="29" borderId="18" applyNumberFormat="0" applyAlignment="0" applyProtection="0">
      <alignment vertical="center"/>
    </xf>
    <xf numFmtId="0" fontId="17" fillId="11" borderId="15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走势!$A$107:$A$185</c:f>
              <c:numCache>
                <c:formatCode>yyyy/m/d</c:formatCode>
                <c:ptCount val="7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</c:numCache>
            </c:numRef>
          </c:cat>
          <c:val>
            <c:numRef>
              <c:f>走势!$G$107:$G$185</c:f>
              <c:numCache>
                <c:formatCode>General</c:formatCode>
                <c:ptCount val="79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  <c:pt idx="77">
                  <c:v>7.02450527306058</c:v>
                </c:pt>
                <c:pt idx="78">
                  <c:v>7.3529921841883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走势!$A$107:$A$185</c:f>
              <c:numCache>
                <c:formatCode>yyyy/m/d</c:formatCode>
                <c:ptCount val="7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</c:numCache>
            </c:numRef>
          </c:cat>
          <c:val>
            <c:numRef>
              <c:f>走势!$I$107:$I$185</c:f>
              <c:numCache>
                <c:formatCode>General</c:formatCode>
                <c:ptCount val="79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  <c:pt idx="77">
                  <c:v>0.449336912911898</c:v>
                </c:pt>
                <c:pt idx="78">
                  <c:v>0.671262915324863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走势!$A$107:$A$185</c:f>
              <c:numCache>
                <c:formatCode>yyyy/m/d</c:formatCode>
                <c:ptCount val="7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</c:numCache>
            </c:numRef>
          </c:cat>
          <c:val>
            <c:numRef>
              <c:f>走势!$J$107:$J$185</c:f>
              <c:numCache>
                <c:formatCode>General</c:formatCode>
                <c:ptCount val="79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  <c:pt idx="77">
                  <c:v>-4.49790549560631</c:v>
                </c:pt>
                <c:pt idx="78">
                  <c:v>-3.96793723865197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走势!$A$107:$A$185</c:f>
              <c:numCache>
                <c:formatCode>yyyy/m/d</c:formatCode>
                <c:ptCount val="7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</c:numCache>
            </c:numRef>
          </c:cat>
          <c:val>
            <c:numRef>
              <c:f>走势!$H$107:$H$185</c:f>
              <c:numCache>
                <c:formatCode>General</c:formatCode>
                <c:ptCount val="79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  <c:pt idx="77">
                  <c:v>15028.57</c:v>
                </c:pt>
                <c:pt idx="78">
                  <c:v>14473.21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5"/>
  <sheetViews>
    <sheetView tabSelected="1" workbookViewId="0">
      <selection activeCell="P17" sqref="P1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8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84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84" si="17">1/C145*100</f>
        <v>3.10173697270471</v>
      </c>
      <c r="E145" s="52">
        <f t="shared" ref="E145:E184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>1/C185*100</f>
        <v>3.26477309826967</v>
      </c>
      <c r="E185" s="52">
        <f>D185-B185</f>
        <v>0.42847309826967</v>
      </c>
      <c r="F185" s="52">
        <f>E185-E180</f>
        <v>0.32848691112772</v>
      </c>
      <c r="G185" s="38">
        <f>F185+G184</f>
        <v>7.3529921841883</v>
      </c>
      <c r="H185">
        <v>14473.21</v>
      </c>
      <c r="I185">
        <v>0.671262915324863</v>
      </c>
      <c r="J185">
        <v>-3.96793723865197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5"/>
  <sheetViews>
    <sheetView topLeftCell="A172" workbookViewId="0">
      <selection activeCell="G185" sqref="G18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84" si="14">1/C130*100</f>
        <v>1.66500166500166</v>
      </c>
      <c r="E130" s="52">
        <f t="shared" ref="E130:E184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84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84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-0.0403284104869495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-0.0703195443980997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>1/C185*100</f>
        <v>1.67476134650812</v>
      </c>
      <c r="E185" s="52">
        <f>D185-B185</f>
        <v>-1.16153865349188</v>
      </c>
      <c r="F185" s="52">
        <f>E185-E180</f>
        <v>0.221926002412963</v>
      </c>
      <c r="G185" s="38">
        <f>F185+G184</f>
        <v>0.671262915324863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4"/>
  <sheetViews>
    <sheetView topLeftCell="A55" workbookViewId="0">
      <selection activeCell="G84" sqref="G84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83" si="4">1/C29*100</f>
        <v>6.32111251580278</v>
      </c>
      <c r="E29" s="52">
        <f t="shared" ref="E29:E83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83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83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-0.0141704532829903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0.0500787818680308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0.201330580556379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>1/C84*100</f>
        <v>6.02409638554217</v>
      </c>
      <c r="E84" s="52">
        <f>D84-B84</f>
        <v>3.18779638554217</v>
      </c>
      <c r="F84" s="52">
        <f>E84-E79</f>
        <v>0.529968256954338</v>
      </c>
      <c r="G84" s="38">
        <f>F84+G83</f>
        <v>-3.96793723865197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61" workbookViewId="0">
      <selection activeCell="F85" sqref="F85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2021-07-30T14:21:48Z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5A5629980E964508BA3B23B77A48C12E</vt:lpwstr>
  </property>
</Properties>
</file>