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6707B426-1A59-44A3-94EB-E6CD0550EC30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O210" i="13"/>
  <c r="P210" i="13"/>
  <c r="O211" i="13"/>
  <c r="P211" i="13" s="1"/>
  <c r="O212" i="13"/>
  <c r="P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D207" i="13"/>
  <c r="E207" i="13"/>
  <c r="D208" i="13"/>
  <c r="D209" i="13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7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R202" i="13" s="1"/>
  <c r="Q198" i="13"/>
  <c r="Q199" i="13"/>
  <c r="Q200" i="13"/>
  <c r="R205" i="13" s="1"/>
  <c r="Q201" i="13"/>
  <c r="R206" i="13" s="1"/>
  <c r="Q202" i="13"/>
  <c r="Q203" i="13"/>
  <c r="R208" i="13" s="1"/>
  <c r="Q204" i="13"/>
  <c r="R209" i="13" s="1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9" i="13" s="1"/>
  <c r="N204" i="13"/>
  <c r="M205" i="13"/>
  <c r="M206" i="13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04" i="13" l="1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<sst xmlns="http://schemas.openxmlformats.org/spreadsheetml/2006/main" count="617" uniqueCount="309">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</sst>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上证!$A$164:$A$204</c:f>
              <c:numCache>
                <c:formatCode>m/d/yyyy</c:formatCode>
                <c:ptCount val="4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</c:numCache>
            </c:numRef>
          </c:cat>
          <c:val>
            <c:numRef>
              <c:f>上证!$G$164:$G$204</c:f>
              <c:numCache>
                <c:formatCode>General</c:formatCode>
                <c:ptCount val="41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上证!$A$164:$A$204</c:f>
              <c:numCache>
                <c:formatCode>m/d/yyyy</c:formatCode>
                <c:ptCount val="4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</c:numCache>
            </c:numRef>
          </c:cat>
          <c:val>
            <c:numRef>
              <c:f>上证!$H$164:$H$204</c:f>
              <c:numCache>
                <c:formatCode>General</c:formatCode>
                <c:ptCount val="41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上证!$A$164:$A$204</c:f>
              <c:numCache>
                <c:formatCode>m/d/yyyy</c:formatCode>
                <c:ptCount val="4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</c:numCache>
            </c:numRef>
          </c:cat>
          <c:val>
            <c:numRef>
              <c:f>上证!$I$164:$I$204</c:f>
              <c:numCache>
                <c:formatCode>General</c:formatCode>
                <c:ptCount val="41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8" workbookViewId="0">
      <selection activeCell="L204" sqref="L20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D204" t="e">
        <f t="shared" si="239"/>
        <v>#DIV/0!</v>
      </c>
      <c r="E204" t="e">
        <f t="shared" si="240"/>
        <v>#DIV/0!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50"/>
        <v>#DIV/0!</v>
      </c>
      <c r="H205" s="31" t="e">
        <f t="shared" si="251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6">M205-M200</f>
        <v>#DIV/0!</v>
      </c>
      <c r="O205" t="e">
        <f t="shared" si="248"/>
        <v>#DIV/0!</v>
      </c>
      <c r="P205" t="e">
        <f t="shared" si="249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50"/>
        <v>#DIV/0!</v>
      </c>
      <c r="H206" s="31" t="e">
        <f t="shared" si="251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7">M206-M201</f>
        <v>#DIV/0!</v>
      </c>
      <c r="O206" t="e">
        <f t="shared" si="248"/>
        <v>#DIV/0!</v>
      </c>
      <c r="P206" t="e">
        <f t="shared" si="249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8">1/C207*100-B207</f>
        <v>#DIV/0!</v>
      </c>
      <c r="E207" t="e">
        <f t="shared" ref="E207:E219" si="259">D207-D202</f>
        <v>#DIV/0!</v>
      </c>
      <c r="G207" s="31" t="e">
        <f t="shared" si="250"/>
        <v>#DIV/0!</v>
      </c>
      <c r="H207" s="31" t="e">
        <f t="shared" si="251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60">M207-M202</f>
        <v>#DIV/0!</v>
      </c>
      <c r="O207" t="e">
        <f t="shared" si="248"/>
        <v>#DIV/0!</v>
      </c>
      <c r="P207" t="e">
        <f t="shared" si="249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8"/>
        <v>#DIV/0!</v>
      </c>
      <c r="E208" t="e">
        <f t="shared" si="259"/>
        <v>#DIV/0!</v>
      </c>
      <c r="G208" s="31" t="e">
        <f t="shared" si="250"/>
        <v>#DIV/0!</v>
      </c>
      <c r="H208" s="31" t="e">
        <f t="shared" si="251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61">M208-M203</f>
        <v>#DIV/0!</v>
      </c>
      <c r="O208" t="e">
        <f t="shared" si="248"/>
        <v>#DIV/0!</v>
      </c>
      <c r="P208" t="e">
        <f t="shared" si="249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8"/>
        <v>#DIV/0!</v>
      </c>
      <c r="E209" t="e">
        <f t="shared" si="259"/>
        <v>#DIV/0!</v>
      </c>
      <c r="G209" s="31" t="e">
        <f t="shared" si="250"/>
        <v>#DIV/0!</v>
      </c>
      <c r="H209" s="31" t="e">
        <f t="shared" si="251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2">M209-M204</f>
        <v>#DIV/0!</v>
      </c>
      <c r="O209" t="e">
        <f t="shared" ref="O209:O217" si="263">1/J209*100-B209</f>
        <v>#DIV/0!</v>
      </c>
      <c r="P209" t="e">
        <f t="shared" ref="P209:P217" si="264">O209-O204</f>
        <v>#DIV/0!</v>
      </c>
      <c r="Q209" t="e">
        <f t="shared" ref="Q209:Q213" si="265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9"/>
        <v>#DIV/0!</v>
      </c>
      <c r="G210" s="31" t="e">
        <f t="shared" si="250"/>
        <v>#DIV/0!</v>
      </c>
      <c r="H210" s="31" t="e">
        <f t="shared" si="251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6">M210-M205</f>
        <v>#DIV/0!</v>
      </c>
      <c r="O210" t="e">
        <f t="shared" si="263"/>
        <v>#DIV/0!</v>
      </c>
      <c r="P210" t="e">
        <f t="shared" si="264"/>
        <v>#DIV/0!</v>
      </c>
      <c r="Q210" t="e">
        <f t="shared" si="265"/>
        <v>#DIV/0!</v>
      </c>
      <c r="R210" t="e">
        <f t="shared" si="221"/>
        <v>#DIV/0!</v>
      </c>
    </row>
    <row r="211" spans="4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4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4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4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4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4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4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4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4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4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4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4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4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4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4"/>
  <sheetViews>
    <sheetView topLeftCell="A170" workbookViewId="0">
      <selection activeCell="D204" sqref="D204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2023-12-08T13:20:15Z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