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<sst xmlns="http://schemas.openxmlformats.org/spreadsheetml/2006/main" count="597" uniqueCount="297">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</sst>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_ "/>
    <numFmt numFmtId="178" formatCode="0.0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1" fillId="2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0" borderId="16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3" fillId="25" borderId="18" applyNumberFormat="0" applyAlignment="0" applyProtection="0">
      <alignment vertical="center"/>
    </xf>
    <xf numFmtId="0" fontId="22" fillId="25" borderId="17" applyNumberFormat="0" applyAlignment="0" applyProtection="0">
      <alignment vertical="center"/>
    </xf>
    <xf numFmtId="0" fontId="31" fillId="31" borderId="21" applyNumberForma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7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走势!$A$107:$A$156</c:f>
              <c:numCache>
                <c:formatCode>yyyy/m/d</c:formatCode>
                <c:ptCount val="50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</c:numCache>
            </c:numRef>
          </c:cat>
          <c:val>
            <c:numRef>
              <c:f>走势!$G$107:$G$156</c:f>
              <c:numCache>
                <c:formatCode>General</c:formatCode>
                <c:ptCount val="50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走势!$A$107:$A$156</c:f>
              <c:numCache>
                <c:formatCode>yyyy/m/d</c:formatCode>
                <c:ptCount val="50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</c:numCache>
            </c:numRef>
          </c:cat>
          <c:val>
            <c:numRef>
              <c:f>走势!$I$107:$I$156</c:f>
              <c:numCache>
                <c:formatCode>General</c:formatCode>
                <c:ptCount val="50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走势!$A$107:$A$156</c:f>
              <c:numCache>
                <c:formatCode>yyyy/m/d</c:formatCode>
                <c:ptCount val="50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</c:numCache>
            </c:numRef>
          </c:cat>
          <c:val>
            <c:numRef>
              <c:f>走势!$J$107:$J$156</c:f>
              <c:numCache>
                <c:formatCode>General</c:formatCode>
                <c:ptCount val="50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走势!$A$107:$A$156</c:f>
              <c:numCache>
                <c:formatCode>yyyy/m/d</c:formatCode>
                <c:ptCount val="50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</c:numCache>
            </c:numRef>
          </c:cat>
          <c:val>
            <c:numRef>
              <c:f>走势!$H$107:$H$156</c:f>
              <c:numCache>
                <c:formatCode>General</c:formatCode>
                <c:ptCount val="50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35560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52705" y="861695"/>
        <a:ext cx="12498705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6"/>
  <sheetViews>
    <sheetView tabSelected="1" topLeftCell="A7" workbookViewId="0">
      <selection activeCell="G155" sqref="D155:G15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55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55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55" si="17">1/C145*100</f>
        <v>3.10173697270471</v>
      </c>
      <c r="E145" s="52">
        <f t="shared" ref="E145:E155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>1/C156*100</f>
        <v>2.78009452321379</v>
      </c>
      <c r="E156" s="52">
        <f>D156-B156</f>
        <v>-0.365505476786211</v>
      </c>
      <c r="F156" s="52">
        <f>E156-E151</f>
        <v>-0.0511284039033506</v>
      </c>
      <c r="G156" s="38">
        <f>F156+G155</f>
        <v>4.74819645522743</v>
      </c>
      <c r="H156">
        <v>15319.29</v>
      </c>
      <c r="I156">
        <v>-1.1294615101953</v>
      </c>
      <c r="J156">
        <v>-4.14495573836248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6"/>
  <sheetViews>
    <sheetView topLeftCell="A130" workbookViewId="0">
      <selection activeCell="G156" sqref="G15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55" si="14">1/C130*100</f>
        <v>1.66500166500166</v>
      </c>
      <c r="E130" s="52">
        <f t="shared" ref="E130:E155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55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55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>1/C156*100</f>
        <v>1.47536146355857</v>
      </c>
      <c r="E156" s="52">
        <f>D156-B156</f>
        <v>-1.67023853644143</v>
      </c>
      <c r="F156" s="52">
        <f>E156-E151</f>
        <v>-0.0209084508056183</v>
      </c>
      <c r="G156" s="38">
        <f>F156+G155</f>
        <v>-1.1294615101953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37" workbookViewId="0">
      <selection activeCell="G55" sqref="G55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54" si="4">1/C29*100</f>
        <v>6.32111251580278</v>
      </c>
      <c r="E29" s="52">
        <f t="shared" ref="E29:E54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54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54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>1/C55*100</f>
        <v>5.86166471277843</v>
      </c>
      <c r="E55" s="52">
        <f>D55-B55</f>
        <v>2.71606471277843</v>
      </c>
      <c r="F55" s="52">
        <f>E55-E50</f>
        <v>-0.10526255441573</v>
      </c>
      <c r="G55" s="38">
        <f>F55+G54</f>
        <v>-4.14495573836248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topLeftCell="A49" workbookViewId="0">
      <selection activeCell="C56" sqref="C56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2021-01-09T01:15:53Z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