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9B752C64-9E51-47A6-92EB-14312949ACE0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3" l="1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/>
  <c r="D190" i="13"/>
  <c r="E195" i="13" s="1"/>
  <c r="E190" i="13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91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93" i="13" s="1"/>
  <c r="M189" i="13"/>
  <c r="N189" i="13"/>
  <c r="M190" i="13"/>
  <c r="M191" i="13"/>
  <c r="M192" i="13"/>
  <c r="N197" i="13" s="1"/>
  <c r="M193" i="13"/>
  <c r="N198" i="13" s="1"/>
  <c r="M194" i="13"/>
  <c r="N199" i="13" s="1"/>
  <c r="N194" i="13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193" i="13" l="1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<sst xmlns="http://schemas.openxmlformats.org/spreadsheetml/2006/main" count="617" uniqueCount="309">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</sst>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上证!$A$145:$A$188</c:f>
              <c:numCache>
                <c:formatCode>m/d/yyyy</c:formatCode>
                <c:ptCount val="4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</c:numCache>
            </c:numRef>
          </c:cat>
          <c:val>
            <c:numRef>
              <c:f>上证!$F$145:$F$188</c:f>
              <c:numCache>
                <c:formatCode>General</c:formatCode>
                <c:ptCount val="44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上证!$A$145:$A$188</c:f>
              <c:numCache>
                <c:formatCode>m/d/yyyy</c:formatCode>
                <c:ptCount val="4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</c:numCache>
            </c:numRef>
          </c:cat>
          <c:val>
            <c:numRef>
              <c:f>上证!$G$145:$G$188</c:f>
              <c:numCache>
                <c:formatCode>General</c:formatCode>
                <c:ptCount val="44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-1.9742194425904569</c:v>
                </c:pt>
                <c:pt idx="41">
                  <c:v>-1.9742194425904569</c:v>
                </c:pt>
                <c:pt idx="42">
                  <c:v>-1.9742194425904569</c:v>
                </c:pt>
                <c:pt idx="43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上证!$A$145:$A$188</c:f>
              <c:numCache>
                <c:formatCode>m/d/yyyy</c:formatCode>
                <c:ptCount val="4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</c:numCache>
            </c:numRef>
          </c:cat>
          <c:val>
            <c:numRef>
              <c:f>上证!$H$145:$H$188</c:f>
              <c:numCache>
                <c:formatCode>General</c:formatCode>
                <c:ptCount val="44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上证!$A$145:$A$188</c:f>
              <c:numCache>
                <c:formatCode>m/d/yyyy</c:formatCode>
                <c:ptCount val="4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</c:numCache>
            </c:numRef>
          </c:cat>
          <c:val>
            <c:numRef>
              <c:f>上证!$I$145:$I$188</c:f>
              <c:numCache>
                <c:formatCode>General</c:formatCode>
                <c:ptCount val="44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9" workbookViewId="0">
      <selection activeCell="N151" sqref="N15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-1.9742194425904569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-1.9742194425904569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-1.9742194425904569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8">M187-M182</f>
        <v>8.3286384004916947E-3</v>
      </c>
      <c r="O187">
        <f t="shared" si="157"/>
        <v>1.466633525298231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-1.9742194425904569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29">M188-M183</f>
        <v>4.8148001503356408E-2</v>
      </c>
      <c r="O188">
        <f t="shared" si="157"/>
        <v>1.6154091450446617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D189" t="e">
        <f t="shared" si="222"/>
        <v>#DIV/0!</v>
      </c>
      <c r="E189" t="e">
        <f t="shared" si="223"/>
        <v>#DIV/0!</v>
      </c>
      <c r="F189" s="31" t="e">
        <f t="shared" si="224"/>
        <v>#DIV/0!</v>
      </c>
      <c r="G189" s="31">
        <f t="shared" si="165"/>
        <v>-1.9742194425904569</v>
      </c>
      <c r="H189" s="31" t="e">
        <f t="shared" ref="H189:H199" si="230">H188+N189</f>
        <v>#DIV/0!</v>
      </c>
      <c r="I189" s="31" t="e">
        <f t="shared" si="213"/>
        <v>#DIV/0!</v>
      </c>
      <c r="M189" t="e">
        <f t="shared" si="225"/>
        <v>#DIV/0!</v>
      </c>
      <c r="N189" t="e">
        <f t="shared" ref="N189" si="231">M189-M184</f>
        <v>#DIV/0!</v>
      </c>
      <c r="O189" t="e">
        <f t="shared" si="157"/>
        <v>#DIV/0!</v>
      </c>
      <c r="Q189" t="e">
        <f t="shared" si="207"/>
        <v>#DIV/0!</v>
      </c>
      <c r="R189" t="e">
        <f t="shared" si="221"/>
        <v>#DIV/0!</v>
      </c>
    </row>
    <row r="190" spans="1:18" x14ac:dyDescent="0.25">
      <c r="D190" t="e">
        <f t="shared" si="222"/>
        <v>#DIV/0!</v>
      </c>
      <c r="E190" t="e">
        <f t="shared" si="223"/>
        <v>#DIV/0!</v>
      </c>
      <c r="F190" s="31" t="e">
        <f t="shared" si="224"/>
        <v>#DIV/0!</v>
      </c>
      <c r="G190" s="31">
        <f t="shared" si="165"/>
        <v>-1.9742194425904569</v>
      </c>
      <c r="H190" s="31" t="e">
        <f t="shared" si="230"/>
        <v>#DIV/0!</v>
      </c>
      <c r="I190" s="31" t="e">
        <f t="shared" si="213"/>
        <v>#DIV/0!</v>
      </c>
      <c r="M190" t="e">
        <f t="shared" si="225"/>
        <v>#DIV/0!</v>
      </c>
      <c r="N190" t="e">
        <f t="shared" ref="N190" si="232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1"/>
        <v>#DIV/0!</v>
      </c>
    </row>
    <row r="191" spans="1:18" x14ac:dyDescent="0.25">
      <c r="D191" t="e">
        <f t="shared" si="222"/>
        <v>#DIV/0!</v>
      </c>
      <c r="E191" t="e">
        <f t="shared" si="223"/>
        <v>#DIV/0!</v>
      </c>
      <c r="F191" s="31" t="e">
        <f t="shared" si="224"/>
        <v>#DIV/0!</v>
      </c>
      <c r="G191" s="31">
        <f t="shared" si="165"/>
        <v>-1.9742194425904569</v>
      </c>
      <c r="H191" s="31" t="e">
        <f t="shared" si="230"/>
        <v>#DIV/0!</v>
      </c>
      <c r="I191" s="31" t="e">
        <f t="shared" si="213"/>
        <v>#DIV/0!</v>
      </c>
      <c r="M191" t="e">
        <f t="shared" si="225"/>
        <v>#DIV/0!</v>
      </c>
      <c r="N191" t="e">
        <f t="shared" ref="N191" si="233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1"/>
        <v>#DIV/0!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>
        <f t="shared" si="165"/>
        <v>-1.9742194425904569</v>
      </c>
      <c r="H192" s="31" t="e">
        <f t="shared" si="230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4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>
        <f t="shared" si="165"/>
        <v>-1.9742194425904569</v>
      </c>
      <c r="H193" s="31" t="e">
        <f t="shared" si="230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5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>
        <f t="shared" si="165"/>
        <v>-1.9742194425904569</v>
      </c>
      <c r="H194" s="31" t="e">
        <f t="shared" si="230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6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>
        <f t="shared" si="165"/>
        <v>-1.9742194425904569</v>
      </c>
      <c r="H195" s="31" t="e">
        <f t="shared" si="230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7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>
        <f t="shared" si="165"/>
        <v>-1.9742194425904569</v>
      </c>
      <c r="H196" s="31" t="e">
        <f t="shared" si="230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8">M196-M191</f>
        <v>#DIV/0!</v>
      </c>
      <c r="O196" t="e">
        <f t="shared" ref="O196:O213" si="239">1/J196*100-B196</f>
        <v>#DIV/0!</v>
      </c>
      <c r="Q196" t="e">
        <f t="shared" ref="Q196:Q207" si="240">1/L196*100-B196</f>
        <v>#DIV/0!</v>
      </c>
      <c r="R196" t="e">
        <f t="shared" si="221"/>
        <v>#DIV/0!</v>
      </c>
    </row>
    <row r="197" spans="4:18" x14ac:dyDescent="0.25">
      <c r="G197" s="31">
        <f t="shared" si="165"/>
        <v>-1.9742194425904569</v>
      </c>
      <c r="H197" s="31" t="e">
        <f t="shared" si="230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1">M197-M192</f>
        <v>#DIV/0!</v>
      </c>
      <c r="O197" t="e">
        <f t="shared" si="239"/>
        <v>#DIV/0!</v>
      </c>
      <c r="Q197" t="e">
        <f t="shared" si="240"/>
        <v>#DIV/0!</v>
      </c>
      <c r="R197" t="e">
        <f t="shared" si="221"/>
        <v>#DIV/0!</v>
      </c>
    </row>
    <row r="198" spans="4:18" x14ac:dyDescent="0.25">
      <c r="G198" s="31">
        <f t="shared" si="165"/>
        <v>-1.9742194425904569</v>
      </c>
      <c r="H198" s="31" t="e">
        <f t="shared" si="230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2">M198-M193</f>
        <v>#DIV/0!</v>
      </c>
      <c r="O198" t="e">
        <f t="shared" si="239"/>
        <v>#DIV/0!</v>
      </c>
      <c r="Q198" t="e">
        <f t="shared" si="240"/>
        <v>#DIV/0!</v>
      </c>
      <c r="R198" t="e">
        <f t="shared" si="221"/>
        <v>#DIV/0!</v>
      </c>
    </row>
    <row r="199" spans="4:18" x14ac:dyDescent="0.25">
      <c r="G199" s="31">
        <f t="shared" si="165"/>
        <v>-1.9742194425904569</v>
      </c>
      <c r="H199" s="31" t="e">
        <f t="shared" si="230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3">M199-M194</f>
        <v>#DIV/0!</v>
      </c>
      <c r="O199" t="e">
        <f t="shared" si="239"/>
        <v>#DIV/0!</v>
      </c>
      <c r="Q199" t="e">
        <f t="shared" si="240"/>
        <v>#DIV/0!</v>
      </c>
      <c r="R199" t="e">
        <f t="shared" si="221"/>
        <v>#DIV/0!</v>
      </c>
    </row>
    <row r="200" spans="4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4">M200-M195</f>
        <v>#DIV/0!</v>
      </c>
      <c r="O200" t="e">
        <f t="shared" si="239"/>
        <v>#DIV/0!</v>
      </c>
      <c r="Q200" t="e">
        <f t="shared" si="240"/>
        <v>#DIV/0!</v>
      </c>
      <c r="R200" t="e">
        <f t="shared" si="221"/>
        <v>#DIV/0!</v>
      </c>
    </row>
    <row r="201" spans="4:18" x14ac:dyDescent="0.25">
      <c r="G201" s="31">
        <f t="shared" ref="G201:G221" si="245">G200+P201</f>
        <v>-1.9742194425904569</v>
      </c>
      <c r="H201" s="31" t="e">
        <f t="shared" ref="H201:H211" si="246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7">M201-M196</f>
        <v>#DIV/0!</v>
      </c>
      <c r="O201" t="e">
        <f t="shared" si="239"/>
        <v>#DIV/0!</v>
      </c>
      <c r="Q201" t="e">
        <f t="shared" si="240"/>
        <v>#DIV/0!</v>
      </c>
      <c r="R201" t="e">
        <f t="shared" si="221"/>
        <v>#DIV/0!</v>
      </c>
    </row>
    <row r="202" spans="4:18" x14ac:dyDescent="0.25">
      <c r="G202" s="31">
        <f t="shared" si="245"/>
        <v>-1.9742194425904569</v>
      </c>
      <c r="H202" s="31" t="e">
        <f t="shared" si="246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8">M202-M197</f>
        <v>#DIV/0!</v>
      </c>
      <c r="O202" t="e">
        <f t="shared" si="239"/>
        <v>#DIV/0!</v>
      </c>
      <c r="Q202" t="e">
        <f t="shared" si="240"/>
        <v>#DIV/0!</v>
      </c>
      <c r="R202" t="e">
        <f t="shared" si="221"/>
        <v>#DIV/0!</v>
      </c>
    </row>
    <row r="203" spans="4:18" x14ac:dyDescent="0.25">
      <c r="G203" s="31">
        <f t="shared" si="245"/>
        <v>-1.9742194425904569</v>
      </c>
      <c r="H203" s="31" t="e">
        <f t="shared" si="246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49">M203-M198</f>
        <v>#DIV/0!</v>
      </c>
      <c r="O203" t="e">
        <f t="shared" si="239"/>
        <v>#DIV/0!</v>
      </c>
      <c r="Q203" t="e">
        <f t="shared" si="240"/>
        <v>#DIV/0!</v>
      </c>
      <c r="R203" t="e">
        <f t="shared" si="221"/>
        <v>#DIV/0!</v>
      </c>
    </row>
    <row r="204" spans="4:18" x14ac:dyDescent="0.25">
      <c r="G204" s="31">
        <f t="shared" si="245"/>
        <v>-1.9742194425904569</v>
      </c>
      <c r="H204" s="31" t="e">
        <f t="shared" si="246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0">M204-M199</f>
        <v>#DIV/0!</v>
      </c>
      <c r="O204" t="e">
        <f t="shared" si="239"/>
        <v>#DIV/0!</v>
      </c>
      <c r="Q204" t="e">
        <f t="shared" si="240"/>
        <v>#DIV/0!</v>
      </c>
      <c r="R204" t="e">
        <f t="shared" si="221"/>
        <v>#DIV/0!</v>
      </c>
    </row>
    <row r="205" spans="4:18" x14ac:dyDescent="0.25">
      <c r="G205" s="31">
        <f t="shared" si="245"/>
        <v>-1.9742194425904569</v>
      </c>
      <c r="H205" s="31" t="e">
        <f t="shared" si="246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1">M205-M200</f>
        <v>#DIV/0!</v>
      </c>
      <c r="O205" t="e">
        <f t="shared" si="239"/>
        <v>#DIV/0!</v>
      </c>
      <c r="Q205" t="e">
        <f t="shared" si="240"/>
        <v>#DIV/0!</v>
      </c>
      <c r="R205" t="e">
        <f t="shared" si="221"/>
        <v>#DIV/0!</v>
      </c>
    </row>
    <row r="206" spans="4:18" x14ac:dyDescent="0.25">
      <c r="G206" s="31">
        <f t="shared" si="245"/>
        <v>-1.9742194425904569</v>
      </c>
      <c r="H206" s="31" t="e">
        <f t="shared" si="246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2">M206-M201</f>
        <v>#DIV/0!</v>
      </c>
      <c r="O206" t="e">
        <f t="shared" si="239"/>
        <v>#DIV/0!</v>
      </c>
      <c r="Q206" t="e">
        <f t="shared" si="240"/>
        <v>#DIV/0!</v>
      </c>
      <c r="R206" t="e">
        <f t="shared" si="221"/>
        <v>#DIV/0!</v>
      </c>
    </row>
    <row r="207" spans="4:18" x14ac:dyDescent="0.25">
      <c r="G207" s="31">
        <f t="shared" si="245"/>
        <v>-1.9742194425904569</v>
      </c>
      <c r="H207" s="31" t="e">
        <f t="shared" si="246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3">M207-M202</f>
        <v>#DIV/0!</v>
      </c>
      <c r="O207" t="e">
        <f t="shared" si="239"/>
        <v>#DIV/0!</v>
      </c>
      <c r="Q207" t="e">
        <f t="shared" si="240"/>
        <v>#DIV/0!</v>
      </c>
      <c r="R207" t="e">
        <f t="shared" si="221"/>
        <v>#DIV/0!</v>
      </c>
    </row>
    <row r="208" spans="4:18" x14ac:dyDescent="0.25">
      <c r="G208" s="31">
        <f t="shared" si="245"/>
        <v>-1.9742194425904569</v>
      </c>
      <c r="H208" s="31" t="e">
        <f t="shared" si="246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4">M208-M203</f>
        <v>#DIV/0!</v>
      </c>
      <c r="O208" t="e">
        <f t="shared" si="239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>
        <f t="shared" si="245"/>
        <v>-1.9742194425904569</v>
      </c>
      <c r="H209" s="31" t="e">
        <f t="shared" si="246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5">M209-M204</f>
        <v>#DIV/0!</v>
      </c>
      <c r="O209" t="e">
        <f t="shared" si="239"/>
        <v>#DIV/0!</v>
      </c>
      <c r="Q209" t="e">
        <f t="shared" ref="Q209:Q213" si="256">1/L209*100-B209</f>
        <v>#DIV/0!</v>
      </c>
      <c r="R209" t="e">
        <f t="shared" si="221"/>
        <v>#DIV/0!</v>
      </c>
    </row>
    <row r="210" spans="7:18" x14ac:dyDescent="0.25">
      <c r="G210" s="31">
        <f t="shared" si="245"/>
        <v>-1.9742194425904569</v>
      </c>
      <c r="H210" s="31" t="e">
        <f t="shared" si="246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7">M210-M205</f>
        <v>#DIV/0!</v>
      </c>
      <c r="O210" t="e">
        <f t="shared" si="239"/>
        <v>#DIV/0!</v>
      </c>
      <c r="Q210" t="e">
        <f t="shared" si="256"/>
        <v>#DIV/0!</v>
      </c>
      <c r="R210" t="e">
        <f t="shared" si="221"/>
        <v>#DIV/0!</v>
      </c>
    </row>
    <row r="211" spans="7:18" x14ac:dyDescent="0.25">
      <c r="G211" s="31">
        <f t="shared" si="245"/>
        <v>-1.9742194425904569</v>
      </c>
      <c r="H211" s="31" t="e">
        <f t="shared" si="246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8">M211-M206</f>
        <v>#DIV/0!</v>
      </c>
      <c r="O211" t="e">
        <f t="shared" si="239"/>
        <v>#DIV/0!</v>
      </c>
      <c r="Q211" t="e">
        <f t="shared" si="256"/>
        <v>#DIV/0!</v>
      </c>
      <c r="R211" t="e">
        <f t="shared" si="221"/>
        <v>#DIV/0!</v>
      </c>
    </row>
    <row r="212" spans="7:18" x14ac:dyDescent="0.25">
      <c r="G212" s="31">
        <f t="shared" si="245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59">M212-M207</f>
        <v>#DIV/0!</v>
      </c>
      <c r="O212" t="e">
        <f t="shared" si="239"/>
        <v>#DIV/0!</v>
      </c>
      <c r="Q212" t="e">
        <f t="shared" si="256"/>
        <v>#DIV/0!</v>
      </c>
      <c r="R212" t="e">
        <f t="shared" si="221"/>
        <v>#DIV/0!</v>
      </c>
    </row>
    <row r="213" spans="7:18" x14ac:dyDescent="0.25">
      <c r="G213" s="31">
        <f t="shared" si="245"/>
        <v>-1.9742194425904569</v>
      </c>
      <c r="H213" s="31" t="e">
        <f t="shared" ref="H213:H225" si="26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1">M213-M208</f>
        <v>#DIV/0!</v>
      </c>
      <c r="O213" t="e">
        <f t="shared" si="239"/>
        <v>#DIV/0!</v>
      </c>
      <c r="Q213" t="e">
        <f t="shared" si="256"/>
        <v>#DIV/0!</v>
      </c>
      <c r="R213" t="e">
        <f t="shared" si="221"/>
        <v>#DIV/0!</v>
      </c>
    </row>
    <row r="214" spans="7:18" x14ac:dyDescent="0.25">
      <c r="G214" s="31">
        <f t="shared" si="245"/>
        <v>-1.9742194425904569</v>
      </c>
      <c r="H214" s="31" t="e">
        <f t="shared" si="26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2">M214-M209</f>
        <v>#DIV/0!</v>
      </c>
    </row>
    <row r="215" spans="7:18" x14ac:dyDescent="0.25">
      <c r="G215" s="31">
        <f t="shared" si="245"/>
        <v>-1.9742194425904569</v>
      </c>
      <c r="H215" s="31" t="e">
        <f t="shared" si="26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3">M215-M210</f>
        <v>#DIV/0!</v>
      </c>
    </row>
    <row r="216" spans="7:18" x14ac:dyDescent="0.25">
      <c r="G216" s="31">
        <f t="shared" si="245"/>
        <v>-1.9742194425904569</v>
      </c>
      <c r="H216" s="31" t="e">
        <f t="shared" si="26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4">M216-M211</f>
        <v>#DIV/0!</v>
      </c>
    </row>
    <row r="217" spans="7:18" x14ac:dyDescent="0.25">
      <c r="G217" s="31">
        <f t="shared" si="245"/>
        <v>-1.9742194425904569</v>
      </c>
      <c r="H217" s="31" t="e">
        <f t="shared" si="260"/>
        <v>#DIV/0!</v>
      </c>
      <c r="I217" s="31" t="e">
        <f t="shared" si="213"/>
        <v>#DIV/0!</v>
      </c>
      <c r="M217" t="e">
        <f t="shared" ref="M217:M229" si="265">1/K217*100-B217</f>
        <v>#DIV/0!</v>
      </c>
      <c r="N217" t="e">
        <f t="shared" si="264"/>
        <v>#DIV/0!</v>
      </c>
    </row>
    <row r="218" spans="7:18" x14ac:dyDescent="0.25">
      <c r="G218" s="31">
        <f t="shared" si="245"/>
        <v>-1.9742194425904569</v>
      </c>
      <c r="H218" s="31" t="e">
        <f t="shared" si="260"/>
        <v>#DIV/0!</v>
      </c>
      <c r="I218" s="31" t="e">
        <f t="shared" si="213"/>
        <v>#DIV/0!</v>
      </c>
      <c r="M218" t="e">
        <f t="shared" si="265"/>
        <v>#DIV/0!</v>
      </c>
      <c r="N218" t="e">
        <f t="shared" si="264"/>
        <v>#DIV/0!</v>
      </c>
    </row>
    <row r="219" spans="7:18" x14ac:dyDescent="0.25">
      <c r="G219" s="31">
        <f t="shared" si="245"/>
        <v>-1.9742194425904569</v>
      </c>
      <c r="H219" s="31" t="e">
        <f t="shared" si="260"/>
        <v>#DIV/0!</v>
      </c>
      <c r="I219" s="31" t="e">
        <f t="shared" si="213"/>
        <v>#DIV/0!</v>
      </c>
      <c r="M219" t="e">
        <f t="shared" si="265"/>
        <v>#DIV/0!</v>
      </c>
      <c r="N219" t="e">
        <f t="shared" si="264"/>
        <v>#DIV/0!</v>
      </c>
    </row>
    <row r="220" spans="7:18" x14ac:dyDescent="0.25">
      <c r="G220" s="31">
        <f t="shared" si="245"/>
        <v>-1.9742194425904569</v>
      </c>
      <c r="H220" s="31" t="e">
        <f t="shared" si="260"/>
        <v>#DIV/0!</v>
      </c>
      <c r="I220" s="31" t="e">
        <f t="shared" si="213"/>
        <v>#DIV/0!</v>
      </c>
      <c r="M220" t="e">
        <f t="shared" si="265"/>
        <v>#DIV/0!</v>
      </c>
      <c r="N220" t="e">
        <f t="shared" si="264"/>
        <v>#DIV/0!</v>
      </c>
    </row>
    <row r="221" spans="7:18" x14ac:dyDescent="0.25">
      <c r="G221" s="31">
        <f t="shared" si="245"/>
        <v>-1.9742194425904569</v>
      </c>
      <c r="H221" s="31" t="e">
        <f t="shared" si="260"/>
        <v>#DIV/0!</v>
      </c>
      <c r="I221" s="31" t="e">
        <f t="shared" si="213"/>
        <v>#DIV/0!</v>
      </c>
      <c r="M221" t="e">
        <f t="shared" si="265"/>
        <v>#DIV/0!</v>
      </c>
      <c r="N221" t="e">
        <f t="shared" si="264"/>
        <v>#DIV/0!</v>
      </c>
    </row>
    <row r="222" spans="7:18" x14ac:dyDescent="0.25">
      <c r="H222" s="31" t="e">
        <f t="shared" si="260"/>
        <v>#DIV/0!</v>
      </c>
      <c r="I222" s="31" t="e">
        <f t="shared" si="213"/>
        <v>#DIV/0!</v>
      </c>
      <c r="M222" t="e">
        <f t="shared" si="265"/>
        <v>#DIV/0!</v>
      </c>
      <c r="N222" t="e">
        <f t="shared" si="264"/>
        <v>#DIV/0!</v>
      </c>
    </row>
    <row r="223" spans="7:18" x14ac:dyDescent="0.25">
      <c r="H223" s="31" t="e">
        <f t="shared" si="260"/>
        <v>#DIV/0!</v>
      </c>
      <c r="I223" s="31" t="e">
        <f t="shared" si="213"/>
        <v>#DIV/0!</v>
      </c>
      <c r="M223" t="e">
        <f t="shared" si="265"/>
        <v>#DIV/0!</v>
      </c>
      <c r="N223" t="e">
        <f t="shared" si="264"/>
        <v>#DIV/0!</v>
      </c>
    </row>
    <row r="224" spans="7:18" x14ac:dyDescent="0.25">
      <c r="H224" s="31" t="e">
        <f t="shared" si="260"/>
        <v>#DIV/0!</v>
      </c>
      <c r="I224" s="31" t="e">
        <f t="shared" si="213"/>
        <v>#DIV/0!</v>
      </c>
      <c r="M224" t="e">
        <f t="shared" si="265"/>
        <v>#DIV/0!</v>
      </c>
      <c r="N224" t="e">
        <f t="shared" si="264"/>
        <v>#DIV/0!</v>
      </c>
    </row>
    <row r="225" spans="8:14" x14ac:dyDescent="0.25">
      <c r="H225" s="31" t="e">
        <f t="shared" si="260"/>
        <v>#DIV/0!</v>
      </c>
      <c r="I225" s="31" t="e">
        <f t="shared" si="213"/>
        <v>#DIV/0!</v>
      </c>
      <c r="M225" t="e">
        <f t="shared" si="265"/>
        <v>#DIV/0!</v>
      </c>
      <c r="N225" t="e">
        <f t="shared" si="264"/>
        <v>#DIV/0!</v>
      </c>
    </row>
    <row r="226" spans="8:14" x14ac:dyDescent="0.25">
      <c r="M226" t="e">
        <f t="shared" si="265"/>
        <v>#DIV/0!</v>
      </c>
      <c r="N226" t="e">
        <f t="shared" si="264"/>
        <v>#DIV/0!</v>
      </c>
    </row>
    <row r="227" spans="8:14" x14ac:dyDescent="0.25">
      <c r="M227" t="e">
        <f t="shared" si="265"/>
        <v>#DIV/0!</v>
      </c>
      <c r="N227" t="e">
        <f t="shared" si="264"/>
        <v>#DIV/0!</v>
      </c>
    </row>
    <row r="228" spans="8:14" x14ac:dyDescent="0.25">
      <c r="M228" t="e">
        <f t="shared" si="265"/>
        <v>#DIV/0!</v>
      </c>
      <c r="N228" t="e">
        <f t="shared" si="264"/>
        <v>#DIV/0!</v>
      </c>
    </row>
    <row r="229" spans="8:14" x14ac:dyDescent="0.25">
      <c r="M229" t="e">
        <f t="shared" si="265"/>
        <v>#DIV/0!</v>
      </c>
      <c r="N229" t="e">
        <f t="shared" si="26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8"/>
  <sheetViews>
    <sheetView topLeftCell="A160" workbookViewId="0">
      <selection activeCell="G188" sqref="G18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2023-08-11T12:11:35Z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