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35" windowHeight="7935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<sst xmlns="http://schemas.openxmlformats.org/spreadsheetml/2006/main" count="597" uniqueCount="297">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</sst>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1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10" borderId="15" applyNumberFormat="0" applyAlignment="0" applyProtection="0">
      <alignment vertical="center"/>
    </xf>
    <xf numFmtId="0" fontId="20" fillId="10" borderId="19" applyNumberFormat="0" applyAlignment="0" applyProtection="0">
      <alignment vertical="center"/>
    </xf>
    <xf numFmtId="0" fontId="30" fillId="23" borderId="21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走势!$A$107:$A$190</c:f>
              <c:numCache>
                <c:formatCode>yyyy/m/d</c:formatCode>
                <c:ptCount val="8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</c:numCache>
            </c:numRef>
          </c:cat>
          <c:val>
            <c:numRef>
              <c:f>走势!$G$107:$G$190</c:f>
              <c:numCache>
                <c:formatCode>General</c:formatCode>
                <c:ptCount val="84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  <c:pt idx="78">
                  <c:v>7.3529921841883</c:v>
                </c:pt>
                <c:pt idx="79">
                  <c:v>7.56362903712281</c:v>
                </c:pt>
                <c:pt idx="80">
                  <c:v>7.64565290352536</c:v>
                </c:pt>
                <c:pt idx="81">
                  <c:v>7.81841311106408</c:v>
                </c:pt>
                <c:pt idx="82">
                  <c:v>7.89720930874845</c:v>
                </c:pt>
                <c:pt idx="83">
                  <c:v>7.86184266209168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走势!$A$107:$A$190</c:f>
              <c:numCache>
                <c:formatCode>yyyy/m/d</c:formatCode>
                <c:ptCount val="8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</c:numCache>
            </c:numRef>
          </c:cat>
          <c:val>
            <c:numRef>
              <c:f>走势!$I$107:$I$190</c:f>
              <c:numCache>
                <c:formatCode>General</c:formatCode>
                <c:ptCount val="84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  <c:pt idx="78">
                  <c:v>0.671262915324863</c:v>
                </c:pt>
                <c:pt idx="79">
                  <c:v>0.875144045257128</c:v>
                </c:pt>
                <c:pt idx="80">
                  <c:v>1.0025106993989</c:v>
                </c:pt>
                <c:pt idx="81">
                  <c:v>1.17246643170687</c:v>
                </c:pt>
                <c:pt idx="82">
                  <c:v>1.27806010266494</c:v>
                </c:pt>
                <c:pt idx="83">
                  <c:v>1.38183663333112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走势!$A$107:$A$190</c:f>
              <c:numCache>
                <c:formatCode>yyyy/m/d</c:formatCode>
                <c:ptCount val="8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</c:numCache>
            </c:numRef>
          </c:cat>
          <c:val>
            <c:numRef>
              <c:f>走势!$J$107:$J$190</c:f>
              <c:numCache>
                <c:formatCode>General</c:formatCode>
                <c:ptCount val="84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  <c:pt idx="78">
                  <c:v>-3.96793723865197</c:v>
                </c:pt>
                <c:pt idx="79">
                  <c:v>-3.66336235883343</c:v>
                </c:pt>
                <c:pt idx="80">
                  <c:v>-3.56944032825825</c:v>
                </c:pt>
                <c:pt idx="81">
                  <c:v>-3.37454805374747</c:v>
                </c:pt>
                <c:pt idx="82">
                  <c:v>-3.33764601552421</c:v>
                </c:pt>
                <c:pt idx="83">
                  <c:v>-3.65363584088384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走势!$A$107:$A$190</c:f>
              <c:numCache>
                <c:formatCode>yyyy/m/d</c:formatCode>
                <c:ptCount val="8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</c:numCache>
            </c:numRef>
          </c:cat>
          <c:val>
            <c:numRef>
              <c:f>走势!$H$107:$H$190</c:f>
              <c:numCache>
                <c:formatCode>General</c:formatCode>
                <c:ptCount val="84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  <c:pt idx="78">
                  <c:v>14473.21</c:v>
                </c:pt>
                <c:pt idx="79">
                  <c:v>14827.41</c:v>
                </c:pt>
                <c:pt idx="80">
                  <c:v>14799.03</c:v>
                </c:pt>
                <c:pt idx="81">
                  <c:v>14253.53</c:v>
                </c:pt>
                <c:pt idx="82">
                  <c:v>14436.9</c:v>
                </c:pt>
                <c:pt idx="83">
                  <c:v>14179.86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0"/>
  <sheetViews>
    <sheetView tabSelected="1" topLeftCell="E16" workbookViewId="0">
      <selection activeCell="O30" sqref="O30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89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89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89" si="17">1/C145*100</f>
        <v>3.10173697270471</v>
      </c>
      <c r="E145" s="52">
        <f t="shared" ref="E145:E189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>1/C190*100</f>
        <v>3.2258064516129</v>
      </c>
      <c r="E190" s="52">
        <f>D190-B190</f>
        <v>0.393106451612903</v>
      </c>
      <c r="F190" s="52">
        <f>E190-E185</f>
        <v>-0.035366646656767</v>
      </c>
      <c r="G190" s="38">
        <f>F190+G189</f>
        <v>7.86184266209168</v>
      </c>
      <c r="H190">
        <v>14179.86</v>
      </c>
      <c r="I190">
        <v>1.38183663333112</v>
      </c>
      <c r="J190">
        <v>-3.65363584088384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0"/>
  <sheetViews>
    <sheetView topLeftCell="A172" workbookViewId="0">
      <selection activeCell="G190" sqref="G190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89" si="14">1/C130*100</f>
        <v>1.66500166500166</v>
      </c>
      <c r="E130" s="52">
        <f t="shared" ref="E130:E189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89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89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-0.0703195443980997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>1/C190*100</f>
        <v>1.7749378771743</v>
      </c>
      <c r="E190" s="52">
        <f>D190-B190</f>
        <v>-1.0577621228257</v>
      </c>
      <c r="F190" s="52">
        <f>E190-E185</f>
        <v>0.103776530666179</v>
      </c>
      <c r="G190" s="38">
        <f>F190+G189</f>
        <v>1.38183663333112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topLeftCell="A85" workbookViewId="0">
      <selection activeCell="G89" sqref="G89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88" si="4">1/C29*100</f>
        <v>6.32111251580278</v>
      </c>
      <c r="E29" s="52">
        <f t="shared" ref="E29:E88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88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88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0.0500787818680308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0.201330580556379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0.304574879818539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0.0939220305751802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>1/C89*100</f>
        <v>5.70450656018254</v>
      </c>
      <c r="E89" s="52">
        <f>D89-B89</f>
        <v>2.87180656018254</v>
      </c>
      <c r="F89" s="52">
        <f>E89-E84</f>
        <v>-0.315989825359626</v>
      </c>
      <c r="G89" s="38">
        <f>F89+G88</f>
        <v>-3.65363584088384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opLeftCell="A82" workbookViewId="0">
      <selection activeCell="F90" sqref="F90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2021-09-04T01:16:20Z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ICV">
    <vt:lpwstr>5A5629980E964508BA3B23B77A48C12E</vt:lpwstr>
  </property>
</Properties>
</file>