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D4D75E3A-9685-474D-8B76-07AF4640F5CD}" xr6:coauthVersionLast="47" xr6:coauthVersionMax="47" xr10:uidLastSave="{00000000-0000-0000-0000-000000000000}"/>
  <bookViews>
    <workbookView xWindow="-110" yWindow="-110" windowWidth="25820" windowHeight="15500" tabRatio="804" activeTab="3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5" i="5" l="1"/>
  <c r="G276" i="5" s="1"/>
  <c r="F275" i="5"/>
  <c r="F276" i="5"/>
  <c r="D275" i="5"/>
  <c r="D276" i="5"/>
  <c r="D276" i="4"/>
  <c r="D275" i="4"/>
  <c r="E276" i="4"/>
  <c r="F276" i="4" s="1"/>
  <c r="E275" i="4"/>
  <c r="F275" i="4" s="1"/>
  <c r="G275" i="4" s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146" i="13"/>
  <c r="F146" i="13" s="1"/>
  <c r="D146" i="13"/>
  <c r="D145" i="13"/>
  <c r="E145" i="13" s="1"/>
  <c r="F145" i="13" s="1"/>
  <c r="D144" i="13"/>
  <c r="E144" i="13" s="1"/>
  <c r="F144" i="13" s="1"/>
  <c r="D143" i="13"/>
  <c r="E143" i="13" s="1"/>
  <c r="F143" i="13" s="1"/>
  <c r="E142" i="13"/>
  <c r="F142" i="13" s="1"/>
  <c r="D142" i="13"/>
  <c r="F141" i="13"/>
  <c r="E141" i="13"/>
  <c r="D141" i="13"/>
  <c r="E140" i="13"/>
  <c r="F140" i="13" s="1"/>
  <c r="D140" i="13"/>
  <c r="F139" i="13"/>
  <c r="E139" i="13"/>
  <c r="D139" i="13"/>
  <c r="F138" i="13"/>
  <c r="E138" i="13"/>
  <c r="D138" i="13"/>
  <c r="F137" i="13"/>
  <c r="E137" i="13"/>
  <c r="D137" i="13"/>
  <c r="F136" i="13"/>
  <c r="E136" i="13"/>
  <c r="D136" i="13"/>
  <c r="E135" i="13"/>
  <c r="F135" i="13" s="1"/>
  <c r="D135" i="13"/>
  <c r="F134" i="13"/>
  <c r="E134" i="13"/>
  <c r="D134" i="13"/>
  <c r="F133" i="13"/>
  <c r="E133" i="13"/>
  <c r="D133" i="13"/>
  <c r="F132" i="13"/>
  <c r="E132" i="13"/>
  <c r="D132" i="13"/>
  <c r="F131" i="13"/>
  <c r="E131" i="13"/>
  <c r="D131" i="13"/>
  <c r="E130" i="13"/>
  <c r="F130" i="13" s="1"/>
  <c r="D130" i="13"/>
  <c r="F129" i="13"/>
  <c r="E129" i="13"/>
  <c r="D129" i="13"/>
  <c r="F128" i="13"/>
  <c r="E128" i="13"/>
  <c r="D128" i="13"/>
  <c r="F127" i="13"/>
  <c r="E127" i="13"/>
  <c r="D127" i="13"/>
  <c r="F126" i="13"/>
  <c r="E126" i="13"/>
  <c r="D126" i="13"/>
  <c r="E125" i="13"/>
  <c r="F125" i="13" s="1"/>
  <c r="D125" i="13"/>
  <c r="F124" i="13"/>
  <c r="E124" i="13"/>
  <c r="D124" i="13"/>
  <c r="F123" i="13"/>
  <c r="E123" i="13"/>
  <c r="D123" i="13"/>
  <c r="F122" i="13"/>
  <c r="E122" i="13"/>
  <c r="D122" i="13"/>
  <c r="F121" i="13"/>
  <c r="E121" i="13"/>
  <c r="D121" i="13"/>
  <c r="E120" i="13"/>
  <c r="F120" i="13" s="1"/>
  <c r="D120" i="13"/>
  <c r="F119" i="13"/>
  <c r="E119" i="13"/>
  <c r="D119" i="13"/>
  <c r="F118" i="13"/>
  <c r="E118" i="13"/>
  <c r="D118" i="13"/>
  <c r="F117" i="13"/>
  <c r="E117" i="13"/>
  <c r="D117" i="13"/>
  <c r="F116" i="13"/>
  <c r="E116" i="13"/>
  <c r="D116" i="13"/>
  <c r="E115" i="13"/>
  <c r="F115" i="13" s="1"/>
  <c r="D115" i="13"/>
  <c r="F114" i="13"/>
  <c r="E114" i="13"/>
  <c r="D114" i="13"/>
  <c r="F113" i="13"/>
  <c r="E113" i="13"/>
  <c r="D113" i="13"/>
  <c r="F112" i="13"/>
  <c r="E112" i="13"/>
  <c r="D112" i="13"/>
  <c r="F111" i="13"/>
  <c r="E111" i="13"/>
  <c r="D111" i="13"/>
  <c r="E110" i="13"/>
  <c r="F110" i="13" s="1"/>
  <c r="D110" i="13"/>
  <c r="F109" i="13"/>
  <c r="E109" i="13"/>
  <c r="D109" i="13"/>
  <c r="F108" i="13"/>
  <c r="E108" i="13"/>
  <c r="D108" i="13"/>
  <c r="F107" i="13"/>
  <c r="E107" i="13"/>
  <c r="D107" i="13"/>
  <c r="F106" i="13"/>
  <c r="E106" i="13"/>
  <c r="D106" i="13"/>
  <c r="E105" i="13"/>
  <c r="F105" i="13" s="1"/>
  <c r="D105" i="13"/>
  <c r="F104" i="13"/>
  <c r="E104" i="13"/>
  <c r="D104" i="13"/>
  <c r="F103" i="13"/>
  <c r="E103" i="13"/>
  <c r="D103" i="13"/>
  <c r="F102" i="13"/>
  <c r="E102" i="13"/>
  <c r="D102" i="13"/>
  <c r="F101" i="13"/>
  <c r="E101" i="13"/>
  <c r="D101" i="13"/>
  <c r="E100" i="13"/>
  <c r="F100" i="13" s="1"/>
  <c r="D100" i="13"/>
  <c r="F99" i="13"/>
  <c r="E99" i="13"/>
  <c r="D99" i="13"/>
  <c r="F98" i="13"/>
  <c r="E98" i="13"/>
  <c r="D98" i="13"/>
  <c r="F97" i="13"/>
  <c r="E97" i="13"/>
  <c r="D97" i="13"/>
  <c r="F96" i="13"/>
  <c r="E96" i="13"/>
  <c r="D96" i="13"/>
  <c r="E95" i="13"/>
  <c r="F95" i="13" s="1"/>
  <c r="D95" i="13"/>
  <c r="F94" i="13"/>
  <c r="E94" i="13"/>
  <c r="D94" i="13"/>
  <c r="F93" i="13"/>
  <c r="E93" i="13"/>
  <c r="D93" i="13"/>
  <c r="F92" i="13"/>
  <c r="E92" i="13"/>
  <c r="D92" i="13"/>
  <c r="F91" i="13"/>
  <c r="E91" i="13"/>
  <c r="D91" i="13"/>
  <c r="E90" i="13"/>
  <c r="F90" i="13" s="1"/>
  <c r="D90" i="13"/>
  <c r="F89" i="13"/>
  <c r="E89" i="13"/>
  <c r="D89" i="13"/>
  <c r="F88" i="13"/>
  <c r="E88" i="13"/>
  <c r="D88" i="13"/>
  <c r="F87" i="13"/>
  <c r="E87" i="13"/>
  <c r="D87" i="13"/>
  <c r="F86" i="13"/>
  <c r="E86" i="13"/>
  <c r="D86" i="13"/>
  <c r="E85" i="13"/>
  <c r="F85" i="13" s="1"/>
  <c r="D85" i="13"/>
  <c r="F84" i="13"/>
  <c r="E84" i="13"/>
  <c r="D84" i="13"/>
  <c r="F83" i="13"/>
  <c r="E83" i="13"/>
  <c r="D83" i="13"/>
  <c r="F82" i="13"/>
  <c r="E82" i="13"/>
  <c r="D82" i="13"/>
  <c r="F81" i="13"/>
  <c r="E81" i="13"/>
  <c r="D81" i="13"/>
  <c r="E80" i="13"/>
  <c r="F80" i="13" s="1"/>
  <c r="D80" i="13"/>
  <c r="F79" i="13"/>
  <c r="E79" i="13"/>
  <c r="D79" i="13"/>
  <c r="F78" i="13"/>
  <c r="E78" i="13"/>
  <c r="D78" i="13"/>
  <c r="F77" i="13"/>
  <c r="E77" i="13"/>
  <c r="D77" i="13"/>
  <c r="F76" i="13"/>
  <c r="E76" i="13"/>
  <c r="D76" i="13"/>
  <c r="E75" i="13"/>
  <c r="F75" i="13" s="1"/>
  <c r="D75" i="13"/>
  <c r="F74" i="13"/>
  <c r="E74" i="13"/>
  <c r="D74" i="13"/>
  <c r="F73" i="13"/>
  <c r="E73" i="13"/>
  <c r="D73" i="13"/>
  <c r="F72" i="13"/>
  <c r="E72" i="13"/>
  <c r="D72" i="13"/>
  <c r="F71" i="13"/>
  <c r="E71" i="13"/>
  <c r="D71" i="13"/>
  <c r="E70" i="13"/>
  <c r="F70" i="13" s="1"/>
  <c r="D70" i="13"/>
  <c r="F69" i="13"/>
  <c r="E69" i="13"/>
  <c r="D69" i="13"/>
  <c r="F68" i="13"/>
  <c r="E68" i="13"/>
  <c r="D68" i="13"/>
  <c r="F67" i="13"/>
  <c r="E67" i="13"/>
  <c r="D67" i="13"/>
  <c r="F66" i="13"/>
  <c r="E66" i="13"/>
  <c r="D66" i="13"/>
  <c r="E65" i="13"/>
  <c r="F65" i="13" s="1"/>
  <c r="D65" i="13"/>
  <c r="F64" i="13"/>
  <c r="E64" i="13"/>
  <c r="D64" i="13"/>
  <c r="F63" i="13"/>
  <c r="E63" i="13"/>
  <c r="D63" i="13"/>
  <c r="F62" i="13"/>
  <c r="E62" i="13"/>
  <c r="D62" i="13"/>
  <c r="F61" i="13"/>
  <c r="E61" i="13"/>
  <c r="D61" i="13"/>
  <c r="E60" i="13"/>
  <c r="F60" i="13" s="1"/>
  <c r="D60" i="13"/>
  <c r="F59" i="13"/>
  <c r="E59" i="13"/>
  <c r="D59" i="13"/>
  <c r="F58" i="13"/>
  <c r="E58" i="13"/>
  <c r="D58" i="13"/>
  <c r="F57" i="13"/>
  <c r="E57" i="13"/>
  <c r="D57" i="13"/>
  <c r="F56" i="13"/>
  <c r="E56" i="13"/>
  <c r="D56" i="13"/>
  <c r="E55" i="13"/>
  <c r="F55" i="13" s="1"/>
  <c r="D55" i="13"/>
  <c r="F54" i="13"/>
  <c r="E54" i="13"/>
  <c r="D54" i="13"/>
  <c r="F53" i="13"/>
  <c r="E53" i="13"/>
  <c r="D53" i="13"/>
  <c r="F52" i="13"/>
  <c r="E52" i="13"/>
  <c r="D52" i="13"/>
  <c r="F51" i="13"/>
  <c r="E51" i="13"/>
  <c r="D51" i="13"/>
  <c r="E50" i="13"/>
  <c r="F50" i="13" s="1"/>
  <c r="D50" i="13"/>
  <c r="F49" i="13"/>
  <c r="E49" i="13"/>
  <c r="D49" i="13"/>
  <c r="F48" i="13"/>
  <c r="E48" i="13"/>
  <c r="D48" i="13"/>
  <c r="F47" i="13"/>
  <c r="E47" i="13"/>
  <c r="D47" i="13"/>
  <c r="F46" i="13"/>
  <c r="E46" i="13"/>
  <c r="D46" i="13"/>
  <c r="E45" i="13"/>
  <c r="F45" i="13" s="1"/>
  <c r="D45" i="13"/>
  <c r="F44" i="13"/>
  <c r="E44" i="13"/>
  <c r="D44" i="13"/>
  <c r="F43" i="13"/>
  <c r="E43" i="13"/>
  <c r="D43" i="13"/>
  <c r="F42" i="13"/>
  <c r="E42" i="13"/>
  <c r="D42" i="13"/>
  <c r="F41" i="13"/>
  <c r="E41" i="13"/>
  <c r="D41" i="13"/>
  <c r="E40" i="13"/>
  <c r="F40" i="13" s="1"/>
  <c r="D40" i="13"/>
  <c r="F39" i="13"/>
  <c r="E39" i="13"/>
  <c r="D39" i="13"/>
  <c r="F38" i="13"/>
  <c r="E38" i="13"/>
  <c r="D38" i="13"/>
  <c r="F37" i="13"/>
  <c r="E37" i="13"/>
  <c r="D37" i="13"/>
  <c r="F36" i="13"/>
  <c r="E36" i="13"/>
  <c r="D36" i="13"/>
  <c r="E35" i="13"/>
  <c r="F35" i="13" s="1"/>
  <c r="D35" i="13"/>
  <c r="F34" i="13"/>
  <c r="E34" i="13"/>
  <c r="D34" i="13"/>
  <c r="F33" i="13"/>
  <c r="E33" i="13"/>
  <c r="D33" i="13"/>
  <c r="F32" i="13"/>
  <c r="E32" i="13"/>
  <c r="D32" i="13"/>
  <c r="F31" i="13"/>
  <c r="E31" i="13"/>
  <c r="D31" i="13"/>
  <c r="E30" i="13"/>
  <c r="F30" i="13" s="1"/>
  <c r="D30" i="13"/>
  <c r="F29" i="13"/>
  <c r="E29" i="13"/>
  <c r="D29" i="13"/>
  <c r="F28" i="13"/>
  <c r="E28" i="13"/>
  <c r="D28" i="13"/>
  <c r="F27" i="13"/>
  <c r="E27" i="13"/>
  <c r="D27" i="13"/>
  <c r="F26" i="13"/>
  <c r="E26" i="13"/>
  <c r="D26" i="13"/>
  <c r="E25" i="13"/>
  <c r="F25" i="13" s="1"/>
  <c r="D25" i="13"/>
  <c r="F24" i="13"/>
  <c r="E24" i="13"/>
  <c r="D24" i="13"/>
  <c r="F23" i="13"/>
  <c r="E23" i="13"/>
  <c r="D23" i="13"/>
  <c r="F22" i="13"/>
  <c r="E22" i="13"/>
  <c r="D22" i="13"/>
  <c r="F21" i="13"/>
  <c r="E21" i="13"/>
  <c r="D21" i="13"/>
  <c r="E20" i="13"/>
  <c r="F20" i="13" s="1"/>
  <c r="D20" i="13"/>
  <c r="F19" i="13"/>
  <c r="E19" i="13"/>
  <c r="D19" i="13"/>
  <c r="F18" i="13"/>
  <c r="E18" i="13"/>
  <c r="D18" i="13"/>
  <c r="F17" i="13"/>
  <c r="E17" i="13"/>
  <c r="D17" i="13"/>
  <c r="F16" i="13"/>
  <c r="E16" i="13"/>
  <c r="D16" i="13"/>
  <c r="E15" i="13"/>
  <c r="F15" i="13" s="1"/>
  <c r="D15" i="13"/>
  <c r="F14" i="13"/>
  <c r="E14" i="13"/>
  <c r="D14" i="13"/>
  <c r="F13" i="13"/>
  <c r="E13" i="13"/>
  <c r="D13" i="13"/>
  <c r="F12" i="13"/>
  <c r="E12" i="13"/>
  <c r="D12" i="13"/>
  <c r="F11" i="13"/>
  <c r="E11" i="13"/>
  <c r="D11" i="13"/>
  <c r="E10" i="13"/>
  <c r="D10" i="13"/>
  <c r="E9" i="13"/>
  <c r="D9" i="13"/>
  <c r="E8" i="13"/>
  <c r="D8" i="13"/>
  <c r="F7" i="13"/>
  <c r="E7" i="13"/>
  <c r="D7" i="13"/>
  <c r="E6" i="13"/>
  <c r="D6" i="13"/>
  <c r="D5" i="13"/>
  <c r="E5" i="13" s="1"/>
  <c r="F5" i="13" s="1"/>
  <c r="D4" i="13"/>
  <c r="E4" i="13" s="1"/>
  <c r="D3" i="13"/>
  <c r="E3" i="13" s="1"/>
  <c r="F2" i="13"/>
  <c r="E2" i="13"/>
  <c r="D2" i="13"/>
  <c r="E1" i="13"/>
  <c r="F1" i="13" s="1"/>
  <c r="D1" i="13"/>
  <c r="F274" i="5"/>
  <c r="E274" i="5"/>
  <c r="D274" i="5"/>
  <c r="D273" i="5"/>
  <c r="E273" i="5" s="1"/>
  <c r="E272" i="5"/>
  <c r="F272" i="5" s="1"/>
  <c r="D272" i="5"/>
  <c r="E271" i="5"/>
  <c r="F271" i="5" s="1"/>
  <c r="D271" i="5"/>
  <c r="E270" i="5"/>
  <c r="F270" i="5" s="1"/>
  <c r="D270" i="5"/>
  <c r="F269" i="5"/>
  <c r="E269" i="5"/>
  <c r="D269" i="5"/>
  <c r="D268" i="5"/>
  <c r="E268" i="5" s="1"/>
  <c r="F268" i="5" s="1"/>
  <c r="E267" i="5"/>
  <c r="F267" i="5" s="1"/>
  <c r="D267" i="5"/>
  <c r="E266" i="5"/>
  <c r="F266" i="5" s="1"/>
  <c r="D266" i="5"/>
  <c r="E265" i="5"/>
  <c r="F265" i="5" s="1"/>
  <c r="D265" i="5"/>
  <c r="F264" i="5"/>
  <c r="E264" i="5"/>
  <c r="D264" i="5"/>
  <c r="D263" i="5"/>
  <c r="E263" i="5" s="1"/>
  <c r="E262" i="5"/>
  <c r="F262" i="5" s="1"/>
  <c r="D262" i="5"/>
  <c r="E261" i="5"/>
  <c r="F261" i="5" s="1"/>
  <c r="D261" i="5"/>
  <c r="E260" i="5"/>
  <c r="F260" i="5" s="1"/>
  <c r="D260" i="5"/>
  <c r="F259" i="5"/>
  <c r="E259" i="5"/>
  <c r="D259" i="5"/>
  <c r="D258" i="5"/>
  <c r="E258" i="5" s="1"/>
  <c r="F258" i="5" s="1"/>
  <c r="E257" i="5"/>
  <c r="F257" i="5" s="1"/>
  <c r="D257" i="5"/>
  <c r="E256" i="5"/>
  <c r="F256" i="5" s="1"/>
  <c r="D256" i="5"/>
  <c r="E255" i="5"/>
  <c r="F255" i="5" s="1"/>
  <c r="D255" i="5"/>
  <c r="F254" i="5"/>
  <c r="E254" i="5"/>
  <c r="D254" i="5"/>
  <c r="D253" i="5"/>
  <c r="E253" i="5" s="1"/>
  <c r="E252" i="5"/>
  <c r="F252" i="5" s="1"/>
  <c r="D252" i="5"/>
  <c r="E251" i="5"/>
  <c r="F251" i="5" s="1"/>
  <c r="D251" i="5"/>
  <c r="E250" i="5"/>
  <c r="F250" i="5" s="1"/>
  <c r="D250" i="5"/>
  <c r="F249" i="5"/>
  <c r="E249" i="5"/>
  <c r="D249" i="5"/>
  <c r="D248" i="5"/>
  <c r="E248" i="5" s="1"/>
  <c r="F248" i="5" s="1"/>
  <c r="E247" i="5"/>
  <c r="F247" i="5" s="1"/>
  <c r="D247" i="5"/>
  <c r="E246" i="5"/>
  <c r="F246" i="5" s="1"/>
  <c r="D246" i="5"/>
  <c r="E245" i="5"/>
  <c r="F245" i="5" s="1"/>
  <c r="D245" i="5"/>
  <c r="F244" i="5"/>
  <c r="E244" i="5"/>
  <c r="D244" i="5"/>
  <c r="D243" i="5"/>
  <c r="E243" i="5" s="1"/>
  <c r="E242" i="5"/>
  <c r="F242" i="5" s="1"/>
  <c r="D242" i="5"/>
  <c r="E241" i="5"/>
  <c r="F241" i="5" s="1"/>
  <c r="D241" i="5"/>
  <c r="E240" i="5"/>
  <c r="F240" i="5" s="1"/>
  <c r="D240" i="5"/>
  <c r="F239" i="5"/>
  <c r="E239" i="5"/>
  <c r="D239" i="5"/>
  <c r="D238" i="5"/>
  <c r="E238" i="5" s="1"/>
  <c r="F238" i="5" s="1"/>
  <c r="E237" i="5"/>
  <c r="F237" i="5" s="1"/>
  <c r="D237" i="5"/>
  <c r="E236" i="5"/>
  <c r="F236" i="5" s="1"/>
  <c r="D236" i="5"/>
  <c r="E235" i="5"/>
  <c r="F235" i="5" s="1"/>
  <c r="D235" i="5"/>
  <c r="F234" i="5"/>
  <c r="E234" i="5"/>
  <c r="D234" i="5"/>
  <c r="D233" i="5"/>
  <c r="E233" i="5" s="1"/>
  <c r="E232" i="5"/>
  <c r="F232" i="5" s="1"/>
  <c r="D232" i="5"/>
  <c r="E231" i="5"/>
  <c r="F231" i="5" s="1"/>
  <c r="D231" i="5"/>
  <c r="E230" i="5"/>
  <c r="F230" i="5" s="1"/>
  <c r="D230" i="5"/>
  <c r="F229" i="5"/>
  <c r="E229" i="5"/>
  <c r="D229" i="5"/>
  <c r="D228" i="5"/>
  <c r="E228" i="5" s="1"/>
  <c r="F228" i="5" s="1"/>
  <c r="E227" i="5"/>
  <c r="F227" i="5" s="1"/>
  <c r="D227" i="5"/>
  <c r="E226" i="5"/>
  <c r="F226" i="5" s="1"/>
  <c r="D226" i="5"/>
  <c r="E225" i="5"/>
  <c r="F225" i="5" s="1"/>
  <c r="D225" i="5"/>
  <c r="F224" i="5"/>
  <c r="E224" i="5"/>
  <c r="D224" i="5"/>
  <c r="D223" i="5"/>
  <c r="E223" i="5" s="1"/>
  <c r="E222" i="5"/>
  <c r="F222" i="5" s="1"/>
  <c r="D222" i="5"/>
  <c r="E221" i="5"/>
  <c r="F221" i="5" s="1"/>
  <c r="D221" i="5"/>
  <c r="E220" i="5"/>
  <c r="F220" i="5" s="1"/>
  <c r="D220" i="5"/>
  <c r="F219" i="5"/>
  <c r="E219" i="5"/>
  <c r="D219" i="5"/>
  <c r="D218" i="5"/>
  <c r="E218" i="5" s="1"/>
  <c r="F218" i="5" s="1"/>
  <c r="E217" i="5"/>
  <c r="F217" i="5" s="1"/>
  <c r="D217" i="5"/>
  <c r="E216" i="5"/>
  <c r="F216" i="5" s="1"/>
  <c r="D216" i="5"/>
  <c r="E215" i="5"/>
  <c r="F215" i="5" s="1"/>
  <c r="D215" i="5"/>
  <c r="F214" i="5"/>
  <c r="E214" i="5"/>
  <c r="D214" i="5"/>
  <c r="D213" i="5"/>
  <c r="E213" i="5" s="1"/>
  <c r="E212" i="5"/>
  <c r="F212" i="5" s="1"/>
  <c r="D212" i="5"/>
  <c r="E211" i="5"/>
  <c r="F211" i="5" s="1"/>
  <c r="D211" i="5"/>
  <c r="E210" i="5"/>
  <c r="F210" i="5" s="1"/>
  <c r="D210" i="5"/>
  <c r="F209" i="5"/>
  <c r="E209" i="5"/>
  <c r="D209" i="5"/>
  <c r="D208" i="5"/>
  <c r="E208" i="5" s="1"/>
  <c r="F208" i="5" s="1"/>
  <c r="E207" i="5"/>
  <c r="F207" i="5" s="1"/>
  <c r="D207" i="5"/>
  <c r="E206" i="5"/>
  <c r="F206" i="5" s="1"/>
  <c r="D206" i="5"/>
  <c r="E205" i="5"/>
  <c r="F205" i="5" s="1"/>
  <c r="D205" i="5"/>
  <c r="F204" i="5"/>
  <c r="E204" i="5"/>
  <c r="D204" i="5"/>
  <c r="D203" i="5"/>
  <c r="E203" i="5" s="1"/>
  <c r="E202" i="5"/>
  <c r="F202" i="5" s="1"/>
  <c r="D202" i="5"/>
  <c r="E201" i="5"/>
  <c r="F201" i="5" s="1"/>
  <c r="D201" i="5"/>
  <c r="E200" i="5"/>
  <c r="F200" i="5" s="1"/>
  <c r="D200" i="5"/>
  <c r="F199" i="5"/>
  <c r="E199" i="5"/>
  <c r="D199" i="5"/>
  <c r="D198" i="5"/>
  <c r="E198" i="5" s="1"/>
  <c r="F198" i="5" s="1"/>
  <c r="E197" i="5"/>
  <c r="F197" i="5" s="1"/>
  <c r="D197" i="5"/>
  <c r="E196" i="5"/>
  <c r="F196" i="5" s="1"/>
  <c r="D196" i="5"/>
  <c r="E195" i="5"/>
  <c r="F195" i="5" s="1"/>
  <c r="D195" i="5"/>
  <c r="F194" i="5"/>
  <c r="E194" i="5"/>
  <c r="D194" i="5"/>
  <c r="D193" i="5"/>
  <c r="E193" i="5" s="1"/>
  <c r="E192" i="5"/>
  <c r="F192" i="5" s="1"/>
  <c r="D192" i="5"/>
  <c r="E191" i="5"/>
  <c r="F191" i="5" s="1"/>
  <c r="D191" i="5"/>
  <c r="E190" i="5"/>
  <c r="F190" i="5" s="1"/>
  <c r="D190" i="5"/>
  <c r="F189" i="5"/>
  <c r="E189" i="5"/>
  <c r="D189" i="5"/>
  <c r="D188" i="5"/>
  <c r="E188" i="5" s="1"/>
  <c r="F188" i="5" s="1"/>
  <c r="E187" i="5"/>
  <c r="F187" i="5" s="1"/>
  <c r="D187" i="5"/>
  <c r="E186" i="5"/>
  <c r="F186" i="5" s="1"/>
  <c r="D186" i="5"/>
  <c r="E185" i="5"/>
  <c r="F185" i="5" s="1"/>
  <c r="D185" i="5"/>
  <c r="F184" i="5"/>
  <c r="E184" i="5"/>
  <c r="D184" i="5"/>
  <c r="D183" i="5"/>
  <c r="E183" i="5" s="1"/>
  <c r="E182" i="5"/>
  <c r="F182" i="5" s="1"/>
  <c r="D182" i="5"/>
  <c r="E181" i="5"/>
  <c r="F181" i="5" s="1"/>
  <c r="D181" i="5"/>
  <c r="E180" i="5"/>
  <c r="F180" i="5" s="1"/>
  <c r="D180" i="5"/>
  <c r="F179" i="5"/>
  <c r="E179" i="5"/>
  <c r="D179" i="5"/>
  <c r="D178" i="5"/>
  <c r="E178" i="5" s="1"/>
  <c r="F178" i="5" s="1"/>
  <c r="E177" i="5"/>
  <c r="F177" i="5" s="1"/>
  <c r="D177" i="5"/>
  <c r="E176" i="5"/>
  <c r="F176" i="5" s="1"/>
  <c r="D176" i="5"/>
  <c r="E175" i="5"/>
  <c r="F175" i="5" s="1"/>
  <c r="D175" i="5"/>
  <c r="F174" i="5"/>
  <c r="E174" i="5"/>
  <c r="D174" i="5"/>
  <c r="D173" i="5"/>
  <c r="E173" i="5" s="1"/>
  <c r="E172" i="5"/>
  <c r="F172" i="5" s="1"/>
  <c r="D172" i="5"/>
  <c r="E171" i="5"/>
  <c r="F171" i="5" s="1"/>
  <c r="D171" i="5"/>
  <c r="E170" i="5"/>
  <c r="F170" i="5" s="1"/>
  <c r="D170" i="5"/>
  <c r="F169" i="5"/>
  <c r="E169" i="5"/>
  <c r="D169" i="5"/>
  <c r="D168" i="5"/>
  <c r="E168" i="5" s="1"/>
  <c r="F168" i="5" s="1"/>
  <c r="E167" i="5"/>
  <c r="F167" i="5" s="1"/>
  <c r="D167" i="5"/>
  <c r="E166" i="5"/>
  <c r="F166" i="5" s="1"/>
  <c r="D166" i="5"/>
  <c r="E165" i="5"/>
  <c r="F165" i="5" s="1"/>
  <c r="D165" i="5"/>
  <c r="F164" i="5"/>
  <c r="E164" i="5"/>
  <c r="D164" i="5"/>
  <c r="D163" i="5"/>
  <c r="E163" i="5" s="1"/>
  <c r="E162" i="5"/>
  <c r="F162" i="5" s="1"/>
  <c r="D162" i="5"/>
  <c r="E161" i="5"/>
  <c r="F161" i="5" s="1"/>
  <c r="D161" i="5"/>
  <c r="E160" i="5"/>
  <c r="F160" i="5" s="1"/>
  <c r="D160" i="5"/>
  <c r="F159" i="5"/>
  <c r="E159" i="5"/>
  <c r="D159" i="5"/>
  <c r="D158" i="5"/>
  <c r="E158" i="5" s="1"/>
  <c r="F158" i="5" s="1"/>
  <c r="E157" i="5"/>
  <c r="F157" i="5" s="1"/>
  <c r="D157" i="5"/>
  <c r="E156" i="5"/>
  <c r="F156" i="5" s="1"/>
  <c r="D156" i="5"/>
  <c r="E155" i="5"/>
  <c r="F155" i="5" s="1"/>
  <c r="D155" i="5"/>
  <c r="F154" i="5"/>
  <c r="E154" i="5"/>
  <c r="D154" i="5"/>
  <c r="D153" i="5"/>
  <c r="E153" i="5" s="1"/>
  <c r="E152" i="5"/>
  <c r="F152" i="5" s="1"/>
  <c r="D152" i="5"/>
  <c r="E151" i="5"/>
  <c r="F151" i="5" s="1"/>
  <c r="D151" i="5"/>
  <c r="E150" i="5"/>
  <c r="F150" i="5" s="1"/>
  <c r="D150" i="5"/>
  <c r="F149" i="5"/>
  <c r="E149" i="5"/>
  <c r="D149" i="5"/>
  <c r="D148" i="5"/>
  <c r="E148" i="5" s="1"/>
  <c r="F148" i="5" s="1"/>
  <c r="E147" i="5"/>
  <c r="F147" i="5" s="1"/>
  <c r="D147" i="5"/>
  <c r="E146" i="5"/>
  <c r="F146" i="5" s="1"/>
  <c r="D146" i="5"/>
  <c r="E145" i="5"/>
  <c r="F145" i="5" s="1"/>
  <c r="D145" i="5"/>
  <c r="F144" i="5"/>
  <c r="E144" i="5"/>
  <c r="D144" i="5"/>
  <c r="D143" i="5"/>
  <c r="E143" i="5" s="1"/>
  <c r="E142" i="5"/>
  <c r="F142" i="5" s="1"/>
  <c r="D142" i="5"/>
  <c r="E141" i="5"/>
  <c r="F141" i="5" s="1"/>
  <c r="D141" i="5"/>
  <c r="E140" i="5"/>
  <c r="F140" i="5" s="1"/>
  <c r="D140" i="5"/>
  <c r="F139" i="5"/>
  <c r="E139" i="5"/>
  <c r="D139" i="5"/>
  <c r="D138" i="5"/>
  <c r="E138" i="5" s="1"/>
  <c r="F138" i="5" s="1"/>
  <c r="E137" i="5"/>
  <c r="F137" i="5" s="1"/>
  <c r="D137" i="5"/>
  <c r="E136" i="5"/>
  <c r="F136" i="5" s="1"/>
  <c r="D136" i="5"/>
  <c r="E135" i="5"/>
  <c r="F135" i="5" s="1"/>
  <c r="D135" i="5"/>
  <c r="F134" i="5"/>
  <c r="E134" i="5"/>
  <c r="D134" i="5"/>
  <c r="D133" i="5"/>
  <c r="E133" i="5" s="1"/>
  <c r="E132" i="5"/>
  <c r="F132" i="5" s="1"/>
  <c r="D132" i="5"/>
  <c r="E131" i="5"/>
  <c r="F131" i="5" s="1"/>
  <c r="D131" i="5"/>
  <c r="E130" i="5"/>
  <c r="F130" i="5" s="1"/>
  <c r="D130" i="5"/>
  <c r="F129" i="5"/>
  <c r="E129" i="5"/>
  <c r="D129" i="5"/>
  <c r="D128" i="5"/>
  <c r="E128" i="5" s="1"/>
  <c r="F128" i="5" s="1"/>
  <c r="E127" i="5"/>
  <c r="F127" i="5" s="1"/>
  <c r="D127" i="5"/>
  <c r="E126" i="5"/>
  <c r="F126" i="5" s="1"/>
  <c r="D126" i="5"/>
  <c r="E125" i="5"/>
  <c r="F125" i="5" s="1"/>
  <c r="D125" i="5"/>
  <c r="F124" i="5"/>
  <c r="E124" i="5"/>
  <c r="D124" i="5"/>
  <c r="D123" i="5"/>
  <c r="E123" i="5" s="1"/>
  <c r="E122" i="5"/>
  <c r="F122" i="5" s="1"/>
  <c r="D122" i="5"/>
  <c r="E121" i="5"/>
  <c r="F121" i="5" s="1"/>
  <c r="D121" i="5"/>
  <c r="E120" i="5"/>
  <c r="F120" i="5" s="1"/>
  <c r="D120" i="5"/>
  <c r="F119" i="5"/>
  <c r="E119" i="5"/>
  <c r="D119" i="5"/>
  <c r="D118" i="5"/>
  <c r="E118" i="5" s="1"/>
  <c r="F118" i="5" s="1"/>
  <c r="E117" i="5"/>
  <c r="F117" i="5" s="1"/>
  <c r="D117" i="5"/>
  <c r="E116" i="5"/>
  <c r="F116" i="5" s="1"/>
  <c r="D116" i="5"/>
  <c r="E115" i="5"/>
  <c r="F115" i="5" s="1"/>
  <c r="D115" i="5"/>
  <c r="F114" i="5"/>
  <c r="E114" i="5"/>
  <c r="D114" i="5"/>
  <c r="D113" i="5"/>
  <c r="E113" i="5" s="1"/>
  <c r="E112" i="5"/>
  <c r="F112" i="5" s="1"/>
  <c r="D112" i="5"/>
  <c r="E111" i="5"/>
  <c r="F111" i="5" s="1"/>
  <c r="D111" i="5"/>
  <c r="E110" i="5"/>
  <c r="F110" i="5" s="1"/>
  <c r="D110" i="5"/>
  <c r="F109" i="5"/>
  <c r="E109" i="5"/>
  <c r="D109" i="5"/>
  <c r="D108" i="5"/>
  <c r="E108" i="5" s="1"/>
  <c r="F108" i="5" s="1"/>
  <c r="E107" i="5"/>
  <c r="F107" i="5" s="1"/>
  <c r="D107" i="5"/>
  <c r="E106" i="5"/>
  <c r="F106" i="5" s="1"/>
  <c r="D106" i="5"/>
  <c r="E105" i="5"/>
  <c r="D105" i="5"/>
  <c r="F104" i="5"/>
  <c r="E104" i="5"/>
  <c r="D104" i="5"/>
  <c r="D103" i="5"/>
  <c r="E103" i="5" s="1"/>
  <c r="F103" i="5" s="1"/>
  <c r="E102" i="5"/>
  <c r="F102" i="5" s="1"/>
  <c r="D102" i="5"/>
  <c r="E101" i="5"/>
  <c r="D101" i="5"/>
  <c r="D100" i="5"/>
  <c r="E100" i="5" s="1"/>
  <c r="F100" i="5" s="1"/>
  <c r="F99" i="5"/>
  <c r="E99" i="5"/>
  <c r="D99" i="5"/>
  <c r="E98" i="5"/>
  <c r="F98" i="5" s="1"/>
  <c r="D98" i="5"/>
  <c r="E97" i="5"/>
  <c r="D97" i="5"/>
  <c r="D96" i="5"/>
  <c r="E96" i="5" s="1"/>
  <c r="F95" i="5"/>
  <c r="E95" i="5"/>
  <c r="D95" i="5"/>
  <c r="E94" i="5"/>
  <c r="F94" i="5" s="1"/>
  <c r="D94" i="5"/>
  <c r="E93" i="5"/>
  <c r="D93" i="5"/>
  <c r="D92" i="5"/>
  <c r="E92" i="5" s="1"/>
  <c r="F91" i="5"/>
  <c r="E91" i="5"/>
  <c r="D91" i="5"/>
  <c r="E90" i="5"/>
  <c r="F90" i="5" s="1"/>
  <c r="D90" i="5"/>
  <c r="E89" i="5"/>
  <c r="D89" i="5"/>
  <c r="D88" i="5"/>
  <c r="E88" i="5" s="1"/>
  <c r="F87" i="5"/>
  <c r="E87" i="5"/>
  <c r="D87" i="5"/>
  <c r="E86" i="5"/>
  <c r="F86" i="5" s="1"/>
  <c r="D86" i="5"/>
  <c r="E85" i="5"/>
  <c r="D85" i="5"/>
  <c r="D84" i="5"/>
  <c r="E84" i="5" s="1"/>
  <c r="F83" i="5"/>
  <c r="E83" i="5"/>
  <c r="D83" i="5"/>
  <c r="E82" i="5"/>
  <c r="F82" i="5" s="1"/>
  <c r="D82" i="5"/>
  <c r="E81" i="5"/>
  <c r="D81" i="5"/>
  <c r="D80" i="5"/>
  <c r="E80" i="5" s="1"/>
  <c r="F79" i="5"/>
  <c r="E79" i="5"/>
  <c r="D79" i="5"/>
  <c r="E78" i="5"/>
  <c r="F78" i="5" s="1"/>
  <c r="D78" i="5"/>
  <c r="E77" i="5"/>
  <c r="D77" i="5"/>
  <c r="D76" i="5"/>
  <c r="E76" i="5" s="1"/>
  <c r="F75" i="5"/>
  <c r="E75" i="5"/>
  <c r="D75" i="5"/>
  <c r="E74" i="5"/>
  <c r="F74" i="5" s="1"/>
  <c r="D74" i="5"/>
  <c r="E73" i="5"/>
  <c r="D73" i="5"/>
  <c r="D72" i="5"/>
  <c r="E72" i="5" s="1"/>
  <c r="F71" i="5"/>
  <c r="E71" i="5"/>
  <c r="D71" i="5"/>
  <c r="E70" i="5"/>
  <c r="F70" i="5" s="1"/>
  <c r="D70" i="5"/>
  <c r="E69" i="5"/>
  <c r="D69" i="5"/>
  <c r="D68" i="5"/>
  <c r="E68" i="5" s="1"/>
  <c r="F67" i="5"/>
  <c r="E67" i="5"/>
  <c r="D67" i="5"/>
  <c r="K66" i="5"/>
  <c r="E66" i="5"/>
  <c r="F66" i="5" s="1"/>
  <c r="D66" i="5"/>
  <c r="E65" i="5"/>
  <c r="D65" i="5"/>
  <c r="D64" i="5"/>
  <c r="E64" i="5" s="1"/>
  <c r="F63" i="5"/>
  <c r="E63" i="5"/>
  <c r="D63" i="5"/>
  <c r="E62" i="5"/>
  <c r="F62" i="5" s="1"/>
  <c r="D62" i="5"/>
  <c r="E61" i="5"/>
  <c r="D61" i="5"/>
  <c r="D60" i="5"/>
  <c r="E60" i="5" s="1"/>
  <c r="F59" i="5"/>
  <c r="E59" i="5"/>
  <c r="D59" i="5"/>
  <c r="E58" i="5"/>
  <c r="F58" i="5" s="1"/>
  <c r="D58" i="5"/>
  <c r="E57" i="5"/>
  <c r="D57" i="5"/>
  <c r="D56" i="5"/>
  <c r="E56" i="5" s="1"/>
  <c r="F55" i="5"/>
  <c r="E55" i="5"/>
  <c r="D55" i="5"/>
  <c r="E54" i="5"/>
  <c r="F54" i="5" s="1"/>
  <c r="D54" i="5"/>
  <c r="E53" i="5"/>
  <c r="D53" i="5"/>
  <c r="D52" i="5"/>
  <c r="E52" i="5" s="1"/>
  <c r="K51" i="5"/>
  <c r="F51" i="5"/>
  <c r="E51" i="5"/>
  <c r="D51" i="5"/>
  <c r="E50" i="5"/>
  <c r="F50" i="5" s="1"/>
  <c r="D50" i="5"/>
  <c r="E49" i="5"/>
  <c r="D49" i="5"/>
  <c r="D48" i="5"/>
  <c r="E48" i="5" s="1"/>
  <c r="F47" i="5"/>
  <c r="E47" i="5"/>
  <c r="D47" i="5"/>
  <c r="E46" i="5"/>
  <c r="F46" i="5" s="1"/>
  <c r="D46" i="5"/>
  <c r="E45" i="5"/>
  <c r="D45" i="5"/>
  <c r="D44" i="5"/>
  <c r="E44" i="5" s="1"/>
  <c r="K43" i="5"/>
  <c r="F43" i="5"/>
  <c r="E43" i="5"/>
  <c r="D43" i="5"/>
  <c r="E42" i="5"/>
  <c r="F42" i="5" s="1"/>
  <c r="D42" i="5"/>
  <c r="E41" i="5"/>
  <c r="D41" i="5"/>
  <c r="D40" i="5"/>
  <c r="E40" i="5" s="1"/>
  <c r="F39" i="5"/>
  <c r="E39" i="5"/>
  <c r="D39" i="5"/>
  <c r="E38" i="5"/>
  <c r="F38" i="5" s="1"/>
  <c r="D38" i="5"/>
  <c r="E37" i="5"/>
  <c r="D37" i="5"/>
  <c r="D36" i="5"/>
  <c r="E36" i="5" s="1"/>
  <c r="F35" i="5"/>
  <c r="E35" i="5"/>
  <c r="D35" i="5"/>
  <c r="E34" i="5"/>
  <c r="F34" i="5" s="1"/>
  <c r="D34" i="5"/>
  <c r="K33" i="5"/>
  <c r="E33" i="5"/>
  <c r="D33" i="5"/>
  <c r="D32" i="5"/>
  <c r="E32" i="5" s="1"/>
  <c r="F31" i="5"/>
  <c r="E31" i="5"/>
  <c r="D31" i="5"/>
  <c r="E30" i="5"/>
  <c r="F30" i="5" s="1"/>
  <c r="D30" i="5"/>
  <c r="F29" i="5"/>
  <c r="E29" i="5"/>
  <c r="D29" i="5"/>
  <c r="D28" i="5"/>
  <c r="E28" i="5" s="1"/>
  <c r="F27" i="5"/>
  <c r="E27" i="5"/>
  <c r="D27" i="5"/>
  <c r="E26" i="5"/>
  <c r="F26" i="5" s="1"/>
  <c r="D26" i="5"/>
  <c r="R25" i="5"/>
  <c r="O25" i="5"/>
  <c r="E25" i="5"/>
  <c r="D25" i="5"/>
  <c r="R24" i="5"/>
  <c r="O24" i="5"/>
  <c r="E24" i="5"/>
  <c r="F24" i="5" s="1"/>
  <c r="D24" i="5"/>
  <c r="R23" i="5"/>
  <c r="O23" i="5"/>
  <c r="D23" i="5"/>
  <c r="E23" i="5" s="1"/>
  <c r="R22" i="5"/>
  <c r="O22" i="5"/>
  <c r="E22" i="5"/>
  <c r="D22" i="5"/>
  <c r="R21" i="5"/>
  <c r="O21" i="5"/>
  <c r="E21" i="5"/>
  <c r="D21" i="5"/>
  <c r="R20" i="5"/>
  <c r="O20" i="5"/>
  <c r="E20" i="5"/>
  <c r="F20" i="5" s="1"/>
  <c r="D20" i="5"/>
  <c r="R19" i="5"/>
  <c r="O19" i="5"/>
  <c r="D19" i="5"/>
  <c r="E19" i="5" s="1"/>
  <c r="R18" i="5"/>
  <c r="O18" i="5"/>
  <c r="D18" i="5"/>
  <c r="E18" i="5" s="1"/>
  <c r="F18" i="5" s="1"/>
  <c r="R17" i="5"/>
  <c r="O17" i="5"/>
  <c r="D17" i="5"/>
  <c r="E17" i="5" s="1"/>
  <c r="F22" i="5" s="1"/>
  <c r="R16" i="5"/>
  <c r="O16" i="5"/>
  <c r="K16" i="5"/>
  <c r="D16" i="5"/>
  <c r="E16" i="5" s="1"/>
  <c r="R15" i="5"/>
  <c r="O15" i="5"/>
  <c r="E15" i="5"/>
  <c r="F15" i="5" s="1"/>
  <c r="D15" i="5"/>
  <c r="R14" i="5"/>
  <c r="O14" i="5"/>
  <c r="E14" i="5"/>
  <c r="D14" i="5"/>
  <c r="R13" i="5"/>
  <c r="O13" i="5"/>
  <c r="E13" i="5"/>
  <c r="F13" i="5" s="1"/>
  <c r="D13" i="5"/>
  <c r="R12" i="5"/>
  <c r="O12" i="5"/>
  <c r="E12" i="5"/>
  <c r="F12" i="5" s="1"/>
  <c r="D12" i="5"/>
  <c r="R11" i="5"/>
  <c r="O11" i="5"/>
  <c r="K69" i="5" s="1"/>
  <c r="D11" i="5"/>
  <c r="E11" i="5" s="1"/>
  <c r="F11" i="5" s="1"/>
  <c r="R10" i="5"/>
  <c r="O10" i="5"/>
  <c r="E10" i="5"/>
  <c r="D10" i="5"/>
  <c r="R9" i="5"/>
  <c r="O9" i="5"/>
  <c r="D9" i="5"/>
  <c r="E9" i="5" s="1"/>
  <c r="F9" i="5" s="1"/>
  <c r="R8" i="5"/>
  <c r="O8" i="5"/>
  <c r="E8" i="5"/>
  <c r="D8" i="5"/>
  <c r="R7" i="5"/>
  <c r="O7" i="5"/>
  <c r="K56" i="5" s="1"/>
  <c r="D7" i="5"/>
  <c r="E7" i="5" s="1"/>
  <c r="F7" i="5" s="1"/>
  <c r="G7" i="5" s="1"/>
  <c r="R6" i="5"/>
  <c r="K21" i="5" s="1"/>
  <c r="O6" i="5"/>
  <c r="E6" i="5"/>
  <c r="F6" i="5" s="1"/>
  <c r="D6" i="5"/>
  <c r="R5" i="5"/>
  <c r="O5" i="5"/>
  <c r="K83" i="5" s="1"/>
  <c r="K5" i="5"/>
  <c r="F5" i="5"/>
  <c r="D5" i="5"/>
  <c r="E5" i="5" s="1"/>
  <c r="R4" i="5"/>
  <c r="O4" i="5"/>
  <c r="D4" i="5"/>
  <c r="E4" i="5" s="1"/>
  <c r="F4" i="5" s="1"/>
  <c r="R3" i="5"/>
  <c r="K6" i="5" s="1"/>
  <c r="O3" i="5"/>
  <c r="K3" i="5"/>
  <c r="E3" i="5"/>
  <c r="F3" i="5" s="1"/>
  <c r="D3" i="5"/>
  <c r="R2" i="5"/>
  <c r="K2" i="5" s="1"/>
  <c r="O2" i="5"/>
  <c r="D2" i="5"/>
  <c r="E2" i="5" s="1"/>
  <c r="F2" i="5" s="1"/>
  <c r="E274" i="4"/>
  <c r="D274" i="4"/>
  <c r="D273" i="4"/>
  <c r="E273" i="4" s="1"/>
  <c r="F273" i="4" s="1"/>
  <c r="E272" i="4"/>
  <c r="D272" i="4"/>
  <c r="E271" i="4"/>
  <c r="F271" i="4" s="1"/>
  <c r="D271" i="4"/>
  <c r="E270" i="4"/>
  <c r="F270" i="4" s="1"/>
  <c r="D270" i="4"/>
  <c r="E269" i="4"/>
  <c r="D269" i="4"/>
  <c r="E268" i="4"/>
  <c r="F268" i="4" s="1"/>
  <c r="D268" i="4"/>
  <c r="E267" i="4"/>
  <c r="F267" i="4" s="1"/>
  <c r="D267" i="4"/>
  <c r="E266" i="4"/>
  <c r="F266" i="4" s="1"/>
  <c r="D266" i="4"/>
  <c r="E265" i="4"/>
  <c r="D265" i="4"/>
  <c r="E264" i="4"/>
  <c r="D264" i="4"/>
  <c r="F263" i="4"/>
  <c r="E263" i="4"/>
  <c r="D263" i="4"/>
  <c r="E262" i="4"/>
  <c r="F262" i="4" s="1"/>
  <c r="D262" i="4"/>
  <c r="E261" i="4"/>
  <c r="D261" i="4"/>
  <c r="E260" i="4"/>
  <c r="F260" i="4" s="1"/>
  <c r="D260" i="4"/>
  <c r="E259" i="4"/>
  <c r="F259" i="4" s="1"/>
  <c r="D259" i="4"/>
  <c r="E258" i="4"/>
  <c r="F258" i="4" s="1"/>
  <c r="D258" i="4"/>
  <c r="E257" i="4"/>
  <c r="F257" i="4" s="1"/>
  <c r="D257" i="4"/>
  <c r="E256" i="4"/>
  <c r="D256" i="4"/>
  <c r="F255" i="4"/>
  <c r="E255" i="4"/>
  <c r="D255" i="4"/>
  <c r="E254" i="4"/>
  <c r="F254" i="4" s="1"/>
  <c r="D254" i="4"/>
  <c r="E253" i="4"/>
  <c r="F253" i="4" s="1"/>
  <c r="D253" i="4"/>
  <c r="F252" i="4"/>
  <c r="E252" i="4"/>
  <c r="D252" i="4"/>
  <c r="E251" i="4"/>
  <c r="F251" i="4" s="1"/>
  <c r="D251" i="4"/>
  <c r="D250" i="4"/>
  <c r="E250" i="4" s="1"/>
  <c r="E249" i="4"/>
  <c r="D249" i="4"/>
  <c r="F248" i="4"/>
  <c r="D248" i="4"/>
  <c r="E248" i="4" s="1"/>
  <c r="E247" i="4"/>
  <c r="F247" i="4" s="1"/>
  <c r="D247" i="4"/>
  <c r="E246" i="4"/>
  <c r="D246" i="4"/>
  <c r="D245" i="4"/>
  <c r="E245" i="4" s="1"/>
  <c r="E244" i="4"/>
  <c r="F244" i="4" s="1"/>
  <c r="D244" i="4"/>
  <c r="D243" i="4"/>
  <c r="E243" i="4" s="1"/>
  <c r="F243" i="4" s="1"/>
  <c r="E242" i="4"/>
  <c r="F242" i="4" s="1"/>
  <c r="D242" i="4"/>
  <c r="E241" i="4"/>
  <c r="F241" i="4" s="1"/>
  <c r="D241" i="4"/>
  <c r="E240" i="4"/>
  <c r="D240" i="4"/>
  <c r="F239" i="4"/>
  <c r="E239" i="4"/>
  <c r="D239" i="4"/>
  <c r="D238" i="4"/>
  <c r="E238" i="4" s="1"/>
  <c r="F238" i="4" s="1"/>
  <c r="E237" i="4"/>
  <c r="D237" i="4"/>
  <c r="E236" i="4"/>
  <c r="D236" i="4"/>
  <c r="E235" i="4"/>
  <c r="F235" i="4" s="1"/>
  <c r="D235" i="4"/>
  <c r="F234" i="4"/>
  <c r="E234" i="4"/>
  <c r="D234" i="4"/>
  <c r="D233" i="4"/>
  <c r="E233" i="4" s="1"/>
  <c r="F233" i="4" s="1"/>
  <c r="E232" i="4"/>
  <c r="F237" i="4" s="1"/>
  <c r="D232" i="4"/>
  <c r="E231" i="4"/>
  <c r="D231" i="4"/>
  <c r="E230" i="4"/>
  <c r="F230" i="4" s="1"/>
  <c r="D230" i="4"/>
  <c r="F229" i="4"/>
  <c r="E229" i="4"/>
  <c r="D229" i="4"/>
  <c r="F228" i="4"/>
  <c r="E228" i="4"/>
  <c r="D228" i="4"/>
  <c r="F227" i="4"/>
  <c r="E227" i="4"/>
  <c r="D227" i="4"/>
  <c r="E226" i="4"/>
  <c r="D226" i="4"/>
  <c r="D225" i="4"/>
  <c r="E225" i="4" s="1"/>
  <c r="E224" i="4"/>
  <c r="D224" i="4"/>
  <c r="F223" i="4"/>
  <c r="D223" i="4"/>
  <c r="E223" i="4" s="1"/>
  <c r="E222" i="4"/>
  <c r="D222" i="4"/>
  <c r="E221" i="4"/>
  <c r="F221" i="4" s="1"/>
  <c r="D221" i="4"/>
  <c r="D220" i="4"/>
  <c r="E220" i="4" s="1"/>
  <c r="F220" i="4" s="1"/>
  <c r="F219" i="4"/>
  <c r="E219" i="4"/>
  <c r="F224" i="4" s="1"/>
  <c r="D219" i="4"/>
  <c r="E218" i="4"/>
  <c r="D218" i="4"/>
  <c r="E217" i="4"/>
  <c r="F217" i="4" s="1"/>
  <c r="D217" i="4"/>
  <c r="E216" i="4"/>
  <c r="F216" i="4" s="1"/>
  <c r="D216" i="4"/>
  <c r="E215" i="4"/>
  <c r="D215" i="4"/>
  <c r="E214" i="4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E209" i="4"/>
  <c r="D209" i="4"/>
  <c r="D208" i="4"/>
  <c r="E208" i="4" s="1"/>
  <c r="F208" i="4" s="1"/>
  <c r="E207" i="4"/>
  <c r="D207" i="4"/>
  <c r="E206" i="4"/>
  <c r="D206" i="4"/>
  <c r="F205" i="4"/>
  <c r="E205" i="4"/>
  <c r="D205" i="4"/>
  <c r="E204" i="4"/>
  <c r="F204" i="4" s="1"/>
  <c r="D204" i="4"/>
  <c r="E203" i="4"/>
  <c r="F203" i="4" s="1"/>
  <c r="D203" i="4"/>
  <c r="F202" i="4"/>
  <c r="E202" i="4"/>
  <c r="D202" i="4"/>
  <c r="E201" i="4"/>
  <c r="D201" i="4"/>
  <c r="D200" i="4"/>
  <c r="E200" i="4" s="1"/>
  <c r="E199" i="4"/>
  <c r="D199" i="4"/>
  <c r="F198" i="4"/>
  <c r="D198" i="4"/>
  <c r="E198" i="4" s="1"/>
  <c r="E197" i="4"/>
  <c r="F197" i="4" s="1"/>
  <c r="D197" i="4"/>
  <c r="E196" i="4"/>
  <c r="F196" i="4" s="1"/>
  <c r="D196" i="4"/>
  <c r="D195" i="4"/>
  <c r="E195" i="4" s="1"/>
  <c r="E194" i="4"/>
  <c r="F194" i="4" s="1"/>
  <c r="D194" i="4"/>
  <c r="D193" i="4"/>
  <c r="E193" i="4" s="1"/>
  <c r="E192" i="4"/>
  <c r="F192" i="4" s="1"/>
  <c r="D192" i="4"/>
  <c r="E191" i="4"/>
  <c r="F191" i="4" s="1"/>
  <c r="D191" i="4"/>
  <c r="D190" i="4"/>
  <c r="E190" i="4" s="1"/>
  <c r="F190" i="4" s="1"/>
  <c r="F189" i="4"/>
  <c r="E189" i="4"/>
  <c r="D189" i="4"/>
  <c r="D188" i="4"/>
  <c r="E188" i="4" s="1"/>
  <c r="E187" i="4"/>
  <c r="D187" i="4"/>
  <c r="E186" i="4"/>
  <c r="D186" i="4"/>
  <c r="E185" i="4"/>
  <c r="F185" i="4" s="1"/>
  <c r="D185" i="4"/>
  <c r="E184" i="4"/>
  <c r="F184" i="4" s="1"/>
  <c r="D184" i="4"/>
  <c r="D183" i="4"/>
  <c r="E183" i="4" s="1"/>
  <c r="E182" i="4"/>
  <c r="F187" i="4" s="1"/>
  <c r="D182" i="4"/>
  <c r="E181" i="4"/>
  <c r="D181" i="4"/>
  <c r="E180" i="4"/>
  <c r="F180" i="4" s="1"/>
  <c r="D180" i="4"/>
  <c r="F179" i="4"/>
  <c r="E179" i="4"/>
  <c r="D179" i="4"/>
  <c r="E178" i="4"/>
  <c r="D178" i="4"/>
  <c r="F177" i="4"/>
  <c r="E177" i="4"/>
  <c r="D177" i="4"/>
  <c r="E176" i="4"/>
  <c r="D176" i="4"/>
  <c r="D175" i="4"/>
  <c r="E175" i="4" s="1"/>
  <c r="F175" i="4" s="1"/>
  <c r="E174" i="4"/>
  <c r="D174" i="4"/>
  <c r="D173" i="4"/>
  <c r="E173" i="4" s="1"/>
  <c r="F173" i="4" s="1"/>
  <c r="E172" i="4"/>
  <c r="D172" i="4"/>
  <c r="E171" i="4"/>
  <c r="D171" i="4"/>
  <c r="D170" i="4"/>
  <c r="E170" i="4" s="1"/>
  <c r="F170" i="4" s="1"/>
  <c r="E169" i="4"/>
  <c r="F174" i="4" s="1"/>
  <c r="D169" i="4"/>
  <c r="E168" i="4"/>
  <c r="D168" i="4"/>
  <c r="E167" i="4"/>
  <c r="F167" i="4" s="1"/>
  <c r="D167" i="4"/>
  <c r="E166" i="4"/>
  <c r="F166" i="4" s="1"/>
  <c r="D166" i="4"/>
  <c r="E165" i="4"/>
  <c r="F165" i="4" s="1"/>
  <c r="D165" i="4"/>
  <c r="E164" i="4"/>
  <c r="D164" i="4"/>
  <c r="E163" i="4"/>
  <c r="D163" i="4"/>
  <c r="E162" i="4"/>
  <c r="F162" i="4" s="1"/>
  <c r="D162" i="4"/>
  <c r="E161" i="4"/>
  <c r="D161" i="4"/>
  <c r="E160" i="4"/>
  <c r="F160" i="4" s="1"/>
  <c r="D160" i="4"/>
  <c r="E159" i="4"/>
  <c r="D159" i="4"/>
  <c r="D158" i="4"/>
  <c r="E158" i="4" s="1"/>
  <c r="F158" i="4" s="1"/>
  <c r="E157" i="4"/>
  <c r="D157" i="4"/>
  <c r="E156" i="4"/>
  <c r="D156" i="4"/>
  <c r="F155" i="4"/>
  <c r="E155" i="4"/>
  <c r="D155" i="4"/>
  <c r="E154" i="4"/>
  <c r="F154" i="4" s="1"/>
  <c r="D154" i="4"/>
  <c r="E153" i="4"/>
  <c r="F153" i="4" s="1"/>
  <c r="D153" i="4"/>
  <c r="F152" i="4"/>
  <c r="E152" i="4"/>
  <c r="F157" i="4" s="1"/>
  <c r="D152" i="4"/>
  <c r="E151" i="4"/>
  <c r="F151" i="4" s="1"/>
  <c r="D151" i="4"/>
  <c r="D150" i="4"/>
  <c r="E150" i="4" s="1"/>
  <c r="E149" i="4"/>
  <c r="D149" i="4"/>
  <c r="D148" i="4"/>
  <c r="E148" i="4" s="1"/>
  <c r="E147" i="4"/>
  <c r="D147" i="4"/>
  <c r="E146" i="4"/>
  <c r="F146" i="4" s="1"/>
  <c r="D146" i="4"/>
  <c r="D145" i="4"/>
  <c r="E145" i="4" s="1"/>
  <c r="E144" i="4"/>
  <c r="F144" i="4" s="1"/>
  <c r="D144" i="4"/>
  <c r="D143" i="4"/>
  <c r="E143" i="4" s="1"/>
  <c r="E142" i="4"/>
  <c r="F142" i="4" s="1"/>
  <c r="D142" i="4"/>
  <c r="E141" i="4"/>
  <c r="F141" i="4" s="1"/>
  <c r="D141" i="4"/>
  <c r="D140" i="4"/>
  <c r="E140" i="4" s="1"/>
  <c r="F140" i="4" s="1"/>
  <c r="F139" i="4"/>
  <c r="E139" i="4"/>
  <c r="D139" i="4"/>
  <c r="D138" i="4"/>
  <c r="E138" i="4" s="1"/>
  <c r="E137" i="4"/>
  <c r="D137" i="4"/>
  <c r="E136" i="4"/>
  <c r="D136" i="4"/>
  <c r="E135" i="4"/>
  <c r="F135" i="4" s="1"/>
  <c r="D135" i="4"/>
  <c r="F134" i="4"/>
  <c r="E134" i="4"/>
  <c r="D134" i="4"/>
  <c r="D133" i="4"/>
  <c r="E133" i="4" s="1"/>
  <c r="E132" i="4"/>
  <c r="F137" i="4" s="1"/>
  <c r="D132" i="4"/>
  <c r="E131" i="4"/>
  <c r="D131" i="4"/>
  <c r="E130" i="4"/>
  <c r="F130" i="4" s="1"/>
  <c r="D130" i="4"/>
  <c r="F129" i="4"/>
  <c r="E129" i="4"/>
  <c r="D129" i="4"/>
  <c r="F128" i="4"/>
  <c r="E128" i="4"/>
  <c r="D128" i="4"/>
  <c r="F127" i="4"/>
  <c r="E127" i="4"/>
  <c r="D127" i="4"/>
  <c r="E126" i="4"/>
  <c r="F126" i="4" s="1"/>
  <c r="D126" i="4"/>
  <c r="D125" i="4"/>
  <c r="E125" i="4" s="1"/>
  <c r="E124" i="4"/>
  <c r="D124" i="4"/>
  <c r="F123" i="4"/>
  <c r="D123" i="4"/>
  <c r="E123" i="4" s="1"/>
  <c r="E122" i="4"/>
  <c r="D122" i="4"/>
  <c r="E121" i="4"/>
  <c r="D121" i="4"/>
  <c r="D120" i="4"/>
  <c r="E120" i="4" s="1"/>
  <c r="F119" i="4"/>
  <c r="E119" i="4"/>
  <c r="F124" i="4" s="1"/>
  <c r="D119" i="4"/>
  <c r="E118" i="4"/>
  <c r="D118" i="4"/>
  <c r="E117" i="4"/>
  <c r="F117" i="4" s="1"/>
  <c r="D117" i="4"/>
  <c r="E116" i="4"/>
  <c r="F116" i="4" s="1"/>
  <c r="D116" i="4"/>
  <c r="E115" i="4"/>
  <c r="F115" i="4" s="1"/>
  <c r="D115" i="4"/>
  <c r="F114" i="4"/>
  <c r="E114" i="4"/>
  <c r="D114" i="4"/>
  <c r="E113" i="4"/>
  <c r="D113" i="4"/>
  <c r="E112" i="4"/>
  <c r="F112" i="4" s="1"/>
  <c r="D112" i="4"/>
  <c r="E111" i="4"/>
  <c r="D111" i="4"/>
  <c r="E110" i="4"/>
  <c r="F110" i="4" s="1"/>
  <c r="D110" i="4"/>
  <c r="E109" i="4"/>
  <c r="F109" i="4" s="1"/>
  <c r="D109" i="4"/>
  <c r="E108" i="4"/>
  <c r="F108" i="4" s="1"/>
  <c r="D108" i="4"/>
  <c r="F107" i="4"/>
  <c r="E107" i="4"/>
  <c r="D107" i="4"/>
  <c r="E106" i="4"/>
  <c r="D106" i="4"/>
  <c r="F105" i="4"/>
  <c r="E105" i="4"/>
  <c r="D105" i="4"/>
  <c r="E104" i="4"/>
  <c r="F104" i="4" s="1"/>
  <c r="D104" i="4"/>
  <c r="E103" i="4"/>
  <c r="F103" i="4" s="1"/>
  <c r="D103" i="4"/>
  <c r="F102" i="4"/>
  <c r="E102" i="4"/>
  <c r="D102" i="4"/>
  <c r="E101" i="4"/>
  <c r="D101" i="4"/>
  <c r="D100" i="4"/>
  <c r="E100" i="4" s="1"/>
  <c r="E99" i="4"/>
  <c r="D99" i="4"/>
  <c r="F98" i="4"/>
  <c r="D98" i="4"/>
  <c r="E98" i="4" s="1"/>
  <c r="E97" i="4"/>
  <c r="F97" i="4" s="1"/>
  <c r="D97" i="4"/>
  <c r="E96" i="4"/>
  <c r="D96" i="4"/>
  <c r="D95" i="4"/>
  <c r="E95" i="4" s="1"/>
  <c r="E94" i="4"/>
  <c r="F94" i="4" s="1"/>
  <c r="D94" i="4"/>
  <c r="D93" i="4"/>
  <c r="E93" i="4" s="1"/>
  <c r="E92" i="4"/>
  <c r="F92" i="4" s="1"/>
  <c r="D92" i="4"/>
  <c r="E91" i="4"/>
  <c r="F91" i="4" s="1"/>
  <c r="D91" i="4"/>
  <c r="F90" i="4"/>
  <c r="D90" i="4"/>
  <c r="E90" i="4" s="1"/>
  <c r="E89" i="4"/>
  <c r="D89" i="4"/>
  <c r="D88" i="4"/>
  <c r="E88" i="4" s="1"/>
  <c r="E87" i="4"/>
  <c r="D87" i="4"/>
  <c r="E86" i="4"/>
  <c r="D86" i="4"/>
  <c r="E85" i="4"/>
  <c r="F85" i="4" s="1"/>
  <c r="D85" i="4"/>
  <c r="E84" i="4"/>
  <c r="F89" i="4" s="1"/>
  <c r="D84" i="4"/>
  <c r="D83" i="4"/>
  <c r="E83" i="4" s="1"/>
  <c r="F83" i="4" s="1"/>
  <c r="E82" i="4"/>
  <c r="F87" i="4" s="1"/>
  <c r="D82" i="4"/>
  <c r="E81" i="4"/>
  <c r="D81" i="4"/>
  <c r="E80" i="4"/>
  <c r="F80" i="4" s="1"/>
  <c r="D80" i="4"/>
  <c r="F79" i="4"/>
  <c r="E79" i="4"/>
  <c r="D79" i="4"/>
  <c r="E78" i="4"/>
  <c r="D78" i="4"/>
  <c r="F77" i="4"/>
  <c r="E77" i="4"/>
  <c r="D77" i="4"/>
  <c r="E76" i="4"/>
  <c r="F76" i="4" s="1"/>
  <c r="D76" i="4"/>
  <c r="D75" i="4"/>
  <c r="E75" i="4" s="1"/>
  <c r="F75" i="4" s="1"/>
  <c r="E74" i="4"/>
  <c r="D74" i="4"/>
  <c r="D73" i="4"/>
  <c r="E73" i="4" s="1"/>
  <c r="E72" i="4"/>
  <c r="D72" i="4"/>
  <c r="E71" i="4"/>
  <c r="D71" i="4"/>
  <c r="D70" i="4"/>
  <c r="E70" i="4" s="1"/>
  <c r="F70" i="4" s="1"/>
  <c r="E69" i="4"/>
  <c r="F74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F64" i="4"/>
  <c r="E64" i="4"/>
  <c r="D64" i="4"/>
  <c r="E63" i="4"/>
  <c r="D63" i="4"/>
  <c r="E62" i="4"/>
  <c r="D62" i="4"/>
  <c r="E61" i="4"/>
  <c r="D61" i="4"/>
  <c r="E60" i="4"/>
  <c r="F60" i="4" s="1"/>
  <c r="D60" i="4"/>
  <c r="E59" i="4"/>
  <c r="D59" i="4"/>
  <c r="D58" i="4"/>
  <c r="E58" i="4" s="1"/>
  <c r="F58" i="4" s="1"/>
  <c r="F57" i="4"/>
  <c r="E57" i="4"/>
  <c r="D57" i="4"/>
  <c r="E56" i="4"/>
  <c r="D56" i="4"/>
  <c r="F55" i="4"/>
  <c r="E55" i="4"/>
  <c r="D55" i="4"/>
  <c r="E54" i="4"/>
  <c r="D54" i="4"/>
  <c r="E53" i="4"/>
  <c r="F53" i="4" s="1"/>
  <c r="D53" i="4"/>
  <c r="F52" i="4"/>
  <c r="E52" i="4"/>
  <c r="D52" i="4"/>
  <c r="E51" i="4"/>
  <c r="F51" i="4" s="1"/>
  <c r="D51" i="4"/>
  <c r="D50" i="4"/>
  <c r="E50" i="4" s="1"/>
  <c r="E49" i="4"/>
  <c r="F49" i="4" s="1"/>
  <c r="D49" i="4"/>
  <c r="D48" i="4"/>
  <c r="E48" i="4" s="1"/>
  <c r="F48" i="4" s="1"/>
  <c r="E47" i="4"/>
  <c r="D47" i="4"/>
  <c r="E46" i="4"/>
  <c r="F46" i="4" s="1"/>
  <c r="D46" i="4"/>
  <c r="D45" i="4"/>
  <c r="E45" i="4" s="1"/>
  <c r="F44" i="4"/>
  <c r="E44" i="4"/>
  <c r="D44" i="4"/>
  <c r="E43" i="4"/>
  <c r="D43" i="4"/>
  <c r="E42" i="4"/>
  <c r="F42" i="4" s="1"/>
  <c r="D42" i="4"/>
  <c r="E41" i="4"/>
  <c r="F41" i="4" s="1"/>
  <c r="D41" i="4"/>
  <c r="D40" i="4"/>
  <c r="E40" i="4" s="1"/>
  <c r="F40" i="4" s="1"/>
  <c r="F39" i="4"/>
  <c r="E39" i="4"/>
  <c r="D39" i="4"/>
  <c r="D38" i="4"/>
  <c r="E38" i="4" s="1"/>
  <c r="F38" i="4" s="1"/>
  <c r="E37" i="4"/>
  <c r="D37" i="4"/>
  <c r="E36" i="4"/>
  <c r="D36" i="4"/>
  <c r="E35" i="4"/>
  <c r="F35" i="4" s="1"/>
  <c r="D35" i="4"/>
  <c r="F34" i="4"/>
  <c r="E34" i="4"/>
  <c r="D34" i="4"/>
  <c r="D33" i="4"/>
  <c r="E33" i="4" s="1"/>
  <c r="F33" i="4" s="1"/>
  <c r="E32" i="4"/>
  <c r="F32" i="4" s="1"/>
  <c r="D32" i="4"/>
  <c r="E31" i="4"/>
  <c r="F31" i="4" s="1"/>
  <c r="D31" i="4"/>
  <c r="F30" i="4"/>
  <c r="E30" i="4"/>
  <c r="D30" i="4"/>
  <c r="F29" i="4"/>
  <c r="E29" i="4"/>
  <c r="D29" i="4"/>
  <c r="F28" i="4"/>
  <c r="E28" i="4"/>
  <c r="D28" i="4"/>
  <c r="E27" i="4"/>
  <c r="F27" i="4" s="1"/>
  <c r="D27" i="4"/>
  <c r="E26" i="4"/>
  <c r="D26" i="4"/>
  <c r="D25" i="4"/>
  <c r="E25" i="4" s="1"/>
  <c r="F24" i="4"/>
  <c r="E24" i="4"/>
  <c r="D24" i="4"/>
  <c r="D23" i="4"/>
  <c r="E23" i="4" s="1"/>
  <c r="E22" i="4"/>
  <c r="D22" i="4"/>
  <c r="E21" i="4"/>
  <c r="F21" i="4" s="1"/>
  <c r="D21" i="4"/>
  <c r="E20" i="4"/>
  <c r="D20" i="4"/>
  <c r="F19" i="4"/>
  <c r="E19" i="4"/>
  <c r="D19" i="4"/>
  <c r="D18" i="4"/>
  <c r="E18" i="4" s="1"/>
  <c r="F18" i="4" s="1"/>
  <c r="E17" i="4"/>
  <c r="F17" i="4" s="1"/>
  <c r="D17" i="4"/>
  <c r="E16" i="4"/>
  <c r="F16" i="4" s="1"/>
  <c r="D16" i="4"/>
  <c r="E15" i="4"/>
  <c r="F15" i="4" s="1"/>
  <c r="D15" i="4"/>
  <c r="E14" i="4"/>
  <c r="D14" i="4"/>
  <c r="E13" i="4"/>
  <c r="F13" i="4" s="1"/>
  <c r="D13" i="4"/>
  <c r="F12" i="4"/>
  <c r="E12" i="4"/>
  <c r="D12" i="4"/>
  <c r="E11" i="4"/>
  <c r="D11" i="4"/>
  <c r="D10" i="4"/>
  <c r="E10" i="4" s="1"/>
  <c r="F10" i="4" s="1"/>
  <c r="E9" i="4"/>
  <c r="D9" i="4"/>
  <c r="E8" i="4"/>
  <c r="D8" i="4"/>
  <c r="E7" i="4"/>
  <c r="F7" i="4" s="1"/>
  <c r="G7" i="4" s="1"/>
  <c r="D7" i="4"/>
  <c r="D6" i="4"/>
  <c r="E6" i="4" s="1"/>
  <c r="F6" i="4" s="1"/>
  <c r="E5" i="4"/>
  <c r="F5" i="4" s="1"/>
  <c r="D5" i="4"/>
  <c r="F4" i="4"/>
  <c r="D4" i="4"/>
  <c r="E4" i="4" s="1"/>
  <c r="E3" i="4"/>
  <c r="F3" i="4" s="1"/>
  <c r="D3" i="4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K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K5" i="3"/>
  <c r="J5" i="3"/>
  <c r="C5" i="3"/>
  <c r="R4" i="3"/>
  <c r="O4" i="3"/>
  <c r="K92" i="3" s="1"/>
  <c r="J4" i="3"/>
  <c r="C4" i="3"/>
  <c r="R3" i="3"/>
  <c r="O3" i="3"/>
  <c r="K43" i="3" s="1"/>
  <c r="K3" i="3"/>
  <c r="J3" i="3"/>
  <c r="C3" i="3"/>
  <c r="R2" i="3"/>
  <c r="O2" i="3"/>
  <c r="J2" i="3"/>
  <c r="C2" i="3"/>
  <c r="O54" i="2"/>
  <c r="N54" i="2"/>
  <c r="J54" i="2"/>
  <c r="K54" i="2" s="1"/>
  <c r="I54" i="2"/>
  <c r="F54" i="2"/>
  <c r="D54" i="2"/>
  <c r="E54" i="2" s="1"/>
  <c r="O53" i="2"/>
  <c r="P53" i="2" s="1"/>
  <c r="N53" i="2"/>
  <c r="K53" i="2"/>
  <c r="I53" i="2"/>
  <c r="J53" i="2" s="1"/>
  <c r="E53" i="2"/>
  <c r="D53" i="2"/>
  <c r="N52" i="2"/>
  <c r="O52" i="2" s="1"/>
  <c r="K52" i="2"/>
  <c r="I52" i="2"/>
  <c r="J52" i="2" s="1"/>
  <c r="E52" i="2"/>
  <c r="F52" i="2" s="1"/>
  <c r="D52" i="2"/>
  <c r="N51" i="2"/>
  <c r="O51" i="2" s="1"/>
  <c r="J51" i="2"/>
  <c r="K51" i="2" s="1"/>
  <c r="I51" i="2"/>
  <c r="D51" i="2"/>
  <c r="E51" i="2" s="1"/>
  <c r="F51" i="2" s="1"/>
  <c r="N50" i="2"/>
  <c r="O50" i="2" s="1"/>
  <c r="I50" i="2"/>
  <c r="J50" i="2" s="1"/>
  <c r="K50" i="2" s="1"/>
  <c r="E50" i="2"/>
  <c r="D50" i="2"/>
  <c r="N49" i="2"/>
  <c r="O49" i="2" s="1"/>
  <c r="P49" i="2" s="1"/>
  <c r="J49" i="2"/>
  <c r="K49" i="2" s="1"/>
  <c r="I49" i="2"/>
  <c r="D49" i="2"/>
  <c r="E49" i="2" s="1"/>
  <c r="O48" i="2"/>
  <c r="N48" i="2"/>
  <c r="I48" i="2"/>
  <c r="J48" i="2" s="1"/>
  <c r="K48" i="2" s="1"/>
  <c r="D48" i="2"/>
  <c r="E48" i="2" s="1"/>
  <c r="F48" i="2" s="1"/>
  <c r="O47" i="2"/>
  <c r="P52" i="2" s="1"/>
  <c r="N47" i="2"/>
  <c r="I47" i="2"/>
  <c r="J47" i="2" s="1"/>
  <c r="D47" i="2"/>
  <c r="E47" i="2" s="1"/>
  <c r="F47" i="2" s="1"/>
  <c r="N46" i="2"/>
  <c r="O46" i="2" s="1"/>
  <c r="P46" i="2" s="1"/>
  <c r="J46" i="2"/>
  <c r="K46" i="2" s="1"/>
  <c r="I46" i="2"/>
  <c r="D46" i="2"/>
  <c r="E46" i="2" s="1"/>
  <c r="F46" i="2" s="1"/>
  <c r="N45" i="2"/>
  <c r="O45" i="2" s="1"/>
  <c r="J45" i="2"/>
  <c r="K45" i="2" s="1"/>
  <c r="I45" i="2"/>
  <c r="D45" i="2"/>
  <c r="E45" i="2" s="1"/>
  <c r="F45" i="2" s="1"/>
  <c r="N44" i="2"/>
  <c r="O44" i="2" s="1"/>
  <c r="I44" i="2"/>
  <c r="J44" i="2" s="1"/>
  <c r="D44" i="2"/>
  <c r="E44" i="2" s="1"/>
  <c r="O43" i="2"/>
  <c r="N43" i="2"/>
  <c r="I43" i="2"/>
  <c r="J43" i="2" s="1"/>
  <c r="E43" i="2"/>
  <c r="D43" i="2"/>
  <c r="O42" i="2"/>
  <c r="N42" i="2"/>
  <c r="I42" i="2"/>
  <c r="J42" i="2" s="1"/>
  <c r="E42" i="2"/>
  <c r="D42" i="2"/>
  <c r="O41" i="2"/>
  <c r="N41" i="2"/>
  <c r="I41" i="2"/>
  <c r="J41" i="2" s="1"/>
  <c r="E41" i="2"/>
  <c r="D41" i="2"/>
  <c r="N40" i="2"/>
  <c r="O40" i="2" s="1"/>
  <c r="I40" i="2"/>
  <c r="J40" i="2" s="1"/>
  <c r="E40" i="2"/>
  <c r="F40" i="2" s="1"/>
  <c r="D40" i="2"/>
  <c r="N39" i="2"/>
  <c r="O39" i="2" s="1"/>
  <c r="I39" i="2"/>
  <c r="J39" i="2" s="1"/>
  <c r="D39" i="2"/>
  <c r="E39" i="2" s="1"/>
  <c r="O38" i="2"/>
  <c r="N38" i="2"/>
  <c r="J38" i="2"/>
  <c r="K38" i="2" s="1"/>
  <c r="I38" i="2"/>
  <c r="D38" i="2"/>
  <c r="E38" i="2" s="1"/>
  <c r="O37" i="2"/>
  <c r="P37" i="2" s="1"/>
  <c r="N37" i="2"/>
  <c r="I37" i="2"/>
  <c r="J37" i="2" s="1"/>
  <c r="K37" i="2" s="1"/>
  <c r="D37" i="2"/>
  <c r="E37" i="2" s="1"/>
  <c r="N36" i="2"/>
  <c r="O36" i="2" s="1"/>
  <c r="P36" i="2" s="1"/>
  <c r="Q36" i="2" s="1"/>
  <c r="J36" i="2"/>
  <c r="K36" i="2" s="1"/>
  <c r="I36" i="2"/>
  <c r="E36" i="2"/>
  <c r="F36" i="2" s="1"/>
  <c r="D36" i="2"/>
  <c r="P35" i="2"/>
  <c r="Q35" i="2" s="1"/>
  <c r="N35" i="2"/>
  <c r="O35" i="2" s="1"/>
  <c r="I35" i="2"/>
  <c r="J35" i="2" s="1"/>
  <c r="K35" i="2" s="1"/>
  <c r="L35" i="2" s="1"/>
  <c r="D35" i="2"/>
  <c r="E35" i="2" s="1"/>
  <c r="F35" i="2" s="1"/>
  <c r="O34" i="2"/>
  <c r="P34" i="2" s="1"/>
  <c r="N34" i="2"/>
  <c r="I34" i="2"/>
  <c r="J34" i="2" s="1"/>
  <c r="K34" i="2" s="1"/>
  <c r="D34" i="2"/>
  <c r="E34" i="2" s="1"/>
  <c r="F34" i="2" s="1"/>
  <c r="O33" i="2"/>
  <c r="P33" i="2" s="1"/>
  <c r="N33" i="2"/>
  <c r="J33" i="2"/>
  <c r="I33" i="2"/>
  <c r="D33" i="2"/>
  <c r="E33" i="2" s="1"/>
  <c r="F33" i="2" s="1"/>
  <c r="O32" i="2"/>
  <c r="N32" i="2"/>
  <c r="I32" i="2"/>
  <c r="J32" i="2" s="1"/>
  <c r="K32" i="2" s="1"/>
  <c r="D32" i="2"/>
  <c r="E32" i="2" s="1"/>
  <c r="F32" i="2" s="1"/>
  <c r="P31" i="2"/>
  <c r="O31" i="2"/>
  <c r="N31" i="2"/>
  <c r="K31" i="2"/>
  <c r="I31" i="2"/>
  <c r="J31" i="2" s="1"/>
  <c r="D31" i="2"/>
  <c r="E31" i="2" s="1"/>
  <c r="F31" i="2" s="1"/>
  <c r="O30" i="2"/>
  <c r="N30" i="2"/>
  <c r="J30" i="2"/>
  <c r="I30" i="2"/>
  <c r="E30" i="2"/>
  <c r="F30" i="2" s="1"/>
  <c r="D30" i="2"/>
  <c r="N29" i="2"/>
  <c r="O29" i="2" s="1"/>
  <c r="P29" i="2" s="1"/>
  <c r="I29" i="2"/>
  <c r="J29" i="2" s="1"/>
  <c r="E29" i="2"/>
  <c r="D29" i="2"/>
  <c r="O28" i="2"/>
  <c r="P28" i="2" s="1"/>
  <c r="N28" i="2"/>
  <c r="J28" i="2"/>
  <c r="K28" i="2" s="1"/>
  <c r="I28" i="2"/>
  <c r="F28" i="2"/>
  <c r="D28" i="2"/>
  <c r="E28" i="2" s="1"/>
  <c r="O27" i="2"/>
  <c r="N27" i="2"/>
  <c r="I27" i="2"/>
  <c r="J27" i="2" s="1"/>
  <c r="K27" i="2" s="1"/>
  <c r="D27" i="2"/>
  <c r="E27" i="2" s="1"/>
  <c r="P26" i="2"/>
  <c r="O26" i="2"/>
  <c r="N26" i="2"/>
  <c r="I26" i="2"/>
  <c r="J26" i="2" s="1"/>
  <c r="K26" i="2" s="1"/>
  <c r="D26" i="2"/>
  <c r="E26" i="2" s="1"/>
  <c r="N25" i="2"/>
  <c r="O25" i="2" s="1"/>
  <c r="P25" i="2" s="1"/>
  <c r="I25" i="2"/>
  <c r="J25" i="2" s="1"/>
  <c r="E25" i="2"/>
  <c r="F25" i="2" s="1"/>
  <c r="D25" i="2"/>
  <c r="N24" i="2"/>
  <c r="O24" i="2" s="1"/>
  <c r="P24" i="2" s="1"/>
  <c r="J24" i="2"/>
  <c r="I24" i="2"/>
  <c r="E24" i="2"/>
  <c r="D24" i="2"/>
  <c r="O23" i="2"/>
  <c r="P23" i="2" s="1"/>
  <c r="N23" i="2"/>
  <c r="K23" i="2"/>
  <c r="J23" i="2"/>
  <c r="I23" i="2"/>
  <c r="F23" i="2"/>
  <c r="D23" i="2"/>
  <c r="E23" i="2" s="1"/>
  <c r="N22" i="2"/>
  <c r="O22" i="2" s="1"/>
  <c r="J22" i="2"/>
  <c r="I22" i="2"/>
  <c r="D22" i="2"/>
  <c r="E22" i="2" s="1"/>
  <c r="O21" i="2"/>
  <c r="N21" i="2"/>
  <c r="I21" i="2"/>
  <c r="J21" i="2" s="1"/>
  <c r="K21" i="2" s="1"/>
  <c r="D21" i="2"/>
  <c r="E21" i="2" s="1"/>
  <c r="F21" i="2" s="1"/>
  <c r="O20" i="2"/>
  <c r="N20" i="2"/>
  <c r="I20" i="2"/>
  <c r="J20" i="2" s="1"/>
  <c r="K20" i="2" s="1"/>
  <c r="F20" i="2"/>
  <c r="E20" i="2"/>
  <c r="D20" i="2"/>
  <c r="P19" i="2"/>
  <c r="N19" i="2"/>
  <c r="O19" i="2" s="1"/>
  <c r="I19" i="2"/>
  <c r="J19" i="2" s="1"/>
  <c r="K19" i="2" s="1"/>
  <c r="E19" i="2"/>
  <c r="F19" i="2" s="1"/>
  <c r="D19" i="2"/>
  <c r="N18" i="2"/>
  <c r="O18" i="2" s="1"/>
  <c r="K18" i="2"/>
  <c r="J18" i="2"/>
  <c r="I18" i="2"/>
  <c r="D18" i="2"/>
  <c r="E18" i="2" s="1"/>
  <c r="O17" i="2"/>
  <c r="N17" i="2"/>
  <c r="I17" i="2"/>
  <c r="J17" i="2" s="1"/>
  <c r="K17" i="2" s="1"/>
  <c r="D17" i="2"/>
  <c r="E17" i="2" s="1"/>
  <c r="F17" i="2" s="1"/>
  <c r="P16" i="2"/>
  <c r="O16" i="2"/>
  <c r="N16" i="2"/>
  <c r="I16" i="2"/>
  <c r="J16" i="2" s="1"/>
  <c r="K16" i="2" s="1"/>
  <c r="E16" i="2"/>
  <c r="F16" i="2" s="1"/>
  <c r="D16" i="2"/>
  <c r="N15" i="2"/>
  <c r="O15" i="2" s="1"/>
  <c r="I15" i="2"/>
  <c r="J15" i="2" s="1"/>
  <c r="K15" i="2" s="1"/>
  <c r="F15" i="2"/>
  <c r="E15" i="2"/>
  <c r="D15" i="2"/>
  <c r="N14" i="2"/>
  <c r="O14" i="2" s="1"/>
  <c r="I14" i="2"/>
  <c r="J14" i="2" s="1"/>
  <c r="D14" i="2"/>
  <c r="E14" i="2" s="1"/>
  <c r="F14" i="2" s="1"/>
  <c r="N13" i="2"/>
  <c r="O13" i="2" s="1"/>
  <c r="P18" i="2" s="1"/>
  <c r="J13" i="2"/>
  <c r="K13" i="2" s="1"/>
  <c r="I13" i="2"/>
  <c r="D13" i="2"/>
  <c r="E13" i="2" s="1"/>
  <c r="F13" i="2" s="1"/>
  <c r="N12" i="2"/>
  <c r="O12" i="2" s="1"/>
  <c r="P12" i="2" s="1"/>
  <c r="J12" i="2"/>
  <c r="K12" i="2" s="1"/>
  <c r="I12" i="2"/>
  <c r="D12" i="2"/>
  <c r="E12" i="2" s="1"/>
  <c r="F12" i="2" s="1"/>
  <c r="O11" i="2"/>
  <c r="P11" i="2" s="1"/>
  <c r="N11" i="2"/>
  <c r="K11" i="2"/>
  <c r="I11" i="2"/>
  <c r="J11" i="2" s="1"/>
  <c r="E11" i="2"/>
  <c r="F11" i="2" s="1"/>
  <c r="D11" i="2"/>
  <c r="N10" i="2"/>
  <c r="O10" i="2" s="1"/>
  <c r="P10" i="2" s="1"/>
  <c r="K10" i="2"/>
  <c r="I10" i="2"/>
  <c r="J10" i="2" s="1"/>
  <c r="E10" i="2"/>
  <c r="F10" i="2" s="1"/>
  <c r="D10" i="2"/>
  <c r="N9" i="2"/>
  <c r="O9" i="2" s="1"/>
  <c r="P9" i="2" s="1"/>
  <c r="I9" i="2"/>
  <c r="J9" i="2" s="1"/>
  <c r="D9" i="2"/>
  <c r="E9" i="2" s="1"/>
  <c r="N8" i="2"/>
  <c r="O8" i="2" s="1"/>
  <c r="P8" i="2" s="1"/>
  <c r="J8" i="2"/>
  <c r="K8" i="2" s="1"/>
  <c r="I8" i="2"/>
  <c r="D8" i="2"/>
  <c r="E8" i="2" s="1"/>
  <c r="O7" i="2"/>
  <c r="P7" i="2" s="1"/>
  <c r="N7" i="2"/>
  <c r="J7" i="2"/>
  <c r="I7" i="2"/>
  <c r="E7" i="2"/>
  <c r="D7" i="2"/>
  <c r="P6" i="2"/>
  <c r="O6" i="2"/>
  <c r="N6" i="2"/>
  <c r="I6" i="2"/>
  <c r="J6" i="2" s="1"/>
  <c r="K6" i="2" s="1"/>
  <c r="F6" i="2"/>
  <c r="E6" i="2"/>
  <c r="D6" i="2"/>
  <c r="N5" i="2"/>
  <c r="O5" i="2" s="1"/>
  <c r="P5" i="2" s="1"/>
  <c r="J5" i="2"/>
  <c r="K5" i="2" s="1"/>
  <c r="I5" i="2"/>
  <c r="E5" i="2"/>
  <c r="F5" i="2" s="1"/>
  <c r="D5" i="2"/>
  <c r="O4" i="2"/>
  <c r="P4" i="2" s="1"/>
  <c r="N4" i="2"/>
  <c r="I4" i="2"/>
  <c r="J4" i="2" s="1"/>
  <c r="K4" i="2" s="1"/>
  <c r="D4" i="2"/>
  <c r="E4" i="2" s="1"/>
  <c r="F4" i="2" s="1"/>
  <c r="O3" i="2"/>
  <c r="P3" i="2" s="1"/>
  <c r="N3" i="2"/>
  <c r="K3" i="2"/>
  <c r="L3" i="2" s="1"/>
  <c r="J3" i="2"/>
  <c r="I3" i="2"/>
  <c r="E3" i="2"/>
  <c r="F3" i="2" s="1"/>
  <c r="D3" i="2"/>
  <c r="P2" i="2"/>
  <c r="Q2" i="2" s="1"/>
  <c r="N2" i="2"/>
  <c r="O2" i="2" s="1"/>
  <c r="I2" i="2"/>
  <c r="J2" i="2" s="1"/>
  <c r="K2" i="2" s="1"/>
  <c r="L2" i="2" s="1"/>
  <c r="E2" i="2"/>
  <c r="F7" i="2" s="1"/>
  <c r="G7" i="2" s="1"/>
  <c r="D2" i="2"/>
  <c r="O55" i="1"/>
  <c r="N55" i="1"/>
  <c r="J55" i="1"/>
  <c r="I55" i="1"/>
  <c r="E55" i="1"/>
  <c r="F55" i="1" s="1"/>
  <c r="D55" i="1"/>
  <c r="N54" i="1"/>
  <c r="O54" i="1" s="1"/>
  <c r="P54" i="1" s="1"/>
  <c r="J54" i="1"/>
  <c r="K54" i="1" s="1"/>
  <c r="I54" i="1"/>
  <c r="E54" i="1"/>
  <c r="F54" i="1" s="1"/>
  <c r="D54" i="1"/>
  <c r="N53" i="1"/>
  <c r="O53" i="1" s="1"/>
  <c r="P53" i="1" s="1"/>
  <c r="J53" i="1"/>
  <c r="I53" i="1"/>
  <c r="D53" i="1"/>
  <c r="E53" i="1" s="1"/>
  <c r="N52" i="1"/>
  <c r="O52" i="1" s="1"/>
  <c r="P52" i="1" s="1"/>
  <c r="I52" i="1"/>
  <c r="J52" i="1" s="1"/>
  <c r="E52" i="1"/>
  <c r="F52" i="1" s="1"/>
  <c r="D52" i="1"/>
  <c r="O51" i="1"/>
  <c r="N51" i="1"/>
  <c r="K51" i="1"/>
  <c r="J51" i="1"/>
  <c r="I51" i="1"/>
  <c r="D51" i="1"/>
  <c r="E51" i="1" s="1"/>
  <c r="F51" i="1" s="1"/>
  <c r="N50" i="1"/>
  <c r="O50" i="1" s="1"/>
  <c r="I50" i="1"/>
  <c r="J50" i="1" s="1"/>
  <c r="E50" i="1"/>
  <c r="D50" i="1"/>
  <c r="N49" i="1"/>
  <c r="O49" i="1" s="1"/>
  <c r="I49" i="1"/>
  <c r="J49" i="1" s="1"/>
  <c r="K49" i="1" s="1"/>
  <c r="D49" i="1"/>
  <c r="E49" i="1" s="1"/>
  <c r="O48" i="1"/>
  <c r="N48" i="1"/>
  <c r="J48" i="1"/>
  <c r="K48" i="1" s="1"/>
  <c r="I48" i="1"/>
  <c r="D48" i="1"/>
  <c r="E48" i="1" s="1"/>
  <c r="F48" i="1" s="1"/>
  <c r="P47" i="1"/>
  <c r="O47" i="1"/>
  <c r="N47" i="1"/>
  <c r="J47" i="1"/>
  <c r="I47" i="1"/>
  <c r="F47" i="1"/>
  <c r="E47" i="1"/>
  <c r="D47" i="1"/>
  <c r="O46" i="1"/>
  <c r="P46" i="1" s="1"/>
  <c r="N46" i="1"/>
  <c r="I46" i="1"/>
  <c r="J46" i="1" s="1"/>
  <c r="K46" i="1" s="1"/>
  <c r="F46" i="1"/>
  <c r="D46" i="1"/>
  <c r="E46" i="1" s="1"/>
  <c r="N45" i="1"/>
  <c r="O45" i="1" s="1"/>
  <c r="J45" i="1"/>
  <c r="I45" i="1"/>
  <c r="E45" i="1"/>
  <c r="D45" i="1"/>
  <c r="O44" i="1"/>
  <c r="N44" i="1"/>
  <c r="J44" i="1"/>
  <c r="K44" i="1" s="1"/>
  <c r="I44" i="1"/>
  <c r="D44" i="1"/>
  <c r="E44" i="1" s="1"/>
  <c r="F44" i="1" s="1"/>
  <c r="O43" i="1"/>
  <c r="P43" i="1" s="1"/>
  <c r="N43" i="1"/>
  <c r="J43" i="1"/>
  <c r="K43" i="1" s="1"/>
  <c r="I43" i="1"/>
  <c r="D43" i="1"/>
  <c r="E43" i="1" s="1"/>
  <c r="F43" i="1" s="1"/>
  <c r="N42" i="1"/>
  <c r="O42" i="1" s="1"/>
  <c r="P42" i="1" s="1"/>
  <c r="J42" i="1"/>
  <c r="I42" i="1"/>
  <c r="D42" i="1"/>
  <c r="E42" i="1" s="1"/>
  <c r="O41" i="1"/>
  <c r="N41" i="1"/>
  <c r="I41" i="1"/>
  <c r="J41" i="1" s="1"/>
  <c r="K41" i="1" s="1"/>
  <c r="D41" i="1"/>
  <c r="E41" i="1" s="1"/>
  <c r="F41" i="1" s="1"/>
  <c r="N40" i="1"/>
  <c r="O40" i="1" s="1"/>
  <c r="J40" i="1"/>
  <c r="I40" i="1"/>
  <c r="E40" i="1"/>
  <c r="D40" i="1"/>
  <c r="N39" i="1"/>
  <c r="O39" i="1" s="1"/>
  <c r="I39" i="1"/>
  <c r="J39" i="1" s="1"/>
  <c r="K39" i="1" s="1"/>
  <c r="E39" i="1"/>
  <c r="F39" i="1" s="1"/>
  <c r="D39" i="1"/>
  <c r="O38" i="1"/>
  <c r="N38" i="1"/>
  <c r="K38" i="1"/>
  <c r="J38" i="1"/>
  <c r="I38" i="1"/>
  <c r="D38" i="1"/>
  <c r="E38" i="1" s="1"/>
  <c r="N37" i="1"/>
  <c r="O37" i="1" s="1"/>
  <c r="P37" i="1" s="1"/>
  <c r="I37" i="1"/>
  <c r="J37" i="1" s="1"/>
  <c r="D37" i="1"/>
  <c r="E37" i="1" s="1"/>
  <c r="F37" i="1" s="1"/>
  <c r="O36" i="1"/>
  <c r="N36" i="1"/>
  <c r="J36" i="1"/>
  <c r="K36" i="1" s="1"/>
  <c r="I36" i="1"/>
  <c r="D36" i="1"/>
  <c r="E36" i="1" s="1"/>
  <c r="F36" i="1" s="1"/>
  <c r="N35" i="1"/>
  <c r="O35" i="1" s="1"/>
  <c r="K35" i="1"/>
  <c r="J35" i="1"/>
  <c r="I35" i="1"/>
  <c r="E35" i="1"/>
  <c r="F35" i="1" s="1"/>
  <c r="D35" i="1"/>
  <c r="O34" i="1"/>
  <c r="N34" i="1"/>
  <c r="I34" i="1"/>
  <c r="J34" i="1" s="1"/>
  <c r="K34" i="1" s="1"/>
  <c r="E34" i="1"/>
  <c r="F34" i="1" s="1"/>
  <c r="D34" i="1"/>
  <c r="N33" i="1"/>
  <c r="O33" i="1" s="1"/>
  <c r="P34" i="1" s="1"/>
  <c r="K33" i="1"/>
  <c r="J33" i="1"/>
  <c r="I33" i="1"/>
  <c r="D33" i="1"/>
  <c r="E33" i="1" s="1"/>
  <c r="F33" i="1" s="1"/>
  <c r="O32" i="1"/>
  <c r="P32" i="1" s="1"/>
  <c r="N32" i="1"/>
  <c r="I32" i="1"/>
  <c r="J32" i="1" s="1"/>
  <c r="D32" i="1"/>
  <c r="E32" i="1" s="1"/>
  <c r="O31" i="1"/>
  <c r="N31" i="1"/>
  <c r="I31" i="1"/>
  <c r="J31" i="1" s="1"/>
  <c r="K31" i="1" s="1"/>
  <c r="E31" i="1"/>
  <c r="F31" i="1" s="1"/>
  <c r="D31" i="1"/>
  <c r="O30" i="1"/>
  <c r="P30" i="1" s="1"/>
  <c r="N30" i="1"/>
  <c r="I30" i="1"/>
  <c r="J30" i="1" s="1"/>
  <c r="K30" i="1" s="1"/>
  <c r="E30" i="1"/>
  <c r="F30" i="1" s="1"/>
  <c r="D30" i="1"/>
  <c r="N29" i="1"/>
  <c r="O29" i="1" s="1"/>
  <c r="I29" i="1"/>
  <c r="J29" i="1" s="1"/>
  <c r="D29" i="1"/>
  <c r="E29" i="1" s="1"/>
  <c r="N28" i="1"/>
  <c r="O28" i="1" s="1"/>
  <c r="P28" i="1" s="1"/>
  <c r="K28" i="1"/>
  <c r="J28" i="1"/>
  <c r="I28" i="1"/>
  <c r="E28" i="1"/>
  <c r="F28" i="1" s="1"/>
  <c r="D28" i="1"/>
  <c r="O27" i="1"/>
  <c r="P27" i="1" s="1"/>
  <c r="N27" i="1"/>
  <c r="I27" i="1"/>
  <c r="J27" i="1" s="1"/>
  <c r="F27" i="1"/>
  <c r="E27" i="1"/>
  <c r="D27" i="1"/>
  <c r="O26" i="1"/>
  <c r="P26" i="1" s="1"/>
  <c r="N26" i="1"/>
  <c r="I26" i="1"/>
  <c r="J26" i="1" s="1"/>
  <c r="K26" i="1" s="1"/>
  <c r="F26" i="1"/>
  <c r="D26" i="1"/>
  <c r="E26" i="1" s="1"/>
  <c r="O25" i="1"/>
  <c r="P25" i="1" s="1"/>
  <c r="N25" i="1"/>
  <c r="I25" i="1"/>
  <c r="J25" i="1" s="1"/>
  <c r="E25" i="1"/>
  <c r="D25" i="1"/>
  <c r="N24" i="1"/>
  <c r="O24" i="1" s="1"/>
  <c r="I24" i="1"/>
  <c r="J24" i="1" s="1"/>
  <c r="E24" i="1"/>
  <c r="D24" i="1"/>
  <c r="N23" i="1"/>
  <c r="O23" i="1" s="1"/>
  <c r="P23" i="1" s="1"/>
  <c r="J23" i="1"/>
  <c r="K23" i="1" s="1"/>
  <c r="I23" i="1"/>
  <c r="D23" i="1"/>
  <c r="E23" i="1" s="1"/>
  <c r="F23" i="1" s="1"/>
  <c r="N22" i="1"/>
  <c r="O22" i="1" s="1"/>
  <c r="P22" i="1" s="1"/>
  <c r="J22" i="1"/>
  <c r="I22" i="1"/>
  <c r="E22" i="1"/>
  <c r="D22" i="1"/>
  <c r="O21" i="1"/>
  <c r="N21" i="1"/>
  <c r="I21" i="1"/>
  <c r="J21" i="1" s="1"/>
  <c r="D21" i="1"/>
  <c r="E21" i="1" s="1"/>
  <c r="F21" i="1" s="1"/>
  <c r="N20" i="1"/>
  <c r="O20" i="1" s="1"/>
  <c r="I20" i="1"/>
  <c r="J20" i="1" s="1"/>
  <c r="K20" i="1" s="1"/>
  <c r="F20" i="1"/>
  <c r="E20" i="1"/>
  <c r="D20" i="1"/>
  <c r="O19" i="1"/>
  <c r="P19" i="1" s="1"/>
  <c r="N19" i="1"/>
  <c r="J19" i="1"/>
  <c r="K19" i="1" s="1"/>
  <c r="I19" i="1"/>
  <c r="E19" i="1"/>
  <c r="D19" i="1"/>
  <c r="P18" i="1"/>
  <c r="O18" i="1"/>
  <c r="N18" i="1"/>
  <c r="J18" i="1"/>
  <c r="I18" i="1"/>
  <c r="E18" i="1"/>
  <c r="F18" i="1" s="1"/>
  <c r="D18" i="1"/>
  <c r="P17" i="1"/>
  <c r="N17" i="1"/>
  <c r="O17" i="1" s="1"/>
  <c r="I17" i="1"/>
  <c r="J17" i="1" s="1"/>
  <c r="K17" i="1" s="1"/>
  <c r="E17" i="1"/>
  <c r="D17" i="1"/>
  <c r="O16" i="1"/>
  <c r="N16" i="1"/>
  <c r="I16" i="1"/>
  <c r="J16" i="1" s="1"/>
  <c r="K16" i="1" s="1"/>
  <c r="D16" i="1"/>
  <c r="E16" i="1" s="1"/>
  <c r="F16" i="1" s="1"/>
  <c r="N15" i="1"/>
  <c r="O15" i="1" s="1"/>
  <c r="I15" i="1"/>
  <c r="J15" i="1" s="1"/>
  <c r="K15" i="1" s="1"/>
  <c r="E15" i="1"/>
  <c r="D15" i="1"/>
  <c r="N14" i="1"/>
  <c r="O14" i="1" s="1"/>
  <c r="K14" i="1"/>
  <c r="J14" i="1"/>
  <c r="I14" i="1"/>
  <c r="D14" i="1"/>
  <c r="E14" i="1" s="1"/>
  <c r="F14" i="1" s="1"/>
  <c r="N13" i="1"/>
  <c r="O13" i="1" s="1"/>
  <c r="P13" i="1" s="1"/>
  <c r="K13" i="1"/>
  <c r="J13" i="1"/>
  <c r="I13" i="1"/>
  <c r="D13" i="1"/>
  <c r="E13" i="1" s="1"/>
  <c r="O12" i="1"/>
  <c r="N12" i="1"/>
  <c r="K12" i="1"/>
  <c r="J12" i="1"/>
  <c r="I12" i="1"/>
  <c r="D12" i="1"/>
  <c r="E12" i="1" s="1"/>
  <c r="F12" i="1" s="1"/>
  <c r="O11" i="1"/>
  <c r="P11" i="1" s="1"/>
  <c r="N11" i="1"/>
  <c r="K11" i="1"/>
  <c r="I11" i="1"/>
  <c r="J11" i="1" s="1"/>
  <c r="D11" i="1"/>
  <c r="E11" i="1" s="1"/>
  <c r="F11" i="1" s="1"/>
  <c r="N10" i="1"/>
  <c r="O10" i="1" s="1"/>
  <c r="P10" i="1" s="1"/>
  <c r="I10" i="1"/>
  <c r="J10" i="1" s="1"/>
  <c r="E10" i="1"/>
  <c r="D10" i="1"/>
  <c r="O9" i="1"/>
  <c r="N9" i="1"/>
  <c r="J9" i="1"/>
  <c r="K9" i="1" s="1"/>
  <c r="I9" i="1"/>
  <c r="D9" i="1"/>
  <c r="E9" i="1" s="1"/>
  <c r="F9" i="1" s="1"/>
  <c r="N8" i="1"/>
  <c r="O8" i="1" s="1"/>
  <c r="P8" i="1" s="1"/>
  <c r="J8" i="1"/>
  <c r="I8" i="1"/>
  <c r="D8" i="1"/>
  <c r="E8" i="1" s="1"/>
  <c r="F8" i="1" s="1"/>
  <c r="N7" i="1"/>
  <c r="O7" i="1" s="1"/>
  <c r="P7" i="1" s="1"/>
  <c r="J7" i="1"/>
  <c r="I7" i="1"/>
  <c r="D7" i="1"/>
  <c r="E7" i="1" s="1"/>
  <c r="O6" i="1"/>
  <c r="P6" i="1" s="1"/>
  <c r="N6" i="1"/>
  <c r="J6" i="1"/>
  <c r="K6" i="1" s="1"/>
  <c r="I6" i="1"/>
  <c r="D6" i="1"/>
  <c r="E6" i="1" s="1"/>
  <c r="F6" i="1" s="1"/>
  <c r="O5" i="1"/>
  <c r="N5" i="1"/>
  <c r="J5" i="1"/>
  <c r="I5" i="1"/>
  <c r="F5" i="1"/>
  <c r="E5" i="1"/>
  <c r="D5" i="1"/>
  <c r="N4" i="1"/>
  <c r="O4" i="1" s="1"/>
  <c r="I4" i="1"/>
  <c r="J4" i="1" s="1"/>
  <c r="K4" i="1" s="1"/>
  <c r="G4" i="1"/>
  <c r="D4" i="1"/>
  <c r="E4" i="1" s="1"/>
  <c r="F4" i="1" s="1"/>
  <c r="N3" i="1"/>
  <c r="O3" i="1" s="1"/>
  <c r="P3" i="1" s="1"/>
  <c r="Q3" i="1" s="1"/>
  <c r="J3" i="1"/>
  <c r="I3" i="1"/>
  <c r="E3" i="1"/>
  <c r="F3" i="1" s="1"/>
  <c r="G3" i="1" s="1"/>
  <c r="D3" i="1"/>
  <c r="N2" i="1"/>
  <c r="O2" i="1" s="1"/>
  <c r="P2" i="1" s="1"/>
  <c r="J2" i="1"/>
  <c r="K2" i="1" s="1"/>
  <c r="I2" i="1"/>
  <c r="F2" i="1"/>
  <c r="D2" i="1"/>
  <c r="E2" i="1" s="1"/>
  <c r="G276" i="4" l="1"/>
  <c r="K29" i="2"/>
  <c r="K33" i="2"/>
  <c r="K18" i="1"/>
  <c r="F250" i="4"/>
  <c r="F245" i="4"/>
  <c r="Q37" i="2"/>
  <c r="P15" i="1"/>
  <c r="P16" i="1"/>
  <c r="F50" i="2"/>
  <c r="F49" i="1"/>
  <c r="F50" i="1"/>
  <c r="L4" i="1"/>
  <c r="K67" i="3"/>
  <c r="P4" i="1"/>
  <c r="Q4" i="1" s="1"/>
  <c r="P40" i="1"/>
  <c r="P41" i="1"/>
  <c r="P33" i="1"/>
  <c r="P13" i="2"/>
  <c r="F120" i="4"/>
  <c r="P14" i="1"/>
  <c r="P20" i="1"/>
  <c r="P21" i="1"/>
  <c r="K50" i="3"/>
  <c r="F82" i="4"/>
  <c r="K24" i="1"/>
  <c r="K37" i="1"/>
  <c r="L4" i="2"/>
  <c r="L5" i="2" s="1"/>
  <c r="L6" i="2" s="1"/>
  <c r="Q46" i="2"/>
  <c r="F50" i="4"/>
  <c r="F45" i="4"/>
  <c r="F209" i="4"/>
  <c r="F214" i="4"/>
  <c r="F15" i="1"/>
  <c r="P44" i="1"/>
  <c r="K7" i="2"/>
  <c r="F29" i="2"/>
  <c r="F24" i="2"/>
  <c r="K42" i="3"/>
  <c r="K60" i="3"/>
  <c r="F159" i="4"/>
  <c r="F164" i="4"/>
  <c r="K5" i="1"/>
  <c r="P24" i="1"/>
  <c r="K51" i="3"/>
  <c r="K21" i="1"/>
  <c r="K55" i="1"/>
  <c r="K24" i="2"/>
  <c r="F100" i="4"/>
  <c r="F95" i="4"/>
  <c r="F113" i="4"/>
  <c r="P5" i="1"/>
  <c r="Q5" i="1" s="1"/>
  <c r="Q6" i="1" s="1"/>
  <c r="Q7" i="1" s="1"/>
  <c r="Q8" i="1" s="1"/>
  <c r="F84" i="4"/>
  <c r="K25" i="1"/>
  <c r="K52" i="1"/>
  <c r="K53" i="1"/>
  <c r="F8" i="2"/>
  <c r="G8" i="2" s="1"/>
  <c r="P47" i="2"/>
  <c r="F132" i="4"/>
  <c r="F13" i="1"/>
  <c r="F22" i="1"/>
  <c r="F32" i="1"/>
  <c r="P38" i="1"/>
  <c r="K25" i="2"/>
  <c r="F44" i="2"/>
  <c r="F49" i="2"/>
  <c r="K91" i="3"/>
  <c r="F125" i="4"/>
  <c r="F133" i="4"/>
  <c r="F138" i="4"/>
  <c r="F183" i="4"/>
  <c r="F188" i="4"/>
  <c r="P49" i="1"/>
  <c r="P48" i="1"/>
  <c r="K21" i="3"/>
  <c r="K84" i="3"/>
  <c r="F150" i="4"/>
  <c r="F145" i="4"/>
  <c r="K17" i="3"/>
  <c r="L37" i="2"/>
  <c r="L38" i="2" s="1"/>
  <c r="P9" i="1"/>
  <c r="F143" i="4"/>
  <c r="F148" i="4"/>
  <c r="F26" i="2"/>
  <c r="F182" i="4"/>
  <c r="K3" i="1"/>
  <c r="L3" i="1" s="1"/>
  <c r="P35" i="1"/>
  <c r="P36" i="1"/>
  <c r="P32" i="2"/>
  <c r="L36" i="2"/>
  <c r="F17" i="1"/>
  <c r="F53" i="2"/>
  <c r="K10" i="1"/>
  <c r="P22" i="2"/>
  <c r="P27" i="2"/>
  <c r="K64" i="3"/>
  <c r="K15" i="3"/>
  <c r="K30" i="3"/>
  <c r="K87" i="3"/>
  <c r="K44" i="3"/>
  <c r="K36" i="3"/>
  <c r="K28" i="3"/>
  <c r="K7" i="1"/>
  <c r="K50" i="1"/>
  <c r="F37" i="2"/>
  <c r="F42" i="2"/>
  <c r="K13" i="3"/>
  <c r="K70" i="3"/>
  <c r="K79" i="3"/>
  <c r="K96" i="3"/>
  <c r="K23" i="3"/>
  <c r="F54" i="4"/>
  <c r="K80" i="5"/>
  <c r="F17" i="5"/>
  <c r="K37" i="5"/>
  <c r="F49" i="5"/>
  <c r="F44" i="5"/>
  <c r="F57" i="5"/>
  <c r="F52" i="5"/>
  <c r="K78" i="5"/>
  <c r="F200" i="4"/>
  <c r="F195" i="4"/>
  <c r="F33" i="5"/>
  <c r="F28" i="5"/>
  <c r="K36" i="5"/>
  <c r="F7" i="1"/>
  <c r="F24" i="1"/>
  <c r="F25" i="1"/>
  <c r="P31" i="1"/>
  <c r="F42" i="1"/>
  <c r="Q3" i="2"/>
  <c r="F38" i="2"/>
  <c r="P51" i="2"/>
  <c r="F264" i="4"/>
  <c r="F19" i="1"/>
  <c r="F29" i="1"/>
  <c r="K14" i="2"/>
  <c r="F27" i="2"/>
  <c r="F22" i="2"/>
  <c r="P48" i="2"/>
  <c r="F22" i="4"/>
  <c r="F69" i="4"/>
  <c r="F178" i="4"/>
  <c r="K45" i="5"/>
  <c r="K70" i="5"/>
  <c r="F53" i="1"/>
  <c r="K29" i="1"/>
  <c r="P39" i="1"/>
  <c r="F9" i="2"/>
  <c r="P14" i="2"/>
  <c r="K22" i="2"/>
  <c r="P45" i="2"/>
  <c r="Q45" i="2" s="1"/>
  <c r="K19" i="3"/>
  <c r="K71" i="3"/>
  <c r="K80" i="3"/>
  <c r="F23" i="4"/>
  <c r="K29" i="5"/>
  <c r="K54" i="5"/>
  <c r="F9" i="4"/>
  <c r="G9" i="4" s="1"/>
  <c r="G10" i="4" s="1"/>
  <c r="F14" i="4"/>
  <c r="F63" i="4"/>
  <c r="F147" i="4"/>
  <c r="F225" i="4"/>
  <c r="F232" i="4"/>
  <c r="F69" i="5"/>
  <c r="F64" i="5"/>
  <c r="F39" i="2"/>
  <c r="P17" i="2"/>
  <c r="K31" i="3"/>
  <c r="Q4" i="2"/>
  <c r="Q5" i="2" s="1"/>
  <c r="Q6" i="2" s="1"/>
  <c r="Q7" i="2" s="1"/>
  <c r="Q8" i="2" s="1"/>
  <c r="Q9" i="2" s="1"/>
  <c r="Q10" i="2" s="1"/>
  <c r="Q11" i="2" s="1"/>
  <c r="Q12" i="2" s="1"/>
  <c r="K40" i="3"/>
  <c r="F73" i="4"/>
  <c r="F78" i="4"/>
  <c r="F226" i="4"/>
  <c r="F45" i="5"/>
  <c r="F40" i="5"/>
  <c r="K48" i="5"/>
  <c r="F45" i="1"/>
  <c r="K9" i="2"/>
  <c r="P38" i="2"/>
  <c r="Q38" i="2" s="1"/>
  <c r="P54" i="2"/>
  <c r="F88" i="4"/>
  <c r="F163" i="4"/>
  <c r="F240" i="4"/>
  <c r="K68" i="5"/>
  <c r="K67" i="5"/>
  <c r="K53" i="5"/>
  <c r="K46" i="5"/>
  <c r="K59" i="5"/>
  <c r="K38" i="5"/>
  <c r="K31" i="5"/>
  <c r="K82" i="5"/>
  <c r="K58" i="5"/>
  <c r="K71" i="5"/>
  <c r="K57" i="5"/>
  <c r="K50" i="5"/>
  <c r="K79" i="5"/>
  <c r="K35" i="5"/>
  <c r="K42" i="5"/>
  <c r="K34" i="5"/>
  <c r="K49" i="5"/>
  <c r="K65" i="5"/>
  <c r="K62" i="5"/>
  <c r="F10" i="1"/>
  <c r="P29" i="1"/>
  <c r="K32" i="1"/>
  <c r="P50" i="1"/>
  <c r="P51" i="1"/>
  <c r="K30" i="2"/>
  <c r="F121" i="4"/>
  <c r="K63" i="5"/>
  <c r="F77" i="5"/>
  <c r="F72" i="5"/>
  <c r="G5" i="1"/>
  <c r="G6" i="1" s="1"/>
  <c r="P12" i="1"/>
  <c r="K45" i="1"/>
  <c r="F2" i="2"/>
  <c r="K40" i="1"/>
  <c r="P30" i="2"/>
  <c r="K98" i="3"/>
  <c r="K78" i="3"/>
  <c r="K58" i="3"/>
  <c r="K38" i="3"/>
  <c r="K95" i="3"/>
  <c r="K75" i="3"/>
  <c r="K55" i="3"/>
  <c r="K35" i="3"/>
  <c r="K86" i="3"/>
  <c r="K62" i="3"/>
  <c r="K48" i="3"/>
  <c r="K34" i="3"/>
  <c r="K94" i="3"/>
  <c r="K73" i="3"/>
  <c r="K39" i="3"/>
  <c r="K93" i="3"/>
  <c r="K72" i="3"/>
  <c r="K63" i="3"/>
  <c r="K27" i="3"/>
  <c r="K69" i="3"/>
  <c r="K41" i="3"/>
  <c r="K33" i="3"/>
  <c r="K90" i="3"/>
  <c r="K83" i="3"/>
  <c r="K76" i="3"/>
  <c r="K54" i="3"/>
  <c r="K47" i="3"/>
  <c r="K89" i="3"/>
  <c r="K82" i="3"/>
  <c r="K53" i="3"/>
  <c r="K46" i="3"/>
  <c r="K88" i="3"/>
  <c r="K81" i="3"/>
  <c r="K52" i="3"/>
  <c r="K45" i="3"/>
  <c r="K101" i="3"/>
  <c r="K85" i="3"/>
  <c r="K77" i="3"/>
  <c r="K24" i="3"/>
  <c r="K20" i="3"/>
  <c r="K16" i="3"/>
  <c r="K12" i="3"/>
  <c r="K8" i="3"/>
  <c r="K4" i="3"/>
  <c r="K61" i="3"/>
  <c r="K37" i="3"/>
  <c r="K68" i="3"/>
  <c r="K29" i="3"/>
  <c r="K74" i="3"/>
  <c r="K59" i="3"/>
  <c r="K66" i="3"/>
  <c r="K26" i="3"/>
  <c r="K22" i="3"/>
  <c r="K18" i="3"/>
  <c r="K14" i="3"/>
  <c r="K10" i="3"/>
  <c r="K6" i="3"/>
  <c r="K2" i="3"/>
  <c r="K97" i="3"/>
  <c r="K65" i="3"/>
  <c r="K11" i="3"/>
  <c r="K56" i="3"/>
  <c r="K99" i="3"/>
  <c r="F207" i="4"/>
  <c r="K73" i="5"/>
  <c r="F8" i="5"/>
  <c r="G8" i="5" s="1"/>
  <c r="G9" i="5" s="1"/>
  <c r="K47" i="5"/>
  <c r="K55" i="5"/>
  <c r="P45" i="1"/>
  <c r="F43" i="2"/>
  <c r="K39" i="5"/>
  <c r="F61" i="5"/>
  <c r="F56" i="5"/>
  <c r="K22" i="1"/>
  <c r="K27" i="1"/>
  <c r="K7" i="3"/>
  <c r="K8" i="1"/>
  <c r="F38" i="1"/>
  <c r="P20" i="2"/>
  <c r="P15" i="2"/>
  <c r="K25" i="3"/>
  <c r="K32" i="3"/>
  <c r="K49" i="3"/>
  <c r="K57" i="3"/>
  <c r="K100" i="3"/>
  <c r="F274" i="4"/>
  <c r="F269" i="4"/>
  <c r="P21" i="2"/>
  <c r="F62" i="4"/>
  <c r="F176" i="4"/>
  <c r="P50" i="2"/>
  <c r="F20" i="4"/>
  <c r="F25" i="4"/>
  <c r="F93" i="4"/>
  <c r="F101" i="4"/>
  <c r="F168" i="4"/>
  <c r="F246" i="4"/>
  <c r="F40" i="1"/>
  <c r="F201" i="4"/>
  <c r="F215" i="4"/>
  <c r="K42" i="1"/>
  <c r="F18" i="2"/>
  <c r="F8" i="4"/>
  <c r="G8" i="4" s="1"/>
  <c r="F71" i="4"/>
  <c r="F169" i="4"/>
  <c r="F193" i="4"/>
  <c r="P55" i="1"/>
  <c r="K44" i="2"/>
  <c r="L44" i="2" s="1"/>
  <c r="L45" i="2" s="1"/>
  <c r="L46" i="2" s="1"/>
  <c r="F43" i="4"/>
  <c r="F118" i="4"/>
  <c r="F171" i="4"/>
  <c r="F218" i="4"/>
  <c r="K47" i="1"/>
  <c r="F96" i="4"/>
  <c r="F41" i="2"/>
  <c r="P44" i="2"/>
  <c r="Q44" i="2" s="1"/>
  <c r="K47" i="2"/>
  <c r="F59" i="4"/>
  <c r="F265" i="4"/>
  <c r="F16" i="5"/>
  <c r="F21" i="5"/>
  <c r="F47" i="4"/>
  <c r="F72" i="4"/>
  <c r="F122" i="4"/>
  <c r="F172" i="4"/>
  <c r="F222" i="4"/>
  <c r="F272" i="4"/>
  <c r="F41" i="5"/>
  <c r="F36" i="5"/>
  <c r="F99" i="4"/>
  <c r="F149" i="4"/>
  <c r="F199" i="4"/>
  <c r="F249" i="4"/>
  <c r="F37" i="4"/>
  <c r="F37" i="5"/>
  <c r="F32" i="5"/>
  <c r="F65" i="5"/>
  <c r="F60" i="5"/>
  <c r="F10" i="5"/>
  <c r="K32" i="5"/>
  <c r="K75" i="5"/>
  <c r="F56" i="4"/>
  <c r="F106" i="4"/>
  <c r="F156" i="4"/>
  <c r="F206" i="4"/>
  <c r="F256" i="4"/>
  <c r="F26" i="4"/>
  <c r="F81" i="4"/>
  <c r="F131" i="4"/>
  <c r="F181" i="4"/>
  <c r="F231" i="4"/>
  <c r="F36" i="4"/>
  <c r="F86" i="4"/>
  <c r="F136" i="4"/>
  <c r="F186" i="4"/>
  <c r="F236" i="4"/>
  <c r="F14" i="5"/>
  <c r="K30" i="5"/>
  <c r="K72" i="5"/>
  <c r="F85" i="5"/>
  <c r="F80" i="5"/>
  <c r="K52" i="5"/>
  <c r="K74" i="5"/>
  <c r="K93" i="5"/>
  <c r="K86" i="5"/>
  <c r="K26" i="5"/>
  <c r="K92" i="5"/>
  <c r="K85" i="5"/>
  <c r="K91" i="5"/>
  <c r="K77" i="5"/>
  <c r="K90" i="5"/>
  <c r="K97" i="5"/>
  <c r="K76" i="5"/>
  <c r="K89" i="5"/>
  <c r="K96" i="5"/>
  <c r="K88" i="5"/>
  <c r="F11" i="4"/>
  <c r="F61" i="4"/>
  <c r="F111" i="4"/>
  <c r="F161" i="4"/>
  <c r="F211" i="4"/>
  <c r="F261" i="4"/>
  <c r="F81" i="5"/>
  <c r="F76" i="5"/>
  <c r="F19" i="5"/>
  <c r="F101" i="5"/>
  <c r="F96" i="5"/>
  <c r="F105" i="5"/>
  <c r="F8" i="13"/>
  <c r="F3" i="13"/>
  <c r="F4" i="13"/>
  <c r="F9" i="13"/>
  <c r="F89" i="5"/>
  <c r="F84" i="5"/>
  <c r="K4" i="5"/>
  <c r="F25" i="5"/>
  <c r="K44" i="5"/>
  <c r="K64" i="5"/>
  <c r="K84" i="5"/>
  <c r="K11" i="5"/>
  <c r="F97" i="5"/>
  <c r="F92" i="5"/>
  <c r="G7" i="13"/>
  <c r="K40" i="5"/>
  <c r="K60" i="5"/>
  <c r="F113" i="5"/>
  <c r="F123" i="5"/>
  <c r="F133" i="5"/>
  <c r="F143" i="5"/>
  <c r="F153" i="5"/>
  <c r="F163" i="5"/>
  <c r="F173" i="5"/>
  <c r="F183" i="5"/>
  <c r="F193" i="5"/>
  <c r="F203" i="5"/>
  <c r="F213" i="5"/>
  <c r="F223" i="5"/>
  <c r="F233" i="5"/>
  <c r="F243" i="5"/>
  <c r="F253" i="5"/>
  <c r="F263" i="5"/>
  <c r="F273" i="5"/>
  <c r="K25" i="5"/>
  <c r="K22" i="5"/>
  <c r="K19" i="5"/>
  <c r="K100" i="5"/>
  <c r="K13" i="5"/>
  <c r="K10" i="5"/>
  <c r="K7" i="5"/>
  <c r="K24" i="5"/>
  <c r="K99" i="5"/>
  <c r="K95" i="5"/>
  <c r="K18" i="5"/>
  <c r="K15" i="5"/>
  <c r="K12" i="5"/>
  <c r="K9" i="5"/>
  <c r="K98" i="5"/>
  <c r="K94" i="5"/>
  <c r="K23" i="5"/>
  <c r="K20" i="5"/>
  <c r="K17" i="5"/>
  <c r="K14" i="5"/>
  <c r="K101" i="5"/>
  <c r="K8" i="5"/>
  <c r="K27" i="5"/>
  <c r="K87" i="5"/>
  <c r="F10" i="13"/>
  <c r="F23" i="5"/>
  <c r="K28" i="5"/>
  <c r="K41" i="5"/>
  <c r="F53" i="5"/>
  <c r="F48" i="5"/>
  <c r="K61" i="5"/>
  <c r="F73" i="5"/>
  <c r="F68" i="5"/>
  <c r="K81" i="5"/>
  <c r="F93" i="5"/>
  <c r="F88" i="5"/>
  <c r="F6" i="13"/>
  <c r="G6" i="13" s="1"/>
  <c r="Q13" i="2" l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L47" i="2"/>
  <c r="L48" i="2" s="1"/>
  <c r="L49" i="2" s="1"/>
  <c r="L50" i="2" s="1"/>
  <c r="L51" i="2" s="1"/>
  <c r="L52" i="2" s="1"/>
  <c r="L53" i="2" s="1"/>
  <c r="L54" i="2" s="1"/>
  <c r="G8" i="13"/>
  <c r="G9" i="13" s="1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47" i="2"/>
  <c r="Q48" i="2" s="1"/>
  <c r="Q49" i="2" s="1"/>
  <c r="Q50" i="2" s="1"/>
  <c r="Q51" i="2" s="1"/>
  <c r="Q52" i="2" s="1"/>
  <c r="Q53" i="2" s="1"/>
  <c r="Q54" i="2" s="1"/>
</calcChain>
</file>

<file path=xl/sharedStrings.xml><?xml version="1.0" encoding="utf-8"?>
<sst xmlns="http://schemas.openxmlformats.org/spreadsheetml/2006/main" count="599" uniqueCount="299">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</sst>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96-951B-1E9DBACD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7AE-8B02-B1A66525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BE2-A247-63F9324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75-A692-2F4E586B6081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175-A692-2F4E586B6081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175-A692-2F4E586B608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175-A692-2F4E586B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4D0E-A563-671C37BB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走势!$A$192:$A$276</c:f>
              <c:numCache>
                <c:formatCode>m/d/yyyy</c:formatCode>
                <c:ptCount val="85"/>
                <c:pt idx="0">
                  <c:v>44456</c:v>
                </c:pt>
                <c:pt idx="1">
                  <c:v>44463</c:v>
                </c:pt>
                <c:pt idx="2">
                  <c:v>44469</c:v>
                </c:pt>
                <c:pt idx="3">
                  <c:v>44477</c:v>
                </c:pt>
                <c:pt idx="4">
                  <c:v>44484</c:v>
                </c:pt>
                <c:pt idx="5">
                  <c:v>44491</c:v>
                </c:pt>
                <c:pt idx="6">
                  <c:v>44498</c:v>
                </c:pt>
                <c:pt idx="7">
                  <c:v>44505</c:v>
                </c:pt>
                <c:pt idx="8">
                  <c:v>44512</c:v>
                </c:pt>
                <c:pt idx="9">
                  <c:v>44519</c:v>
                </c:pt>
                <c:pt idx="10">
                  <c:v>44526</c:v>
                </c:pt>
                <c:pt idx="11">
                  <c:v>44533</c:v>
                </c:pt>
                <c:pt idx="12">
                  <c:v>44540</c:v>
                </c:pt>
                <c:pt idx="13">
                  <c:v>44547</c:v>
                </c:pt>
                <c:pt idx="14">
                  <c:v>44554</c:v>
                </c:pt>
                <c:pt idx="15">
                  <c:v>44561</c:v>
                </c:pt>
                <c:pt idx="16">
                  <c:v>44568</c:v>
                </c:pt>
                <c:pt idx="17">
                  <c:v>44575</c:v>
                </c:pt>
                <c:pt idx="18">
                  <c:v>44582</c:v>
                </c:pt>
                <c:pt idx="19">
                  <c:v>44589</c:v>
                </c:pt>
                <c:pt idx="20">
                  <c:v>44603</c:v>
                </c:pt>
                <c:pt idx="21">
                  <c:v>44610</c:v>
                </c:pt>
                <c:pt idx="22">
                  <c:v>44617</c:v>
                </c:pt>
                <c:pt idx="23">
                  <c:v>44624</c:v>
                </c:pt>
                <c:pt idx="24">
                  <c:v>44631</c:v>
                </c:pt>
                <c:pt idx="25">
                  <c:v>44638</c:v>
                </c:pt>
                <c:pt idx="26">
                  <c:v>44645</c:v>
                </c:pt>
                <c:pt idx="27">
                  <c:v>44652</c:v>
                </c:pt>
                <c:pt idx="28">
                  <c:v>44659</c:v>
                </c:pt>
                <c:pt idx="29">
                  <c:v>44666</c:v>
                </c:pt>
                <c:pt idx="30">
                  <c:v>44673</c:v>
                </c:pt>
                <c:pt idx="31">
                  <c:v>44680</c:v>
                </c:pt>
                <c:pt idx="32">
                  <c:v>44687</c:v>
                </c:pt>
                <c:pt idx="33">
                  <c:v>44694</c:v>
                </c:pt>
                <c:pt idx="34">
                  <c:v>44701</c:v>
                </c:pt>
                <c:pt idx="35">
                  <c:v>44708</c:v>
                </c:pt>
                <c:pt idx="36">
                  <c:v>44714</c:v>
                </c:pt>
                <c:pt idx="37">
                  <c:v>44722</c:v>
                </c:pt>
                <c:pt idx="38">
                  <c:v>44729</c:v>
                </c:pt>
                <c:pt idx="39">
                  <c:v>44736</c:v>
                </c:pt>
                <c:pt idx="40">
                  <c:v>44743</c:v>
                </c:pt>
                <c:pt idx="41">
                  <c:v>44750</c:v>
                </c:pt>
                <c:pt idx="42">
                  <c:v>44757</c:v>
                </c:pt>
                <c:pt idx="43">
                  <c:v>44764</c:v>
                </c:pt>
                <c:pt idx="44">
                  <c:v>44771</c:v>
                </c:pt>
                <c:pt idx="45">
                  <c:v>44778</c:v>
                </c:pt>
                <c:pt idx="46">
                  <c:v>44785</c:v>
                </c:pt>
                <c:pt idx="47">
                  <c:v>44792</c:v>
                </c:pt>
                <c:pt idx="48">
                  <c:v>44799</c:v>
                </c:pt>
                <c:pt idx="49">
                  <c:v>44806</c:v>
                </c:pt>
                <c:pt idx="50">
                  <c:v>44813</c:v>
                </c:pt>
                <c:pt idx="51">
                  <c:v>44820</c:v>
                </c:pt>
                <c:pt idx="52">
                  <c:v>44827</c:v>
                </c:pt>
                <c:pt idx="53">
                  <c:v>44834</c:v>
                </c:pt>
                <c:pt idx="54">
                  <c:v>44848</c:v>
                </c:pt>
                <c:pt idx="55">
                  <c:v>44855</c:v>
                </c:pt>
                <c:pt idx="56">
                  <c:v>44862</c:v>
                </c:pt>
                <c:pt idx="57">
                  <c:v>44869</c:v>
                </c:pt>
                <c:pt idx="58">
                  <c:v>44876</c:v>
                </c:pt>
                <c:pt idx="59">
                  <c:v>44883</c:v>
                </c:pt>
                <c:pt idx="60">
                  <c:v>44890</c:v>
                </c:pt>
                <c:pt idx="61">
                  <c:v>44897</c:v>
                </c:pt>
                <c:pt idx="62">
                  <c:v>44904</c:v>
                </c:pt>
                <c:pt idx="63">
                  <c:v>44911</c:v>
                </c:pt>
                <c:pt idx="64">
                  <c:v>44918</c:v>
                </c:pt>
                <c:pt idx="65">
                  <c:v>44925</c:v>
                </c:pt>
                <c:pt idx="66">
                  <c:v>44932</c:v>
                </c:pt>
                <c:pt idx="67">
                  <c:v>44939</c:v>
                </c:pt>
                <c:pt idx="68">
                  <c:v>44946</c:v>
                </c:pt>
                <c:pt idx="69">
                  <c:v>44960</c:v>
                </c:pt>
                <c:pt idx="70">
                  <c:v>44967</c:v>
                </c:pt>
                <c:pt idx="71">
                  <c:v>44974</c:v>
                </c:pt>
                <c:pt idx="72">
                  <c:v>44981</c:v>
                </c:pt>
                <c:pt idx="73">
                  <c:v>44988</c:v>
                </c:pt>
                <c:pt idx="74">
                  <c:v>44995</c:v>
                </c:pt>
                <c:pt idx="75">
                  <c:v>45002</c:v>
                </c:pt>
                <c:pt idx="76">
                  <c:v>45009</c:v>
                </c:pt>
                <c:pt idx="77">
                  <c:v>45016</c:v>
                </c:pt>
                <c:pt idx="78">
                  <c:v>45023</c:v>
                </c:pt>
                <c:pt idx="79">
                  <c:v>45030</c:v>
                </c:pt>
                <c:pt idx="80">
                  <c:v>45037</c:v>
                </c:pt>
                <c:pt idx="81">
                  <c:v>45044</c:v>
                </c:pt>
                <c:pt idx="82">
                  <c:v>45051</c:v>
                </c:pt>
                <c:pt idx="83">
                  <c:v>45058</c:v>
                </c:pt>
                <c:pt idx="84">
                  <c:v>45065</c:v>
                </c:pt>
              </c:numCache>
            </c:numRef>
          </c:cat>
          <c:val>
            <c:numRef>
              <c:f>走势!$G$192:$G$276</c:f>
              <c:numCache>
                <c:formatCode>General</c:formatCode>
                <c:ptCount val="85"/>
                <c:pt idx="0">
                  <c:v>7.7645972763156017</c:v>
                </c:pt>
                <c:pt idx="1">
                  <c:v>7.6813587021478966</c:v>
                </c:pt>
                <c:pt idx="2">
                  <c:v>7.7220768144753782</c:v>
                </c:pt>
                <c:pt idx="3">
                  <c:v>7.6292379721169734</c:v>
                </c:pt>
                <c:pt idx="4">
                  <c:v>7.6438582564933206</c:v>
                </c:pt>
                <c:pt idx="5">
                  <c:v>7.3651103121206187</c:v>
                </c:pt>
                <c:pt idx="6">
                  <c:v>7.2946493307983742</c:v>
                </c:pt>
                <c:pt idx="7">
                  <c:v>7.2438557082668114</c:v>
                </c:pt>
                <c:pt idx="8">
                  <c:v>7.1294880990123133</c:v>
                </c:pt>
                <c:pt idx="9">
                  <c:v>7.035841053340004</c:v>
                </c:pt>
                <c:pt idx="10">
                  <c:v>7.2676561298947711</c:v>
                </c:pt>
                <c:pt idx="11">
                  <c:v>7.1932466758000881</c:v>
                </c:pt>
                <c:pt idx="12">
                  <c:v>7.0583379276854572</c:v>
                </c:pt>
                <c:pt idx="13">
                  <c:v>7.060751605497007</c:v>
                </c:pt>
                <c:pt idx="14">
                  <c:v>7.1497329494027557</c:v>
                </c:pt>
                <c:pt idx="15">
                  <c:v>7.1496870402934558</c:v>
                </c:pt>
                <c:pt idx="16">
                  <c:v>7.2854794465114239</c:v>
                </c:pt>
                <c:pt idx="17">
                  <c:v>7.468586808362665</c:v>
                </c:pt>
                <c:pt idx="18">
                  <c:v>7.7368342451806278</c:v>
                </c:pt>
                <c:pt idx="19">
                  <c:v>8.1568513083616221</c:v>
                </c:pt>
                <c:pt idx="20">
                  <c:v>8.495120705031848</c:v>
                </c:pt>
                <c:pt idx="21">
                  <c:v>8.7034381357464845</c:v>
                </c:pt>
                <c:pt idx="22">
                  <c:v>8.8891895551883735</c:v>
                </c:pt>
                <c:pt idx="23">
                  <c:v>9.0342629574588269</c:v>
                </c:pt>
                <c:pt idx="24">
                  <c:v>9.1490226757373936</c:v>
                </c:pt>
                <c:pt idx="25">
                  <c:v>9.4049127568212789</c:v>
                </c:pt>
                <c:pt idx="26">
                  <c:v>9.8619604026349155</c:v>
                </c:pt>
                <c:pt idx="27">
                  <c:v>10.386531460505203</c:v>
                </c:pt>
                <c:pt idx="28">
                  <c:v>10.983004450519502</c:v>
                </c:pt>
                <c:pt idx="29">
                  <c:v>11.556203064188887</c:v>
                </c:pt>
                <c:pt idx="30">
                  <c:v>12.307519284192493</c:v>
                </c:pt>
                <c:pt idx="31">
                  <c:v>13.127642067575749</c:v>
                </c:pt>
                <c:pt idx="32">
                  <c:v>13.803304888775589</c:v>
                </c:pt>
                <c:pt idx="33">
                  <c:v>14.190669445213722</c:v>
                </c:pt>
                <c:pt idx="34">
                  <c:v>14.328017965761589</c:v>
                </c:pt>
                <c:pt idx="35">
                  <c:v>14.392189464114459</c:v>
                </c:pt>
                <c:pt idx="36">
                  <c:v>14.043752760307548</c:v>
                </c:pt>
                <c:pt idx="37">
                  <c:v>13.631368153898038</c:v>
                </c:pt>
                <c:pt idx="38">
                  <c:v>13.267498648499277</c:v>
                </c:pt>
                <c:pt idx="39">
                  <c:v>12.855029128607189</c:v>
                </c:pt>
                <c:pt idx="40">
                  <c:v>12.202087049243044</c:v>
                </c:pt>
                <c:pt idx="41">
                  <c:v>11.748221081000128</c:v>
                </c:pt>
                <c:pt idx="42">
                  <c:v>11.570380262754551</c:v>
                </c:pt>
                <c:pt idx="43">
                  <c:v>11.464978329313013</c:v>
                </c:pt>
                <c:pt idx="44">
                  <c:v>11.532587327544338</c:v>
                </c:pt>
                <c:pt idx="45">
                  <c:v>11.709862859574361</c:v>
                </c:pt>
                <c:pt idx="46">
                  <c:v>11.832742077563879</c:v>
                </c:pt>
                <c:pt idx="47">
                  <c:v>11.945948137176504</c:v>
                </c:pt>
                <c:pt idx="48">
                  <c:v>12.151854570554967</c:v>
                </c:pt>
                <c:pt idx="49">
                  <c:v>12.445954496696643</c:v>
                </c:pt>
                <c:pt idx="50">
                  <c:v>12.636054584500314</c:v>
                </c:pt>
                <c:pt idx="51">
                  <c:v>13.080857996011741</c:v>
                </c:pt>
                <c:pt idx="52">
                  <c:v>13.454247876451364</c:v>
                </c:pt>
                <c:pt idx="53">
                  <c:v>13.798778313027377</c:v>
                </c:pt>
                <c:pt idx="54">
                  <c:v>13.887374497045322</c:v>
                </c:pt>
                <c:pt idx="55">
                  <c:v>14.091830769800763</c:v>
                </c:pt>
                <c:pt idx="56">
                  <c:v>14.372364990767482</c:v>
                </c:pt>
                <c:pt idx="57">
                  <c:v>14.218215253238945</c:v>
                </c:pt>
                <c:pt idx="58">
                  <c:v>14.012568862423228</c:v>
                </c:pt>
                <c:pt idx="59">
                  <c:v>13.823450126966087</c:v>
                </c:pt>
                <c:pt idx="60">
                  <c:v>13.677154730249908</c:v>
                </c:pt>
                <c:pt idx="61">
                  <c:v>13.109107004743578</c:v>
                </c:pt>
                <c:pt idx="62">
                  <c:v>12.801850565236577</c:v>
                </c:pt>
                <c:pt idx="63">
                  <c:v>12.596046211068119</c:v>
                </c:pt>
                <c:pt idx="64">
                  <c:v>12.753069021507574</c:v>
                </c:pt>
                <c:pt idx="65">
                  <c:v>12.74958830150932</c:v>
                </c:pt>
                <c:pt idx="66">
                  <c:v>12.767312892233104</c:v>
                </c:pt>
                <c:pt idx="67">
                  <c:v>12.751653507937359</c:v>
                </c:pt>
                <c:pt idx="68">
                  <c:v>12.5096966716357</c:v>
                </c:pt>
                <c:pt idx="69">
                  <c:v>11.990468292980479</c:v>
                </c:pt>
                <c:pt idx="70">
                  <c:v>11.533723949636563</c:v>
                </c:pt>
                <c:pt idx="71">
                  <c:v>11.292475991377561</c:v>
                </c:pt>
                <c:pt idx="72">
                  <c:v>11.129850192355699</c:v>
                </c:pt>
                <c:pt idx="73">
                  <c:v>11.111136413235752</c:v>
                </c:pt>
                <c:pt idx="74">
                  <c:v>11.389173004140769</c:v>
                </c:pt>
                <c:pt idx="75">
                  <c:v>11.744164771457827</c:v>
                </c:pt>
                <c:pt idx="76">
                  <c:v>11.859159454026774</c:v>
                </c:pt>
                <c:pt idx="77">
                  <c:v>12.123516930167641</c:v>
                </c:pt>
                <c:pt idx="78">
                  <c:v>12.287406563027151</c:v>
                </c:pt>
                <c:pt idx="79">
                  <c:v>12.258332445818517</c:v>
                </c:pt>
                <c:pt idx="80">
                  <c:v>12.220293961183323</c:v>
                </c:pt>
                <c:pt idx="81">
                  <c:v>12.395452041642482</c:v>
                </c:pt>
                <c:pt idx="82">
                  <c:v>12.567673283029652</c:v>
                </c:pt>
                <c:pt idx="83">
                  <c:v>12.930010204190499</c:v>
                </c:pt>
                <c:pt idx="84">
                  <c:v>13.156637124612649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B59-8525-054AC24712C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走势!$A$192:$A$276</c:f>
              <c:numCache>
                <c:formatCode>m/d/yyyy</c:formatCode>
                <c:ptCount val="85"/>
                <c:pt idx="0">
                  <c:v>44456</c:v>
                </c:pt>
                <c:pt idx="1">
                  <c:v>44463</c:v>
                </c:pt>
                <c:pt idx="2">
                  <c:v>44469</c:v>
                </c:pt>
                <c:pt idx="3">
                  <c:v>44477</c:v>
                </c:pt>
                <c:pt idx="4">
                  <c:v>44484</c:v>
                </c:pt>
                <c:pt idx="5">
                  <c:v>44491</c:v>
                </c:pt>
                <c:pt idx="6">
                  <c:v>44498</c:v>
                </c:pt>
                <c:pt idx="7">
                  <c:v>44505</c:v>
                </c:pt>
                <c:pt idx="8">
                  <c:v>44512</c:v>
                </c:pt>
                <c:pt idx="9">
                  <c:v>44519</c:v>
                </c:pt>
                <c:pt idx="10">
                  <c:v>44526</c:v>
                </c:pt>
                <c:pt idx="11">
                  <c:v>44533</c:v>
                </c:pt>
                <c:pt idx="12">
                  <c:v>44540</c:v>
                </c:pt>
                <c:pt idx="13">
                  <c:v>44547</c:v>
                </c:pt>
                <c:pt idx="14">
                  <c:v>44554</c:v>
                </c:pt>
                <c:pt idx="15">
                  <c:v>44561</c:v>
                </c:pt>
                <c:pt idx="16">
                  <c:v>44568</c:v>
                </c:pt>
                <c:pt idx="17">
                  <c:v>44575</c:v>
                </c:pt>
                <c:pt idx="18">
                  <c:v>44582</c:v>
                </c:pt>
                <c:pt idx="19">
                  <c:v>44589</c:v>
                </c:pt>
                <c:pt idx="20">
                  <c:v>44603</c:v>
                </c:pt>
                <c:pt idx="21">
                  <c:v>44610</c:v>
                </c:pt>
                <c:pt idx="22">
                  <c:v>44617</c:v>
                </c:pt>
                <c:pt idx="23">
                  <c:v>44624</c:v>
                </c:pt>
                <c:pt idx="24">
                  <c:v>44631</c:v>
                </c:pt>
                <c:pt idx="25">
                  <c:v>44638</c:v>
                </c:pt>
                <c:pt idx="26">
                  <c:v>44645</c:v>
                </c:pt>
                <c:pt idx="27">
                  <c:v>44652</c:v>
                </c:pt>
                <c:pt idx="28">
                  <c:v>44659</c:v>
                </c:pt>
                <c:pt idx="29">
                  <c:v>44666</c:v>
                </c:pt>
                <c:pt idx="30">
                  <c:v>44673</c:v>
                </c:pt>
                <c:pt idx="31">
                  <c:v>44680</c:v>
                </c:pt>
                <c:pt idx="32">
                  <c:v>44687</c:v>
                </c:pt>
                <c:pt idx="33">
                  <c:v>44694</c:v>
                </c:pt>
                <c:pt idx="34">
                  <c:v>44701</c:v>
                </c:pt>
                <c:pt idx="35">
                  <c:v>44708</c:v>
                </c:pt>
                <c:pt idx="36">
                  <c:v>44714</c:v>
                </c:pt>
                <c:pt idx="37">
                  <c:v>44722</c:v>
                </c:pt>
                <c:pt idx="38">
                  <c:v>44729</c:v>
                </c:pt>
                <c:pt idx="39">
                  <c:v>44736</c:v>
                </c:pt>
                <c:pt idx="40">
                  <c:v>44743</c:v>
                </c:pt>
                <c:pt idx="41">
                  <c:v>44750</c:v>
                </c:pt>
                <c:pt idx="42">
                  <c:v>44757</c:v>
                </c:pt>
                <c:pt idx="43">
                  <c:v>44764</c:v>
                </c:pt>
                <c:pt idx="44">
                  <c:v>44771</c:v>
                </c:pt>
                <c:pt idx="45">
                  <c:v>44778</c:v>
                </c:pt>
                <c:pt idx="46">
                  <c:v>44785</c:v>
                </c:pt>
                <c:pt idx="47">
                  <c:v>44792</c:v>
                </c:pt>
                <c:pt idx="48">
                  <c:v>44799</c:v>
                </c:pt>
                <c:pt idx="49">
                  <c:v>44806</c:v>
                </c:pt>
                <c:pt idx="50">
                  <c:v>44813</c:v>
                </c:pt>
                <c:pt idx="51">
                  <c:v>44820</c:v>
                </c:pt>
                <c:pt idx="52">
                  <c:v>44827</c:v>
                </c:pt>
                <c:pt idx="53">
                  <c:v>44834</c:v>
                </c:pt>
                <c:pt idx="54">
                  <c:v>44848</c:v>
                </c:pt>
                <c:pt idx="55">
                  <c:v>44855</c:v>
                </c:pt>
                <c:pt idx="56">
                  <c:v>44862</c:v>
                </c:pt>
                <c:pt idx="57">
                  <c:v>44869</c:v>
                </c:pt>
                <c:pt idx="58">
                  <c:v>44876</c:v>
                </c:pt>
                <c:pt idx="59">
                  <c:v>44883</c:v>
                </c:pt>
                <c:pt idx="60">
                  <c:v>44890</c:v>
                </c:pt>
                <c:pt idx="61">
                  <c:v>44897</c:v>
                </c:pt>
                <c:pt idx="62">
                  <c:v>44904</c:v>
                </c:pt>
                <c:pt idx="63">
                  <c:v>44911</c:v>
                </c:pt>
                <c:pt idx="64">
                  <c:v>44918</c:v>
                </c:pt>
                <c:pt idx="65">
                  <c:v>44925</c:v>
                </c:pt>
                <c:pt idx="66">
                  <c:v>44932</c:v>
                </c:pt>
                <c:pt idx="67">
                  <c:v>44939</c:v>
                </c:pt>
                <c:pt idx="68">
                  <c:v>44946</c:v>
                </c:pt>
                <c:pt idx="69">
                  <c:v>44960</c:v>
                </c:pt>
                <c:pt idx="70">
                  <c:v>44967</c:v>
                </c:pt>
                <c:pt idx="71">
                  <c:v>44974</c:v>
                </c:pt>
                <c:pt idx="72">
                  <c:v>44981</c:v>
                </c:pt>
                <c:pt idx="73">
                  <c:v>44988</c:v>
                </c:pt>
                <c:pt idx="74">
                  <c:v>44995</c:v>
                </c:pt>
                <c:pt idx="75">
                  <c:v>45002</c:v>
                </c:pt>
                <c:pt idx="76">
                  <c:v>45009</c:v>
                </c:pt>
                <c:pt idx="77">
                  <c:v>45016</c:v>
                </c:pt>
                <c:pt idx="78">
                  <c:v>45023</c:v>
                </c:pt>
                <c:pt idx="79">
                  <c:v>45030</c:v>
                </c:pt>
                <c:pt idx="80">
                  <c:v>45037</c:v>
                </c:pt>
                <c:pt idx="81">
                  <c:v>45044</c:v>
                </c:pt>
                <c:pt idx="82">
                  <c:v>45051</c:v>
                </c:pt>
                <c:pt idx="83">
                  <c:v>45058</c:v>
                </c:pt>
                <c:pt idx="84">
                  <c:v>45065</c:v>
                </c:pt>
              </c:numCache>
            </c:numRef>
          </c:cat>
          <c:val>
            <c:numRef>
              <c:f>走势!$I$192:$I$276</c:f>
              <c:numCache>
                <c:formatCode>General</c:formatCode>
                <c:ptCount val="85"/>
                <c:pt idx="0">
                  <c:v>1.4881569439470801</c:v>
                </c:pt>
                <c:pt idx="1">
                  <c:v>1.46243046030969</c:v>
                </c:pt>
                <c:pt idx="2">
                  <c:v>1.4997434161874601</c:v>
                </c:pt>
                <c:pt idx="3">
                  <c:v>1.40187478330139</c:v>
                </c:pt>
                <c:pt idx="4">
                  <c:v>1.3246445450090301</c:v>
                </c:pt>
                <c:pt idx="5">
                  <c:v>1.2090705257476499</c:v>
                </c:pt>
                <c:pt idx="6">
                  <c:v>1.1022862923094201</c:v>
                </c:pt>
                <c:pt idx="7">
                  <c:v>1.0427887238256199</c:v>
                </c:pt>
                <c:pt idx="8">
                  <c:v>0.92404396763461105</c:v>
                </c:pt>
                <c:pt idx="9">
                  <c:v>0.85904807023449203</c:v>
                </c:pt>
                <c:pt idx="10">
                  <c:v>0.90693845001184903</c:v>
                </c:pt>
                <c:pt idx="11">
                  <c:v>0.89196630481652805</c:v>
                </c:pt>
                <c:pt idx="12">
                  <c:v>0.86012149636234903</c:v>
                </c:pt>
                <c:pt idx="13">
                  <c:v>0.92479405357044897</c:v>
                </c:pt>
                <c:pt idx="14">
                  <c:v>1.08035237059144</c:v>
                </c:pt>
                <c:pt idx="15">
                  <c:v>1.1679929964486999</c:v>
                </c:pt>
                <c:pt idx="16">
                  <c:v>1.3602111460680599</c:v>
                </c:pt>
                <c:pt idx="17">
                  <c:v>1.5214751972092599</c:v>
                </c:pt>
                <c:pt idx="18">
                  <c:v>1.8046630814562901</c:v>
                </c:pt>
                <c:pt idx="19">
                  <c:v>2.1306215920106499</c:v>
                </c:pt>
                <c:pt idx="20">
                  <c:v>2.4376535075432502</c:v>
                </c:pt>
                <c:pt idx="21">
                  <c:v>2.6186384095609898</c:v>
                </c:pt>
                <c:pt idx="22">
                  <c:v>2.7969779160139598</c:v>
                </c:pt>
                <c:pt idx="23">
                  <c:v>2.8656450583928099</c:v>
                </c:pt>
                <c:pt idx="24">
                  <c:v>2.90732002163357</c:v>
                </c:pt>
                <c:pt idx="25">
                  <c:v>2.9681675636389899</c:v>
                </c:pt>
                <c:pt idx="26">
                  <c:v>3.1569287922466001</c:v>
                </c:pt>
                <c:pt idx="27">
                  <c:v>3.4504204875483202</c:v>
                </c:pt>
                <c:pt idx="28">
                  <c:v>3.85157966705225</c:v>
                </c:pt>
                <c:pt idx="29">
                  <c:v>4.2769900077665399</c:v>
                </c:pt>
                <c:pt idx="30">
                  <c:v>4.8526093294827399</c:v>
                </c:pt>
                <c:pt idx="31">
                  <c:v>5.54645252862269</c:v>
                </c:pt>
                <c:pt idx="32">
                  <c:v>6.1766019311748899</c:v>
                </c:pt>
                <c:pt idx="33">
                  <c:v>6.5605187499152002</c:v>
                </c:pt>
                <c:pt idx="34">
                  <c:v>6.7799448919857896</c:v>
                </c:pt>
                <c:pt idx="35">
                  <c:v>7.0129883476468304</c:v>
                </c:pt>
                <c:pt idx="36">
                  <c:v>6.8754502169167599</c:v>
                </c:pt>
                <c:pt idx="37">
                  <c:v>6.6332062674915298</c:v>
                </c:pt>
                <c:pt idx="38">
                  <c:v>6.4140163398539602</c:v>
                </c:pt>
                <c:pt idx="39">
                  <c:v>6.0875662226773404</c:v>
                </c:pt>
                <c:pt idx="40">
                  <c:v>5.5602833304258201</c:v>
                </c:pt>
                <c:pt idx="41">
                  <c:v>5.1947845047169698</c:v>
                </c:pt>
                <c:pt idx="42">
                  <c:v>4.9792176694419599</c:v>
                </c:pt>
                <c:pt idx="43">
                  <c:v>4.8527252398363503</c:v>
                </c:pt>
                <c:pt idx="44">
                  <c:v>4.9175868652242096</c:v>
                </c:pt>
                <c:pt idx="45">
                  <c:v>5.0091868652242102</c:v>
                </c:pt>
                <c:pt idx="46">
                  <c:v>5.1052084171307204</c:v>
                </c:pt>
                <c:pt idx="47">
                  <c:v>5.2467698652118999</c:v>
                </c:pt>
                <c:pt idx="48">
                  <c:v>5.4588713257689196</c:v>
                </c:pt>
                <c:pt idx="49">
                  <c:v>5.71657177717079</c:v>
                </c:pt>
                <c:pt idx="50">
                  <c:v>5.9429335297934998</c:v>
                </c:pt>
                <c:pt idx="51">
                  <c:v>6.3240002442388397</c:v>
                </c:pt>
                <c:pt idx="52">
                  <c:v>6.6345056637266904</c:v>
                </c:pt>
                <c:pt idx="53">
                  <c:v>6.8616261209381904</c:v>
                </c:pt>
                <c:pt idx="54">
                  <c:v>6.9364577121508404</c:v>
                </c:pt>
                <c:pt idx="55">
                  <c:v>6.9738753326234102</c:v>
                </c:pt>
                <c:pt idx="56">
                  <c:v>7.07061938848382</c:v>
                </c:pt>
                <c:pt idx="57">
                  <c:v>6.8499533260391399</c:v>
                </c:pt>
                <c:pt idx="58">
                  <c:v>6.6658021562437204</c:v>
                </c:pt>
                <c:pt idx="59">
                  <c:v>6.4412118478143903</c:v>
                </c:pt>
                <c:pt idx="60">
                  <c:v>6.3661421089633201</c:v>
                </c:pt>
                <c:pt idx="61">
                  <c:v>5.9886989983270498</c:v>
                </c:pt>
                <c:pt idx="62">
                  <c:v>5.8200935470624398</c:v>
                </c:pt>
                <c:pt idx="63">
                  <c:v>5.6986573202273201</c:v>
                </c:pt>
                <c:pt idx="64">
                  <c:v>5.8617050165818396</c:v>
                </c:pt>
                <c:pt idx="65">
                  <c:v>5.8726695163834099</c:v>
                </c:pt>
                <c:pt idx="66">
                  <c:v>5.9074695163834203</c:v>
                </c:pt>
                <c:pt idx="67">
                  <c:v>5.8767335576543802</c:v>
                </c:pt>
                <c:pt idx="68">
                  <c:v>5.6806357659578701</c:v>
                </c:pt>
                <c:pt idx="69">
                  <c:v>5.2942839881255699</c:v>
                </c:pt>
                <c:pt idx="70">
                  <c:v>4.9582635572120299</c:v>
                </c:pt>
                <c:pt idx="71">
                  <c:v>4.7853147445442499</c:v>
                </c:pt>
                <c:pt idx="72">
                  <c:v>4.7044822768870498</c:v>
                </c:pt>
                <c:pt idx="73">
                  <c:v>4.7434297557731799</c:v>
                </c:pt>
                <c:pt idx="74">
                  <c:v>5.0004489341329403</c:v>
                </c:pt>
                <c:pt idx="75">
                  <c:v>5.3388828554165704</c:v>
                </c:pt>
                <c:pt idx="76">
                  <c:v>5.4684648776297502</c:v>
                </c:pt>
                <c:pt idx="77">
                  <c:v>5.6960972992247996</c:v>
                </c:pt>
                <c:pt idx="78">
                  <c:v>5.8971910882307199</c:v>
                </c:pt>
                <c:pt idx="79">
                  <c:v>5.9422200668860699</c:v>
                </c:pt>
                <c:pt idx="80">
                  <c:v>6.0367495456971101</c:v>
                </c:pt>
                <c:pt idx="81">
                  <c:v>6.2713202785990401</c:v>
                </c:pt>
                <c:pt idx="82">
                  <c:v>6.5195771972753098</c:v>
                </c:pt>
                <c:pt idx="83">
                  <c:v>6.8417214914688698</c:v>
                </c:pt>
                <c:pt idx="84">
                  <c:v>7.1090815699043839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走势!$A$192:$A$276</c:f>
              <c:numCache>
                <c:formatCode>m/d/yyyy</c:formatCode>
                <c:ptCount val="85"/>
                <c:pt idx="0">
                  <c:v>44456</c:v>
                </c:pt>
                <c:pt idx="1">
                  <c:v>44463</c:v>
                </c:pt>
                <c:pt idx="2">
                  <c:v>44469</c:v>
                </c:pt>
                <c:pt idx="3">
                  <c:v>44477</c:v>
                </c:pt>
                <c:pt idx="4">
                  <c:v>44484</c:v>
                </c:pt>
                <c:pt idx="5">
                  <c:v>44491</c:v>
                </c:pt>
                <c:pt idx="6">
                  <c:v>44498</c:v>
                </c:pt>
                <c:pt idx="7">
                  <c:v>44505</c:v>
                </c:pt>
                <c:pt idx="8">
                  <c:v>44512</c:v>
                </c:pt>
                <c:pt idx="9">
                  <c:v>44519</c:v>
                </c:pt>
                <c:pt idx="10">
                  <c:v>44526</c:v>
                </c:pt>
                <c:pt idx="11">
                  <c:v>44533</c:v>
                </c:pt>
                <c:pt idx="12">
                  <c:v>44540</c:v>
                </c:pt>
                <c:pt idx="13">
                  <c:v>44547</c:v>
                </c:pt>
                <c:pt idx="14">
                  <c:v>44554</c:v>
                </c:pt>
                <c:pt idx="15">
                  <c:v>44561</c:v>
                </c:pt>
                <c:pt idx="16">
                  <c:v>44568</c:v>
                </c:pt>
                <c:pt idx="17">
                  <c:v>44575</c:v>
                </c:pt>
                <c:pt idx="18">
                  <c:v>44582</c:v>
                </c:pt>
                <c:pt idx="19">
                  <c:v>44589</c:v>
                </c:pt>
                <c:pt idx="20">
                  <c:v>44603</c:v>
                </c:pt>
                <c:pt idx="21">
                  <c:v>44610</c:v>
                </c:pt>
                <c:pt idx="22">
                  <c:v>44617</c:v>
                </c:pt>
                <c:pt idx="23">
                  <c:v>44624</c:v>
                </c:pt>
                <c:pt idx="24">
                  <c:v>44631</c:v>
                </c:pt>
                <c:pt idx="25">
                  <c:v>44638</c:v>
                </c:pt>
                <c:pt idx="26">
                  <c:v>44645</c:v>
                </c:pt>
                <c:pt idx="27">
                  <c:v>44652</c:v>
                </c:pt>
                <c:pt idx="28">
                  <c:v>44659</c:v>
                </c:pt>
                <c:pt idx="29">
                  <c:v>44666</c:v>
                </c:pt>
                <c:pt idx="30">
                  <c:v>44673</c:v>
                </c:pt>
                <c:pt idx="31">
                  <c:v>44680</c:v>
                </c:pt>
                <c:pt idx="32">
                  <c:v>44687</c:v>
                </c:pt>
                <c:pt idx="33">
                  <c:v>44694</c:v>
                </c:pt>
                <c:pt idx="34">
                  <c:v>44701</c:v>
                </c:pt>
                <c:pt idx="35">
                  <c:v>44708</c:v>
                </c:pt>
                <c:pt idx="36">
                  <c:v>44714</c:v>
                </c:pt>
                <c:pt idx="37">
                  <c:v>44722</c:v>
                </c:pt>
                <c:pt idx="38">
                  <c:v>44729</c:v>
                </c:pt>
                <c:pt idx="39">
                  <c:v>44736</c:v>
                </c:pt>
                <c:pt idx="40">
                  <c:v>44743</c:v>
                </c:pt>
                <c:pt idx="41">
                  <c:v>44750</c:v>
                </c:pt>
                <c:pt idx="42">
                  <c:v>44757</c:v>
                </c:pt>
                <c:pt idx="43">
                  <c:v>44764</c:v>
                </c:pt>
                <c:pt idx="44">
                  <c:v>44771</c:v>
                </c:pt>
                <c:pt idx="45">
                  <c:v>44778</c:v>
                </c:pt>
                <c:pt idx="46">
                  <c:v>44785</c:v>
                </c:pt>
                <c:pt idx="47">
                  <c:v>44792</c:v>
                </c:pt>
                <c:pt idx="48">
                  <c:v>44799</c:v>
                </c:pt>
                <c:pt idx="49">
                  <c:v>44806</c:v>
                </c:pt>
                <c:pt idx="50">
                  <c:v>44813</c:v>
                </c:pt>
                <c:pt idx="51">
                  <c:v>44820</c:v>
                </c:pt>
                <c:pt idx="52">
                  <c:v>44827</c:v>
                </c:pt>
                <c:pt idx="53">
                  <c:v>44834</c:v>
                </c:pt>
                <c:pt idx="54">
                  <c:v>44848</c:v>
                </c:pt>
                <c:pt idx="55">
                  <c:v>44855</c:v>
                </c:pt>
                <c:pt idx="56">
                  <c:v>44862</c:v>
                </c:pt>
                <c:pt idx="57">
                  <c:v>44869</c:v>
                </c:pt>
                <c:pt idx="58">
                  <c:v>44876</c:v>
                </c:pt>
                <c:pt idx="59">
                  <c:v>44883</c:v>
                </c:pt>
                <c:pt idx="60">
                  <c:v>44890</c:v>
                </c:pt>
                <c:pt idx="61">
                  <c:v>44897</c:v>
                </c:pt>
                <c:pt idx="62">
                  <c:v>44904</c:v>
                </c:pt>
                <c:pt idx="63">
                  <c:v>44911</c:v>
                </c:pt>
                <c:pt idx="64">
                  <c:v>44918</c:v>
                </c:pt>
                <c:pt idx="65">
                  <c:v>44925</c:v>
                </c:pt>
                <c:pt idx="66">
                  <c:v>44932</c:v>
                </c:pt>
                <c:pt idx="67">
                  <c:v>44939</c:v>
                </c:pt>
                <c:pt idx="68">
                  <c:v>44946</c:v>
                </c:pt>
                <c:pt idx="69">
                  <c:v>44960</c:v>
                </c:pt>
                <c:pt idx="70">
                  <c:v>44967</c:v>
                </c:pt>
                <c:pt idx="71">
                  <c:v>44974</c:v>
                </c:pt>
                <c:pt idx="72">
                  <c:v>44981</c:v>
                </c:pt>
                <c:pt idx="73">
                  <c:v>44988</c:v>
                </c:pt>
                <c:pt idx="74">
                  <c:v>44995</c:v>
                </c:pt>
                <c:pt idx="75">
                  <c:v>45002</c:v>
                </c:pt>
                <c:pt idx="76">
                  <c:v>45009</c:v>
                </c:pt>
                <c:pt idx="77">
                  <c:v>45016</c:v>
                </c:pt>
                <c:pt idx="78">
                  <c:v>45023</c:v>
                </c:pt>
                <c:pt idx="79">
                  <c:v>45030</c:v>
                </c:pt>
                <c:pt idx="80">
                  <c:v>45037</c:v>
                </c:pt>
                <c:pt idx="81">
                  <c:v>45044</c:v>
                </c:pt>
                <c:pt idx="82">
                  <c:v>45051</c:v>
                </c:pt>
                <c:pt idx="83">
                  <c:v>45058</c:v>
                </c:pt>
                <c:pt idx="84">
                  <c:v>45065</c:v>
                </c:pt>
              </c:numCache>
            </c:numRef>
          </c:cat>
          <c:val>
            <c:numRef>
              <c:f>走势!$H$192:$H$276</c:f>
              <c:numCache>
                <c:formatCode>General</c:formatCode>
                <c:ptCount val="85"/>
                <c:pt idx="0">
                  <c:v>14359.36</c:v>
                </c:pt>
                <c:pt idx="1">
                  <c:v>14357.85</c:v>
                </c:pt>
                <c:pt idx="2">
                  <c:v>14309.01</c:v>
                </c:pt>
                <c:pt idx="3">
                  <c:v>14414.16</c:v>
                </c:pt>
                <c:pt idx="4">
                  <c:v>14415.99</c:v>
                </c:pt>
                <c:pt idx="5">
                  <c:v>14492.82</c:v>
                </c:pt>
                <c:pt idx="6">
                  <c:v>14451.38</c:v>
                </c:pt>
                <c:pt idx="7">
                  <c:v>14462.62</c:v>
                </c:pt>
                <c:pt idx="8">
                  <c:v>14705.37</c:v>
                </c:pt>
                <c:pt idx="9">
                  <c:v>14752.49</c:v>
                </c:pt>
                <c:pt idx="10">
                  <c:v>14777.17</c:v>
                </c:pt>
                <c:pt idx="11">
                  <c:v>14892.05</c:v>
                </c:pt>
                <c:pt idx="12">
                  <c:v>15111.56</c:v>
                </c:pt>
                <c:pt idx="13">
                  <c:v>14867.55</c:v>
                </c:pt>
                <c:pt idx="14">
                  <c:v>14710.33</c:v>
                </c:pt>
                <c:pt idx="15">
                  <c:v>14857.35</c:v>
                </c:pt>
                <c:pt idx="16">
                  <c:v>14343.65</c:v>
                </c:pt>
                <c:pt idx="17">
                  <c:v>14150.57</c:v>
                </c:pt>
                <c:pt idx="18">
                  <c:v>14029.55</c:v>
                </c:pt>
                <c:pt idx="19">
                  <c:v>13328.06</c:v>
                </c:pt>
                <c:pt idx="20">
                  <c:v>13224.38</c:v>
                </c:pt>
                <c:pt idx="21">
                  <c:v>13459.68</c:v>
                </c:pt>
                <c:pt idx="22">
                  <c:v>13412.92</c:v>
                </c:pt>
                <c:pt idx="23">
                  <c:v>13020.46</c:v>
                </c:pt>
                <c:pt idx="24">
                  <c:v>12447.37</c:v>
                </c:pt>
                <c:pt idx="25">
                  <c:v>12328.65</c:v>
                </c:pt>
                <c:pt idx="26">
                  <c:v>12072.73</c:v>
                </c:pt>
                <c:pt idx="27">
                  <c:v>12227.93</c:v>
                </c:pt>
                <c:pt idx="28">
                  <c:v>11959.27</c:v>
                </c:pt>
                <c:pt idx="29">
                  <c:v>11648.57</c:v>
                </c:pt>
                <c:pt idx="30">
                  <c:v>11051.7</c:v>
                </c:pt>
                <c:pt idx="31">
                  <c:v>11021.44</c:v>
                </c:pt>
                <c:pt idx="32">
                  <c:v>10809.88</c:v>
                </c:pt>
                <c:pt idx="33">
                  <c:v>11159.79</c:v>
                </c:pt>
                <c:pt idx="34">
                  <c:v>11454.53</c:v>
                </c:pt>
                <c:pt idx="35">
                  <c:v>11193.59</c:v>
                </c:pt>
                <c:pt idx="36">
                  <c:v>11628.31</c:v>
                </c:pt>
                <c:pt idx="37">
                  <c:v>12035.15</c:v>
                </c:pt>
                <c:pt idx="38">
                  <c:v>12331.14</c:v>
                </c:pt>
                <c:pt idx="39">
                  <c:v>12686.03</c:v>
                </c:pt>
                <c:pt idx="40">
                  <c:v>12860.36</c:v>
                </c:pt>
                <c:pt idx="41">
                  <c:v>12857.13</c:v>
                </c:pt>
                <c:pt idx="42">
                  <c:v>12411.01</c:v>
                </c:pt>
                <c:pt idx="43">
                  <c:v>12394.02</c:v>
                </c:pt>
                <c:pt idx="44">
                  <c:v>12266.92</c:v>
                </c:pt>
                <c:pt idx="45">
                  <c:v>12269.21</c:v>
                </c:pt>
                <c:pt idx="46">
                  <c:v>12419.39</c:v>
                </c:pt>
                <c:pt idx="47">
                  <c:v>12358.55</c:v>
                </c:pt>
                <c:pt idx="48">
                  <c:v>12059.71</c:v>
                </c:pt>
                <c:pt idx="49">
                  <c:v>11702.39</c:v>
                </c:pt>
                <c:pt idx="50">
                  <c:v>11877.79</c:v>
                </c:pt>
                <c:pt idx="51">
                  <c:v>11261.5</c:v>
                </c:pt>
                <c:pt idx="52">
                  <c:v>11006.41</c:v>
                </c:pt>
                <c:pt idx="53">
                  <c:v>10778.61</c:v>
                </c:pt>
                <c:pt idx="54">
                  <c:v>11121.72</c:v>
                </c:pt>
                <c:pt idx="55">
                  <c:v>10918.97</c:v>
                </c:pt>
                <c:pt idx="56">
                  <c:v>10401.84</c:v>
                </c:pt>
                <c:pt idx="57">
                  <c:v>11187.43</c:v>
                </c:pt>
                <c:pt idx="58">
                  <c:v>11139.77</c:v>
                </c:pt>
                <c:pt idx="59">
                  <c:v>11180.43</c:v>
                </c:pt>
                <c:pt idx="60">
                  <c:v>10904.27</c:v>
                </c:pt>
                <c:pt idx="61">
                  <c:v>11219.79</c:v>
                </c:pt>
                <c:pt idx="62">
                  <c:v>11501.58</c:v>
                </c:pt>
                <c:pt idx="63">
                  <c:v>11295.03</c:v>
                </c:pt>
                <c:pt idx="64">
                  <c:v>10849.64</c:v>
                </c:pt>
                <c:pt idx="65">
                  <c:v>11015.99</c:v>
                </c:pt>
                <c:pt idx="66">
                  <c:v>11367.73</c:v>
                </c:pt>
                <c:pt idx="67" formatCode="0.00_ ">
                  <c:v>11602.3</c:v>
                </c:pt>
                <c:pt idx="68">
                  <c:v>11980.62</c:v>
                </c:pt>
                <c:pt idx="69">
                  <c:v>12054.3</c:v>
                </c:pt>
                <c:pt idx="70">
                  <c:v>11976.85</c:v>
                </c:pt>
                <c:pt idx="71">
                  <c:v>11715.77</c:v>
                </c:pt>
                <c:pt idx="72">
                  <c:v>11787.45</c:v>
                </c:pt>
                <c:pt idx="73">
                  <c:v>11851.92</c:v>
                </c:pt>
                <c:pt idx="74">
                  <c:v>11442.54</c:v>
                </c:pt>
                <c:pt idx="75">
                  <c:v>11278.05</c:v>
                </c:pt>
                <c:pt idx="76">
                  <c:v>11634.22</c:v>
                </c:pt>
                <c:pt idx="77">
                  <c:v>11726.4</c:v>
                </c:pt>
                <c:pt idx="78">
                  <c:v>11967.74</c:v>
                </c:pt>
                <c:pt idx="79">
                  <c:v>11800.09</c:v>
                </c:pt>
                <c:pt idx="80">
                  <c:v>11450.43</c:v>
                </c:pt>
                <c:pt idx="81">
                  <c:v>11338.67</c:v>
                </c:pt>
                <c:pt idx="82">
                  <c:v>11180.87</c:v>
                </c:pt>
                <c:pt idx="83">
                  <c:v>11005.64</c:v>
                </c:pt>
                <c:pt idx="84">
                  <c:v>11091.36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5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5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5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5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5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5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5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5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6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7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7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7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7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7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7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7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7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7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8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69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69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69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5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5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5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5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5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5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5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5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5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5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5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5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5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6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7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7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7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7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7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7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7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7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7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8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69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69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69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5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5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5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5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5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70" t="s">
        <v>267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</row>
    <row r="2" spans="1:17" ht="15" x14ac:dyDescent="0.25">
      <c r="A2" s="4"/>
      <c r="B2" s="4"/>
      <c r="C2" s="4"/>
      <c r="D2" s="71"/>
      <c r="E2" s="71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76"/>
  <sheetViews>
    <sheetView tabSelected="1" topLeftCell="A265" workbookViewId="0">
      <selection activeCell="L279" sqref="L279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2" si="21">1/C209*100</f>
        <v>3.1505986137366104</v>
      </c>
      <c r="E209">
        <f t="shared" ref="E209:E272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3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 t="shared" ref="G268:G273" si="24"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 t="shared" si="24"/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 t="shared" si="24"/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 t="shared" si="24"/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 t="shared" si="21"/>
        <v>4.1169205434335119</v>
      </c>
      <c r="E272">
        <f t="shared" si="22"/>
        <v>1.2911205434335118</v>
      </c>
      <c r="F272">
        <f t="shared" si="23"/>
        <v>-3.8038484635193548E-2</v>
      </c>
      <c r="G272" s="31">
        <f t="shared" si="24"/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>1/C273*100</f>
        <v>4.1186161449752881</v>
      </c>
      <c r="E273">
        <f>D273-B273</f>
        <v>1.3398161449752881</v>
      </c>
      <c r="F273">
        <f t="shared" si="23"/>
        <v>0.17515808045915904</v>
      </c>
      <c r="G273" s="31">
        <f t="shared" si="24"/>
        <v>12.395452041642482</v>
      </c>
      <c r="H273">
        <v>11338.67</v>
      </c>
      <c r="I273">
        <v>6.2713202785990401</v>
      </c>
    </row>
    <row r="274" spans="1:9" x14ac:dyDescent="0.25">
      <c r="A274" s="35">
        <v>45051</v>
      </c>
      <c r="B274">
        <v>2.7338</v>
      </c>
      <c r="C274">
        <v>23.98</v>
      </c>
      <c r="D274">
        <f>1/C274*100</f>
        <v>4.1701417848206832</v>
      </c>
      <c r="E274">
        <f>D274-B274</f>
        <v>1.4363417848206832</v>
      </c>
      <c r="F274">
        <f>E274-E269</f>
        <v>0.1722212413871711</v>
      </c>
      <c r="G274" s="31">
        <f>F274+G273</f>
        <v>12.567673283029652</v>
      </c>
      <c r="H274">
        <v>11180.87</v>
      </c>
      <c r="I274">
        <v>6.5195771972753098</v>
      </c>
    </row>
    <row r="275" spans="1:9" x14ac:dyDescent="0.25">
      <c r="A275" s="63">
        <v>45058</v>
      </c>
      <c r="B275" s="62">
        <v>2.7058</v>
      </c>
      <c r="C275" s="62">
        <v>23.66</v>
      </c>
      <c r="D275">
        <f>1/C275*100</f>
        <v>4.2265426880811496</v>
      </c>
      <c r="E275">
        <f>D275-B275</f>
        <v>1.5207426880811497</v>
      </c>
      <c r="F275">
        <f>E275-E270</f>
        <v>0.36233692116084537</v>
      </c>
      <c r="G275" s="31">
        <f>F275+G274</f>
        <v>12.930010204190499</v>
      </c>
      <c r="H275" s="62">
        <v>11005.64</v>
      </c>
      <c r="I275" s="62">
        <v>6.8417214914688698</v>
      </c>
    </row>
    <row r="276" spans="1:9" x14ac:dyDescent="0.25">
      <c r="A276" s="35">
        <v>45065</v>
      </c>
      <c r="B276">
        <v>2.7151000000000001</v>
      </c>
      <c r="C276">
        <v>23.95</v>
      </c>
      <c r="D276">
        <f>1/C276*100</f>
        <v>4.1753653444676413</v>
      </c>
      <c r="E276">
        <f>D276-B276</f>
        <v>1.4602653444676412</v>
      </c>
      <c r="F276">
        <f>E276-E271</f>
        <v>0.22662692042215005</v>
      </c>
      <c r="G276" s="31">
        <f>F276+G275</f>
        <v>13.156637124612649</v>
      </c>
      <c r="H276">
        <v>11091.36</v>
      </c>
      <c r="I276">
        <v>7.1090815699043839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76"/>
  <sheetViews>
    <sheetView topLeftCell="A259" workbookViewId="0">
      <selection activeCell="G276" sqref="G276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3" si="22">1/C258*100</f>
        <v>2.5713551041398817</v>
      </c>
      <c r="E258">
        <f t="shared" ref="E258:E273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3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:G273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 t="shared" si="22"/>
        <v>2.7548209366391188</v>
      </c>
      <c r="E272">
        <f t="shared" si="23"/>
        <v>-7.0979063360881334E-2</v>
      </c>
      <c r="F272">
        <f t="shared" si="24"/>
        <v>9.4529478811039791E-2</v>
      </c>
      <c r="G272" s="31">
        <f t="shared" si="28"/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 t="shared" si="22"/>
        <v>2.7085590465872156</v>
      </c>
      <c r="E273">
        <f t="shared" si="23"/>
        <v>-7.0240953412784357E-2</v>
      </c>
      <c r="F273">
        <f t="shared" si="24"/>
        <v>0.23457073290192598</v>
      </c>
      <c r="G273" s="31">
        <f t="shared" si="28"/>
        <v>6.2713202785990401</v>
      </c>
    </row>
    <row r="274" spans="1:7" x14ac:dyDescent="0.25">
      <c r="A274" s="35">
        <v>45051</v>
      </c>
      <c r="B274">
        <v>2.7338</v>
      </c>
      <c r="C274">
        <v>36.229999999999997</v>
      </c>
      <c r="D274">
        <f>1/C274*100</f>
        <v>2.7601435274634283</v>
      </c>
      <c r="E274">
        <f>D274-B274</f>
        <v>2.6343527463428273E-2</v>
      </c>
      <c r="F274">
        <f>E274-E269</f>
        <v>0.24825691867626665</v>
      </c>
      <c r="G274" s="31">
        <f>F274+G273</f>
        <v>6.5195771972753072</v>
      </c>
    </row>
    <row r="275" spans="1:7" x14ac:dyDescent="0.25">
      <c r="A275" s="63">
        <v>45058</v>
      </c>
      <c r="B275" s="62">
        <v>2.7058</v>
      </c>
      <c r="C275" s="62">
        <v>35.880000000000003</v>
      </c>
      <c r="D275">
        <f t="shared" ref="D275:D276" si="29">1/C275*100</f>
        <v>2.7870680044593086</v>
      </c>
      <c r="E275" s="62">
        <v>8.1268004459308596E-2</v>
      </c>
      <c r="F275">
        <f t="shared" ref="F275:F276" si="30">E275-E270</f>
        <v>0.32214429419354573</v>
      </c>
      <c r="G275" s="31">
        <f t="shared" ref="G275:G276" si="31">F275+G274</f>
        <v>6.8417214914688529</v>
      </c>
    </row>
    <row r="276" spans="1:7" x14ac:dyDescent="0.25">
      <c r="A276" s="35">
        <v>45065</v>
      </c>
      <c r="B276">
        <v>2.7151000000000001</v>
      </c>
      <c r="C276">
        <v>36.75</v>
      </c>
      <c r="D276">
        <f t="shared" si="29"/>
        <v>2.7210884353741496</v>
      </c>
      <c r="E276" s="62">
        <v>8.1268004459308596E-2</v>
      </c>
      <c r="F276">
        <f t="shared" si="30"/>
        <v>0.267360078435531</v>
      </c>
      <c r="G276" s="31">
        <f t="shared" si="31"/>
        <v>7.1090815699043839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1"/>
  <sheetViews>
    <sheetView topLeftCell="A139" workbookViewId="0">
      <selection activeCell="A152" sqref="A152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7" x14ac:dyDescent="0.25">
      <c r="A1" s="35">
        <v>43819</v>
      </c>
      <c r="B1">
        <v>3.2370000000000001</v>
      </c>
      <c r="C1">
        <v>14.31</v>
      </c>
      <c r="D1">
        <f t="shared" ref="D1:D28" si="0">1/C1*100</f>
        <v>6.9881201956673644</v>
      </c>
      <c r="E1">
        <f t="shared" ref="E1:E28" si="1">D1-B1</f>
        <v>3.7511201956673643</v>
      </c>
      <c r="F1" t="e">
        <f>E1-#REF!</f>
        <v>#REF!</v>
      </c>
      <c r="G1" s="31"/>
    </row>
    <row r="2" spans="1:7" x14ac:dyDescent="0.25">
      <c r="A2" s="35">
        <v>43826</v>
      </c>
      <c r="B2">
        <v>3.1779999999999999</v>
      </c>
      <c r="C2">
        <v>14.33</v>
      </c>
      <c r="D2">
        <f t="shared" si="0"/>
        <v>6.9783670621074672</v>
      </c>
      <c r="E2">
        <f t="shared" si="1"/>
        <v>3.8003670621074672</v>
      </c>
      <c r="F2" t="e">
        <f>E2-#REF!</f>
        <v>#REF!</v>
      </c>
      <c r="G2" s="31"/>
    </row>
    <row r="3" spans="1:7" x14ac:dyDescent="0.25">
      <c r="A3" s="35">
        <v>43833</v>
      </c>
      <c r="B3">
        <v>3.1427999999999998</v>
      </c>
      <c r="C3" s="38">
        <v>14.71</v>
      </c>
      <c r="D3">
        <f t="shared" si="0"/>
        <v>6.7980965329707681</v>
      </c>
      <c r="E3">
        <f t="shared" si="1"/>
        <v>3.6552965329707683</v>
      </c>
      <c r="F3" t="e">
        <f>E3-#REF!</f>
        <v>#REF!</v>
      </c>
      <c r="G3" s="31"/>
    </row>
    <row r="4" spans="1:7" x14ac:dyDescent="0.25">
      <c r="A4" s="35">
        <v>43840</v>
      </c>
      <c r="B4">
        <v>3.0819000000000001</v>
      </c>
      <c r="C4">
        <v>14.77</v>
      </c>
      <c r="D4">
        <f t="shared" si="0"/>
        <v>6.7704807041299926</v>
      </c>
      <c r="E4">
        <f t="shared" si="1"/>
        <v>3.6885807041299925</v>
      </c>
      <c r="F4" t="e">
        <f>E4-#REF!</f>
        <v>#REF!</v>
      </c>
      <c r="G4" s="31"/>
    </row>
    <row r="5" spans="1:7" x14ac:dyDescent="0.25">
      <c r="A5" s="35">
        <v>43847</v>
      </c>
      <c r="B5">
        <v>3.0832000000000002</v>
      </c>
      <c r="C5">
        <v>14.85</v>
      </c>
      <c r="D5">
        <f t="shared" si="0"/>
        <v>6.7340067340067336</v>
      </c>
      <c r="E5">
        <f t="shared" si="1"/>
        <v>3.6508067340067334</v>
      </c>
      <c r="F5" t="e">
        <f>E5-#REF!</f>
        <v>#REF!</v>
      </c>
      <c r="G5" s="31"/>
    </row>
    <row r="6" spans="1:7" x14ac:dyDescent="0.25">
      <c r="A6" s="35">
        <v>43853</v>
      </c>
      <c r="B6">
        <v>2.9931999999999999</v>
      </c>
      <c r="C6">
        <v>14.41</v>
      </c>
      <c r="D6">
        <f t="shared" si="0"/>
        <v>6.9396252602359469</v>
      </c>
      <c r="E6">
        <f t="shared" si="1"/>
        <v>3.9464252602359471</v>
      </c>
      <c r="F6">
        <f t="shared" ref="F6:F32" si="2">E6-E1</f>
        <v>0.19530506456858276</v>
      </c>
      <c r="G6" s="31">
        <f t="shared" ref="G6:G33" si="3">F6+G5</f>
        <v>0.19530506456858276</v>
      </c>
    </row>
    <row r="7" spans="1:7" x14ac:dyDescent="0.25">
      <c r="A7" s="35">
        <v>43868</v>
      </c>
      <c r="B7">
        <v>2.8024</v>
      </c>
      <c r="C7">
        <v>14.02</v>
      </c>
      <c r="D7">
        <f t="shared" si="0"/>
        <v>7.132667617689016</v>
      </c>
      <c r="E7">
        <f t="shared" si="1"/>
        <v>4.3302676176890156</v>
      </c>
      <c r="F7">
        <f t="shared" si="2"/>
        <v>0.52990055558154836</v>
      </c>
      <c r="G7" s="31">
        <f t="shared" si="3"/>
        <v>0.72520562015013113</v>
      </c>
    </row>
    <row r="8" spans="1:7" x14ac:dyDescent="0.25">
      <c r="A8" s="35">
        <v>43875</v>
      </c>
      <c r="B8">
        <v>2.8631000000000002</v>
      </c>
      <c r="C8">
        <v>14.26</v>
      </c>
      <c r="D8">
        <f t="shared" si="0"/>
        <v>7.0126227208976157</v>
      </c>
      <c r="E8">
        <f t="shared" si="1"/>
        <v>4.1495227208976155</v>
      </c>
      <c r="F8">
        <f t="shared" si="2"/>
        <v>0.49422618792684725</v>
      </c>
      <c r="G8" s="31">
        <f t="shared" si="3"/>
        <v>1.2194318080769784</v>
      </c>
    </row>
    <row r="9" spans="1:7" x14ac:dyDescent="0.25">
      <c r="A9" s="35">
        <v>43882</v>
      </c>
      <c r="B9">
        <v>2.847</v>
      </c>
      <c r="C9" s="38">
        <v>14.85</v>
      </c>
      <c r="D9">
        <f t="shared" si="0"/>
        <v>6.7340067340067336</v>
      </c>
      <c r="E9">
        <f t="shared" si="1"/>
        <v>3.8870067340067336</v>
      </c>
      <c r="F9">
        <f t="shared" si="2"/>
        <v>0.19842602987674107</v>
      </c>
      <c r="G9" s="31">
        <f t="shared" si="3"/>
        <v>1.4178578379537194</v>
      </c>
    </row>
    <row r="10" spans="1:7" x14ac:dyDescent="0.25">
      <c r="A10" s="35">
        <v>43889</v>
      </c>
      <c r="B10">
        <v>2.7376</v>
      </c>
      <c r="C10">
        <v>14.07</v>
      </c>
      <c r="D10">
        <f t="shared" si="0"/>
        <v>7.1073205401563602</v>
      </c>
      <c r="E10">
        <f t="shared" si="1"/>
        <v>4.3697205401563597</v>
      </c>
      <c r="F10">
        <f t="shared" si="2"/>
        <v>0.7189138061496263</v>
      </c>
      <c r="G10" s="31">
        <f t="shared" si="3"/>
        <v>2.1367716441033457</v>
      </c>
    </row>
    <row r="11" spans="1:7" x14ac:dyDescent="0.25">
      <c r="A11" s="35">
        <v>43896</v>
      </c>
      <c r="B11">
        <v>2.6280000000000001</v>
      </c>
      <c r="C11">
        <v>14.83</v>
      </c>
      <c r="D11">
        <f t="shared" si="0"/>
        <v>6.7430883344571813</v>
      </c>
      <c r="E11">
        <f t="shared" si="1"/>
        <v>4.1150883344571811</v>
      </c>
      <c r="F11">
        <f t="shared" si="2"/>
        <v>0.16866307422123406</v>
      </c>
      <c r="G11" s="31">
        <f t="shared" si="3"/>
        <v>2.3054347183245798</v>
      </c>
    </row>
    <row r="12" spans="1:7" x14ac:dyDescent="0.25">
      <c r="A12" s="35">
        <v>43903</v>
      </c>
      <c r="B12">
        <v>2.6758999999999999</v>
      </c>
      <c r="C12">
        <v>14.11</v>
      </c>
      <c r="D12">
        <f t="shared" si="0"/>
        <v>7.0871722182849037</v>
      </c>
      <c r="E12">
        <f t="shared" si="1"/>
        <v>4.4112722182849033</v>
      </c>
      <c r="F12">
        <f t="shared" si="2"/>
        <v>8.1004600595887766E-2</v>
      </c>
      <c r="G12" s="31">
        <f t="shared" si="3"/>
        <v>2.3864393189204676</v>
      </c>
    </row>
    <row r="13" spans="1:7" x14ac:dyDescent="0.25">
      <c r="A13" s="35">
        <v>43910</v>
      </c>
      <c r="B13">
        <v>2.6815000000000002</v>
      </c>
      <c r="C13">
        <v>13.44</v>
      </c>
      <c r="D13">
        <f t="shared" si="0"/>
        <v>7.4404761904761907</v>
      </c>
      <c r="E13">
        <f t="shared" si="1"/>
        <v>4.75897619047619</v>
      </c>
      <c r="F13">
        <f t="shared" si="2"/>
        <v>0.60945346957857449</v>
      </c>
      <c r="G13" s="31">
        <f t="shared" si="3"/>
        <v>2.9958927884990421</v>
      </c>
    </row>
    <row r="14" spans="1:7" x14ac:dyDescent="0.25">
      <c r="A14" s="35">
        <v>43917</v>
      </c>
      <c r="B14">
        <v>2.609</v>
      </c>
      <c r="C14" s="38">
        <v>13.55</v>
      </c>
      <c r="D14">
        <f t="shared" si="0"/>
        <v>7.3800738007380069</v>
      </c>
      <c r="E14">
        <f t="shared" si="1"/>
        <v>4.7710738007380069</v>
      </c>
      <c r="F14">
        <f t="shared" si="2"/>
        <v>0.88406706673127333</v>
      </c>
      <c r="G14" s="31">
        <f t="shared" si="3"/>
        <v>3.8799598552303154</v>
      </c>
    </row>
    <row r="15" spans="1:7" x14ac:dyDescent="0.25">
      <c r="A15" s="35">
        <v>43924</v>
      </c>
      <c r="B15">
        <v>2.5964999999999998</v>
      </c>
      <c r="C15">
        <v>13.54</v>
      </c>
      <c r="D15">
        <f t="shared" si="0"/>
        <v>7.3855243722304289</v>
      </c>
      <c r="E15">
        <f t="shared" si="1"/>
        <v>4.7890243722304291</v>
      </c>
      <c r="F15">
        <f t="shared" si="2"/>
        <v>0.4193038320740694</v>
      </c>
      <c r="G15" s="31">
        <f t="shared" si="3"/>
        <v>4.2992636873043848</v>
      </c>
    </row>
    <row r="16" spans="1:7" x14ac:dyDescent="0.25">
      <c r="A16" s="35">
        <v>43931</v>
      </c>
      <c r="B16">
        <v>2.5402999999999998</v>
      </c>
      <c r="C16">
        <v>13.68</v>
      </c>
      <c r="D16">
        <f t="shared" si="0"/>
        <v>7.3099415204678362</v>
      </c>
      <c r="E16">
        <f t="shared" si="1"/>
        <v>4.769641520467836</v>
      </c>
      <c r="F16">
        <f t="shared" si="2"/>
        <v>0.65455318601065482</v>
      </c>
      <c r="G16" s="31">
        <f t="shared" si="3"/>
        <v>4.9538168733150396</v>
      </c>
    </row>
    <row r="17" spans="1:7" x14ac:dyDescent="0.25">
      <c r="A17" s="35">
        <v>43938</v>
      </c>
      <c r="B17">
        <v>2.5590000000000002</v>
      </c>
      <c r="C17">
        <v>13.91</v>
      </c>
      <c r="D17">
        <f t="shared" si="0"/>
        <v>7.1890726096333566</v>
      </c>
      <c r="E17">
        <f t="shared" si="1"/>
        <v>4.6300726096333564</v>
      </c>
      <c r="F17">
        <f t="shared" si="2"/>
        <v>0.21880039134845308</v>
      </c>
      <c r="G17" s="31">
        <f t="shared" si="3"/>
        <v>5.1726172646634927</v>
      </c>
    </row>
    <row r="18" spans="1:7" x14ac:dyDescent="0.25">
      <c r="A18" s="35">
        <v>43945</v>
      </c>
      <c r="B18">
        <v>2.5099999999999998</v>
      </c>
      <c r="C18" s="40">
        <v>13.8</v>
      </c>
      <c r="D18">
        <f t="shared" si="0"/>
        <v>7.2463768115942031</v>
      </c>
      <c r="E18">
        <f t="shared" si="1"/>
        <v>4.7363768115942033</v>
      </c>
      <c r="F18">
        <f t="shared" si="2"/>
        <v>-2.2599378881986709E-2</v>
      </c>
      <c r="G18" s="31">
        <f t="shared" si="3"/>
        <v>5.150017885781506</v>
      </c>
    </row>
    <row r="19" spans="1:7" x14ac:dyDescent="0.25">
      <c r="A19" s="35">
        <v>43951</v>
      </c>
      <c r="B19">
        <v>2.5379999999999998</v>
      </c>
      <c r="C19">
        <v>14.09</v>
      </c>
      <c r="D19">
        <f t="shared" si="0"/>
        <v>7.0972320794889994</v>
      </c>
      <c r="E19">
        <f t="shared" si="1"/>
        <v>4.559232079489</v>
      </c>
      <c r="F19">
        <f t="shared" si="2"/>
        <v>-0.21184172124900691</v>
      </c>
      <c r="G19" s="31">
        <f t="shared" si="3"/>
        <v>4.9381761645324991</v>
      </c>
    </row>
    <row r="20" spans="1:7" x14ac:dyDescent="0.25">
      <c r="A20" s="35">
        <v>43959</v>
      </c>
      <c r="B20">
        <v>2.6206999999999998</v>
      </c>
      <c r="C20">
        <v>13.25</v>
      </c>
      <c r="D20">
        <f t="shared" si="0"/>
        <v>7.5471698113207548</v>
      </c>
      <c r="E20">
        <f t="shared" si="1"/>
        <v>4.9264698113207555</v>
      </c>
      <c r="F20">
        <f t="shared" si="2"/>
        <v>0.13744543909032636</v>
      </c>
      <c r="G20" s="31">
        <f t="shared" si="3"/>
        <v>5.0756216036228254</v>
      </c>
    </row>
    <row r="21" spans="1:7" x14ac:dyDescent="0.25">
      <c r="A21" s="35">
        <v>43966</v>
      </c>
      <c r="B21">
        <v>2.6819999999999999</v>
      </c>
      <c r="C21">
        <v>13.17</v>
      </c>
      <c r="D21">
        <f t="shared" si="0"/>
        <v>7.5930144267274109</v>
      </c>
      <c r="E21">
        <f t="shared" si="1"/>
        <v>4.9110144267274105</v>
      </c>
      <c r="F21">
        <f t="shared" si="2"/>
        <v>0.14137290625957455</v>
      </c>
      <c r="G21" s="31">
        <f t="shared" si="3"/>
        <v>5.2169945098824</v>
      </c>
    </row>
    <row r="22" spans="1:7" x14ac:dyDescent="0.25">
      <c r="A22" s="35">
        <v>43973</v>
      </c>
      <c r="B22">
        <v>2.6175999999999999</v>
      </c>
      <c r="C22">
        <v>12.92</v>
      </c>
      <c r="D22">
        <f t="shared" si="0"/>
        <v>7.7399380804953566</v>
      </c>
      <c r="E22">
        <f t="shared" si="1"/>
        <v>5.1223380804953571</v>
      </c>
      <c r="F22">
        <f t="shared" si="2"/>
        <v>0.49226547086200068</v>
      </c>
      <c r="G22" s="31">
        <f t="shared" si="3"/>
        <v>5.7092599807444007</v>
      </c>
    </row>
    <row r="23" spans="1:7" x14ac:dyDescent="0.25">
      <c r="A23" s="35">
        <v>43980</v>
      </c>
      <c r="B23">
        <v>2.7052999999999998</v>
      </c>
      <c r="C23">
        <v>13.1</v>
      </c>
      <c r="D23">
        <f t="shared" si="0"/>
        <v>7.6335877862595423</v>
      </c>
      <c r="E23">
        <f t="shared" si="1"/>
        <v>4.928287786259542</v>
      </c>
      <c r="F23">
        <f t="shared" si="2"/>
        <v>0.19191097466533868</v>
      </c>
      <c r="G23" s="31">
        <f t="shared" si="3"/>
        <v>5.9011709554097393</v>
      </c>
    </row>
    <row r="24" spans="1:7" x14ac:dyDescent="0.25">
      <c r="A24" s="35">
        <v>43987</v>
      </c>
      <c r="B24">
        <v>2.8475000000000001</v>
      </c>
      <c r="C24">
        <v>13.48</v>
      </c>
      <c r="D24">
        <f t="shared" si="0"/>
        <v>7.4183976261127587</v>
      </c>
      <c r="E24">
        <f t="shared" si="1"/>
        <v>4.5708976261127585</v>
      </c>
      <c r="F24">
        <f t="shared" si="2"/>
        <v>1.1665546623758516E-2</v>
      </c>
      <c r="G24" s="31">
        <f t="shared" si="3"/>
        <v>5.9128365020334979</v>
      </c>
    </row>
    <row r="25" spans="1:7" x14ac:dyDescent="0.25">
      <c r="A25" s="35">
        <v>43994</v>
      </c>
      <c r="B25">
        <v>2.7450999999999999</v>
      </c>
      <c r="C25">
        <v>13.47</v>
      </c>
      <c r="D25">
        <f t="shared" si="0"/>
        <v>7.4239049740163319</v>
      </c>
      <c r="E25">
        <f t="shared" si="1"/>
        <v>4.678804974016332</v>
      </c>
      <c r="F25">
        <f t="shared" si="2"/>
        <v>-0.24766483730442346</v>
      </c>
      <c r="G25" s="31">
        <f t="shared" si="3"/>
        <v>5.6651716647290744</v>
      </c>
    </row>
    <row r="26" spans="1:7" x14ac:dyDescent="0.25">
      <c r="A26" s="35">
        <v>44001</v>
      </c>
      <c r="B26">
        <v>2.8752</v>
      </c>
      <c r="C26">
        <v>13.72</v>
      </c>
      <c r="D26">
        <f t="shared" si="0"/>
        <v>7.2886297376093285</v>
      </c>
      <c r="E26">
        <f t="shared" si="1"/>
        <v>4.413429737609329</v>
      </c>
      <c r="F26">
        <f t="shared" si="2"/>
        <v>-0.49758468911808151</v>
      </c>
      <c r="G26" s="31">
        <f t="shared" si="3"/>
        <v>5.1675869756109929</v>
      </c>
    </row>
    <row r="27" spans="1:7" x14ac:dyDescent="0.25">
      <c r="A27" s="35">
        <v>44006</v>
      </c>
      <c r="B27">
        <v>2.8614000000000002</v>
      </c>
      <c r="C27">
        <v>13.84</v>
      </c>
      <c r="D27">
        <f t="shared" si="0"/>
        <v>7.2254335260115612</v>
      </c>
      <c r="E27">
        <f t="shared" si="1"/>
        <v>4.3640335260115606</v>
      </c>
      <c r="F27">
        <f t="shared" si="2"/>
        <v>-0.75830455448379652</v>
      </c>
      <c r="G27" s="31">
        <f t="shared" si="3"/>
        <v>4.4092824211271964</v>
      </c>
    </row>
    <row r="28" spans="1:7" x14ac:dyDescent="0.25">
      <c r="A28" s="35">
        <v>44015</v>
      </c>
      <c r="B28">
        <v>2.8974000000000002</v>
      </c>
      <c r="C28">
        <v>14.65</v>
      </c>
      <c r="D28">
        <f t="shared" si="0"/>
        <v>6.8259385665529013</v>
      </c>
      <c r="E28">
        <f t="shared" si="1"/>
        <v>3.9285385665529011</v>
      </c>
      <c r="F28">
        <f t="shared" si="2"/>
        <v>-0.99974921970664088</v>
      </c>
      <c r="G28" s="31">
        <f t="shared" si="3"/>
        <v>3.4095332014205555</v>
      </c>
    </row>
    <row r="29" spans="1:7" x14ac:dyDescent="0.25">
      <c r="A29" s="35">
        <v>44022</v>
      </c>
      <c r="B29">
        <v>3.0305</v>
      </c>
      <c r="C29">
        <v>15.82</v>
      </c>
      <c r="D29">
        <f t="shared" ref="D29:D92" si="4">1/C29*100</f>
        <v>6.3211125158027803</v>
      </c>
      <c r="E29">
        <f t="shared" ref="E29:E92" si="5">D29-B29</f>
        <v>3.2906125158027804</v>
      </c>
      <c r="F29">
        <f t="shared" si="2"/>
        <v>-1.2802851103099782</v>
      </c>
      <c r="G29" s="31">
        <f t="shared" si="3"/>
        <v>2.1292480911105773</v>
      </c>
    </row>
    <row r="30" spans="1:7" x14ac:dyDescent="0.25">
      <c r="A30" s="35">
        <v>44029</v>
      </c>
      <c r="B30">
        <v>2.9506999999999999</v>
      </c>
      <c r="C30">
        <v>15.02</v>
      </c>
      <c r="D30">
        <f t="shared" si="4"/>
        <v>6.6577896138482027</v>
      </c>
      <c r="E30">
        <f t="shared" si="5"/>
        <v>3.7070896138482028</v>
      </c>
      <c r="F30">
        <f t="shared" si="2"/>
        <v>-0.97171536016812921</v>
      </c>
      <c r="G30" s="31">
        <f t="shared" si="3"/>
        <v>1.1575327309424481</v>
      </c>
    </row>
    <row r="31" spans="1:7" x14ac:dyDescent="0.25">
      <c r="A31" s="35">
        <v>44036</v>
      </c>
      <c r="B31">
        <v>2.8612000000000002</v>
      </c>
      <c r="C31">
        <v>14.95</v>
      </c>
      <c r="D31">
        <f t="shared" si="4"/>
        <v>6.6889632107023411</v>
      </c>
      <c r="E31">
        <f t="shared" si="5"/>
        <v>3.8277632107023409</v>
      </c>
      <c r="F31">
        <f t="shared" si="2"/>
        <v>-0.58566652690698806</v>
      </c>
      <c r="G31" s="31">
        <f t="shared" si="3"/>
        <v>0.57186620403546007</v>
      </c>
    </row>
    <row r="32" spans="1:7" x14ac:dyDescent="0.25">
      <c r="A32" s="35">
        <v>44043</v>
      </c>
      <c r="B32">
        <v>2.9664000000000001</v>
      </c>
      <c r="C32">
        <v>15.54</v>
      </c>
      <c r="D32">
        <f t="shared" si="4"/>
        <v>6.4350064350064349</v>
      </c>
      <c r="E32">
        <f t="shared" si="5"/>
        <v>3.4686064350064347</v>
      </c>
      <c r="F32">
        <f t="shared" si="2"/>
        <v>-0.89542709100512585</v>
      </c>
      <c r="G32" s="31">
        <f t="shared" si="3"/>
        <v>-0.32356088696966578</v>
      </c>
    </row>
    <row r="33" spans="1:7" x14ac:dyDescent="0.25">
      <c r="A33" s="35">
        <v>44050</v>
      </c>
      <c r="B33">
        <v>2.9918</v>
      </c>
      <c r="C33">
        <v>15.75</v>
      </c>
      <c r="D33">
        <f t="shared" si="4"/>
        <v>6.3492063492063489</v>
      </c>
      <c r="E33">
        <f t="shared" si="5"/>
        <v>3.3574063492063488</v>
      </c>
      <c r="F33">
        <f t="shared" ref="F33:F96" si="6">E33-E28</f>
        <v>-0.57113221734655228</v>
      </c>
      <c r="G33" s="31">
        <f t="shared" si="3"/>
        <v>-0.89469310431621807</v>
      </c>
    </row>
    <row r="34" spans="1:7" x14ac:dyDescent="0.25">
      <c r="A34" s="35">
        <v>44057</v>
      </c>
      <c r="B34">
        <v>2.9369000000000001</v>
      </c>
      <c r="C34">
        <v>15.8</v>
      </c>
      <c r="D34">
        <f t="shared" si="4"/>
        <v>6.329113924050632</v>
      </c>
      <c r="E34">
        <f t="shared" si="5"/>
        <v>3.3922139240506319</v>
      </c>
      <c r="F34">
        <f t="shared" si="6"/>
        <v>0.10160140824785158</v>
      </c>
      <c r="G34" s="31">
        <f t="shared" ref="G34:G97" si="7">F34+G33</f>
        <v>-0.79309169606836649</v>
      </c>
    </row>
    <row r="35" spans="1:7" x14ac:dyDescent="0.25">
      <c r="A35" s="35">
        <v>44064</v>
      </c>
      <c r="B35">
        <v>2.9823</v>
      </c>
      <c r="C35">
        <v>15.9</v>
      </c>
      <c r="D35">
        <f t="shared" si="4"/>
        <v>6.2893081761006293</v>
      </c>
      <c r="E35">
        <f t="shared" si="5"/>
        <v>3.3070081761006294</v>
      </c>
      <c r="F35">
        <f t="shared" si="6"/>
        <v>-0.40008143774757343</v>
      </c>
      <c r="G35" s="31">
        <f t="shared" si="7"/>
        <v>-1.1931731338159399</v>
      </c>
    </row>
    <row r="36" spans="1:7" x14ac:dyDescent="0.25">
      <c r="A36" s="35">
        <v>44071</v>
      </c>
      <c r="B36">
        <v>3.0672000000000001</v>
      </c>
      <c r="C36">
        <v>16.02</v>
      </c>
      <c r="D36">
        <f t="shared" si="4"/>
        <v>6.2421972534332086</v>
      </c>
      <c r="E36">
        <f t="shared" si="5"/>
        <v>3.1749972534332085</v>
      </c>
      <c r="F36">
        <f t="shared" si="6"/>
        <v>-0.65276595726913245</v>
      </c>
      <c r="G36" s="31">
        <f t="shared" si="7"/>
        <v>-1.8459390910850724</v>
      </c>
    </row>
    <row r="37" spans="1:7" x14ac:dyDescent="0.25">
      <c r="A37" s="35">
        <v>44078</v>
      </c>
      <c r="B37">
        <v>3.1696</v>
      </c>
      <c r="C37">
        <v>15.81</v>
      </c>
      <c r="D37">
        <f t="shared" si="4"/>
        <v>6.3251106894370652</v>
      </c>
      <c r="E37">
        <f t="shared" si="5"/>
        <v>3.1555106894370653</v>
      </c>
      <c r="F37">
        <f t="shared" si="6"/>
        <v>-0.31309574556936948</v>
      </c>
      <c r="G37" s="31">
        <f t="shared" si="7"/>
        <v>-2.1590348366544418</v>
      </c>
    </row>
    <row r="38" spans="1:7" x14ac:dyDescent="0.25">
      <c r="A38" s="35">
        <v>44085</v>
      </c>
      <c r="B38">
        <v>3.1345999999999998</v>
      </c>
      <c r="C38">
        <v>15.35</v>
      </c>
      <c r="D38">
        <f t="shared" si="4"/>
        <v>6.5146579804560263</v>
      </c>
      <c r="E38">
        <f t="shared" si="5"/>
        <v>3.3800579804560265</v>
      </c>
      <c r="F38">
        <f t="shared" si="6"/>
        <v>2.2651631249677617E-2</v>
      </c>
      <c r="G38" s="31">
        <f t="shared" si="7"/>
        <v>-2.1363832054047642</v>
      </c>
    </row>
    <row r="39" spans="1:7" x14ac:dyDescent="0.25">
      <c r="A39" s="35">
        <v>44092</v>
      </c>
      <c r="B39">
        <v>3.1162000000000001</v>
      </c>
      <c r="C39">
        <v>15.75</v>
      </c>
      <c r="D39">
        <f t="shared" si="4"/>
        <v>6.3492063492063489</v>
      </c>
      <c r="E39">
        <f t="shared" si="5"/>
        <v>3.2330063492063488</v>
      </c>
      <c r="F39">
        <f t="shared" si="6"/>
        <v>-0.15920757484428316</v>
      </c>
      <c r="G39" s="31">
        <f t="shared" si="7"/>
        <v>-2.2955907802490474</v>
      </c>
    </row>
    <row r="40" spans="1:7" x14ac:dyDescent="0.25">
      <c r="A40" s="35">
        <v>44099</v>
      </c>
      <c r="B40">
        <v>3.1295000000000002</v>
      </c>
      <c r="C40">
        <v>15.21</v>
      </c>
      <c r="D40">
        <f t="shared" si="4"/>
        <v>6.5746219592373434</v>
      </c>
      <c r="E40">
        <f t="shared" si="5"/>
        <v>3.4451219592373432</v>
      </c>
      <c r="F40">
        <f t="shared" si="6"/>
        <v>0.13811378313671385</v>
      </c>
      <c r="G40" s="31">
        <f t="shared" si="7"/>
        <v>-2.1574769971123335</v>
      </c>
    </row>
    <row r="41" spans="1:7" x14ac:dyDescent="0.25">
      <c r="A41" s="35">
        <v>44104</v>
      </c>
      <c r="B41">
        <v>3.1482000000000001</v>
      </c>
      <c r="C41">
        <v>15.23</v>
      </c>
      <c r="D41">
        <f t="shared" si="4"/>
        <v>6.5659881812212735</v>
      </c>
      <c r="E41">
        <f t="shared" si="5"/>
        <v>3.4177881812212734</v>
      </c>
      <c r="F41">
        <f t="shared" si="6"/>
        <v>0.24279092778806488</v>
      </c>
      <c r="G41" s="31">
        <f t="shared" si="7"/>
        <v>-1.9146860693242687</v>
      </c>
    </row>
    <row r="42" spans="1:7" x14ac:dyDescent="0.25">
      <c r="A42" s="35">
        <v>44113</v>
      </c>
      <c r="B42">
        <v>3.1873</v>
      </c>
      <c r="C42">
        <v>15.23</v>
      </c>
      <c r="D42">
        <f t="shared" si="4"/>
        <v>6.5659881812212735</v>
      </c>
      <c r="E42">
        <f t="shared" si="5"/>
        <v>3.3786881812212735</v>
      </c>
      <c r="F42">
        <f t="shared" si="6"/>
        <v>0.2231774917842082</v>
      </c>
      <c r="G42" s="31">
        <f t="shared" si="7"/>
        <v>-1.6915085775400605</v>
      </c>
    </row>
    <row r="43" spans="1:7" x14ac:dyDescent="0.25">
      <c r="A43" s="35">
        <v>44120</v>
      </c>
      <c r="B43">
        <v>3.2202000000000002</v>
      </c>
      <c r="C43">
        <v>15.81</v>
      </c>
      <c r="D43">
        <f t="shared" si="4"/>
        <v>6.3251106894370652</v>
      </c>
      <c r="E43">
        <f t="shared" si="5"/>
        <v>3.1049106894370651</v>
      </c>
      <c r="F43">
        <f t="shared" si="6"/>
        <v>-0.2751472910189614</v>
      </c>
      <c r="G43" s="31">
        <f t="shared" si="7"/>
        <v>-1.9666558685590219</v>
      </c>
    </row>
    <row r="44" spans="1:7" x14ac:dyDescent="0.25">
      <c r="A44" s="35">
        <v>44127</v>
      </c>
      <c r="B44">
        <v>3.1957</v>
      </c>
      <c r="C44">
        <v>15.53</v>
      </c>
      <c r="D44">
        <f t="shared" si="4"/>
        <v>6.4391500321957507</v>
      </c>
      <c r="E44">
        <f t="shared" si="5"/>
        <v>3.2434500321957507</v>
      </c>
      <c r="F44">
        <f t="shared" si="6"/>
        <v>1.0443682989401903E-2</v>
      </c>
      <c r="G44" s="31">
        <f t="shared" si="7"/>
        <v>-1.95621218556962</v>
      </c>
    </row>
    <row r="45" spans="1:7" x14ac:dyDescent="0.25">
      <c r="A45" s="35">
        <v>44134</v>
      </c>
      <c r="B45">
        <v>3.181</v>
      </c>
      <c r="C45">
        <v>15.3</v>
      </c>
      <c r="D45">
        <f t="shared" si="4"/>
        <v>6.5359477124183014</v>
      </c>
      <c r="E45">
        <f t="shared" si="5"/>
        <v>3.3549477124183014</v>
      </c>
      <c r="F45">
        <f t="shared" si="6"/>
        <v>-9.0174246819041848E-2</v>
      </c>
      <c r="G45" s="31">
        <f t="shared" si="7"/>
        <v>-2.0463864323886618</v>
      </c>
    </row>
    <row r="46" spans="1:7" x14ac:dyDescent="0.25">
      <c r="A46" s="35">
        <v>44141</v>
      </c>
      <c r="B46">
        <v>3.2063000000000001</v>
      </c>
      <c r="C46">
        <v>15.73</v>
      </c>
      <c r="D46">
        <f t="shared" si="4"/>
        <v>6.3572790845518119</v>
      </c>
      <c r="E46">
        <f t="shared" si="5"/>
        <v>3.1509790845518117</v>
      </c>
      <c r="F46">
        <f t="shared" si="6"/>
        <v>-0.26680909666946162</v>
      </c>
      <c r="G46" s="31">
        <f t="shared" si="7"/>
        <v>-2.3131955290581234</v>
      </c>
    </row>
    <row r="47" spans="1:7" x14ac:dyDescent="0.25">
      <c r="A47" s="35">
        <v>44148</v>
      </c>
      <c r="B47">
        <v>3.2715000000000001</v>
      </c>
      <c r="C47">
        <v>15.74</v>
      </c>
      <c r="D47">
        <f t="shared" si="4"/>
        <v>6.3532401524777642</v>
      </c>
      <c r="E47">
        <f t="shared" si="5"/>
        <v>3.0817401524777641</v>
      </c>
      <c r="F47">
        <f t="shared" si="6"/>
        <v>-0.29694802874350934</v>
      </c>
      <c r="G47" s="31">
        <f t="shared" si="7"/>
        <v>-2.6101435578016328</v>
      </c>
    </row>
    <row r="48" spans="1:7" x14ac:dyDescent="0.25">
      <c r="A48" s="35">
        <v>44155</v>
      </c>
      <c r="B48">
        <v>3.31</v>
      </c>
      <c r="C48">
        <v>16.07</v>
      </c>
      <c r="D48">
        <f t="shared" si="4"/>
        <v>6.2227753578095832</v>
      </c>
      <c r="E48">
        <f t="shared" si="5"/>
        <v>2.9127753578095832</v>
      </c>
      <c r="F48">
        <f t="shared" si="6"/>
        <v>-0.19213533162748186</v>
      </c>
      <c r="G48" s="31">
        <f t="shared" si="7"/>
        <v>-2.8022788894291146</v>
      </c>
    </row>
    <row r="49" spans="1:7" x14ac:dyDescent="0.25">
      <c r="A49" s="35">
        <v>44162</v>
      </c>
      <c r="B49">
        <v>3.3</v>
      </c>
      <c r="C49">
        <v>16.239999999999998</v>
      </c>
      <c r="D49">
        <f t="shared" si="4"/>
        <v>6.1576354679802963</v>
      </c>
      <c r="E49">
        <f t="shared" si="5"/>
        <v>2.8576354679802964</v>
      </c>
      <c r="F49">
        <f t="shared" si="6"/>
        <v>-0.38581456421545424</v>
      </c>
      <c r="G49" s="31">
        <f t="shared" si="7"/>
        <v>-3.1880934536445689</v>
      </c>
    </row>
    <row r="50" spans="1:7" x14ac:dyDescent="0.25">
      <c r="A50" s="35">
        <v>44169</v>
      </c>
      <c r="B50">
        <v>3.2650999999999999</v>
      </c>
      <c r="C50">
        <v>16.43</v>
      </c>
      <c r="D50">
        <f t="shared" si="4"/>
        <v>6.0864272671941571</v>
      </c>
      <c r="E50">
        <f t="shared" si="5"/>
        <v>2.8213272671941572</v>
      </c>
      <c r="F50">
        <f t="shared" si="6"/>
        <v>-0.5336204452241442</v>
      </c>
      <c r="G50" s="31">
        <f t="shared" si="7"/>
        <v>-3.7217138988687131</v>
      </c>
    </row>
    <row r="51" spans="1:7" x14ac:dyDescent="0.25">
      <c r="A51" s="35">
        <v>44176</v>
      </c>
      <c r="B51">
        <v>3.2951000000000001</v>
      </c>
      <c r="C51">
        <v>15.98</v>
      </c>
      <c r="D51">
        <f t="shared" si="4"/>
        <v>6.2578222778473096</v>
      </c>
      <c r="E51">
        <f t="shared" si="5"/>
        <v>2.9627222778473095</v>
      </c>
      <c r="F51">
        <f t="shared" si="6"/>
        <v>-0.18825680670450229</v>
      </c>
      <c r="G51" s="31">
        <f t="shared" si="7"/>
        <v>-3.9099707055732154</v>
      </c>
    </row>
    <row r="52" spans="1:7" x14ac:dyDescent="0.25">
      <c r="A52" s="35">
        <v>44183</v>
      </c>
      <c r="B52">
        <v>3.2902</v>
      </c>
      <c r="C52">
        <v>16.23</v>
      </c>
      <c r="D52">
        <f t="shared" si="4"/>
        <v>6.1614294516327783</v>
      </c>
      <c r="E52">
        <f t="shared" si="5"/>
        <v>2.8712294516327783</v>
      </c>
      <c r="F52">
        <f t="shared" si="6"/>
        <v>-0.2105107008449858</v>
      </c>
      <c r="G52" s="31">
        <f t="shared" si="7"/>
        <v>-4.1204814064182012</v>
      </c>
    </row>
    <row r="53" spans="1:7" x14ac:dyDescent="0.25">
      <c r="A53" s="35">
        <v>44190</v>
      </c>
      <c r="B53">
        <v>3.1878000000000002</v>
      </c>
      <c r="C53">
        <v>16.23</v>
      </c>
      <c r="D53">
        <f t="shared" si="4"/>
        <v>6.1614294516327783</v>
      </c>
      <c r="E53">
        <f t="shared" si="5"/>
        <v>2.9736294516327781</v>
      </c>
      <c r="F53">
        <f t="shared" si="6"/>
        <v>6.0854093823194955E-2</v>
      </c>
      <c r="G53" s="31">
        <f t="shared" si="7"/>
        <v>-4.0596273125950066</v>
      </c>
    </row>
    <row r="54" spans="1:7" x14ac:dyDescent="0.25">
      <c r="A54" s="35">
        <v>44196</v>
      </c>
      <c r="B54">
        <v>3.1429</v>
      </c>
      <c r="C54">
        <v>16.61</v>
      </c>
      <c r="D54">
        <f t="shared" si="4"/>
        <v>6.0204695966285371</v>
      </c>
      <c r="E54">
        <f t="shared" si="5"/>
        <v>2.8775695966285371</v>
      </c>
      <c r="F54">
        <f t="shared" si="6"/>
        <v>1.9934128648240623E-2</v>
      </c>
      <c r="G54" s="31">
        <f t="shared" si="7"/>
        <v>-4.039693183946766</v>
      </c>
    </row>
    <row r="55" spans="1:7" x14ac:dyDescent="0.25">
      <c r="A55" s="35">
        <v>44204</v>
      </c>
      <c r="B55">
        <v>3.1456</v>
      </c>
      <c r="C55">
        <v>17.059999999999999</v>
      </c>
      <c r="D55">
        <f t="shared" si="4"/>
        <v>5.8616647127784294</v>
      </c>
      <c r="E55">
        <f t="shared" si="5"/>
        <v>2.7160647127784294</v>
      </c>
      <c r="F55">
        <f t="shared" si="6"/>
        <v>-0.10526255441572774</v>
      </c>
      <c r="G55" s="31">
        <f t="shared" si="7"/>
        <v>-4.1449557383624942</v>
      </c>
    </row>
    <row r="56" spans="1:7" x14ac:dyDescent="0.25">
      <c r="A56" s="35">
        <v>43845</v>
      </c>
      <c r="B56">
        <v>3.1507999999999998</v>
      </c>
      <c r="C56">
        <v>17.079999999999998</v>
      </c>
      <c r="D56">
        <f t="shared" si="4"/>
        <v>5.8548009367681502</v>
      </c>
      <c r="E56">
        <f t="shared" si="5"/>
        <v>2.7040009367681503</v>
      </c>
      <c r="F56">
        <f t="shared" si="6"/>
        <v>-0.25872134107915912</v>
      </c>
      <c r="G56" s="31">
        <f t="shared" si="7"/>
        <v>-4.4036770794416533</v>
      </c>
    </row>
    <row r="57" spans="1:7" x14ac:dyDescent="0.25">
      <c r="A57" s="35">
        <v>44218</v>
      </c>
      <c r="B57">
        <v>3.1185</v>
      </c>
      <c r="C57">
        <v>17.329999999999998</v>
      </c>
      <c r="D57">
        <f t="shared" si="4"/>
        <v>5.7703404500865556</v>
      </c>
      <c r="E57">
        <f t="shared" si="5"/>
        <v>2.6518404500865556</v>
      </c>
      <c r="F57">
        <f t="shared" si="6"/>
        <v>-0.21938900154622276</v>
      </c>
      <c r="G57" s="31">
        <f t="shared" si="7"/>
        <v>-4.6230660809878756</v>
      </c>
    </row>
    <row r="58" spans="1:7" x14ac:dyDescent="0.25">
      <c r="A58" s="35">
        <v>44225</v>
      </c>
      <c r="B58">
        <v>3.1785999999999999</v>
      </c>
      <c r="C58">
        <v>16.71</v>
      </c>
      <c r="D58">
        <f t="shared" si="4"/>
        <v>5.9844404548174746</v>
      </c>
      <c r="E58">
        <f t="shared" si="5"/>
        <v>2.8058404548174747</v>
      </c>
      <c r="F58">
        <f t="shared" si="6"/>
        <v>-0.16778899681530346</v>
      </c>
      <c r="G58" s="31">
        <f t="shared" si="7"/>
        <v>-4.7908550778031795</v>
      </c>
    </row>
    <row r="59" spans="1:7" x14ac:dyDescent="0.25">
      <c r="A59" s="35">
        <v>44232</v>
      </c>
      <c r="B59">
        <v>3.2164000000000001</v>
      </c>
      <c r="C59">
        <v>16.739999999999998</v>
      </c>
      <c r="D59">
        <f t="shared" si="4"/>
        <v>5.9737156511350067</v>
      </c>
      <c r="E59">
        <f t="shared" si="5"/>
        <v>2.7573156511350065</v>
      </c>
      <c r="F59">
        <f t="shared" si="6"/>
        <v>-0.12025394549353052</v>
      </c>
      <c r="G59" s="31">
        <f t="shared" si="7"/>
        <v>-4.9111090232967101</v>
      </c>
    </row>
    <row r="60" spans="1:7" x14ac:dyDescent="0.25">
      <c r="A60" s="35">
        <v>44237</v>
      </c>
      <c r="B60">
        <v>3.2448000000000001</v>
      </c>
      <c r="C60">
        <v>17.5</v>
      </c>
      <c r="D60">
        <f t="shared" si="4"/>
        <v>5.7142857142857144</v>
      </c>
      <c r="E60">
        <f t="shared" si="5"/>
        <v>2.4694857142857143</v>
      </c>
      <c r="F60">
        <f t="shared" si="6"/>
        <v>-0.24657899849271514</v>
      </c>
      <c r="G60" s="31">
        <f t="shared" si="7"/>
        <v>-5.1576880217894256</v>
      </c>
    </row>
    <row r="61" spans="1:7" x14ac:dyDescent="0.25">
      <c r="A61" s="35">
        <v>44246</v>
      </c>
      <c r="B61">
        <v>3.2831000000000001</v>
      </c>
      <c r="C61">
        <v>17.71</v>
      </c>
      <c r="D61">
        <f t="shared" si="4"/>
        <v>5.6465273856578202</v>
      </c>
      <c r="E61">
        <f t="shared" si="5"/>
        <v>2.3634273856578201</v>
      </c>
      <c r="F61">
        <f t="shared" si="6"/>
        <v>-0.34057355111033027</v>
      </c>
      <c r="G61" s="31">
        <f t="shared" si="7"/>
        <v>-5.4982615728997555</v>
      </c>
    </row>
    <row r="62" spans="1:7" x14ac:dyDescent="0.25">
      <c r="A62" s="35">
        <v>44253</v>
      </c>
      <c r="B62">
        <v>3.2797999999999998</v>
      </c>
      <c r="C62">
        <v>16.84</v>
      </c>
      <c r="D62">
        <f t="shared" si="4"/>
        <v>5.9382422802850359</v>
      </c>
      <c r="E62">
        <f t="shared" si="5"/>
        <v>2.658442280285036</v>
      </c>
      <c r="F62">
        <f t="shared" si="6"/>
        <v>6.601830198480485E-3</v>
      </c>
      <c r="G62" s="31">
        <f t="shared" si="7"/>
        <v>-5.491659742701275</v>
      </c>
    </row>
    <row r="63" spans="1:7" x14ac:dyDescent="0.25">
      <c r="A63" s="35">
        <v>44260</v>
      </c>
      <c r="B63">
        <v>3.2456999999999998</v>
      </c>
      <c r="C63">
        <v>16.809999999999999</v>
      </c>
      <c r="D63">
        <f t="shared" si="4"/>
        <v>5.9488399762046402</v>
      </c>
      <c r="E63">
        <f t="shared" si="5"/>
        <v>2.7031399762046404</v>
      </c>
      <c r="F63">
        <f t="shared" si="6"/>
        <v>-0.10270047861283427</v>
      </c>
      <c r="G63" s="31">
        <f t="shared" si="7"/>
        <v>-5.5943602213141093</v>
      </c>
    </row>
    <row r="64" spans="1:7" x14ac:dyDescent="0.25">
      <c r="A64" s="35">
        <v>44267</v>
      </c>
      <c r="B64">
        <v>3.2612999999999999</v>
      </c>
      <c r="C64">
        <v>16.559999999999999</v>
      </c>
      <c r="D64">
        <f t="shared" si="4"/>
        <v>6.0386473429951693</v>
      </c>
      <c r="E64">
        <f t="shared" si="5"/>
        <v>2.7773473429951694</v>
      </c>
      <c r="F64">
        <f t="shared" si="6"/>
        <v>2.0031691860162848E-2</v>
      </c>
      <c r="G64" s="31">
        <f t="shared" si="7"/>
        <v>-5.5743285294539469</v>
      </c>
    </row>
    <row r="65" spans="1:7" x14ac:dyDescent="0.25">
      <c r="A65" s="35">
        <v>44274</v>
      </c>
      <c r="B65">
        <v>3.2364000000000002</v>
      </c>
      <c r="C65">
        <v>16.34</v>
      </c>
      <c r="D65">
        <f t="shared" si="4"/>
        <v>6.119951040391677</v>
      </c>
      <c r="E65">
        <f t="shared" si="5"/>
        <v>2.8835510403916769</v>
      </c>
      <c r="F65">
        <f t="shared" si="6"/>
        <v>0.41406532610596258</v>
      </c>
      <c r="G65" s="31">
        <f t="shared" si="7"/>
        <v>-5.1602632033479843</v>
      </c>
    </row>
    <row r="66" spans="1:7" x14ac:dyDescent="0.25">
      <c r="A66" s="35">
        <v>44281</v>
      </c>
      <c r="B66">
        <v>3.1985000000000001</v>
      </c>
      <c r="C66">
        <v>16.43</v>
      </c>
      <c r="D66">
        <f t="shared" si="4"/>
        <v>6.0864272671941571</v>
      </c>
      <c r="E66">
        <f t="shared" si="5"/>
        <v>2.8879272671941569</v>
      </c>
      <c r="F66">
        <f t="shared" si="6"/>
        <v>0.52449988153633686</v>
      </c>
      <c r="G66" s="31">
        <f t="shared" si="7"/>
        <v>-4.6357633218116474</v>
      </c>
    </row>
    <row r="67" spans="1:7" x14ac:dyDescent="0.25">
      <c r="A67" s="35">
        <v>44288</v>
      </c>
      <c r="B67">
        <v>3.2012999999999998</v>
      </c>
      <c r="C67">
        <v>16.670000000000002</v>
      </c>
      <c r="D67">
        <f t="shared" si="4"/>
        <v>5.9988002399520086</v>
      </c>
      <c r="E67">
        <f t="shared" si="5"/>
        <v>2.7975002399520088</v>
      </c>
      <c r="F67">
        <f t="shared" si="6"/>
        <v>0.13905795966697276</v>
      </c>
      <c r="G67" s="31">
        <f t="shared" si="7"/>
        <v>-4.4967053621446746</v>
      </c>
    </row>
    <row r="68" spans="1:7" x14ac:dyDescent="0.25">
      <c r="A68" s="35">
        <v>44295</v>
      </c>
      <c r="B68">
        <v>3.2121</v>
      </c>
      <c r="C68">
        <v>16.73</v>
      </c>
      <c r="D68">
        <f t="shared" si="4"/>
        <v>5.9772863120143453</v>
      </c>
      <c r="E68">
        <f t="shared" si="5"/>
        <v>2.7651863120143454</v>
      </c>
      <c r="F68">
        <f t="shared" si="6"/>
        <v>6.2046335809704978E-2</v>
      </c>
      <c r="G68" s="31">
        <f t="shared" si="7"/>
        <v>-4.4346590263349697</v>
      </c>
    </row>
    <row r="69" spans="1:7" x14ac:dyDescent="0.25">
      <c r="A69" s="35">
        <v>44302</v>
      </c>
      <c r="B69">
        <v>3.1631</v>
      </c>
      <c r="C69">
        <v>16.62</v>
      </c>
      <c r="D69">
        <f t="shared" si="4"/>
        <v>6.0168471720818291</v>
      </c>
      <c r="E69">
        <f t="shared" si="5"/>
        <v>2.853747172081829</v>
      </c>
      <c r="F69">
        <f t="shared" si="6"/>
        <v>7.6399829086659654E-2</v>
      </c>
      <c r="G69" s="31">
        <f t="shared" si="7"/>
        <v>-4.3582591972483105</v>
      </c>
    </row>
    <row r="70" spans="1:7" x14ac:dyDescent="0.25">
      <c r="A70" s="35">
        <v>44309</v>
      </c>
      <c r="B70">
        <v>3.1718999999999999</v>
      </c>
      <c r="C70">
        <v>16.87</v>
      </c>
      <c r="D70">
        <f t="shared" si="4"/>
        <v>5.9276822762299934</v>
      </c>
      <c r="E70">
        <f t="shared" si="5"/>
        <v>2.7557822762299935</v>
      </c>
      <c r="F70">
        <f t="shared" si="6"/>
        <v>-0.12776876416168337</v>
      </c>
      <c r="G70" s="31">
        <f t="shared" si="7"/>
        <v>-4.4860279614099934</v>
      </c>
    </row>
    <row r="71" spans="1:7" x14ac:dyDescent="0.25">
      <c r="A71" s="35">
        <v>44316</v>
      </c>
      <c r="B71">
        <v>3.1640000000000001</v>
      </c>
      <c r="C71">
        <v>16.739999999999998</v>
      </c>
      <c r="D71">
        <f t="shared" si="4"/>
        <v>5.9737156511350067</v>
      </c>
      <c r="E71">
        <f t="shared" si="5"/>
        <v>2.8097156511350065</v>
      </c>
      <c r="F71">
        <f t="shared" si="6"/>
        <v>-7.8211616059150391E-2</v>
      </c>
      <c r="G71" s="31">
        <f t="shared" si="7"/>
        <v>-4.5642395774691433</v>
      </c>
    </row>
    <row r="72" spans="1:7" x14ac:dyDescent="0.25">
      <c r="A72" s="35">
        <v>44323</v>
      </c>
      <c r="B72">
        <v>3.1589</v>
      </c>
      <c r="C72">
        <v>16.2</v>
      </c>
      <c r="D72">
        <f t="shared" si="4"/>
        <v>6.1728395061728403</v>
      </c>
      <c r="E72">
        <f t="shared" si="5"/>
        <v>3.0139395061728402</v>
      </c>
      <c r="F72">
        <f t="shared" si="6"/>
        <v>0.21643926622083143</v>
      </c>
      <c r="G72" s="31">
        <f t="shared" si="7"/>
        <v>-4.3478003112483119</v>
      </c>
    </row>
    <row r="73" spans="1:7" x14ac:dyDescent="0.25">
      <c r="A73" s="35">
        <v>44330</v>
      </c>
      <c r="B73">
        <v>3.1421999999999999</v>
      </c>
      <c r="C73">
        <v>16.55</v>
      </c>
      <c r="D73">
        <f t="shared" si="4"/>
        <v>6.0422960725075523</v>
      </c>
      <c r="E73">
        <f t="shared" si="5"/>
        <v>2.9000960725075524</v>
      </c>
      <c r="F73">
        <f t="shared" si="6"/>
        <v>0.13490976049320702</v>
      </c>
      <c r="G73" s="31">
        <f t="shared" si="7"/>
        <v>-4.2128905507551053</v>
      </c>
    </row>
    <row r="74" spans="1:7" x14ac:dyDescent="0.25">
      <c r="A74" s="35">
        <v>44337</v>
      </c>
      <c r="B74">
        <v>3.0867</v>
      </c>
      <c r="C74">
        <v>16.59</v>
      </c>
      <c r="D74">
        <f t="shared" si="4"/>
        <v>6.027727546714889</v>
      </c>
      <c r="E74">
        <f t="shared" si="5"/>
        <v>2.941027546714889</v>
      </c>
      <c r="F74">
        <f t="shared" si="6"/>
        <v>8.7280374633059932E-2</v>
      </c>
      <c r="G74" s="31">
        <f t="shared" si="7"/>
        <v>-4.1256101761220449</v>
      </c>
    </row>
    <row r="75" spans="1:7" x14ac:dyDescent="0.25">
      <c r="A75" s="35">
        <v>44344</v>
      </c>
      <c r="B75">
        <v>3.0825</v>
      </c>
      <c r="C75">
        <v>17.170000000000002</v>
      </c>
      <c r="D75">
        <f t="shared" si="4"/>
        <v>5.8241118229469997</v>
      </c>
      <c r="E75">
        <f t="shared" si="5"/>
        <v>2.7416118229469997</v>
      </c>
      <c r="F75">
        <f t="shared" si="6"/>
        <v>-1.4170453282993822E-2</v>
      </c>
      <c r="G75" s="31">
        <f t="shared" si="7"/>
        <v>-4.1397806294050383</v>
      </c>
    </row>
    <row r="76" spans="1:7" x14ac:dyDescent="0.25">
      <c r="A76" s="35">
        <v>44351</v>
      </c>
      <c r="B76">
        <v>3.0924999999999998</v>
      </c>
      <c r="C76">
        <v>17.13</v>
      </c>
      <c r="D76">
        <f t="shared" si="4"/>
        <v>5.8377116170461179</v>
      </c>
      <c r="E76">
        <f t="shared" si="5"/>
        <v>2.745211617046118</v>
      </c>
      <c r="F76">
        <f t="shared" si="6"/>
        <v>-6.4504034088888496E-2</v>
      </c>
      <c r="G76" s="31">
        <f t="shared" si="7"/>
        <v>-4.2042846634939268</v>
      </c>
    </row>
    <row r="77" spans="1:7" x14ac:dyDescent="0.25">
      <c r="A77" s="35">
        <v>44358</v>
      </c>
      <c r="B77">
        <v>3.1276000000000002</v>
      </c>
      <c r="C77">
        <v>17.21</v>
      </c>
      <c r="D77">
        <f t="shared" si="4"/>
        <v>5.8105752469494476</v>
      </c>
      <c r="E77">
        <f t="shared" si="5"/>
        <v>2.6829752469494474</v>
      </c>
      <c r="F77">
        <f t="shared" si="6"/>
        <v>-0.33096425922339279</v>
      </c>
      <c r="G77" s="31">
        <f t="shared" si="7"/>
        <v>-4.5352489227173196</v>
      </c>
    </row>
    <row r="78" spans="1:7" x14ac:dyDescent="0.25">
      <c r="A78" s="35">
        <v>44365</v>
      </c>
      <c r="B78">
        <v>3.1202000000000001</v>
      </c>
      <c r="C78">
        <v>16.96</v>
      </c>
      <c r="D78">
        <f t="shared" si="4"/>
        <v>5.8962264150943389</v>
      </c>
      <c r="E78">
        <f t="shared" si="5"/>
        <v>2.7760264150943388</v>
      </c>
      <c r="F78">
        <f t="shared" si="6"/>
        <v>-0.12406965741321363</v>
      </c>
      <c r="G78" s="31">
        <f t="shared" si="7"/>
        <v>-4.6593185801305328</v>
      </c>
    </row>
    <row r="79" spans="1:7" x14ac:dyDescent="0.25">
      <c r="A79" s="35">
        <v>44372</v>
      </c>
      <c r="B79">
        <v>3.0827</v>
      </c>
      <c r="C79">
        <v>17.420000000000002</v>
      </c>
      <c r="D79">
        <f t="shared" si="4"/>
        <v>5.7405281285878296</v>
      </c>
      <c r="E79">
        <f t="shared" si="5"/>
        <v>2.6578281285878296</v>
      </c>
      <c r="F79">
        <f t="shared" si="6"/>
        <v>-0.2831994181270594</v>
      </c>
      <c r="G79" s="31">
        <f t="shared" si="7"/>
        <v>-4.9425179982575926</v>
      </c>
    </row>
    <row r="80" spans="1:7" x14ac:dyDescent="0.25">
      <c r="A80" s="35">
        <v>44379</v>
      </c>
      <c r="B80">
        <v>3.0802999999999998</v>
      </c>
      <c r="C80">
        <v>17.03</v>
      </c>
      <c r="D80">
        <f t="shared" si="4"/>
        <v>5.8719906048150321</v>
      </c>
      <c r="E80">
        <f t="shared" si="5"/>
        <v>2.7916906048150323</v>
      </c>
      <c r="F80">
        <f t="shared" si="6"/>
        <v>5.0078781868032607E-2</v>
      </c>
      <c r="G80" s="31">
        <f t="shared" si="7"/>
        <v>-4.89243921638956</v>
      </c>
    </row>
    <row r="81" spans="1:7" x14ac:dyDescent="0.25">
      <c r="A81" s="35">
        <v>44386</v>
      </c>
      <c r="B81">
        <v>3.0105</v>
      </c>
      <c r="C81">
        <v>17.100000000000001</v>
      </c>
      <c r="D81">
        <f t="shared" si="4"/>
        <v>5.8479532163742682</v>
      </c>
      <c r="E81">
        <f t="shared" si="5"/>
        <v>2.8374532163742683</v>
      </c>
      <c r="F81">
        <f t="shared" si="6"/>
        <v>9.2241599328150237E-2</v>
      </c>
      <c r="G81" s="31">
        <f t="shared" si="7"/>
        <v>-4.8001976170614098</v>
      </c>
    </row>
    <row r="82" spans="1:7" x14ac:dyDescent="0.25">
      <c r="A82" s="35">
        <v>44393</v>
      </c>
      <c r="B82">
        <v>2.9432</v>
      </c>
      <c r="C82">
        <v>17.16</v>
      </c>
      <c r="D82">
        <f t="shared" si="4"/>
        <v>5.8275058275058269</v>
      </c>
      <c r="E82">
        <f t="shared" si="5"/>
        <v>2.8843058275058269</v>
      </c>
      <c r="F82">
        <f t="shared" si="6"/>
        <v>0.20133058055637942</v>
      </c>
      <c r="G82" s="31">
        <f t="shared" si="7"/>
        <v>-4.5988670365050304</v>
      </c>
    </row>
    <row r="83" spans="1:7" x14ac:dyDescent="0.25">
      <c r="A83" s="35">
        <v>44400</v>
      </c>
      <c r="B83">
        <v>2.9134000000000002</v>
      </c>
      <c r="C83">
        <v>17.27</v>
      </c>
      <c r="D83">
        <f t="shared" si="4"/>
        <v>5.7903879559930518</v>
      </c>
      <c r="E83">
        <f t="shared" si="5"/>
        <v>2.8769879559930516</v>
      </c>
      <c r="F83">
        <f t="shared" si="6"/>
        <v>0.10096154089871279</v>
      </c>
      <c r="G83" s="31">
        <f t="shared" si="7"/>
        <v>-4.497905495606318</v>
      </c>
    </row>
    <row r="84" spans="1:7" x14ac:dyDescent="0.25">
      <c r="A84" s="35">
        <v>44407</v>
      </c>
      <c r="B84">
        <v>2.8363</v>
      </c>
      <c r="C84">
        <v>16.600000000000001</v>
      </c>
      <c r="D84">
        <f t="shared" si="4"/>
        <v>6.0240963855421681</v>
      </c>
      <c r="E84">
        <f t="shared" si="5"/>
        <v>3.187796385542168</v>
      </c>
      <c r="F84">
        <f t="shared" si="6"/>
        <v>0.52996825695433847</v>
      </c>
      <c r="G84" s="31">
        <f t="shared" si="7"/>
        <v>-3.9679372386519796</v>
      </c>
    </row>
    <row r="85" spans="1:7" x14ac:dyDescent="0.25">
      <c r="A85" s="35">
        <v>44414</v>
      </c>
      <c r="B85">
        <v>2.8138999999999998</v>
      </c>
      <c r="C85">
        <v>16.920000000000002</v>
      </c>
      <c r="D85">
        <f t="shared" si="4"/>
        <v>5.9101654846335689</v>
      </c>
      <c r="E85">
        <f t="shared" si="5"/>
        <v>3.0962654846335691</v>
      </c>
      <c r="F85">
        <f t="shared" si="6"/>
        <v>0.30457487981853681</v>
      </c>
      <c r="G85" s="31">
        <f t="shared" si="7"/>
        <v>-3.6633623588334427</v>
      </c>
    </row>
    <row r="86" spans="1:7" x14ac:dyDescent="0.25">
      <c r="A86" s="35">
        <v>44421</v>
      </c>
      <c r="B86">
        <v>2.8792</v>
      </c>
      <c r="C86">
        <v>17.21</v>
      </c>
      <c r="D86">
        <f t="shared" si="4"/>
        <v>5.8105752469494476</v>
      </c>
      <c r="E86">
        <f t="shared" si="5"/>
        <v>2.9313752469494476</v>
      </c>
      <c r="F86">
        <f t="shared" si="6"/>
        <v>9.3922030575179338E-2</v>
      </c>
      <c r="G86" s="31">
        <f t="shared" si="7"/>
        <v>-3.5694403282582634</v>
      </c>
    </row>
    <row r="87" spans="1:7" x14ac:dyDescent="0.25">
      <c r="A87" s="35">
        <v>44428</v>
      </c>
      <c r="B87">
        <v>2.8519999999999999</v>
      </c>
      <c r="C87">
        <v>16.86</v>
      </c>
      <c r="D87">
        <f t="shared" si="4"/>
        <v>5.9311981020166078</v>
      </c>
      <c r="E87">
        <f t="shared" si="5"/>
        <v>3.0791981020166079</v>
      </c>
      <c r="F87">
        <f t="shared" si="6"/>
        <v>0.19489227451078106</v>
      </c>
      <c r="G87" s="31">
        <f t="shared" si="7"/>
        <v>-3.3745480537474823</v>
      </c>
    </row>
    <row r="88" spans="1:7" x14ac:dyDescent="0.25">
      <c r="A88" s="35">
        <v>44435</v>
      </c>
      <c r="B88">
        <v>2.8698000000000001</v>
      </c>
      <c r="C88">
        <v>17.29</v>
      </c>
      <c r="D88">
        <f t="shared" si="4"/>
        <v>5.78368999421631</v>
      </c>
      <c r="E88">
        <f t="shared" si="5"/>
        <v>2.9138899942163099</v>
      </c>
      <c r="F88">
        <f t="shared" si="6"/>
        <v>3.6902038223258327E-2</v>
      </c>
      <c r="G88" s="31">
        <f t="shared" si="7"/>
        <v>-3.337646015524224</v>
      </c>
    </row>
    <row r="89" spans="1:7" x14ac:dyDescent="0.25">
      <c r="A89" s="35">
        <v>44442</v>
      </c>
      <c r="B89">
        <v>2.8327</v>
      </c>
      <c r="C89">
        <v>17.53</v>
      </c>
      <c r="D89">
        <f t="shared" si="4"/>
        <v>5.7045065601825433</v>
      </c>
      <c r="E89">
        <f t="shared" si="5"/>
        <v>2.8718065601825433</v>
      </c>
      <c r="F89">
        <f t="shared" si="6"/>
        <v>-0.31598982535962472</v>
      </c>
      <c r="G89" s="31">
        <f t="shared" si="7"/>
        <v>-3.6536358408838487</v>
      </c>
    </row>
    <row r="90" spans="1:7" x14ac:dyDescent="0.25">
      <c r="A90" s="35">
        <v>44449</v>
      </c>
      <c r="B90">
        <v>2.8656000000000001</v>
      </c>
      <c r="C90">
        <v>18.11</v>
      </c>
      <c r="D90">
        <f t="shared" si="4"/>
        <v>5.5218111540585308</v>
      </c>
      <c r="E90">
        <f t="shared" si="5"/>
        <v>2.6562111540585307</v>
      </c>
      <c r="F90">
        <f t="shared" si="6"/>
        <v>-0.4400543305750384</v>
      </c>
      <c r="G90" s="31">
        <f t="shared" si="7"/>
        <v>-4.0936901714588867</v>
      </c>
    </row>
    <row r="91" spans="1:7" x14ac:dyDescent="0.25">
      <c r="A91" s="35">
        <v>44456</v>
      </c>
      <c r="B91">
        <v>2.8784999999999998</v>
      </c>
      <c r="C91">
        <v>17.690000000000001</v>
      </c>
      <c r="D91">
        <f t="shared" si="4"/>
        <v>5.6529112492933864</v>
      </c>
      <c r="E91">
        <f t="shared" si="5"/>
        <v>2.7744112492933866</v>
      </c>
      <c r="F91">
        <f t="shared" si="6"/>
        <v>-0.15696399765606106</v>
      </c>
      <c r="G91" s="31">
        <f t="shared" si="7"/>
        <v>-4.2506541691149478</v>
      </c>
    </row>
    <row r="92" spans="1:7" x14ac:dyDescent="0.25">
      <c r="A92" s="35">
        <v>44463</v>
      </c>
      <c r="B92">
        <v>2.8719000000000001</v>
      </c>
      <c r="C92">
        <v>17.690000000000001</v>
      </c>
      <c r="D92">
        <f t="shared" si="4"/>
        <v>5.6529112492933864</v>
      </c>
      <c r="E92">
        <f t="shared" si="5"/>
        <v>2.7810112492933863</v>
      </c>
      <c r="F92">
        <f t="shared" si="6"/>
        <v>-0.29818685272322165</v>
      </c>
      <c r="G92" s="31">
        <f t="shared" si="7"/>
        <v>-4.5488410218381699</v>
      </c>
    </row>
    <row r="93" spans="1:7" x14ac:dyDescent="0.25">
      <c r="A93" s="35">
        <v>44469</v>
      </c>
      <c r="B93">
        <v>2.8776000000000002</v>
      </c>
      <c r="C93">
        <v>17.47</v>
      </c>
      <c r="D93">
        <f t="shared" ref="D93:D146" si="8">1/C93*100</f>
        <v>5.7240984544934177</v>
      </c>
      <c r="E93">
        <f t="shared" ref="E93:E146" si="9">D93-B93</f>
        <v>2.8464984544934175</v>
      </c>
      <c r="F93">
        <f t="shared" si="6"/>
        <v>-6.7391539722892357E-2</v>
      </c>
      <c r="G93" s="31">
        <f t="shared" si="7"/>
        <v>-4.6162325615610627</v>
      </c>
    </row>
    <row r="94" spans="1:7" x14ac:dyDescent="0.25">
      <c r="A94" s="35">
        <v>44477</v>
      </c>
      <c r="B94">
        <v>2.9131</v>
      </c>
      <c r="C94">
        <v>17.57</v>
      </c>
      <c r="D94">
        <f t="shared" si="8"/>
        <v>5.6915196357427433</v>
      </c>
      <c r="E94">
        <f t="shared" si="9"/>
        <v>2.7784196357427433</v>
      </c>
      <c r="F94">
        <f t="shared" si="6"/>
        <v>-9.3386924439800012E-2</v>
      </c>
      <c r="G94" s="31">
        <f t="shared" si="7"/>
        <v>-4.7096194860008627</v>
      </c>
    </row>
    <row r="95" spans="1:7" x14ac:dyDescent="0.25">
      <c r="A95" s="35">
        <v>44484</v>
      </c>
      <c r="B95">
        <v>2.9683000000000002</v>
      </c>
      <c r="C95">
        <v>17.48</v>
      </c>
      <c r="D95">
        <f t="shared" si="8"/>
        <v>5.7208237986270021</v>
      </c>
      <c r="E95">
        <f t="shared" si="9"/>
        <v>2.7525237986270019</v>
      </c>
      <c r="F95">
        <f t="shared" si="6"/>
        <v>9.6312644568471217E-2</v>
      </c>
      <c r="G95" s="31">
        <f t="shared" si="7"/>
        <v>-4.6133068414323919</v>
      </c>
    </row>
    <row r="96" spans="1:7" x14ac:dyDescent="0.25">
      <c r="A96" s="35">
        <v>44491</v>
      </c>
      <c r="B96">
        <v>2.9952999999999999</v>
      </c>
      <c r="C96">
        <v>17.579999999999998</v>
      </c>
      <c r="D96">
        <f t="shared" si="8"/>
        <v>5.6882821387940847</v>
      </c>
      <c r="E96">
        <f t="shared" si="9"/>
        <v>2.6929821387940849</v>
      </c>
      <c r="F96">
        <f t="shared" si="6"/>
        <v>-8.1429110499301682E-2</v>
      </c>
      <c r="G96" s="31">
        <f t="shared" si="7"/>
        <v>-4.694735951931694</v>
      </c>
    </row>
    <row r="97" spans="1:7" x14ac:dyDescent="0.25">
      <c r="A97" s="35">
        <v>44498</v>
      </c>
      <c r="B97">
        <v>2.9731999999999998</v>
      </c>
      <c r="C97">
        <v>17.37</v>
      </c>
      <c r="D97">
        <f t="shared" si="8"/>
        <v>5.7570523891767404</v>
      </c>
      <c r="E97">
        <f t="shared" si="9"/>
        <v>2.7838523891767406</v>
      </c>
      <c r="F97">
        <f t="shared" ref="F97:F146" si="10">E97-E92</f>
        <v>2.8411398833543267E-3</v>
      </c>
      <c r="G97" s="31">
        <f t="shared" si="7"/>
        <v>-4.6918948120483392</v>
      </c>
    </row>
    <row r="98" spans="1:7" x14ac:dyDescent="0.25">
      <c r="A98" s="35">
        <v>44505</v>
      </c>
      <c r="B98">
        <v>2.8910999999999998</v>
      </c>
      <c r="C98">
        <v>17.14</v>
      </c>
      <c r="D98">
        <f t="shared" si="8"/>
        <v>5.8343057176196034</v>
      </c>
      <c r="E98">
        <f t="shared" si="9"/>
        <v>2.9432057176196036</v>
      </c>
      <c r="F98">
        <f t="shared" si="10"/>
        <v>9.6707263126186049E-2</v>
      </c>
      <c r="G98" s="31">
        <f t="shared" ref="G98:G146" si="11">F98+G97</f>
        <v>-4.5951875489221532</v>
      </c>
    </row>
    <row r="99" spans="1:7" x14ac:dyDescent="0.25">
      <c r="A99" s="35">
        <v>44512</v>
      </c>
      <c r="B99">
        <v>2.9390999999999998</v>
      </c>
      <c r="C99">
        <v>17.41</v>
      </c>
      <c r="D99">
        <f t="shared" si="8"/>
        <v>5.7438253877082142</v>
      </c>
      <c r="E99">
        <f t="shared" si="9"/>
        <v>2.8047253877082143</v>
      </c>
      <c r="F99">
        <f t="shared" si="10"/>
        <v>2.6305751965471025E-2</v>
      </c>
      <c r="G99" s="31">
        <f t="shared" si="11"/>
        <v>-4.5688817969566822</v>
      </c>
    </row>
    <row r="100" spans="1:7" x14ac:dyDescent="0.25">
      <c r="A100" s="35">
        <v>44519</v>
      </c>
      <c r="B100">
        <v>2.9302000000000001</v>
      </c>
      <c r="C100">
        <v>17.55</v>
      </c>
      <c r="D100">
        <f t="shared" si="8"/>
        <v>5.6980056980056979</v>
      </c>
      <c r="E100">
        <f t="shared" si="9"/>
        <v>2.7678056980056978</v>
      </c>
      <c r="F100">
        <f t="shared" si="10"/>
        <v>1.528189937869584E-2</v>
      </c>
      <c r="G100" s="31">
        <f t="shared" si="11"/>
        <v>-4.5535998975779863</v>
      </c>
    </row>
    <row r="101" spans="1:7" x14ac:dyDescent="0.25">
      <c r="A101" s="35">
        <v>44526</v>
      </c>
      <c r="B101">
        <v>2.82</v>
      </c>
      <c r="C101">
        <v>17.61</v>
      </c>
      <c r="D101">
        <f t="shared" si="8"/>
        <v>5.6785917092561045</v>
      </c>
      <c r="E101">
        <f t="shared" si="9"/>
        <v>2.8585917092561046</v>
      </c>
      <c r="F101">
        <f t="shared" si="10"/>
        <v>0.16560957046201974</v>
      </c>
      <c r="G101" s="31">
        <f t="shared" si="11"/>
        <v>-4.3879903271159666</v>
      </c>
    </row>
    <row r="102" spans="1:7" x14ac:dyDescent="0.25">
      <c r="A102" s="35">
        <v>44533</v>
      </c>
      <c r="B102">
        <v>2.8700999999999999</v>
      </c>
      <c r="C102">
        <v>17.82</v>
      </c>
      <c r="D102">
        <f t="shared" si="8"/>
        <v>5.6116722783389452</v>
      </c>
      <c r="E102">
        <f t="shared" si="9"/>
        <v>2.7415722783389453</v>
      </c>
      <c r="F102">
        <f t="shared" si="10"/>
        <v>-4.2280110837795259E-2</v>
      </c>
      <c r="G102" s="31">
        <f t="shared" si="11"/>
        <v>-4.4302704379537623</v>
      </c>
    </row>
    <row r="103" spans="1:7" x14ac:dyDescent="0.25">
      <c r="A103" s="35">
        <v>44540</v>
      </c>
      <c r="B103">
        <v>2.8426</v>
      </c>
      <c r="C103">
        <v>18.09</v>
      </c>
      <c r="D103">
        <f t="shared" si="8"/>
        <v>5.5279159756771694</v>
      </c>
      <c r="E103">
        <f t="shared" si="9"/>
        <v>2.6853159756771694</v>
      </c>
      <c r="F103">
        <f t="shared" si="10"/>
        <v>-0.25788974194243419</v>
      </c>
      <c r="G103" s="31">
        <f t="shared" si="11"/>
        <v>-4.6881601798961965</v>
      </c>
    </row>
    <row r="104" spans="1:7" x14ac:dyDescent="0.25">
      <c r="A104" s="35">
        <v>44547</v>
      </c>
      <c r="B104">
        <v>2.8512</v>
      </c>
      <c r="C104">
        <v>17.940000000000001</v>
      </c>
      <c r="D104">
        <f t="shared" si="8"/>
        <v>5.5741360089186172</v>
      </c>
      <c r="E104">
        <f t="shared" si="9"/>
        <v>2.7229360089186172</v>
      </c>
      <c r="F104">
        <f t="shared" si="10"/>
        <v>-8.1789378789597134E-2</v>
      </c>
      <c r="G104" s="31">
        <f t="shared" si="11"/>
        <v>-4.7699495586857932</v>
      </c>
    </row>
    <row r="105" spans="1:7" x14ac:dyDescent="0.25">
      <c r="A105" s="35">
        <v>44554</v>
      </c>
      <c r="B105">
        <v>2.8203</v>
      </c>
      <c r="C105">
        <v>17.89</v>
      </c>
      <c r="D105">
        <f t="shared" si="8"/>
        <v>5.589714924538848</v>
      </c>
      <c r="E105">
        <f t="shared" si="9"/>
        <v>2.769414924538848</v>
      </c>
      <c r="F105">
        <f t="shared" si="10"/>
        <v>1.6092265331502098E-3</v>
      </c>
      <c r="G105" s="31">
        <f t="shared" si="11"/>
        <v>-4.7683403321526434</v>
      </c>
    </row>
    <row r="106" spans="1:7" x14ac:dyDescent="0.25">
      <c r="A106" s="35">
        <v>44561</v>
      </c>
      <c r="B106">
        <v>2.7753999999999999</v>
      </c>
      <c r="C106">
        <v>18.02</v>
      </c>
      <c r="D106">
        <f t="shared" si="8"/>
        <v>5.5493895671476139</v>
      </c>
      <c r="E106">
        <f t="shared" si="9"/>
        <v>2.773989567147614</v>
      </c>
      <c r="F106">
        <f t="shared" si="10"/>
        <v>-8.4602142108490597E-2</v>
      </c>
      <c r="G106" s="31">
        <f t="shared" si="11"/>
        <v>-4.852942474261134</v>
      </c>
    </row>
    <row r="107" spans="1:7" x14ac:dyDescent="0.25">
      <c r="A107" s="35">
        <v>44568</v>
      </c>
      <c r="B107">
        <v>2.8180999999999998</v>
      </c>
      <c r="C107">
        <v>17.68</v>
      </c>
      <c r="D107">
        <f t="shared" si="8"/>
        <v>5.6561085972850682</v>
      </c>
      <c r="E107">
        <f t="shared" si="9"/>
        <v>2.8380085972850684</v>
      </c>
      <c r="F107">
        <f t="shared" si="10"/>
        <v>9.6436318946123034E-2</v>
      </c>
      <c r="G107" s="31">
        <f t="shared" si="11"/>
        <v>-4.7565061553150105</v>
      </c>
    </row>
    <row r="108" spans="1:7" x14ac:dyDescent="0.25">
      <c r="A108" s="35">
        <v>44575</v>
      </c>
      <c r="B108">
        <v>2.7934999999999999</v>
      </c>
      <c r="C108">
        <v>17.43</v>
      </c>
      <c r="D108">
        <f t="shared" si="8"/>
        <v>5.7372346528973033</v>
      </c>
      <c r="E108">
        <f t="shared" si="9"/>
        <v>2.9437346528973034</v>
      </c>
      <c r="F108">
        <f t="shared" si="10"/>
        <v>0.25841867722013401</v>
      </c>
      <c r="G108" s="31">
        <f t="shared" si="11"/>
        <v>-4.4980874780948765</v>
      </c>
    </row>
    <row r="109" spans="1:7" x14ac:dyDescent="0.25">
      <c r="A109" s="35">
        <v>44582</v>
      </c>
      <c r="B109">
        <v>2.71</v>
      </c>
      <c r="C109">
        <v>17.38</v>
      </c>
      <c r="D109">
        <f t="shared" si="8"/>
        <v>5.7537399309551214</v>
      </c>
      <c r="E109">
        <f t="shared" si="9"/>
        <v>3.0437399309551214</v>
      </c>
      <c r="F109">
        <f t="shared" si="10"/>
        <v>0.32080392203650421</v>
      </c>
      <c r="G109" s="31">
        <f t="shared" si="11"/>
        <v>-4.1772835560583719</v>
      </c>
    </row>
    <row r="110" spans="1:7" x14ac:dyDescent="0.25">
      <c r="A110" s="35">
        <v>44589</v>
      </c>
      <c r="B110">
        <v>2.7021000000000002</v>
      </c>
      <c r="C110">
        <v>16.63</v>
      </c>
      <c r="D110">
        <f t="shared" si="8"/>
        <v>6.0132291040288637</v>
      </c>
      <c r="E110">
        <f t="shared" si="9"/>
        <v>3.3111291040288635</v>
      </c>
      <c r="F110">
        <f t="shared" si="10"/>
        <v>0.54171417949001555</v>
      </c>
      <c r="G110" s="31">
        <f t="shared" si="11"/>
        <v>-3.6355693765683563</v>
      </c>
    </row>
    <row r="111" spans="1:7" x14ac:dyDescent="0.25">
      <c r="A111" s="35">
        <v>44603</v>
      </c>
      <c r="B111">
        <v>2.7890999999999999</v>
      </c>
      <c r="C111">
        <v>17.079999999999998</v>
      </c>
      <c r="D111">
        <f t="shared" si="8"/>
        <v>5.8548009367681502</v>
      </c>
      <c r="E111">
        <f t="shared" si="9"/>
        <v>3.0657009367681503</v>
      </c>
      <c r="F111">
        <f t="shared" si="10"/>
        <v>0.29171136962053623</v>
      </c>
      <c r="G111" s="31">
        <f t="shared" si="11"/>
        <v>-3.3438580069478201</v>
      </c>
    </row>
    <row r="112" spans="1:7" x14ac:dyDescent="0.25">
      <c r="A112" s="35">
        <v>44610</v>
      </c>
      <c r="B112">
        <v>2.7974999999999999</v>
      </c>
      <c r="C112">
        <v>17.239999999999998</v>
      </c>
      <c r="D112">
        <f t="shared" si="8"/>
        <v>5.8004640371229703</v>
      </c>
      <c r="E112">
        <f t="shared" si="9"/>
        <v>3.0029640371229704</v>
      </c>
      <c r="F112">
        <f t="shared" si="10"/>
        <v>0.16495543983790206</v>
      </c>
      <c r="G112" s="31">
        <f t="shared" si="11"/>
        <v>-3.178902567109918</v>
      </c>
    </row>
    <row r="113" spans="1:7" x14ac:dyDescent="0.25">
      <c r="A113" s="35">
        <v>44617</v>
      </c>
      <c r="B113">
        <v>2.7749999999999999</v>
      </c>
      <c r="C113">
        <v>17.09</v>
      </c>
      <c r="D113">
        <f t="shared" si="8"/>
        <v>5.8513750731421883</v>
      </c>
      <c r="E113">
        <f t="shared" si="9"/>
        <v>3.0763750731421884</v>
      </c>
      <c r="F113">
        <f t="shared" si="10"/>
        <v>0.13264042024488498</v>
      </c>
      <c r="G113" s="31">
        <f t="shared" si="11"/>
        <v>-3.046262146865033</v>
      </c>
    </row>
    <row r="114" spans="1:7" x14ac:dyDescent="0.25">
      <c r="A114" s="35">
        <v>44624</v>
      </c>
      <c r="B114">
        <v>2.8125</v>
      </c>
      <c r="C114">
        <v>17.059999999999999</v>
      </c>
      <c r="D114">
        <f t="shared" si="8"/>
        <v>5.8616647127784294</v>
      </c>
      <c r="E114">
        <f t="shared" si="9"/>
        <v>3.0491647127784294</v>
      </c>
      <c r="F114">
        <f t="shared" si="10"/>
        <v>5.424781823307967E-3</v>
      </c>
      <c r="G114" s="31">
        <f t="shared" si="11"/>
        <v>-3.0408373650417251</v>
      </c>
    </row>
    <row r="115" spans="1:7" x14ac:dyDescent="0.25">
      <c r="A115" s="35">
        <v>44631</v>
      </c>
      <c r="B115">
        <v>2.7902</v>
      </c>
      <c r="C115">
        <v>16.420000000000002</v>
      </c>
      <c r="D115">
        <f t="shared" si="8"/>
        <v>6.0901339829476244</v>
      </c>
      <c r="E115">
        <f t="shared" si="9"/>
        <v>3.2999339829476244</v>
      </c>
      <c r="F115">
        <f t="shared" si="10"/>
        <v>-1.1195121081239101E-2</v>
      </c>
      <c r="G115" s="31">
        <f t="shared" si="11"/>
        <v>-3.0520324861229642</v>
      </c>
    </row>
    <row r="116" spans="1:7" x14ac:dyDescent="0.25">
      <c r="A116" s="35">
        <v>44638</v>
      </c>
      <c r="B116">
        <v>2.7927</v>
      </c>
      <c r="C116">
        <v>16.12</v>
      </c>
      <c r="D116">
        <f t="shared" si="8"/>
        <v>6.2034739454094288</v>
      </c>
      <c r="E116">
        <f t="shared" si="9"/>
        <v>3.4107739454094288</v>
      </c>
      <c r="F116">
        <f t="shared" si="10"/>
        <v>0.34507300864127854</v>
      </c>
      <c r="G116" s="31">
        <f t="shared" si="11"/>
        <v>-2.7069594774816856</v>
      </c>
    </row>
    <row r="117" spans="1:7" x14ac:dyDescent="0.25">
      <c r="A117" s="35">
        <v>44645</v>
      </c>
      <c r="B117">
        <v>2.7927</v>
      </c>
      <c r="C117">
        <v>15.93</v>
      </c>
      <c r="D117">
        <f t="shared" si="8"/>
        <v>6.2774639045825493</v>
      </c>
      <c r="E117">
        <f t="shared" si="9"/>
        <v>3.4847639045825494</v>
      </c>
      <c r="F117">
        <f t="shared" si="10"/>
        <v>0.48179986745957892</v>
      </c>
      <c r="G117" s="31">
        <f t="shared" si="11"/>
        <v>-2.2251596100221067</v>
      </c>
    </row>
    <row r="118" spans="1:7" x14ac:dyDescent="0.25">
      <c r="A118" s="35">
        <v>44652</v>
      </c>
      <c r="B118">
        <v>2.7743000000000002</v>
      </c>
      <c r="C118">
        <v>16.28</v>
      </c>
      <c r="D118">
        <f t="shared" si="8"/>
        <v>6.142506142506142</v>
      </c>
      <c r="E118">
        <f t="shared" si="9"/>
        <v>3.3682061425061418</v>
      </c>
      <c r="F118">
        <f t="shared" si="10"/>
        <v>0.29183106936395342</v>
      </c>
      <c r="G118" s="31">
        <f t="shared" si="11"/>
        <v>-1.9333285406581533</v>
      </c>
    </row>
    <row r="119" spans="1:7" x14ac:dyDescent="0.25">
      <c r="A119" s="35">
        <v>44659</v>
      </c>
      <c r="B119">
        <v>2.7528999999999999</v>
      </c>
      <c r="C119">
        <v>16.12</v>
      </c>
      <c r="D119">
        <f t="shared" si="8"/>
        <v>6.2034739454094288</v>
      </c>
      <c r="E119">
        <f t="shared" si="9"/>
        <v>3.4505739454094289</v>
      </c>
      <c r="F119">
        <f t="shared" si="10"/>
        <v>0.40140923263099948</v>
      </c>
      <c r="G119" s="31">
        <f t="shared" si="11"/>
        <v>-1.5319193080271538</v>
      </c>
    </row>
    <row r="120" spans="1:7" x14ac:dyDescent="0.25">
      <c r="A120" s="35">
        <v>44666</v>
      </c>
      <c r="B120">
        <v>2.7578</v>
      </c>
      <c r="C120">
        <v>15.9</v>
      </c>
      <c r="D120">
        <f t="shared" si="8"/>
        <v>6.2893081761006293</v>
      </c>
      <c r="E120">
        <f t="shared" si="9"/>
        <v>3.5315081761006293</v>
      </c>
      <c r="F120">
        <f t="shared" si="10"/>
        <v>0.23157419315300487</v>
      </c>
      <c r="G120" s="31">
        <f t="shared" si="11"/>
        <v>-1.3003451148741489</v>
      </c>
    </row>
    <row r="121" spans="1:7" x14ac:dyDescent="0.25">
      <c r="A121" s="35">
        <v>44673</v>
      </c>
      <c r="B121">
        <v>2.8409</v>
      </c>
      <c r="C121">
        <v>15.32</v>
      </c>
      <c r="D121">
        <f t="shared" si="8"/>
        <v>6.5274151436031325</v>
      </c>
      <c r="E121">
        <f t="shared" si="9"/>
        <v>3.6865151436031325</v>
      </c>
      <c r="F121">
        <f t="shared" si="10"/>
        <v>0.27574119819370368</v>
      </c>
      <c r="G121" s="31">
        <f t="shared" si="11"/>
        <v>-1.0246039166804453</v>
      </c>
    </row>
    <row r="122" spans="1:7" x14ac:dyDescent="0.25">
      <c r="A122" s="35">
        <v>44680</v>
      </c>
      <c r="B122">
        <v>2.8386</v>
      </c>
      <c r="C122">
        <v>15.14</v>
      </c>
      <c r="D122">
        <f t="shared" si="8"/>
        <v>6.6050198150594444</v>
      </c>
      <c r="E122">
        <f t="shared" si="9"/>
        <v>3.7664198150594443</v>
      </c>
      <c r="F122">
        <f t="shared" si="10"/>
        <v>0.28165591047689498</v>
      </c>
      <c r="G122" s="31">
        <f t="shared" si="11"/>
        <v>-0.74294800620355028</v>
      </c>
    </row>
    <row r="123" spans="1:7" x14ac:dyDescent="0.25">
      <c r="A123" s="35">
        <v>44687</v>
      </c>
      <c r="B123">
        <v>2.8273000000000001</v>
      </c>
      <c r="C123">
        <v>12.08</v>
      </c>
      <c r="D123">
        <f t="shared" si="8"/>
        <v>8.2781456953642394</v>
      </c>
      <c r="E123">
        <f t="shared" si="9"/>
        <v>5.4508456953642392</v>
      </c>
      <c r="F123">
        <f t="shared" si="10"/>
        <v>2.0826395528580974</v>
      </c>
      <c r="G123" s="31">
        <f t="shared" si="11"/>
        <v>1.3396915466545471</v>
      </c>
    </row>
    <row r="124" spans="1:7" x14ac:dyDescent="0.25">
      <c r="A124" s="35">
        <v>44694</v>
      </c>
      <c r="B124">
        <v>2.8140000000000001</v>
      </c>
      <c r="C124">
        <v>12.42</v>
      </c>
      <c r="D124">
        <f t="shared" si="8"/>
        <v>8.0515297906602257</v>
      </c>
      <c r="E124">
        <f t="shared" si="9"/>
        <v>5.2375297906602256</v>
      </c>
      <c r="F124">
        <f t="shared" si="10"/>
        <v>1.7869558452507968</v>
      </c>
      <c r="G124" s="31">
        <f t="shared" si="11"/>
        <v>3.1266473919053439</v>
      </c>
    </row>
    <row r="125" spans="1:7" x14ac:dyDescent="0.25">
      <c r="A125" s="35">
        <v>44701</v>
      </c>
      <c r="B125">
        <v>2.79</v>
      </c>
      <c r="C125">
        <v>12.69</v>
      </c>
      <c r="D125">
        <f t="shared" si="8"/>
        <v>7.8802206461780937</v>
      </c>
      <c r="E125">
        <f t="shared" si="9"/>
        <v>5.0902206461780937</v>
      </c>
      <c r="F125">
        <f t="shared" si="10"/>
        <v>1.5587124700774644</v>
      </c>
      <c r="G125" s="31">
        <f t="shared" si="11"/>
        <v>4.6853598619828087</v>
      </c>
    </row>
    <row r="126" spans="1:7" x14ac:dyDescent="0.25">
      <c r="A126" s="35">
        <v>44708</v>
      </c>
      <c r="B126">
        <v>2.6974</v>
      </c>
      <c r="C126">
        <v>12.6</v>
      </c>
      <c r="D126">
        <f t="shared" si="8"/>
        <v>7.9365079365079358</v>
      </c>
      <c r="E126">
        <f t="shared" si="9"/>
        <v>5.2391079365079358</v>
      </c>
      <c r="F126">
        <f t="shared" si="10"/>
        <v>1.5525927929048033</v>
      </c>
      <c r="G126" s="31">
        <f t="shared" si="11"/>
        <v>6.2379526548876125</v>
      </c>
    </row>
    <row r="127" spans="1:7" x14ac:dyDescent="0.25">
      <c r="A127" s="35">
        <v>44714</v>
      </c>
      <c r="B127">
        <v>2.7601</v>
      </c>
      <c r="C127">
        <v>12.89</v>
      </c>
      <c r="D127">
        <f t="shared" si="8"/>
        <v>7.7579519006982149</v>
      </c>
      <c r="E127">
        <f t="shared" si="9"/>
        <v>4.9978519006982154</v>
      </c>
      <c r="F127">
        <f t="shared" si="10"/>
        <v>1.231432085638771</v>
      </c>
      <c r="G127" s="31">
        <f t="shared" si="11"/>
        <v>7.4693847405263831</v>
      </c>
    </row>
    <row r="128" spans="1:7" x14ac:dyDescent="0.25">
      <c r="A128" s="35">
        <v>44722</v>
      </c>
      <c r="B128">
        <v>2.7526000000000002</v>
      </c>
      <c r="C128">
        <v>13.27</v>
      </c>
      <c r="D128">
        <f t="shared" si="8"/>
        <v>7.5357950263752835</v>
      </c>
      <c r="E128">
        <f t="shared" si="9"/>
        <v>4.7831950263752834</v>
      </c>
      <c r="F128">
        <f t="shared" si="10"/>
        <v>-0.66765066898895586</v>
      </c>
      <c r="G128" s="31">
        <f t="shared" si="11"/>
        <v>6.8017340715374273</v>
      </c>
    </row>
    <row r="129" spans="1:7" x14ac:dyDescent="0.25">
      <c r="A129" s="35">
        <v>44729</v>
      </c>
      <c r="B129">
        <v>2.7751999999999999</v>
      </c>
      <c r="C129">
        <v>13.39</v>
      </c>
      <c r="D129">
        <f t="shared" si="8"/>
        <v>7.4682598954443611</v>
      </c>
      <c r="E129">
        <f t="shared" si="9"/>
        <v>4.6930598954443612</v>
      </c>
      <c r="F129">
        <f t="shared" si="10"/>
        <v>-0.54446989521586442</v>
      </c>
      <c r="G129" s="31">
        <f t="shared" si="11"/>
        <v>6.2572641763215628</v>
      </c>
    </row>
    <row r="130" spans="1:7" x14ac:dyDescent="0.25">
      <c r="A130" s="35">
        <v>44736</v>
      </c>
      <c r="B130">
        <v>2.7978000000000001</v>
      </c>
      <c r="C130">
        <v>13.54</v>
      </c>
      <c r="D130">
        <f t="shared" si="8"/>
        <v>7.3855243722304289</v>
      </c>
      <c r="E130">
        <f t="shared" si="9"/>
        <v>4.5877243722304293</v>
      </c>
      <c r="F130">
        <f t="shared" si="10"/>
        <v>-0.50249627394766438</v>
      </c>
      <c r="G130" s="31">
        <f t="shared" si="11"/>
        <v>5.7547679023738985</v>
      </c>
    </row>
    <row r="131" spans="1:7" x14ac:dyDescent="0.25">
      <c r="A131" s="35">
        <v>44743</v>
      </c>
      <c r="B131">
        <v>2.8254999999999999</v>
      </c>
      <c r="C131">
        <v>13.57</v>
      </c>
      <c r="D131">
        <f t="shared" si="8"/>
        <v>7.3691967575534267</v>
      </c>
      <c r="E131">
        <f t="shared" si="9"/>
        <v>4.5436967575534268</v>
      </c>
      <c r="F131">
        <f t="shared" si="10"/>
        <v>-0.69541117895450899</v>
      </c>
      <c r="G131" s="31">
        <f t="shared" si="11"/>
        <v>5.0593567234193895</v>
      </c>
    </row>
    <row r="132" spans="1:7" x14ac:dyDescent="0.25">
      <c r="A132" s="35">
        <v>44750</v>
      </c>
      <c r="B132">
        <v>2.8384</v>
      </c>
      <c r="C132">
        <v>13.58</v>
      </c>
      <c r="D132">
        <f t="shared" si="8"/>
        <v>7.363770250368189</v>
      </c>
      <c r="E132">
        <f t="shared" si="9"/>
        <v>4.525370250368189</v>
      </c>
      <c r="F132">
        <f t="shared" si="10"/>
        <v>-0.47248165033002643</v>
      </c>
      <c r="G132" s="31">
        <f t="shared" si="11"/>
        <v>4.586875073089363</v>
      </c>
    </row>
    <row r="133" spans="1:7" x14ac:dyDescent="0.25">
      <c r="A133" s="35">
        <v>44757</v>
      </c>
      <c r="B133">
        <v>2.7856999999999998</v>
      </c>
      <c r="C133">
        <v>13.09</v>
      </c>
      <c r="D133">
        <f t="shared" si="8"/>
        <v>7.6394194041252863</v>
      </c>
      <c r="E133">
        <f t="shared" si="9"/>
        <v>4.853719404125286</v>
      </c>
      <c r="F133">
        <f t="shared" si="10"/>
        <v>7.0524377750002643E-2</v>
      </c>
      <c r="G133" s="31">
        <f t="shared" si="11"/>
        <v>4.6573994508393657</v>
      </c>
    </row>
    <row r="134" spans="1:7" x14ac:dyDescent="0.25">
      <c r="A134" s="35">
        <v>44764</v>
      </c>
      <c r="B134">
        <v>2.7869999999999999</v>
      </c>
      <c r="C134">
        <v>13.27</v>
      </c>
      <c r="D134">
        <f t="shared" si="8"/>
        <v>7.5357950263752835</v>
      </c>
      <c r="E134">
        <f t="shared" si="9"/>
        <v>4.7487950263752836</v>
      </c>
      <c r="F134">
        <f t="shared" si="10"/>
        <v>5.5735130930922416E-2</v>
      </c>
      <c r="G134" s="31">
        <f t="shared" si="11"/>
        <v>4.7131345817702881</v>
      </c>
    </row>
    <row r="135" spans="1:7" x14ac:dyDescent="0.25">
      <c r="A135" s="35">
        <v>44771</v>
      </c>
      <c r="B135">
        <v>2.7559999999999998</v>
      </c>
      <c r="C135">
        <v>13.22</v>
      </c>
      <c r="D135">
        <f t="shared" si="8"/>
        <v>7.5642965204235999</v>
      </c>
      <c r="E135">
        <f t="shared" si="9"/>
        <v>4.8082965204235997</v>
      </c>
      <c r="F135">
        <f t="shared" si="10"/>
        <v>0.22057214819317039</v>
      </c>
      <c r="G135" s="31">
        <f t="shared" si="11"/>
        <v>4.9337067299634585</v>
      </c>
    </row>
    <row r="136" spans="1:7" x14ac:dyDescent="0.25">
      <c r="A136" s="35">
        <v>44778</v>
      </c>
      <c r="B136">
        <v>2.7339000000000002</v>
      </c>
      <c r="C136">
        <v>13.16</v>
      </c>
      <c r="D136">
        <f t="shared" si="8"/>
        <v>7.598784194528875</v>
      </c>
      <c r="E136">
        <f t="shared" si="9"/>
        <v>4.8648841945288748</v>
      </c>
      <c r="F136">
        <f t="shared" si="10"/>
        <v>0.32118743697544794</v>
      </c>
      <c r="G136" s="31">
        <f t="shared" si="11"/>
        <v>5.2548941669389064</v>
      </c>
    </row>
    <row r="137" spans="1:7" x14ac:dyDescent="0.25">
      <c r="A137" s="35">
        <v>44785</v>
      </c>
      <c r="B137">
        <v>2.7347000000000001</v>
      </c>
      <c r="C137">
        <v>13.39</v>
      </c>
      <c r="D137">
        <f t="shared" si="8"/>
        <v>7.4682598954443611</v>
      </c>
      <c r="E137">
        <f t="shared" si="9"/>
        <v>4.733559895444361</v>
      </c>
      <c r="F137">
        <f t="shared" si="10"/>
        <v>0.20818964507617199</v>
      </c>
      <c r="G137" s="31">
        <f t="shared" si="11"/>
        <v>5.4630838120150784</v>
      </c>
    </row>
    <row r="138" spans="1:7" x14ac:dyDescent="0.25">
      <c r="A138" s="35">
        <v>44792</v>
      </c>
      <c r="B138">
        <v>2.5874999999999999</v>
      </c>
      <c r="C138">
        <v>13.32</v>
      </c>
      <c r="D138">
        <f t="shared" si="8"/>
        <v>7.5075075075075075</v>
      </c>
      <c r="E138">
        <f t="shared" si="9"/>
        <v>4.920007507507508</v>
      </c>
      <c r="F138">
        <f t="shared" si="10"/>
        <v>6.6288103382222019E-2</v>
      </c>
      <c r="G138" s="31">
        <f t="shared" si="11"/>
        <v>5.5293719153973004</v>
      </c>
    </row>
    <row r="139" spans="1:7" x14ac:dyDescent="0.25">
      <c r="A139" s="35">
        <v>44799</v>
      </c>
      <c r="B139">
        <v>2.6429999999999998</v>
      </c>
      <c r="C139">
        <v>13.25</v>
      </c>
      <c r="D139">
        <f t="shared" si="8"/>
        <v>7.5471698113207548</v>
      </c>
      <c r="E139">
        <f t="shared" si="9"/>
        <v>4.904169811320755</v>
      </c>
      <c r="F139">
        <f t="shared" si="10"/>
        <v>0.15537478494547141</v>
      </c>
      <c r="G139" s="31">
        <f t="shared" si="11"/>
        <v>5.6847467003427719</v>
      </c>
    </row>
    <row r="140" spans="1:7" x14ac:dyDescent="0.25">
      <c r="A140" s="35">
        <v>44806</v>
      </c>
      <c r="B140">
        <v>2.6225999999999998</v>
      </c>
      <c r="C140">
        <v>13.06</v>
      </c>
      <c r="D140">
        <f t="shared" si="8"/>
        <v>7.6569678407350681</v>
      </c>
      <c r="E140">
        <f t="shared" si="9"/>
        <v>5.0343678407350687</v>
      </c>
      <c r="F140">
        <f t="shared" si="10"/>
        <v>0.22607132031146904</v>
      </c>
      <c r="G140" s="31">
        <f t="shared" si="11"/>
        <v>5.9108180206542409</v>
      </c>
    </row>
    <row r="141" spans="1:7" x14ac:dyDescent="0.25">
      <c r="A141" s="35">
        <v>44813</v>
      </c>
      <c r="B141">
        <v>2.6349999999999998</v>
      </c>
      <c r="C141">
        <v>13.38</v>
      </c>
      <c r="D141">
        <f t="shared" si="8"/>
        <v>7.4738415545590424</v>
      </c>
      <c r="E141">
        <f t="shared" si="9"/>
        <v>4.8388415545590426</v>
      </c>
      <c r="F141">
        <f t="shared" si="10"/>
        <v>-2.6042639969832138E-2</v>
      </c>
      <c r="G141" s="31">
        <f t="shared" si="11"/>
        <v>5.8847753806844088</v>
      </c>
    </row>
    <row r="142" spans="1:7" x14ac:dyDescent="0.25">
      <c r="A142" s="35">
        <v>44820</v>
      </c>
      <c r="B142">
        <v>2.673</v>
      </c>
      <c r="C142">
        <v>12.85</v>
      </c>
      <c r="D142">
        <f t="shared" si="8"/>
        <v>7.782101167315175</v>
      </c>
      <c r="E142">
        <f t="shared" si="9"/>
        <v>5.1091011673151749</v>
      </c>
      <c r="F142">
        <f t="shared" si="10"/>
        <v>0.37554127187081399</v>
      </c>
      <c r="G142" s="31">
        <f t="shared" si="11"/>
        <v>6.2603166525552227</v>
      </c>
    </row>
    <row r="143" spans="1:7" x14ac:dyDescent="0.25">
      <c r="A143" s="35">
        <v>44827</v>
      </c>
      <c r="B143">
        <v>2.6802000000000001</v>
      </c>
      <c r="C143">
        <v>12.69</v>
      </c>
      <c r="D143">
        <f t="shared" si="8"/>
        <v>7.8802206461780937</v>
      </c>
      <c r="E143">
        <f t="shared" si="9"/>
        <v>5.2000206461780936</v>
      </c>
      <c r="F143">
        <f t="shared" si="10"/>
        <v>0.28001313867058553</v>
      </c>
      <c r="G143" s="31">
        <f t="shared" si="11"/>
        <v>6.5403297912258083</v>
      </c>
    </row>
    <row r="144" spans="1:7" x14ac:dyDescent="0.25">
      <c r="A144" s="35">
        <v>44834</v>
      </c>
      <c r="B144">
        <v>2.7601</v>
      </c>
      <c r="C144">
        <v>12.45</v>
      </c>
      <c r="D144">
        <f t="shared" si="8"/>
        <v>8.0321285140562253</v>
      </c>
      <c r="E144">
        <f t="shared" si="9"/>
        <v>5.2720285140562257</v>
      </c>
      <c r="F144">
        <f t="shared" si="10"/>
        <v>0.36785870273547072</v>
      </c>
      <c r="G144" s="31">
        <f t="shared" si="11"/>
        <v>6.908188493961279</v>
      </c>
    </row>
    <row r="145" spans="1:7" x14ac:dyDescent="0.25">
      <c r="A145" s="35">
        <v>44848</v>
      </c>
      <c r="B145">
        <v>2.6977000000000002</v>
      </c>
      <c r="C145">
        <v>12.85</v>
      </c>
      <c r="D145">
        <f t="shared" si="8"/>
        <v>7.782101167315175</v>
      </c>
      <c r="E145">
        <f t="shared" si="9"/>
        <v>5.0844011673151748</v>
      </c>
      <c r="F145">
        <f t="shared" si="10"/>
        <v>5.0033326580106063E-2</v>
      </c>
      <c r="G145" s="31">
        <f t="shared" si="11"/>
        <v>6.958221820541385</v>
      </c>
    </row>
    <row r="146" spans="1:7" x14ac:dyDescent="0.25">
      <c r="A146" s="35">
        <v>44855</v>
      </c>
      <c r="B146">
        <v>2.7277999999999998</v>
      </c>
      <c r="C146">
        <v>12.51</v>
      </c>
      <c r="D146">
        <f t="shared" si="8"/>
        <v>7.9936051159072745</v>
      </c>
      <c r="E146">
        <f t="shared" si="9"/>
        <v>5.2658051159072752</v>
      </c>
      <c r="F146">
        <f t="shared" si="10"/>
        <v>0.42696356134823255</v>
      </c>
      <c r="G146" s="31">
        <f t="shared" si="11"/>
        <v>7.3851853818896176</v>
      </c>
    </row>
    <row r="147" spans="1:7" x14ac:dyDescent="0.25">
      <c r="A147" s="35">
        <v>44862</v>
      </c>
      <c r="B147">
        <v>2.6652999999999998</v>
      </c>
    </row>
    <row r="148" spans="1:7" x14ac:dyDescent="0.25">
      <c r="A148" s="35">
        <v>44869</v>
      </c>
      <c r="B148">
        <v>2.7023000000000001</v>
      </c>
    </row>
    <row r="149" spans="1:7" x14ac:dyDescent="0.25">
      <c r="A149" s="35">
        <v>44876</v>
      </c>
      <c r="B149">
        <v>2.7353999999999998</v>
      </c>
    </row>
    <row r="150" spans="1:7" x14ac:dyDescent="0.25">
      <c r="A150" s="35">
        <v>44883</v>
      </c>
      <c r="B150">
        <v>2.8250000000000002</v>
      </c>
    </row>
    <row r="151" spans="1:7" x14ac:dyDescent="0.25">
      <c r="A151" s="35">
        <v>44890</v>
      </c>
      <c r="B151">
        <v>2.83</v>
      </c>
    </row>
  </sheetData>
  <phoneticPr fontId="1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6"/>
  <sheetViews>
    <sheetView topLeftCell="A169" workbookViewId="0">
      <selection activeCell="E176" sqref="E176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5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63">
        <v>45058</v>
      </c>
      <c r="B175" s="62">
        <v>2.7058</v>
      </c>
      <c r="C175" s="62">
        <v>23.66</v>
      </c>
      <c r="D175" s="62">
        <v>11005.64</v>
      </c>
      <c r="E175" s="62">
        <v>35.880000000000003</v>
      </c>
      <c r="F175" s="62">
        <v>12.95</v>
      </c>
      <c r="G175" s="62">
        <v>37.979999999999997</v>
      </c>
    </row>
    <row r="176" spans="1:7" x14ac:dyDescent="0.25">
      <c r="A176" s="35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</sheetData>
  <phoneticPr fontId="17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4" t="s">
        <v>21</v>
      </c>
      <c r="B1" s="25" t="s">
        <v>22</v>
      </c>
      <c r="C1" s="26"/>
      <c r="E1" s="64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4"/>
      <c r="B2" s="25" t="s">
        <v>31</v>
      </c>
      <c r="C2" s="27"/>
      <c r="E2" s="64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4" t="s">
        <v>36</v>
      </c>
      <c r="B3" s="25" t="s">
        <v>37</v>
      </c>
      <c r="C3" s="27"/>
      <c r="E3" s="64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4"/>
      <c r="B4" s="25" t="s">
        <v>40</v>
      </c>
      <c r="C4" s="27"/>
      <c r="E4" s="64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4" t="s">
        <v>43</v>
      </c>
      <c r="B5" s="25" t="s">
        <v>44</v>
      </c>
      <c r="C5" s="26"/>
      <c r="E5" s="64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4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4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4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5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5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5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5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5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5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5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5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6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7"/>
      <c r="B11" s="18" t="s">
        <v>148</v>
      </c>
    </row>
    <row r="12" spans="1:25" x14ac:dyDescent="0.25">
      <c r="A12" s="67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7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7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7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7"/>
      <c r="B16" s="18" t="s">
        <v>174</v>
      </c>
    </row>
    <row r="17" spans="1:25" x14ac:dyDescent="0.25">
      <c r="A17" s="67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7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7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8"/>
      <c r="B20" s="18" t="s">
        <v>197</v>
      </c>
    </row>
    <row r="21" spans="1:25" x14ac:dyDescent="0.25">
      <c r="A21" s="66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7"/>
      <c r="B22" s="20" t="s">
        <v>222</v>
      </c>
    </row>
    <row r="23" spans="1:25" x14ac:dyDescent="0.25">
      <c r="A23" s="65" t="s">
        <v>223</v>
      </c>
      <c r="B23" s="18" t="s">
        <v>224</v>
      </c>
    </row>
    <row r="24" spans="1:25" x14ac:dyDescent="0.25">
      <c r="A24" s="65"/>
      <c r="B24" s="18" t="s">
        <v>225</v>
      </c>
    </row>
    <row r="25" spans="1:25" x14ac:dyDescent="0.25">
      <c r="A25" s="65"/>
      <c r="B25" s="18" t="s">
        <v>226</v>
      </c>
    </row>
    <row r="26" spans="1:25" x14ac:dyDescent="0.25">
      <c r="A26" s="65"/>
      <c r="B26" s="18" t="s">
        <v>227</v>
      </c>
    </row>
    <row r="27" spans="1:25" x14ac:dyDescent="0.25">
      <c r="A27" s="65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周建红</cp:lastModifiedBy>
  <dcterms:created xsi:type="dcterms:W3CDTF">2019-12-02T06:36:00Z</dcterms:created>
  <dcterms:modified xsi:type="dcterms:W3CDTF">2023-05-20T14:44:36Z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