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<sst xmlns="http://schemas.openxmlformats.org/spreadsheetml/2006/main" count="597" uniqueCount="297">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</sst>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28" borderId="19" applyNumberFormat="0" applyAlignment="0" applyProtection="0">
      <alignment vertical="center"/>
    </xf>
    <xf numFmtId="0" fontId="27" fillId="28" borderId="15" applyNumberFormat="0" applyAlignment="0" applyProtection="0">
      <alignment vertical="center"/>
    </xf>
    <xf numFmtId="0" fontId="33" fillId="31" borderId="22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走势!$A$107:$A$193</c:f>
              <c:numCache>
                <c:formatCode>yyyy/m/d</c:formatCode>
                <c:ptCount val="8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</c:numCache>
            </c:numRef>
          </c:cat>
          <c:val>
            <c:numRef>
              <c:f>走势!$G$107:$G$193</c:f>
              <c:numCache>
                <c:formatCode>General</c:formatCode>
                <c:ptCount val="87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  <c:pt idx="86">
                  <c:v>7.68135870214792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走势!$A$107:$A$193</c:f>
              <c:numCache>
                <c:formatCode>yyyy/m/d</c:formatCode>
                <c:ptCount val="8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</c:numCache>
            </c:numRef>
          </c:cat>
          <c:val>
            <c:numRef>
              <c:f>走势!$I$107:$I$193</c:f>
              <c:numCache>
                <c:formatCode>General</c:formatCode>
                <c:ptCount val="87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  <c:pt idx="86">
                  <c:v>1.46243046030969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走势!$A$107:$A$193</c:f>
              <c:numCache>
                <c:formatCode>yyyy/m/d</c:formatCode>
                <c:ptCount val="8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</c:numCache>
            </c:numRef>
          </c:cat>
          <c:val>
            <c:numRef>
              <c:f>走势!$J$107:$J$193</c:f>
              <c:numCache>
                <c:formatCode>General</c:formatCode>
                <c:ptCount val="87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  <c:pt idx="86">
                  <c:v>-4.54884102183816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走势!$A$107:$A$193</c:f>
              <c:numCache>
                <c:formatCode>yyyy/m/d</c:formatCode>
                <c:ptCount val="8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</c:numCache>
            </c:numRef>
          </c:cat>
          <c:val>
            <c:numRef>
              <c:f>走势!$H$107:$H$193</c:f>
              <c:numCache>
                <c:formatCode>General</c:formatCode>
                <c:ptCount val="87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  <c:pt idx="86">
                  <c:v>14357.85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3"/>
  <sheetViews>
    <sheetView tabSelected="1" topLeftCell="A16" workbookViewId="0">
      <selection activeCell="P31" sqref="P3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2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2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2" si="17">1/C145*100</f>
        <v>3.10173697270471</v>
      </c>
      <c r="E145" s="52">
        <f t="shared" ref="E145:E192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>1/C193*100</f>
        <v>3.19081046585833</v>
      </c>
      <c r="E193" s="52">
        <f>D193-B193</f>
        <v>0.318910465858328</v>
      </c>
      <c r="F193" s="52">
        <f>E193-E188</f>
        <v>-0.0832385741677024</v>
      </c>
      <c r="G193" s="38">
        <f>F193+G192</f>
        <v>7.68135870214792</v>
      </c>
      <c r="H193">
        <v>14357.85</v>
      </c>
      <c r="I193">
        <v>1.46243046030969</v>
      </c>
      <c r="J193">
        <v>-4.54884102183816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3"/>
  <sheetViews>
    <sheetView topLeftCell="A172" workbookViewId="0">
      <selection activeCell="G193" sqref="G19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2" si="14">1/C130*100</f>
        <v>1.66500166500166</v>
      </c>
      <c r="E130" s="52">
        <f t="shared" ref="E130:E192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2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2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0.0297333754689297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0.0765869351470301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>1/C193*100</f>
        <v>1.74825174825175</v>
      </c>
      <c r="E193" s="52">
        <f>D193-B193</f>
        <v>-1.12364825174825</v>
      </c>
      <c r="F193" s="52">
        <f>E193-E188</f>
        <v>-0.0257264836373921</v>
      </c>
      <c r="G193" s="38">
        <f>F193+G192</f>
        <v>1.46243046030969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topLeftCell="A85" workbookViewId="0">
      <selection activeCell="G92" sqref="G9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1" si="4">1/C29*100</f>
        <v>6.32111251580278</v>
      </c>
      <c r="E29" s="52">
        <f t="shared" ref="E29:E91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1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1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0.304574879818539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0.0939220305751802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>1/C92*100</f>
        <v>5.65291124929339</v>
      </c>
      <c r="E92" s="52">
        <f>D92-B92</f>
        <v>2.78101124929339</v>
      </c>
      <c r="F92" s="52">
        <f>E92-E87</f>
        <v>-0.298186852723223</v>
      </c>
      <c r="G92" s="38">
        <f>F92+G91</f>
        <v>-4.54884102183816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3"/>
  <sheetViews>
    <sheetView topLeftCell="A73" workbookViewId="0">
      <selection activeCell="F93" sqref="F9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2021-09-25T10:39:56Z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5A5629980E964508BA3B23B77A48C12E</vt:lpwstr>
  </property>
</Properties>
</file>