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<sst xmlns="http://schemas.openxmlformats.org/spreadsheetml/2006/main" count="597" uniqueCount="297">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</sst>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176" formatCode="0.000_ "/>
    <numFmt numFmtId="43" formatCode="_ * #,##0.00_ ;_ * \-#,##0.00_ ;_ * &quot;-&quot;??_ ;_ @_ "/>
    <numFmt numFmtId="177" formatCode="0.00_ "/>
    <numFmt numFmtId="178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2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2" fillId="11" borderId="22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29" fillId="25" borderId="21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走势!$A$107:$A$155</c:f>
              <c:numCache>
                <c:formatCode>yyyy/m/d</c:formatCode>
                <c:ptCount val="49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44561</c:v>
                </c:pt>
              </c:numCache>
            </c:numRef>
          </c:cat>
          <c:val>
            <c:numRef>
              <c:f>走势!$G$107:$G$155</c:f>
              <c:numCache>
                <c:formatCode>General</c:formatCode>
                <c:ptCount val="49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4.79932485913077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走势!$A$107:$A$155</c:f>
              <c:numCache>
                <c:formatCode>yyyy/m/d</c:formatCode>
                <c:ptCount val="49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44561</c:v>
                </c:pt>
              </c:numCache>
            </c:numRef>
          </c:cat>
          <c:val>
            <c:numRef>
              <c:f>走势!$I$107:$I$155</c:f>
              <c:numCache>
                <c:formatCode>General</c:formatCode>
                <c:ptCount val="49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走势!$A$107:$A$155</c:f>
              <c:numCache>
                <c:formatCode>yyyy/m/d</c:formatCode>
                <c:ptCount val="49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44561</c:v>
                </c:pt>
              </c:numCache>
            </c:numRef>
          </c:cat>
          <c:val>
            <c:numRef>
              <c:f>走势!$J$107:$J$155</c:f>
              <c:numCache>
                <c:formatCode>General</c:formatCode>
                <c:ptCount val="49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走势!$A$107:$A$155</c:f>
              <c:numCache>
                <c:formatCode>yyyy/m/d</c:formatCode>
                <c:ptCount val="49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44561</c:v>
                </c:pt>
              </c:numCache>
            </c:numRef>
          </c:cat>
          <c:val>
            <c:numRef>
              <c:f>走势!$H$107:$H$155</c:f>
              <c:numCache>
                <c:formatCode>General</c:formatCode>
                <c:ptCount val="49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35560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52705" y="861695"/>
        <a:ext cx="12498705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5"/>
  <sheetViews>
    <sheetView tabSelected="1" workbookViewId="0">
      <selection activeCell="L156" sqref="L15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5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54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54" si="17">1/C145*100</f>
        <v>3.10173697270471</v>
      </c>
      <c r="E145" s="52">
        <f t="shared" ref="E145:E154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44561</v>
      </c>
      <c r="B155">
        <v>3.1429</v>
      </c>
      <c r="C155">
        <v>34.51</v>
      </c>
      <c r="D155" s="52">
        <f>1/C155*100</f>
        <v>2.89771080846132</v>
      </c>
      <c r="E155" s="52">
        <f>D155-B155</f>
        <v>-0.245189191538684</v>
      </c>
      <c r="F155" s="52">
        <f>E155-E150</f>
        <v>0.0373092997105653</v>
      </c>
      <c r="G155" s="38">
        <f>F155+G154</f>
        <v>4.79932485913077</v>
      </c>
      <c r="H155">
        <v>14470.68</v>
      </c>
      <c r="I155">
        <v>-1.10855305938968</v>
      </c>
      <c r="J155">
        <v>-4.03969318394675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5"/>
  <sheetViews>
    <sheetView topLeftCell="A130" workbookViewId="0">
      <selection activeCell="G155" sqref="G15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54" si="14">1/C130*100</f>
        <v>1.66500166500166</v>
      </c>
      <c r="E130" s="52">
        <f t="shared" ref="E130:E154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54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54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44561</v>
      </c>
      <c r="B155">
        <v>3.1429</v>
      </c>
      <c r="C155">
        <v>64.91</v>
      </c>
      <c r="D155" s="52">
        <f>1/C155*100</f>
        <v>1.54059466954244</v>
      </c>
      <c r="E155" s="52">
        <f>D155-B155</f>
        <v>-1.60230533045756</v>
      </c>
      <c r="F155" s="52">
        <f>E155-E150</f>
        <v>0.0304722620732834</v>
      </c>
      <c r="G155" s="38">
        <f>F155+G154</f>
        <v>-1.10855305938968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opLeftCell="A37" workbookViewId="0">
      <selection activeCell="G54" sqref="G54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53" si="4">1/C29*100</f>
        <v>6.32111251580278</v>
      </c>
      <c r="E29" s="52">
        <f t="shared" ref="E29:E53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53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53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44561</v>
      </c>
      <c r="B54">
        <v>3.1429</v>
      </c>
      <c r="C54">
        <v>16.61</v>
      </c>
      <c r="D54" s="52">
        <f>1/C54*100</f>
        <v>6.02046959662854</v>
      </c>
      <c r="E54" s="52">
        <f>D54-B54</f>
        <v>2.87756959662854</v>
      </c>
      <c r="F54" s="52">
        <f>E54-E49</f>
        <v>0.0199341286482371</v>
      </c>
      <c r="G54" s="38">
        <f>F54+G53</f>
        <v>-4.03969318394675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5"/>
  <sheetViews>
    <sheetView topLeftCell="A25" workbookViewId="0">
      <selection activeCell="C55" sqref="C55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44561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2020-12-31T11:36:14Z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