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<sst xmlns="http://schemas.openxmlformats.org/spreadsheetml/2006/main" count="598" uniqueCount="298">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</sst>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20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1" fillId="28" borderId="21" applyNumberFormat="0" applyAlignment="0" applyProtection="0">
      <alignment vertical="center"/>
    </xf>
    <xf numFmtId="0" fontId="30" fillId="28" borderId="16" applyNumberFormat="0" applyAlignment="0" applyProtection="0">
      <alignment vertical="center"/>
    </xf>
    <xf numFmtId="0" fontId="24" fillId="20" borderId="18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走势!$A$154:$A$236</c:f>
              <c:numCache>
                <c:formatCode>yyyy/m/d</c:formatCode>
                <c:ptCount val="8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</c:numCache>
            </c:numRef>
          </c:cat>
          <c:val>
            <c:numRef>
              <c:f>走势!$G$154:$G$236</c:f>
              <c:numCache>
                <c:formatCode>General</c:formatCode>
                <c:ptCount val="83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走势!$A$154:$A$236</c:f>
              <c:numCache>
                <c:formatCode>yyyy/m/d</c:formatCode>
                <c:ptCount val="8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</c:numCache>
            </c:numRef>
          </c:cat>
          <c:val>
            <c:numRef>
              <c:f>走势!$I$154:$I$236</c:f>
              <c:numCache>
                <c:formatCode>General</c:formatCode>
                <c:ptCount val="83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走势!$A$154:$A$236</c:f>
              <c:numCache>
                <c:formatCode>yyyy/m/d</c:formatCode>
                <c:ptCount val="8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</c:numCache>
            </c:numRef>
          </c:cat>
          <c:val>
            <c:numRef>
              <c:f>走势!$J$154:$J$236</c:f>
              <c:numCache>
                <c:formatCode>General</c:formatCode>
                <c:ptCount val="83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走势!$A$154:$A$236</c:f>
              <c:numCache>
                <c:formatCode>yyyy/m/d</c:formatCode>
                <c:ptCount val="83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</c:numCache>
            </c:numRef>
          </c:cat>
          <c:val>
            <c:numRef>
              <c:f>走势!$H$154:$H$236</c:f>
              <c:numCache>
                <c:formatCode>General</c:formatCode>
                <c:ptCount val="83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64870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268</v>
      </c>
      <c r="B4">
        <v>36</v>
      </c>
      <c r="C4" s="7" t="s">
        <v>269</v>
      </c>
      <c r="K4" s="7" t="s">
        <v>270</v>
      </c>
    </row>
    <row r="5" ht="54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7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2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0.5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7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25" spans="1:5">
      <c r="A18" t="s">
        <v>293</v>
      </c>
      <c r="B18">
        <v>30</v>
      </c>
      <c r="E18" s="14"/>
    </row>
    <row r="19" s="3" customFormat="1" ht="14.2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6"/>
  <sheetViews>
    <sheetView tabSelected="1" topLeftCell="D10" workbookViewId="0">
      <selection activeCell="O22" sqref="O2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5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5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5" si="21">1/C209*100</f>
        <v>3.15059861373661</v>
      </c>
      <c r="E209" s="52">
        <f t="shared" ref="E209:E235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>1/C236*100</f>
        <v>3.90930414386239</v>
      </c>
      <c r="E236" s="52">
        <f>D236-B236</f>
        <v>1.15330414386239</v>
      </c>
      <c r="F236" s="52">
        <f>E236-E231</f>
        <v>0.0676089982313237</v>
      </c>
      <c r="G236" s="38">
        <f>F236+G235</f>
        <v>11.5325873275444</v>
      </c>
      <c r="H236">
        <v>12266.92</v>
      </c>
      <c r="I236">
        <v>4.91758686522421</v>
      </c>
      <c r="J236">
        <v>4.93370672996347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6"/>
  <sheetViews>
    <sheetView topLeftCell="A214" workbookViewId="0">
      <selection activeCell="G236" sqref="G23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5" si="18">1/C194*100</f>
        <v>1.76273576590869</v>
      </c>
      <c r="E194" s="52">
        <f t="shared" ref="E194:E235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5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5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>1/C236*100</f>
        <v>2.38322211630124</v>
      </c>
      <c r="E236" s="52">
        <f>D236-B236</f>
        <v>-0.372777883698761</v>
      </c>
      <c r="F236" s="52">
        <f>E236-E231</f>
        <v>0.0648616253878593</v>
      </c>
      <c r="G236" s="38">
        <f>F236+G235</f>
        <v>4.91758686522421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"/>
  <sheetViews>
    <sheetView topLeftCell="A118" workbookViewId="0">
      <selection activeCell="G135" sqref="G135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4" si="8">1/C93*100</f>
        <v>5.72409845449342</v>
      </c>
      <c r="E93" s="52">
        <f t="shared" ref="E93:E134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4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4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>1/C135*100</f>
        <v>7.5642965204236</v>
      </c>
      <c r="E135" s="52">
        <f>D135-B135</f>
        <v>4.8082965204236</v>
      </c>
      <c r="F135" s="52">
        <f>E135-E130</f>
        <v>0.22057214819317</v>
      </c>
      <c r="G135" s="38">
        <f>F135+G134</f>
        <v>4.93370672996347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opLeftCell="A118" workbookViewId="0">
      <selection activeCell="F136" sqref="F136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2022-07-29T11:16:39Z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