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<sst xmlns="http://schemas.openxmlformats.org/spreadsheetml/2006/main" count="597" uniqueCount="297">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</sst>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2" fillId="14" borderId="22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6" fillId="23" borderId="18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走势!$A$107:$A$164</c:f>
              <c:numCache>
                <c:formatCode>yyyy/m/d</c:formatCode>
                <c:ptCount val="5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</c:numCache>
            </c:numRef>
          </c:cat>
          <c:val>
            <c:numRef>
              <c:f>走势!$G$107:$G$164</c:f>
              <c:numCache>
                <c:formatCode>General</c:formatCode>
                <c:ptCount val="58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走势!$A$107:$A$164</c:f>
              <c:numCache>
                <c:formatCode>yyyy/m/d</c:formatCode>
                <c:ptCount val="5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</c:numCache>
            </c:numRef>
          </c:cat>
          <c:val>
            <c:numRef>
              <c:f>走势!$I$107:$I$164</c:f>
              <c:numCache>
                <c:formatCode>General</c:formatCode>
                <c:ptCount val="58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走势!$A$107:$A$164</c:f>
              <c:numCache>
                <c:formatCode>yyyy/m/d</c:formatCode>
                <c:ptCount val="5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</c:numCache>
            </c:numRef>
          </c:cat>
          <c:val>
            <c:numRef>
              <c:f>走势!$J$107:$J$164</c:f>
              <c:numCache>
                <c:formatCode>General</c:formatCode>
                <c:ptCount val="58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走势!$A$107:$A$164</c:f>
              <c:numCache>
                <c:formatCode>yyyy/m/d</c:formatCode>
                <c:ptCount val="5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</c:numCache>
            </c:numRef>
          </c:cat>
          <c:val>
            <c:numRef>
              <c:f>走势!$H$107:$H$164</c:f>
              <c:numCache>
                <c:formatCode>General</c:formatCode>
                <c:ptCount val="58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4"/>
  <sheetViews>
    <sheetView tabSelected="1" topLeftCell="A7" workbookViewId="0">
      <selection activeCell="P166" sqref="P16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3" si="17">1/C145*100</f>
        <v>3.10173697270471</v>
      </c>
      <c r="E145" s="52">
        <f t="shared" ref="E145:E16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>1/C164*100</f>
        <v>2.9171528588098</v>
      </c>
      <c r="E164" s="52">
        <f>D164-B164</f>
        <v>-0.328547141190198</v>
      </c>
      <c r="F164" s="52">
        <f>E164-E159</f>
        <v>-0.0218598350443084</v>
      </c>
      <c r="G164" s="38">
        <f>F164+G163</f>
        <v>3.97506011313506</v>
      </c>
      <c r="H164">
        <v>14412.31</v>
      </c>
      <c r="I164">
        <v>-1.49811892757231</v>
      </c>
      <c r="J164">
        <v>-5.5943602213141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4"/>
  <sheetViews>
    <sheetView topLeftCell="A130" workbookViewId="0">
      <selection activeCell="G164" sqref="G16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3" si="14">1/C130*100</f>
        <v>1.66500166500166</v>
      </c>
      <c r="E130" s="52">
        <f t="shared" ref="E130:E16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>1/C164*100</f>
        <v>1.63505559189012</v>
      </c>
      <c r="E164" s="52">
        <f>D164-B164</f>
        <v>-1.61064440810988</v>
      </c>
      <c r="F164" s="52">
        <f>E164-E159</f>
        <v>0.0477366803668642</v>
      </c>
      <c r="G164" s="38">
        <f>F164+G163</f>
        <v>-1.49811892757231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topLeftCell="A37" workbookViewId="0">
      <selection activeCell="G63" sqref="G6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2" si="4">1/C29*100</f>
        <v>6.32111251580278</v>
      </c>
      <c r="E29" s="52">
        <f t="shared" ref="E29:E6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2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2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>1/C63*100</f>
        <v>5.94883997620464</v>
      </c>
      <c r="E63" s="52">
        <f>D63-B63</f>
        <v>2.70313997620464</v>
      </c>
      <c r="F63" s="52">
        <f>E63-E58</f>
        <v>-0.10270047861283</v>
      </c>
      <c r="G63" s="38">
        <f>F63+G62</f>
        <v>-5.5943602213141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opLeftCell="A43" workbookViewId="0">
      <selection activeCell="A64" sqref="A64:B6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2021-03-05T14:01:26Z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