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<sst xmlns="http://schemas.openxmlformats.org/spreadsheetml/2006/main" count="597" uniqueCount="297">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</sst>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2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22" borderId="19" applyNumberFormat="0" applyAlignment="0" applyProtection="0">
      <alignment vertical="center"/>
    </xf>
    <xf numFmtId="0" fontId="20" fillId="22" borderId="17" applyNumberFormat="0" applyAlignment="0" applyProtection="0">
      <alignment vertical="center"/>
    </xf>
    <xf numFmtId="0" fontId="32" fillId="36" borderId="2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走势!$A$107:$A$154</c:f>
              <c:numCache>
                <c:formatCode>yyyy/m/d</c:formatCode>
                <c:ptCount val="4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</c:numCache>
            </c:numRef>
          </c:cat>
          <c:val>
            <c:numRef>
              <c:f>走势!$G$107:$G$154</c:f>
              <c:numCache>
                <c:formatCode>General</c:formatCode>
                <c:ptCount val="48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走势!$A$107:$A$154</c:f>
              <c:numCache>
                <c:formatCode>yyyy/m/d</c:formatCode>
                <c:ptCount val="4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</c:numCache>
            </c:numRef>
          </c:cat>
          <c:val>
            <c:numRef>
              <c:f>走势!$I$107:$I$154</c:f>
              <c:numCache>
                <c:formatCode>General</c:formatCode>
                <c:ptCount val="48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走势!$A$107:$A$154</c:f>
              <c:numCache>
                <c:formatCode>yyyy/m/d</c:formatCode>
                <c:ptCount val="4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</c:numCache>
            </c:numRef>
          </c:cat>
          <c:val>
            <c:numRef>
              <c:f>走势!$J$107:$J$154</c:f>
              <c:numCache>
                <c:formatCode>General</c:formatCode>
                <c:ptCount val="48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走势!$A$107:$A$154</c:f>
              <c:numCache>
                <c:formatCode>yyyy/m/d</c:formatCode>
                <c:ptCount val="4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</c:numCache>
            </c:numRef>
          </c:cat>
          <c:val>
            <c:numRef>
              <c:f>走势!$H$107:$H$154</c:f>
              <c:numCache>
                <c:formatCode>General</c:formatCode>
                <c:ptCount val="48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4"/>
  <sheetViews>
    <sheetView tabSelected="1" workbookViewId="0">
      <selection activeCell="K152" sqref="K15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3" si="17">1/C145*100</f>
        <v>3.10173697270471</v>
      </c>
      <c r="E145" s="52">
        <f t="shared" ref="E145:E153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>1/C154*100</f>
        <v>2.97353553374963</v>
      </c>
      <c r="E154" s="52">
        <f>D154-B154</f>
        <v>-0.214264466250372</v>
      </c>
      <c r="F154" s="52">
        <f>E154-E149</f>
        <v>0.127495699971058</v>
      </c>
      <c r="G154" s="38">
        <f>F154+G153</f>
        <v>4.76201555942021</v>
      </c>
      <c r="H154">
        <v>14017.06</v>
      </c>
      <c r="I154">
        <v>-1.13902532146296</v>
      </c>
      <c r="J154">
        <v>-4.05962731259499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4"/>
  <sheetViews>
    <sheetView topLeftCell="A130" workbookViewId="0">
      <selection activeCell="G154" sqref="G15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3" si="14">1/C130*100</f>
        <v>1.66500166500166</v>
      </c>
      <c r="E130" s="52">
        <f t="shared" ref="E130:E15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>1/C154*100</f>
        <v>1.59134309357097</v>
      </c>
      <c r="E154" s="52">
        <f>D154-B154</f>
        <v>-1.59645690642903</v>
      </c>
      <c r="F154" s="52">
        <f>E154-E149</f>
        <v>0.0869978756139136</v>
      </c>
      <c r="G154" s="38">
        <f>F154+G153</f>
        <v>-1.13902532146296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37" workbookViewId="0">
      <selection activeCell="G53" sqref="G5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2" si="4">1/C29*100</f>
        <v>6.32111251580278</v>
      </c>
      <c r="E29" s="52">
        <f t="shared" ref="E29:E5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2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2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>1/C53*100</f>
        <v>6.16142945163278</v>
      </c>
      <c r="E53" s="52">
        <f>D53-B53</f>
        <v>2.97362945163278</v>
      </c>
      <c r="F53" s="52">
        <f>E53-E48</f>
        <v>0.0608540938231985</v>
      </c>
      <c r="G53" s="38">
        <f>F53+G52</f>
        <v>-4.05962731259499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opLeftCell="A25" workbookViewId="0">
      <selection activeCell="F54" sqref="F5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2020-12-26T06:02:35Z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