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3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<sst xmlns="http://schemas.openxmlformats.org/spreadsheetml/2006/main" count="617" uniqueCount="302">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</sst>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上证!$A$164:$A$246</c:f>
              <c:numCache>
                <c:formatCode>yyyy/m/d</c:formatCode>
                <c:ptCount val="83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</c:numCache>
            </c:numRef>
          </c:cat>
          <c:val>
            <c:numRef>
              <c:f>上证!$F$164:$F$246</c:f>
              <c:numCache>
                <c:formatCode>General</c:formatCode>
                <c:ptCount val="83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  <c:pt idx="78">
                  <c:v>5.31827180735124</c:v>
                </c:pt>
                <c:pt idx="79">
                  <c:v>5.91837595705402</c:v>
                </c:pt>
                <c:pt idx="80">
                  <c:v>6.49590249004281</c:v>
                </c:pt>
                <c:pt idx="81">
                  <c:v>5.87834518436131</c:v>
                </c:pt>
                <c:pt idx="82">
                  <c:v>4.69573288394735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上证!$A$164:$A$246</c:f>
              <c:numCache>
                <c:formatCode>yyyy/m/d</c:formatCode>
                <c:ptCount val="83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</c:numCache>
            </c:numRef>
          </c:cat>
          <c:val>
            <c:numRef>
              <c:f>上证!$G$164:$G$246</c:f>
              <c:numCache>
                <c:formatCode>General</c:formatCode>
                <c:ptCount val="83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  <c:pt idx="78">
                  <c:v>6.21448117267705</c:v>
                </c:pt>
                <c:pt idx="79">
                  <c:v>6.62170456135558</c:v>
                </c:pt>
                <c:pt idx="80">
                  <c:v>6.97155266298068</c:v>
                </c:pt>
                <c:pt idx="81">
                  <c:v>6.25594508591092</c:v>
                </c:pt>
                <c:pt idx="82">
                  <c:v>5.228814160043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上证!$A$164:$A$246</c:f>
              <c:numCache>
                <c:formatCode>yyyy/m/d</c:formatCode>
                <c:ptCount val="83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</c:numCache>
            </c:numRef>
          </c:cat>
          <c:val>
            <c:numRef>
              <c:f>上证!$H$164:$H$246</c:f>
              <c:numCache>
                <c:formatCode>General</c:formatCode>
                <c:ptCount val="83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  <c:pt idx="78">
                  <c:v>7.28313420226754</c:v>
                </c:pt>
                <c:pt idx="79">
                  <c:v>7.56827666509599</c:v>
                </c:pt>
                <c:pt idx="80">
                  <c:v>7.88522525792437</c:v>
                </c:pt>
                <c:pt idx="81">
                  <c:v>7.26874834377919</c:v>
                </c:pt>
                <c:pt idx="82">
                  <c:v>6.34798398755833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上证!$A$164:$A$246</c:f>
              <c:numCache>
                <c:formatCode>yyyy/m/d</c:formatCode>
                <c:ptCount val="83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</c:numCache>
            </c:numRef>
          </c:cat>
          <c:val>
            <c:numRef>
              <c:f>上证!$I$164:$I$246</c:f>
              <c:numCache>
                <c:formatCode>General</c:formatCode>
                <c:ptCount val="83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  <c:pt idx="78">
                  <c:v>9.13827492182263</c:v>
                </c:pt>
                <c:pt idx="79">
                  <c:v>9.52228958295679</c:v>
                </c:pt>
                <c:pt idx="80">
                  <c:v>9.92752947958156</c:v>
                </c:pt>
                <c:pt idx="81">
                  <c:v>9.57858972643468</c:v>
                </c:pt>
                <c:pt idx="82">
                  <c:v>8.91854782258183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65860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158" sqref="M158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M158" sqref="M158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M158" sqref="M158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M158" sqref="M158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7"/>
  <sheetViews>
    <sheetView tabSelected="1" topLeftCell="A128" workbookViewId="0">
      <selection activeCell="N141" sqref="N141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12.8181818181818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40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9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40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9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40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9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1:18">
      <c r="A242" s="40">
        <v>45541</v>
      </c>
      <c r="B242">
        <v>2.1388</v>
      </c>
      <c r="C242">
        <v>11.84</v>
      </c>
      <c r="D242">
        <f t="shared" ref="D242:D261" si="290">1/C242*100-B242</f>
        <v>6.30714594594595</v>
      </c>
      <c r="E242">
        <f t="shared" ref="E242:E261" si="291">D242-D237</f>
        <v>0.376828218306946</v>
      </c>
      <c r="F242" s="36">
        <f t="shared" ref="F242:F261" si="292">E242+F241</f>
        <v>5.31827180735124</v>
      </c>
      <c r="G242" s="36">
        <f t="shared" ref="G242:G261" si="293">G241+P242</f>
        <v>6.21448117267705</v>
      </c>
      <c r="H242" s="36">
        <f t="shared" ref="H242:H261" si="294">H241+N242</f>
        <v>7.28313420226754</v>
      </c>
      <c r="I242" s="36">
        <f t="shared" ref="I242:I261" si="295">I241+R242</f>
        <v>9.13827492182263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</v>
      </c>
      <c r="N242">
        <f t="shared" ref="N242:N261" si="297">M242-M237</f>
        <v>0.20527743494937</v>
      </c>
      <c r="O242">
        <f t="shared" ref="O242:O261" si="298">1/J242*100-B242</f>
        <v>3.27245541125541</v>
      </c>
      <c r="P242">
        <f t="shared" ref="P242:P261" si="299">O242-O237</f>
        <v>0.250824824231721</v>
      </c>
      <c r="Q242">
        <f t="shared" ref="Q242:Q261" si="300">1/L242*100-B242</f>
        <v>1.26256054421769</v>
      </c>
      <c r="R242">
        <f t="shared" ref="R242:R261" si="301">Q242-Q237</f>
        <v>0.259390162251498</v>
      </c>
    </row>
    <row r="243" spans="1:18">
      <c r="A243" s="49">
        <v>45548</v>
      </c>
      <c r="B243">
        <v>2.0724</v>
      </c>
      <c r="C243">
        <v>11.56</v>
      </c>
      <c r="D243">
        <f t="shared" si="290"/>
        <v>6.57811903114187</v>
      </c>
      <c r="E243">
        <f t="shared" si="291"/>
        <v>0.600104149702789</v>
      </c>
      <c r="F243" s="36">
        <f t="shared" si="292"/>
        <v>5.91837595705402</v>
      </c>
      <c r="G243" s="36">
        <f t="shared" si="293"/>
        <v>6.62170456135558</v>
      </c>
      <c r="H243" s="36">
        <f t="shared" si="294"/>
        <v>7.56827666509599</v>
      </c>
      <c r="I243" s="36">
        <f t="shared" si="295"/>
        <v>9.52228958295679</v>
      </c>
      <c r="J243">
        <v>18.1</v>
      </c>
      <c r="K243">
        <v>25.3</v>
      </c>
      <c r="L243">
        <v>28.92</v>
      </c>
      <c r="M243">
        <f t="shared" si="296"/>
        <v>1.88016916996047</v>
      </c>
      <c r="N243">
        <f t="shared" si="297"/>
        <v>0.285142462828454</v>
      </c>
      <c r="O243">
        <f t="shared" si="298"/>
        <v>3.45246187845304</v>
      </c>
      <c r="P243">
        <f t="shared" si="299"/>
        <v>0.407223388678529</v>
      </c>
      <c r="Q243">
        <f t="shared" si="300"/>
        <v>1.38541466113416</v>
      </c>
      <c r="R243">
        <f t="shared" si="301"/>
        <v>0.384014661134163</v>
      </c>
    </row>
    <row r="244" spans="1:18">
      <c r="A244" s="40">
        <v>45555</v>
      </c>
      <c r="B244">
        <v>2.0431</v>
      </c>
      <c r="C244">
        <v>11.71</v>
      </c>
      <c r="D244">
        <f t="shared" si="290"/>
        <v>6.4966096498719</v>
      </c>
      <c r="E244">
        <f t="shared" si="291"/>
        <v>0.577526532988784</v>
      </c>
      <c r="F244" s="36">
        <f t="shared" si="292"/>
        <v>6.49590249004281</v>
      </c>
      <c r="G244" s="36">
        <f t="shared" si="293"/>
        <v>6.97155266298068</v>
      </c>
      <c r="H244" s="36">
        <f t="shared" si="294"/>
        <v>7.88522525792437</v>
      </c>
      <c r="I244" s="36">
        <f t="shared" si="295"/>
        <v>9.92752947958156</v>
      </c>
      <c r="J244">
        <v>18.33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</v>
      </c>
      <c r="R244">
        <f t="shared" si="301"/>
        <v>0.405239896624771</v>
      </c>
    </row>
    <row r="245" spans="1:18">
      <c r="A245" s="49">
        <v>45562</v>
      </c>
      <c r="B245">
        <v>2.1714</v>
      </c>
      <c r="C245">
        <v>13.2</v>
      </c>
      <c r="D245">
        <f t="shared" si="290"/>
        <v>5.40435757575758</v>
      </c>
      <c r="E245">
        <f t="shared" si="291"/>
        <v>-0.617557305681504</v>
      </c>
      <c r="F245" s="36">
        <f t="shared" si="292"/>
        <v>5.87834518436131</v>
      </c>
      <c r="G245" s="36">
        <f t="shared" si="293"/>
        <v>6.25594508591092</v>
      </c>
      <c r="H245" s="36">
        <f t="shared" si="294"/>
        <v>7.26874834377919</v>
      </c>
      <c r="I245" s="36">
        <f t="shared" si="295"/>
        <v>9.57858972643468</v>
      </c>
      <c r="J245">
        <v>21.3</v>
      </c>
      <c r="K245">
        <v>30.16</v>
      </c>
      <c r="L245">
        <v>33.05</v>
      </c>
      <c r="M245">
        <f t="shared" si="296"/>
        <v>1.14424986737401</v>
      </c>
      <c r="N245">
        <f t="shared" si="297"/>
        <v>-0.616476914145185</v>
      </c>
      <c r="O245">
        <f t="shared" si="298"/>
        <v>2.52343568075117</v>
      </c>
      <c r="P245">
        <f t="shared" si="299"/>
        <v>-0.715607577069757</v>
      </c>
      <c r="Q245">
        <f t="shared" si="300"/>
        <v>0.85431860816944</v>
      </c>
      <c r="R245">
        <f t="shared" si="301"/>
        <v>-0.34893975314688</v>
      </c>
    </row>
    <row r="246" spans="1:18">
      <c r="A246" s="40">
        <v>45565</v>
      </c>
      <c r="B246">
        <v>2.1518</v>
      </c>
      <c r="C246">
        <v>14.24</v>
      </c>
      <c r="D246">
        <f t="shared" si="290"/>
        <v>4.87067191011236</v>
      </c>
      <c r="E246">
        <f t="shared" si="291"/>
        <v>-1.18261230041396</v>
      </c>
      <c r="F246" s="36">
        <f t="shared" si="292"/>
        <v>4.69573288394735</v>
      </c>
      <c r="G246" s="36">
        <f t="shared" si="293"/>
        <v>5.228814160043</v>
      </c>
      <c r="H246" s="36">
        <f t="shared" si="294"/>
        <v>6.34798398755833</v>
      </c>
      <c r="I246" s="36">
        <f t="shared" si="295"/>
        <v>8.91854782258183</v>
      </c>
      <c r="J246">
        <v>23.68</v>
      </c>
      <c r="K246">
        <v>35</v>
      </c>
      <c r="L246">
        <v>38.62</v>
      </c>
      <c r="M246">
        <f t="shared" si="296"/>
        <v>0.705342857142857</v>
      </c>
      <c r="N246">
        <f t="shared" si="297"/>
        <v>-0.920764356220853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-0.660041903852858</v>
      </c>
    </row>
    <row r="247" spans="4:18">
      <c r="D247" t="e">
        <f t="shared" si="290"/>
        <v>#DIV/0!</v>
      </c>
      <c r="E247" t="e">
        <f t="shared" si="291"/>
        <v>#DIV/0!</v>
      </c>
      <c r="F247" s="36" t="e">
        <f t="shared" si="292"/>
        <v>#DIV/0!</v>
      </c>
      <c r="G247" s="36" t="e">
        <f t="shared" si="293"/>
        <v>#DIV/0!</v>
      </c>
      <c r="H247" s="36" t="e">
        <f t="shared" si="294"/>
        <v>#DIV/0!</v>
      </c>
      <c r="I247" s="36" t="e">
        <f t="shared" si="295"/>
        <v>#DIV/0!</v>
      </c>
      <c r="M247" t="e">
        <f t="shared" si="296"/>
        <v>#DIV/0!</v>
      </c>
      <c r="N247" t="e">
        <f t="shared" si="297"/>
        <v>#DIV/0!</v>
      </c>
      <c r="O247" t="e">
        <f t="shared" si="298"/>
        <v>#DIV/0!</v>
      </c>
      <c r="P247" t="e">
        <f t="shared" si="299"/>
        <v>#DIV/0!</v>
      </c>
      <c r="Q247" t="e">
        <f t="shared" si="300"/>
        <v>#DIV/0!</v>
      </c>
      <c r="R247" t="e">
        <f t="shared" si="301"/>
        <v>#DIV/0!</v>
      </c>
    </row>
    <row r="248" spans="4:18">
      <c r="D248" t="e">
        <f t="shared" si="290"/>
        <v>#DIV/0!</v>
      </c>
      <c r="E248" t="e">
        <f t="shared" si="291"/>
        <v>#DIV/0!</v>
      </c>
      <c r="F248" s="36" t="e">
        <f t="shared" si="292"/>
        <v>#DIV/0!</v>
      </c>
      <c r="G248" s="36" t="e">
        <f t="shared" si="293"/>
        <v>#DIV/0!</v>
      </c>
      <c r="H248" s="36" t="e">
        <f t="shared" si="294"/>
        <v>#DIV/0!</v>
      </c>
      <c r="I248" s="36" t="e">
        <f t="shared" si="295"/>
        <v>#DIV/0!</v>
      </c>
      <c r="M248" t="e">
        <f t="shared" si="296"/>
        <v>#DIV/0!</v>
      </c>
      <c r="N248" t="e">
        <f t="shared" si="297"/>
        <v>#DIV/0!</v>
      </c>
      <c r="O248" t="e">
        <f t="shared" si="298"/>
        <v>#DIV/0!</v>
      </c>
      <c r="P248" t="e">
        <f t="shared" si="299"/>
        <v>#DIV/0!</v>
      </c>
      <c r="Q248" t="e">
        <f t="shared" si="300"/>
        <v>#DIV/0!</v>
      </c>
      <c r="R248" t="e">
        <f t="shared" si="301"/>
        <v>#DIV/0!</v>
      </c>
    </row>
    <row r="249" spans="4:18">
      <c r="D249" t="e">
        <f t="shared" si="290"/>
        <v>#DIV/0!</v>
      </c>
      <c r="E249" t="e">
        <f t="shared" si="291"/>
        <v>#DIV/0!</v>
      </c>
      <c r="F249" s="36" t="e">
        <f t="shared" si="292"/>
        <v>#DIV/0!</v>
      </c>
      <c r="G249" s="36" t="e">
        <f t="shared" si="293"/>
        <v>#DIV/0!</v>
      </c>
      <c r="H249" s="36" t="e">
        <f t="shared" si="294"/>
        <v>#DIV/0!</v>
      </c>
      <c r="I249" s="36" t="e">
        <f t="shared" si="295"/>
        <v>#DIV/0!</v>
      </c>
      <c r="M249" t="e">
        <f t="shared" si="296"/>
        <v>#DIV/0!</v>
      </c>
      <c r="N249" t="e">
        <f t="shared" si="297"/>
        <v>#DIV/0!</v>
      </c>
      <c r="O249" t="e">
        <f t="shared" si="298"/>
        <v>#DIV/0!</v>
      </c>
      <c r="P249" t="e">
        <f t="shared" si="299"/>
        <v>#DIV/0!</v>
      </c>
      <c r="Q249" t="e">
        <f t="shared" si="300"/>
        <v>#DIV/0!</v>
      </c>
      <c r="R249" t="e">
        <f t="shared" si="301"/>
        <v>#DIV/0!</v>
      </c>
    </row>
    <row r="250" spans="4:18">
      <c r="D250" t="e">
        <f t="shared" si="290"/>
        <v>#DIV/0!</v>
      </c>
      <c r="E250" t="e">
        <f t="shared" si="291"/>
        <v>#DIV/0!</v>
      </c>
      <c r="F250" s="36" t="e">
        <f t="shared" si="292"/>
        <v>#DIV/0!</v>
      </c>
      <c r="G250" s="36" t="e">
        <f t="shared" si="293"/>
        <v>#DIV/0!</v>
      </c>
      <c r="H250" s="36" t="e">
        <f t="shared" si="294"/>
        <v>#DIV/0!</v>
      </c>
      <c r="I250" s="36" t="e">
        <f t="shared" si="295"/>
        <v>#DIV/0!</v>
      </c>
      <c r="M250" t="e">
        <f t="shared" si="296"/>
        <v>#DIV/0!</v>
      </c>
      <c r="N250" t="e">
        <f t="shared" si="297"/>
        <v>#DIV/0!</v>
      </c>
      <c r="O250" t="e">
        <f t="shared" si="298"/>
        <v>#DIV/0!</v>
      </c>
      <c r="P250" t="e">
        <f t="shared" si="299"/>
        <v>#DIV/0!</v>
      </c>
      <c r="Q250" t="e">
        <f t="shared" si="300"/>
        <v>#DIV/0!</v>
      </c>
      <c r="R250" t="e">
        <f t="shared" si="301"/>
        <v>#DIV/0!</v>
      </c>
    </row>
    <row r="251" spans="4:18">
      <c r="D251" t="e">
        <f t="shared" si="290"/>
        <v>#DIV/0!</v>
      </c>
      <c r="E251" t="e">
        <f t="shared" si="291"/>
        <v>#DIV/0!</v>
      </c>
      <c r="F251" s="36" t="e">
        <f t="shared" si="292"/>
        <v>#DIV/0!</v>
      </c>
      <c r="G251" s="36" t="e">
        <f t="shared" si="293"/>
        <v>#DIV/0!</v>
      </c>
      <c r="H251" s="36" t="e">
        <f t="shared" si="294"/>
        <v>#DIV/0!</v>
      </c>
      <c r="I251" s="36" t="e">
        <f t="shared" si="295"/>
        <v>#DIV/0!</v>
      </c>
      <c r="M251" t="e">
        <f t="shared" si="296"/>
        <v>#DIV/0!</v>
      </c>
      <c r="N251" t="e">
        <f t="shared" si="297"/>
        <v>#DIV/0!</v>
      </c>
      <c r="O251" t="e">
        <f t="shared" si="298"/>
        <v>#DIV/0!</v>
      </c>
      <c r="P251" t="e">
        <f t="shared" si="299"/>
        <v>#DIV/0!</v>
      </c>
      <c r="Q251" t="e">
        <f t="shared" si="300"/>
        <v>#DIV/0!</v>
      </c>
      <c r="R251" t="e">
        <f t="shared" si="301"/>
        <v>#DIV/0!</v>
      </c>
    </row>
    <row r="252" spans="4:18">
      <c r="D252" t="e">
        <f t="shared" si="290"/>
        <v>#DIV/0!</v>
      </c>
      <c r="E252" t="e">
        <f t="shared" si="291"/>
        <v>#DIV/0!</v>
      </c>
      <c r="F252" s="36" t="e">
        <f t="shared" si="292"/>
        <v>#DIV/0!</v>
      </c>
      <c r="G252" s="36" t="e">
        <f t="shared" si="293"/>
        <v>#DIV/0!</v>
      </c>
      <c r="H252" s="36" t="e">
        <f t="shared" si="294"/>
        <v>#DIV/0!</v>
      </c>
      <c r="I252" s="36" t="e">
        <f t="shared" si="295"/>
        <v>#DIV/0!</v>
      </c>
      <c r="M252" t="e">
        <f t="shared" si="296"/>
        <v>#DIV/0!</v>
      </c>
      <c r="N252" t="e">
        <f t="shared" si="297"/>
        <v>#DIV/0!</v>
      </c>
      <c r="O252" t="e">
        <f t="shared" si="298"/>
        <v>#DIV/0!</v>
      </c>
      <c r="P252" t="e">
        <f t="shared" si="299"/>
        <v>#DIV/0!</v>
      </c>
      <c r="Q252" t="e">
        <f t="shared" si="300"/>
        <v>#DIV/0!</v>
      </c>
      <c r="R252" t="e">
        <f t="shared" si="301"/>
        <v>#DIV/0!</v>
      </c>
    </row>
    <row r="253" spans="4:18">
      <c r="D253" t="e">
        <f t="shared" si="290"/>
        <v>#DIV/0!</v>
      </c>
      <c r="E253" t="e">
        <f t="shared" si="291"/>
        <v>#DIV/0!</v>
      </c>
      <c r="F253" s="36" t="e">
        <f t="shared" si="292"/>
        <v>#DIV/0!</v>
      </c>
      <c r="G253" s="36" t="e">
        <f t="shared" si="293"/>
        <v>#DIV/0!</v>
      </c>
      <c r="H253" s="36" t="e">
        <f t="shared" si="294"/>
        <v>#DIV/0!</v>
      </c>
      <c r="I253" s="36" t="e">
        <f t="shared" si="295"/>
        <v>#DIV/0!</v>
      </c>
      <c r="M253" t="e">
        <f t="shared" si="296"/>
        <v>#DIV/0!</v>
      </c>
      <c r="N253" t="e">
        <f t="shared" si="297"/>
        <v>#DIV/0!</v>
      </c>
      <c r="O253" t="e">
        <f t="shared" si="298"/>
        <v>#DIV/0!</v>
      </c>
      <c r="P253" t="e">
        <f t="shared" si="299"/>
        <v>#DIV/0!</v>
      </c>
      <c r="Q253" t="e">
        <f t="shared" si="300"/>
        <v>#DIV/0!</v>
      </c>
      <c r="R253" t="e">
        <f t="shared" si="301"/>
        <v>#DIV/0!</v>
      </c>
    </row>
    <row r="254" spans="4:18">
      <c r="D254" t="e">
        <f t="shared" si="290"/>
        <v>#DIV/0!</v>
      </c>
      <c r="E254" t="e">
        <f t="shared" si="291"/>
        <v>#DIV/0!</v>
      </c>
      <c r="F254" s="36" t="e">
        <f t="shared" si="292"/>
        <v>#DIV/0!</v>
      </c>
      <c r="G254" s="36" t="e">
        <f t="shared" si="293"/>
        <v>#DIV/0!</v>
      </c>
      <c r="H254" s="36" t="e">
        <f t="shared" si="294"/>
        <v>#DIV/0!</v>
      </c>
      <c r="I254" s="36" t="e">
        <f t="shared" si="295"/>
        <v>#DIV/0!</v>
      </c>
      <c r="M254" t="e">
        <f t="shared" si="296"/>
        <v>#DIV/0!</v>
      </c>
      <c r="N254" t="e">
        <f t="shared" si="297"/>
        <v>#DIV/0!</v>
      </c>
      <c r="O254" t="e">
        <f t="shared" si="298"/>
        <v>#DIV/0!</v>
      </c>
      <c r="P254" t="e">
        <f t="shared" si="299"/>
        <v>#DIV/0!</v>
      </c>
      <c r="Q254" t="e">
        <f t="shared" si="300"/>
        <v>#DIV/0!</v>
      </c>
      <c r="R254" t="e">
        <f t="shared" si="301"/>
        <v>#DIV/0!</v>
      </c>
    </row>
    <row r="255" spans="4:18">
      <c r="D255" t="e">
        <f t="shared" si="290"/>
        <v>#DIV/0!</v>
      </c>
      <c r="E255" t="e">
        <f t="shared" si="291"/>
        <v>#DIV/0!</v>
      </c>
      <c r="F255" s="36" t="e">
        <f t="shared" si="292"/>
        <v>#DIV/0!</v>
      </c>
      <c r="G255" s="36" t="e">
        <f t="shared" si="293"/>
        <v>#DIV/0!</v>
      </c>
      <c r="H255" s="36" t="e">
        <f t="shared" si="294"/>
        <v>#DIV/0!</v>
      </c>
      <c r="I255" s="36" t="e">
        <f t="shared" si="295"/>
        <v>#DIV/0!</v>
      </c>
      <c r="M255" t="e">
        <f t="shared" si="296"/>
        <v>#DIV/0!</v>
      </c>
      <c r="N255" t="e">
        <f t="shared" si="297"/>
        <v>#DIV/0!</v>
      </c>
      <c r="O255" t="e">
        <f t="shared" si="298"/>
        <v>#DIV/0!</v>
      </c>
      <c r="P255" t="e">
        <f t="shared" si="299"/>
        <v>#DIV/0!</v>
      </c>
      <c r="Q255" t="e">
        <f t="shared" si="300"/>
        <v>#DIV/0!</v>
      </c>
      <c r="R255" t="e">
        <f t="shared" si="301"/>
        <v>#DIV/0!</v>
      </c>
    </row>
    <row r="256" spans="4:18">
      <c r="D256" t="e">
        <f t="shared" si="290"/>
        <v>#DIV/0!</v>
      </c>
      <c r="E256" t="e">
        <f t="shared" si="291"/>
        <v>#DIV/0!</v>
      </c>
      <c r="F256" s="36" t="e">
        <f t="shared" si="292"/>
        <v>#DIV/0!</v>
      </c>
      <c r="G256" s="36" t="e">
        <f t="shared" si="293"/>
        <v>#DIV/0!</v>
      </c>
      <c r="H256" s="36" t="e">
        <f t="shared" si="294"/>
        <v>#DIV/0!</v>
      </c>
      <c r="I256" s="36" t="e">
        <f t="shared" si="295"/>
        <v>#DIV/0!</v>
      </c>
      <c r="M256" t="e">
        <f t="shared" si="296"/>
        <v>#DIV/0!</v>
      </c>
      <c r="N256" t="e">
        <f t="shared" si="297"/>
        <v>#DIV/0!</v>
      </c>
      <c r="O256" t="e">
        <f t="shared" si="298"/>
        <v>#DIV/0!</v>
      </c>
      <c r="P256" t="e">
        <f t="shared" si="299"/>
        <v>#DIV/0!</v>
      </c>
      <c r="Q256" t="e">
        <f t="shared" si="300"/>
        <v>#DIV/0!</v>
      </c>
      <c r="R256" t="e">
        <f t="shared" si="301"/>
        <v>#DIV/0!</v>
      </c>
    </row>
    <row r="257" spans="4:18">
      <c r="D257" t="e">
        <f t="shared" si="290"/>
        <v>#DIV/0!</v>
      </c>
      <c r="E257" t="e">
        <f t="shared" si="291"/>
        <v>#DIV/0!</v>
      </c>
      <c r="F257" s="36" t="e">
        <f t="shared" si="292"/>
        <v>#DIV/0!</v>
      </c>
      <c r="G257" s="36" t="e">
        <f t="shared" si="293"/>
        <v>#DIV/0!</v>
      </c>
      <c r="H257" s="36" t="e">
        <f t="shared" si="294"/>
        <v>#DIV/0!</v>
      </c>
      <c r="I257" s="36" t="e">
        <f t="shared" si="295"/>
        <v>#DIV/0!</v>
      </c>
      <c r="M257" t="e">
        <f t="shared" si="296"/>
        <v>#DIV/0!</v>
      </c>
      <c r="N257" t="e">
        <f t="shared" si="297"/>
        <v>#DIV/0!</v>
      </c>
      <c r="O257" t="e">
        <f t="shared" si="298"/>
        <v>#DIV/0!</v>
      </c>
      <c r="P257" t="e">
        <f t="shared" si="299"/>
        <v>#DIV/0!</v>
      </c>
      <c r="Q257" t="e">
        <f t="shared" si="300"/>
        <v>#DIV/0!</v>
      </c>
      <c r="R257" t="e">
        <f t="shared" si="301"/>
        <v>#DIV/0!</v>
      </c>
    </row>
    <row r="258" spans="4:18">
      <c r="D258" t="e">
        <f t="shared" si="290"/>
        <v>#DIV/0!</v>
      </c>
      <c r="E258" t="e">
        <f t="shared" si="291"/>
        <v>#DIV/0!</v>
      </c>
      <c r="F258" s="36" t="e">
        <f t="shared" si="292"/>
        <v>#DIV/0!</v>
      </c>
      <c r="G258" s="36" t="e">
        <f t="shared" si="293"/>
        <v>#DIV/0!</v>
      </c>
      <c r="H258" s="36" t="e">
        <f t="shared" si="294"/>
        <v>#DIV/0!</v>
      </c>
      <c r="I258" s="36" t="e">
        <f t="shared" si="295"/>
        <v>#DIV/0!</v>
      </c>
      <c r="M258" t="e">
        <f t="shared" si="296"/>
        <v>#DIV/0!</v>
      </c>
      <c r="N258" t="e">
        <f t="shared" si="297"/>
        <v>#DIV/0!</v>
      </c>
      <c r="O258" t="e">
        <f t="shared" si="298"/>
        <v>#DIV/0!</v>
      </c>
      <c r="P258" t="e">
        <f t="shared" si="299"/>
        <v>#DIV/0!</v>
      </c>
      <c r="Q258" t="e">
        <f t="shared" si="300"/>
        <v>#DIV/0!</v>
      </c>
      <c r="R258" t="e">
        <f t="shared" si="301"/>
        <v>#DIV/0!</v>
      </c>
    </row>
    <row r="259" spans="4:18">
      <c r="D259" t="e">
        <f t="shared" si="290"/>
        <v>#DIV/0!</v>
      </c>
      <c r="E259" t="e">
        <f t="shared" si="291"/>
        <v>#DIV/0!</v>
      </c>
      <c r="F259" s="36" t="e">
        <f t="shared" si="292"/>
        <v>#DIV/0!</v>
      </c>
      <c r="G259" s="36" t="e">
        <f t="shared" si="293"/>
        <v>#DIV/0!</v>
      </c>
      <c r="H259" s="36" t="e">
        <f t="shared" si="294"/>
        <v>#DIV/0!</v>
      </c>
      <c r="I259" s="36" t="e">
        <f t="shared" si="295"/>
        <v>#DIV/0!</v>
      </c>
      <c r="M259" t="e">
        <f t="shared" si="296"/>
        <v>#DIV/0!</v>
      </c>
      <c r="N259" t="e">
        <f t="shared" si="297"/>
        <v>#DIV/0!</v>
      </c>
      <c r="O259" t="e">
        <f t="shared" si="298"/>
        <v>#DIV/0!</v>
      </c>
      <c r="P259" t="e">
        <f t="shared" si="299"/>
        <v>#DIV/0!</v>
      </c>
      <c r="Q259" t="e">
        <f t="shared" si="300"/>
        <v>#DIV/0!</v>
      </c>
      <c r="R259" t="e">
        <f t="shared" si="301"/>
        <v>#DIV/0!</v>
      </c>
    </row>
    <row r="260" spans="4:18">
      <c r="D260" t="e">
        <f t="shared" si="290"/>
        <v>#DIV/0!</v>
      </c>
      <c r="E260" t="e">
        <f t="shared" si="291"/>
        <v>#DIV/0!</v>
      </c>
      <c r="F260" s="36" t="e">
        <f t="shared" si="292"/>
        <v>#DIV/0!</v>
      </c>
      <c r="G260" s="36" t="e">
        <f t="shared" si="293"/>
        <v>#DIV/0!</v>
      </c>
      <c r="H260" s="36" t="e">
        <f t="shared" si="294"/>
        <v>#DIV/0!</v>
      </c>
      <c r="I260" s="36" t="e">
        <f t="shared" si="295"/>
        <v>#DIV/0!</v>
      </c>
      <c r="M260" t="e">
        <f t="shared" si="296"/>
        <v>#DIV/0!</v>
      </c>
      <c r="N260" t="e">
        <f t="shared" si="297"/>
        <v>#DIV/0!</v>
      </c>
      <c r="O260" t="e">
        <f t="shared" si="298"/>
        <v>#DIV/0!</v>
      </c>
      <c r="P260" t="e">
        <f t="shared" si="299"/>
        <v>#DIV/0!</v>
      </c>
      <c r="Q260" t="e">
        <f t="shared" si="300"/>
        <v>#DIV/0!</v>
      </c>
      <c r="R260" t="e">
        <f t="shared" si="301"/>
        <v>#DIV/0!</v>
      </c>
    </row>
    <row r="261" spans="4:18">
      <c r="D261" t="e">
        <f t="shared" si="290"/>
        <v>#DIV/0!</v>
      </c>
      <c r="E261" t="e">
        <f t="shared" si="291"/>
        <v>#DIV/0!</v>
      </c>
      <c r="F261" s="36" t="e">
        <f t="shared" si="292"/>
        <v>#DIV/0!</v>
      </c>
      <c r="G261" s="36" t="e">
        <f t="shared" si="293"/>
        <v>#DIV/0!</v>
      </c>
      <c r="H261" s="36" t="e">
        <f t="shared" si="294"/>
        <v>#DIV/0!</v>
      </c>
      <c r="I261" s="36" t="e">
        <f t="shared" si="295"/>
        <v>#DIV/0!</v>
      </c>
      <c r="M261" t="e">
        <f t="shared" si="296"/>
        <v>#DIV/0!</v>
      </c>
      <c r="N261" t="e">
        <f t="shared" si="297"/>
        <v>#DIV/0!</v>
      </c>
      <c r="O261" t="e">
        <f t="shared" si="298"/>
        <v>#DIV/0!</v>
      </c>
      <c r="P261" t="e">
        <f t="shared" si="299"/>
        <v>#DIV/0!</v>
      </c>
      <c r="Q261" t="e">
        <f t="shared" si="300"/>
        <v>#DIV/0!</v>
      </c>
      <c r="R261" t="e">
        <f t="shared" si="301"/>
        <v>#DIV/0!</v>
      </c>
    </row>
    <row r="262" spans="13:18">
      <c r="M262" t="e">
        <f t="shared" ref="M262:M267" si="302">1/K262*100-B262</f>
        <v>#DIV/0!</v>
      </c>
      <c r="N262" t="e">
        <f t="shared" ref="N262:N267" si="303">M262-M257</f>
        <v>#DIV/0!</v>
      </c>
      <c r="O262" t="e">
        <f t="shared" ref="O262:O267" si="304">1/J262*100-B262</f>
        <v>#DIV/0!</v>
      </c>
      <c r="P262" t="e">
        <f t="shared" ref="P262:P267" si="305">O262-O257</f>
        <v>#DIV/0!</v>
      </c>
      <c r="Q262" t="e">
        <f t="shared" ref="Q262:Q267" si="306">1/L262*100-B262</f>
        <v>#DIV/0!</v>
      </c>
      <c r="R262" t="e">
        <f t="shared" ref="R262:R267" si="307">Q262-Q257</f>
        <v>#DIV/0!</v>
      </c>
    </row>
    <row r="263" spans="13:18">
      <c r="M263" t="e">
        <f t="shared" si="302"/>
        <v>#DIV/0!</v>
      </c>
      <c r="N263" t="e">
        <f t="shared" si="303"/>
        <v>#DIV/0!</v>
      </c>
      <c r="O263" t="e">
        <f t="shared" si="304"/>
        <v>#DIV/0!</v>
      </c>
      <c r="P263" t="e">
        <f t="shared" si="305"/>
        <v>#DIV/0!</v>
      </c>
      <c r="Q263" t="e">
        <f t="shared" si="306"/>
        <v>#DIV/0!</v>
      </c>
      <c r="R263" t="e">
        <f t="shared" si="307"/>
        <v>#DIV/0!</v>
      </c>
    </row>
    <row r="264" spans="13:18">
      <c r="M264" t="e">
        <f t="shared" si="302"/>
        <v>#DIV/0!</v>
      </c>
      <c r="N264" t="e">
        <f t="shared" si="303"/>
        <v>#DIV/0!</v>
      </c>
      <c r="O264" t="e">
        <f t="shared" si="304"/>
        <v>#DIV/0!</v>
      </c>
      <c r="P264" t="e">
        <f t="shared" si="305"/>
        <v>#DIV/0!</v>
      </c>
      <c r="Q264" t="e">
        <f t="shared" si="306"/>
        <v>#DIV/0!</v>
      </c>
      <c r="R264" t="e">
        <f t="shared" si="307"/>
        <v>#DIV/0!</v>
      </c>
    </row>
    <row r="265" spans="13:18">
      <c r="M265" t="e">
        <f t="shared" si="302"/>
        <v>#DIV/0!</v>
      </c>
      <c r="N265" t="e">
        <f t="shared" si="303"/>
        <v>#DIV/0!</v>
      </c>
      <c r="O265" t="e">
        <f t="shared" si="304"/>
        <v>#DIV/0!</v>
      </c>
      <c r="P265" t="e">
        <f t="shared" si="305"/>
        <v>#DIV/0!</v>
      </c>
      <c r="Q265" t="e">
        <f t="shared" si="306"/>
        <v>#DIV/0!</v>
      </c>
      <c r="R265" t="e">
        <f t="shared" si="307"/>
        <v>#DIV/0!</v>
      </c>
    </row>
    <row r="266" spans="13:18">
      <c r="M266" t="e">
        <f t="shared" si="302"/>
        <v>#DIV/0!</v>
      </c>
      <c r="N266" t="e">
        <f t="shared" si="303"/>
        <v>#DIV/0!</v>
      </c>
      <c r="O266" t="e">
        <f t="shared" si="304"/>
        <v>#DIV/0!</v>
      </c>
      <c r="P266" t="e">
        <f t="shared" si="305"/>
        <v>#DIV/0!</v>
      </c>
      <c r="Q266" t="e">
        <f t="shared" si="306"/>
        <v>#DIV/0!</v>
      </c>
      <c r="R266" t="e">
        <f t="shared" si="307"/>
        <v>#DIV/0!</v>
      </c>
    </row>
    <row r="267" spans="13:18">
      <c r="M267" t="e">
        <f t="shared" si="302"/>
        <v>#DIV/0!</v>
      </c>
      <c r="N267" t="e">
        <f t="shared" si="303"/>
        <v>#DIV/0!</v>
      </c>
      <c r="O267" t="e">
        <f t="shared" si="304"/>
        <v>#DIV/0!</v>
      </c>
      <c r="P267" t="e">
        <f t="shared" si="305"/>
        <v>#DIV/0!</v>
      </c>
      <c r="Q267" t="e">
        <f t="shared" si="306"/>
        <v>#DIV/0!</v>
      </c>
      <c r="R267" t="e">
        <f t="shared" si="307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"/>
  <sheetViews>
    <sheetView topLeftCell="A226" workbookViewId="0">
      <selection activeCell="G246" sqref="G246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40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9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40">
        <v>45513</v>
      </c>
      <c r="B238">
        <v>2.1986</v>
      </c>
      <c r="C238">
        <v>19.07</v>
      </c>
      <c r="D238" s="45">
        <v>8393.7</v>
      </c>
      <c r="E238">
        <v>26.36</v>
      </c>
      <c r="F238">
        <v>12.23</v>
      </c>
      <c r="G238">
        <v>31.25</v>
      </c>
    </row>
    <row r="239" spans="1:7">
      <c r="A239" s="49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40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9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>
      <c r="A242" s="40">
        <v>45541</v>
      </c>
      <c r="B242">
        <v>2.1388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>
      <c r="A243" s="49">
        <v>45548</v>
      </c>
      <c r="B243">
        <v>2.0724</v>
      </c>
      <c r="C243">
        <v>18.1</v>
      </c>
      <c r="D243">
        <v>7983.55</v>
      </c>
      <c r="E243">
        <v>25.3</v>
      </c>
      <c r="F243">
        <v>11.56</v>
      </c>
      <c r="G243">
        <v>28.92</v>
      </c>
    </row>
    <row r="244" spans="1:7">
      <c r="A244" s="40">
        <v>45555</v>
      </c>
      <c r="B244">
        <v>2.0431</v>
      </c>
      <c r="C244">
        <v>18.33</v>
      </c>
      <c r="D244">
        <v>8075.14</v>
      </c>
      <c r="E244">
        <v>25.38</v>
      </c>
      <c r="F244">
        <v>11.71</v>
      </c>
      <c r="G244">
        <v>28.74</v>
      </c>
    </row>
    <row r="245" spans="1:7">
      <c r="A245" s="49">
        <v>45562</v>
      </c>
      <c r="B245">
        <v>2.1714</v>
      </c>
      <c r="C245">
        <v>21.3</v>
      </c>
      <c r="D245">
        <v>9514.86</v>
      </c>
      <c r="E245">
        <v>30.16</v>
      </c>
      <c r="F245">
        <v>13.2</v>
      </c>
      <c r="G245">
        <v>33.05</v>
      </c>
    </row>
    <row r="246" spans="1:7">
      <c r="A246" s="40">
        <v>45565</v>
      </c>
      <c r="B246">
        <v>2.1518</v>
      </c>
      <c r="C246">
        <v>23.68</v>
      </c>
      <c r="D246">
        <v>10529.76</v>
      </c>
      <c r="E246">
        <v>35</v>
      </c>
      <c r="F246">
        <v>14.24</v>
      </c>
      <c r="G246">
        <v>38.62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M158" sqref="M158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2024-10-03T02:04:40Z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5A5629980E964508BA3B23B77A48C12E</vt:lpwstr>
  </property>
</Properties>
</file>