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A9F35C12-C05F-47F6-92A0-E771E6962B98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6" i="13" l="1"/>
  <c r="D210" i="13"/>
  <c r="E210" i="13" s="1"/>
  <c r="D211" i="13"/>
  <c r="E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E206" i="13"/>
  <c r="D207" i="13"/>
  <c r="E207" i="13"/>
  <c r="D208" i="13"/>
  <c r="E208" i="13" s="1"/>
  <c r="D209" i="13"/>
  <c r="E209" i="13" s="1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5" i="13"/>
  <c r="R206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R200" i="13" s="1"/>
  <c r="Q196" i="13"/>
  <c r="R201" i="13" s="1"/>
  <c r="Q197" i="13"/>
  <c r="R202" i="13" s="1"/>
  <c r="Q198" i="13"/>
  <c r="R203" i="13" s="1"/>
  <c r="Q199" i="13"/>
  <c r="R204" i="13" s="1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N203" i="13" s="1"/>
  <c r="M199" i="13"/>
  <c r="M200" i="13"/>
  <c r="M201" i="13"/>
  <c r="N201" i="13"/>
  <c r="M202" i="13"/>
  <c r="N207" i="13" s="1"/>
  <c r="N202" i="13"/>
  <c r="M203" i="13"/>
  <c r="N208" i="13" s="1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P200" i="13" s="1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P199" i="13" l="1"/>
  <c r="P198" i="13"/>
  <c r="F198" i="13"/>
  <c r="F199" i="13" s="1"/>
  <c r="F200" i="13" s="1"/>
  <c r="F201" i="13" s="1"/>
  <c r="R198" i="13"/>
  <c r="F202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<sst xmlns="http://schemas.openxmlformats.org/spreadsheetml/2006/main" count="617" uniqueCount="309">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</sst>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上证!$A$145:$A$199</c:f>
              <c:numCache>
                <c:formatCode>m/d/yyyy</c:formatCode>
                <c:ptCount val="55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  <c:pt idx="52">
                  <c:v>45219</c:v>
                </c:pt>
                <c:pt idx="53">
                  <c:v>45226</c:v>
                </c:pt>
                <c:pt idx="54">
                  <c:v>45233</c:v>
                </c:pt>
              </c:numCache>
            </c:numRef>
          </c:cat>
          <c:val>
            <c:numRef>
              <c:f>上证!$G$145:$G$199</c:f>
              <c:numCache>
                <c:formatCode>General</c:formatCode>
                <c:ptCount val="55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-1.770290366936174</c:v>
                </c:pt>
                <c:pt idx="41">
                  <c:v>-1.781222213842514</c:v>
                </c:pt>
                <c:pt idx="42">
                  <c:v>-1.8409535241664221</c:v>
                </c:pt>
                <c:pt idx="43">
                  <c:v>-1.7922279718857488</c:v>
                </c:pt>
                <c:pt idx="44">
                  <c:v>-1.496748879054163</c:v>
                </c:pt>
                <c:pt idx="45">
                  <c:v>-1.1811781583111705</c:v>
                </c:pt>
                <c:pt idx="46">
                  <c:v>-0.90875118049236603</c:v>
                </c:pt>
                <c:pt idx="47">
                  <c:v>-0.61147625508637127</c:v>
                </c:pt>
                <c:pt idx="48">
                  <c:v>-0.41452564946317949</c:v>
                </c:pt>
                <c:pt idx="49">
                  <c:v>-0.44297911260373946</c:v>
                </c:pt>
                <c:pt idx="50">
                  <c:v>-0.614272186156402</c:v>
                </c:pt>
                <c:pt idx="51">
                  <c:v>-0.58070484320382176</c:v>
                </c:pt>
                <c:pt idx="52">
                  <c:v>-0.34614443219591173</c:v>
                </c:pt>
                <c:pt idx="53">
                  <c:v>-0.28885276214882438</c:v>
                </c:pt>
                <c:pt idx="54">
                  <c:v>-0.17567113938164391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上证!$A$145:$A$199</c:f>
              <c:numCache>
                <c:formatCode>m/d/yyyy</c:formatCode>
                <c:ptCount val="55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  <c:pt idx="52">
                  <c:v>45219</c:v>
                </c:pt>
                <c:pt idx="53">
                  <c:v>45226</c:v>
                </c:pt>
                <c:pt idx="54">
                  <c:v>45233</c:v>
                </c:pt>
              </c:numCache>
            </c:numRef>
          </c:cat>
          <c:val>
            <c:numRef>
              <c:f>上证!$H$145:$H$199</c:f>
              <c:numCache>
                <c:formatCode>General</c:formatCode>
                <c:ptCount val="55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  <c:pt idx="44">
                  <c:v>-0.13543129705539325</c:v>
                </c:pt>
                <c:pt idx="45">
                  <c:v>0.10697795935802956</c:v>
                </c:pt>
                <c:pt idx="46">
                  <c:v>0.26435338056038749</c:v>
                </c:pt>
                <c:pt idx="47">
                  <c:v>0.44109857888078352</c:v>
                </c:pt>
                <c:pt idx="48">
                  <c:v>0.59811917679694959</c:v>
                </c:pt>
                <c:pt idx="49">
                  <c:v>0.56617679526565468</c:v>
                </c:pt>
                <c:pt idx="50">
                  <c:v>0.40103820082340924</c:v>
                </c:pt>
                <c:pt idx="51">
                  <c:v>0.38538468565146156</c:v>
                </c:pt>
                <c:pt idx="52">
                  <c:v>0.53193570086991127</c:v>
                </c:pt>
                <c:pt idx="53">
                  <c:v>0.53476458344292332</c:v>
                </c:pt>
                <c:pt idx="54">
                  <c:v>0.58921104171282668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上证!$A$145:$A$199</c:f>
              <c:numCache>
                <c:formatCode>m/d/yyyy</c:formatCode>
                <c:ptCount val="55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  <c:pt idx="52">
                  <c:v>45219</c:v>
                </c:pt>
                <c:pt idx="53">
                  <c:v>45226</c:v>
                </c:pt>
                <c:pt idx="54">
                  <c:v>45233</c:v>
                </c:pt>
              </c:numCache>
            </c:numRef>
          </c:cat>
          <c:val>
            <c:numRef>
              <c:f>上证!$I$145:$I$199</c:f>
              <c:numCache>
                <c:formatCode>General</c:formatCode>
                <c:ptCount val="55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  <c:pt idx="44">
                  <c:v>3.9164645787208578</c:v>
                </c:pt>
                <c:pt idx="45">
                  <c:v>4.2695163900531465</c:v>
                </c:pt>
                <c:pt idx="46">
                  <c:v>4.4011524533892104</c:v>
                </c:pt>
                <c:pt idx="47">
                  <c:v>4.5299543518065892</c:v>
                </c:pt>
                <c:pt idx="48">
                  <c:v>4.6173850890038768</c:v>
                </c:pt>
                <c:pt idx="49">
                  <c:v>4.5362836507553324</c:v>
                </c:pt>
                <c:pt idx="50">
                  <c:v>4.2722642308848471</c:v>
                </c:pt>
                <c:pt idx="51">
                  <c:v>4.2628976400515892</c:v>
                </c:pt>
                <c:pt idx="52">
                  <c:v>4.3742972794210937</c:v>
                </c:pt>
                <c:pt idx="53">
                  <c:v>4.364424660924108</c:v>
                </c:pt>
                <c:pt idx="54">
                  <c:v>4.3735041025503056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40" workbookViewId="0">
      <selection activeCell="L199" sqref="L199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200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213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 t="e">
        <f t="shared" si="165"/>
        <v>#DIV/0!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7">M200-M195</f>
        <v>#DIV/0!</v>
      </c>
      <c r="O200" t="e">
        <f t="shared" si="242"/>
        <v>#DIV/0!</v>
      </c>
      <c r="P200" t="e">
        <f t="shared" si="228"/>
        <v>#DIV/0!</v>
      </c>
      <c r="Q200" t="e">
        <f t="shared" si="243"/>
        <v>#DIV/0!</v>
      </c>
      <c r="R200" t="e">
        <f t="shared" si="221"/>
        <v>#DIV/0!</v>
      </c>
    </row>
    <row r="201" spans="1:18" x14ac:dyDescent="0.25"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 t="e">
        <f t="shared" ref="G201:G221" si="248">G200+P201</f>
        <v>#DIV/0!</v>
      </c>
      <c r="H201" s="31" t="e">
        <f t="shared" ref="H201:H211" si="249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50">M201-M196</f>
        <v>#DIV/0!</v>
      </c>
      <c r="O201" t="e">
        <f t="shared" si="242"/>
        <v>#DIV/0!</v>
      </c>
      <c r="Q201" t="e">
        <f t="shared" si="243"/>
        <v>#DIV/0!</v>
      </c>
      <c r="R201" t="e">
        <f t="shared" si="221"/>
        <v>#DIV/0!</v>
      </c>
    </row>
    <row r="202" spans="1:18" x14ac:dyDescent="0.25"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 t="e">
        <f t="shared" si="248"/>
        <v>#DIV/0!</v>
      </c>
      <c r="H202" s="31" t="e">
        <f t="shared" si="249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51">M202-M197</f>
        <v>#DIV/0!</v>
      </c>
      <c r="O202" t="e">
        <f t="shared" si="242"/>
        <v>#DIV/0!</v>
      </c>
      <c r="Q202" t="e">
        <f t="shared" si="243"/>
        <v>#DIV/0!</v>
      </c>
      <c r="R202" t="e">
        <f t="shared" si="221"/>
        <v>#DIV/0!</v>
      </c>
    </row>
    <row r="203" spans="1:18" x14ac:dyDescent="0.25">
      <c r="D203" t="e">
        <f t="shared" si="239"/>
        <v>#DIV/0!</v>
      </c>
      <c r="E203" t="e">
        <f t="shared" si="240"/>
        <v>#DIV/0!</v>
      </c>
      <c r="G203" s="31" t="e">
        <f t="shared" si="248"/>
        <v>#DIV/0!</v>
      </c>
      <c r="H203" s="31" t="e">
        <f t="shared" si="249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2">M203-M198</f>
        <v>#DIV/0!</v>
      </c>
      <c r="O203" t="e">
        <f t="shared" si="242"/>
        <v>#DIV/0!</v>
      </c>
      <c r="Q203" t="e">
        <f t="shared" si="243"/>
        <v>#DIV/0!</v>
      </c>
      <c r="R203" t="e">
        <f t="shared" si="221"/>
        <v>#DIV/0!</v>
      </c>
    </row>
    <row r="204" spans="1:18" x14ac:dyDescent="0.25">
      <c r="D204" t="e">
        <f t="shared" si="239"/>
        <v>#DIV/0!</v>
      </c>
      <c r="E204" t="e">
        <f t="shared" si="240"/>
        <v>#DIV/0!</v>
      </c>
      <c r="G204" s="31" t="e">
        <f t="shared" si="248"/>
        <v>#DIV/0!</v>
      </c>
      <c r="H204" s="31" t="e">
        <f t="shared" si="249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3">M204-M199</f>
        <v>#DIV/0!</v>
      </c>
      <c r="O204" t="e">
        <f t="shared" si="242"/>
        <v>#DIV/0!</v>
      </c>
      <c r="Q204" t="e">
        <f t="shared" si="243"/>
        <v>#DIV/0!</v>
      </c>
      <c r="R204" t="e">
        <f t="shared" si="221"/>
        <v>#DIV/0!</v>
      </c>
    </row>
    <row r="205" spans="1:18" x14ac:dyDescent="0.25">
      <c r="D205" t="e">
        <f t="shared" si="239"/>
        <v>#DIV/0!</v>
      </c>
      <c r="E205" t="e">
        <f t="shared" si="240"/>
        <v>#DIV/0!</v>
      </c>
      <c r="G205" s="31" t="e">
        <f t="shared" si="248"/>
        <v>#DIV/0!</v>
      </c>
      <c r="H205" s="31" t="e">
        <f t="shared" si="249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4">M205-M200</f>
        <v>#DIV/0!</v>
      </c>
      <c r="O205" t="e">
        <f t="shared" si="242"/>
        <v>#DIV/0!</v>
      </c>
      <c r="Q205" t="e">
        <f t="shared" si="243"/>
        <v>#DIV/0!</v>
      </c>
      <c r="R205" t="e">
        <f t="shared" si="221"/>
        <v>#DIV/0!</v>
      </c>
    </row>
    <row r="206" spans="1:18" x14ac:dyDescent="0.25">
      <c r="D206" t="e">
        <f>1/C206*100-B206</f>
        <v>#DIV/0!</v>
      </c>
      <c r="E206" t="e">
        <f t="shared" si="240"/>
        <v>#DIV/0!</v>
      </c>
      <c r="G206" s="31" t="e">
        <f t="shared" si="248"/>
        <v>#DIV/0!</v>
      </c>
      <c r="H206" s="31" t="e">
        <f t="shared" si="249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5">M206-M201</f>
        <v>#DIV/0!</v>
      </c>
      <c r="O206" t="e">
        <f t="shared" si="242"/>
        <v>#DIV/0!</v>
      </c>
      <c r="Q206" t="e">
        <f t="shared" si="243"/>
        <v>#DIV/0!</v>
      </c>
      <c r="R206" t="e">
        <f t="shared" si="221"/>
        <v>#DIV/0!</v>
      </c>
    </row>
    <row r="207" spans="1:18" x14ac:dyDescent="0.25">
      <c r="D207" t="e">
        <f t="shared" ref="D207:D209" si="256">1/C207*100-B207</f>
        <v>#DIV/0!</v>
      </c>
      <c r="E207" t="e">
        <f t="shared" ref="E207:E219" si="257">D207-D202</f>
        <v>#DIV/0!</v>
      </c>
      <c r="G207" s="31" t="e">
        <f t="shared" si="248"/>
        <v>#DIV/0!</v>
      </c>
      <c r="H207" s="31" t="e">
        <f t="shared" si="249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8">M207-M202</f>
        <v>#DIV/0!</v>
      </c>
      <c r="O207" t="e">
        <f t="shared" si="242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6"/>
        <v>#DIV/0!</v>
      </c>
      <c r="E208" t="e">
        <f t="shared" si="257"/>
        <v>#DIV/0!</v>
      </c>
      <c r="G208" s="31" t="e">
        <f t="shared" si="248"/>
        <v>#DIV/0!</v>
      </c>
      <c r="H208" s="31" t="e">
        <f t="shared" si="249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9">M208-M203</f>
        <v>#DIV/0!</v>
      </c>
      <c r="O208" t="e">
        <f t="shared" si="242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6"/>
        <v>#DIV/0!</v>
      </c>
      <c r="E209" t="e">
        <f t="shared" si="257"/>
        <v>#DIV/0!</v>
      </c>
      <c r="G209" s="31" t="e">
        <f t="shared" si="248"/>
        <v>#DIV/0!</v>
      </c>
      <c r="H209" s="31" t="e">
        <f t="shared" si="249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0">M209-M204</f>
        <v>#DIV/0!</v>
      </c>
      <c r="O209" t="e">
        <f t="shared" si="242"/>
        <v>#DIV/0!</v>
      </c>
      <c r="Q209" t="e">
        <f t="shared" ref="Q209:Q213" si="261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7"/>
        <v>#DIV/0!</v>
      </c>
      <c r="G210" s="31" t="e">
        <f t="shared" si="248"/>
        <v>#DIV/0!</v>
      </c>
      <c r="H210" s="31" t="e">
        <f t="shared" si="249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2">M210-M205</f>
        <v>#DIV/0!</v>
      </c>
      <c r="O210" t="e">
        <f t="shared" si="242"/>
        <v>#DIV/0!</v>
      </c>
      <c r="Q210" t="e">
        <f t="shared" si="261"/>
        <v>#DIV/0!</v>
      </c>
      <c r="R210" t="e">
        <f t="shared" si="221"/>
        <v>#DIV/0!</v>
      </c>
    </row>
    <row r="211" spans="4:18" x14ac:dyDescent="0.25">
      <c r="D211" t="e">
        <f t="shared" ref="D211:D219" si="263">1/C211*100-B211</f>
        <v>#DIV/0!</v>
      </c>
      <c r="E211" t="e">
        <f t="shared" si="257"/>
        <v>#DIV/0!</v>
      </c>
      <c r="G211" s="31" t="e">
        <f t="shared" si="248"/>
        <v>#DIV/0!</v>
      </c>
      <c r="H211" s="31" t="e">
        <f t="shared" si="249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4">M211-M206</f>
        <v>#DIV/0!</v>
      </c>
      <c r="O211" t="e">
        <f t="shared" si="242"/>
        <v>#DIV/0!</v>
      </c>
      <c r="Q211" t="e">
        <f t="shared" si="261"/>
        <v>#DIV/0!</v>
      </c>
      <c r="R211" t="e">
        <f t="shared" si="221"/>
        <v>#DIV/0!</v>
      </c>
    </row>
    <row r="212" spans="4:18" x14ac:dyDescent="0.25">
      <c r="D212" t="e">
        <f t="shared" si="263"/>
        <v>#DIV/0!</v>
      </c>
      <c r="E212" t="e">
        <f t="shared" si="257"/>
        <v>#DIV/0!</v>
      </c>
      <c r="G212" s="31" t="e">
        <f t="shared" si="248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5">M212-M207</f>
        <v>#DIV/0!</v>
      </c>
      <c r="O212" t="e">
        <f t="shared" si="242"/>
        <v>#DIV/0!</v>
      </c>
      <c r="Q212" t="e">
        <f t="shared" si="261"/>
        <v>#DIV/0!</v>
      </c>
      <c r="R212" t="e">
        <f t="shared" si="221"/>
        <v>#DIV/0!</v>
      </c>
    </row>
    <row r="213" spans="4:18" x14ac:dyDescent="0.25">
      <c r="D213" t="e">
        <f t="shared" si="263"/>
        <v>#DIV/0!</v>
      </c>
      <c r="E213" t="e">
        <f t="shared" si="257"/>
        <v>#DIV/0!</v>
      </c>
      <c r="G213" s="31" t="e">
        <f t="shared" si="248"/>
        <v>#DIV/0!</v>
      </c>
      <c r="H213" s="31" t="e">
        <f t="shared" ref="H213:H225" si="266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7">M213-M208</f>
        <v>#DIV/0!</v>
      </c>
      <c r="O213" t="e">
        <f t="shared" si="242"/>
        <v>#DIV/0!</v>
      </c>
      <c r="Q213" t="e">
        <f t="shared" si="261"/>
        <v>#DIV/0!</v>
      </c>
      <c r="R213" t="e">
        <f t="shared" si="221"/>
        <v>#DIV/0!</v>
      </c>
    </row>
    <row r="214" spans="4:18" x14ac:dyDescent="0.25">
      <c r="D214" t="e">
        <f t="shared" si="263"/>
        <v>#DIV/0!</v>
      </c>
      <c r="E214" t="e">
        <f t="shared" si="257"/>
        <v>#DIV/0!</v>
      </c>
      <c r="G214" s="31" t="e">
        <f t="shared" si="248"/>
        <v>#DIV/0!</v>
      </c>
      <c r="H214" s="31" t="e">
        <f t="shared" si="266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8">M214-M209</f>
        <v>#DIV/0!</v>
      </c>
    </row>
    <row r="215" spans="4:18" x14ac:dyDescent="0.25">
      <c r="D215" t="e">
        <f t="shared" si="263"/>
        <v>#DIV/0!</v>
      </c>
      <c r="E215" t="e">
        <f t="shared" si="257"/>
        <v>#DIV/0!</v>
      </c>
      <c r="G215" s="31" t="e">
        <f t="shared" si="248"/>
        <v>#DIV/0!</v>
      </c>
      <c r="H215" s="31" t="e">
        <f t="shared" si="266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9">M215-M210</f>
        <v>#DIV/0!</v>
      </c>
    </row>
    <row r="216" spans="4:18" x14ac:dyDescent="0.25">
      <c r="D216" t="e">
        <f t="shared" si="263"/>
        <v>#DIV/0!</v>
      </c>
      <c r="E216" t="e">
        <f t="shared" si="257"/>
        <v>#DIV/0!</v>
      </c>
      <c r="G216" s="31" t="e">
        <f t="shared" si="248"/>
        <v>#DIV/0!</v>
      </c>
      <c r="H216" s="31" t="e">
        <f t="shared" si="266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0">M216-M211</f>
        <v>#DIV/0!</v>
      </c>
    </row>
    <row r="217" spans="4:18" x14ac:dyDescent="0.25">
      <c r="D217" t="e">
        <f t="shared" si="263"/>
        <v>#DIV/0!</v>
      </c>
      <c r="E217" t="e">
        <f t="shared" si="257"/>
        <v>#DIV/0!</v>
      </c>
      <c r="G217" s="31" t="e">
        <f t="shared" si="248"/>
        <v>#DIV/0!</v>
      </c>
      <c r="H217" s="31" t="e">
        <f t="shared" si="266"/>
        <v>#DIV/0!</v>
      </c>
      <c r="I217" s="31" t="e">
        <f t="shared" si="213"/>
        <v>#DIV/0!</v>
      </c>
      <c r="M217" t="e">
        <f t="shared" ref="M217:M229" si="271">1/K217*100-B217</f>
        <v>#DIV/0!</v>
      </c>
      <c r="N217" t="e">
        <f t="shared" si="270"/>
        <v>#DIV/0!</v>
      </c>
    </row>
    <row r="218" spans="4:18" x14ac:dyDescent="0.25">
      <c r="D218" t="e">
        <f t="shared" si="263"/>
        <v>#DIV/0!</v>
      </c>
      <c r="E218" t="e">
        <f t="shared" si="257"/>
        <v>#DIV/0!</v>
      </c>
      <c r="G218" s="31" t="e">
        <f t="shared" si="248"/>
        <v>#DIV/0!</v>
      </c>
      <c r="H218" s="31" t="e">
        <f t="shared" si="266"/>
        <v>#DIV/0!</v>
      </c>
      <c r="I218" s="31" t="e">
        <f t="shared" si="213"/>
        <v>#DIV/0!</v>
      </c>
      <c r="M218" t="e">
        <f t="shared" si="271"/>
        <v>#DIV/0!</v>
      </c>
      <c r="N218" t="e">
        <f t="shared" si="270"/>
        <v>#DIV/0!</v>
      </c>
    </row>
    <row r="219" spans="4:18" x14ac:dyDescent="0.25">
      <c r="D219" t="e">
        <f t="shared" si="263"/>
        <v>#DIV/0!</v>
      </c>
      <c r="E219" t="e">
        <f t="shared" si="257"/>
        <v>#DIV/0!</v>
      </c>
      <c r="G219" s="31" t="e">
        <f t="shared" si="248"/>
        <v>#DIV/0!</v>
      </c>
      <c r="H219" s="31" t="e">
        <f t="shared" si="266"/>
        <v>#DIV/0!</v>
      </c>
      <c r="I219" s="31" t="e">
        <f t="shared" si="213"/>
        <v>#DIV/0!</v>
      </c>
      <c r="M219" t="e">
        <f t="shared" si="271"/>
        <v>#DIV/0!</v>
      </c>
      <c r="N219" t="e">
        <f t="shared" si="270"/>
        <v>#DIV/0!</v>
      </c>
    </row>
    <row r="220" spans="4:18" x14ac:dyDescent="0.25">
      <c r="G220" s="31" t="e">
        <f t="shared" si="248"/>
        <v>#DIV/0!</v>
      </c>
      <c r="H220" s="31" t="e">
        <f t="shared" si="266"/>
        <v>#DIV/0!</v>
      </c>
      <c r="I220" s="31" t="e">
        <f t="shared" si="213"/>
        <v>#DIV/0!</v>
      </c>
      <c r="M220" t="e">
        <f t="shared" si="271"/>
        <v>#DIV/0!</v>
      </c>
      <c r="N220" t="e">
        <f t="shared" si="270"/>
        <v>#DIV/0!</v>
      </c>
    </row>
    <row r="221" spans="4:18" x14ac:dyDescent="0.25">
      <c r="G221" s="31" t="e">
        <f t="shared" si="248"/>
        <v>#DIV/0!</v>
      </c>
      <c r="H221" s="31" t="e">
        <f t="shared" si="266"/>
        <v>#DIV/0!</v>
      </c>
      <c r="I221" s="31" t="e">
        <f t="shared" si="213"/>
        <v>#DIV/0!</v>
      </c>
      <c r="M221" t="e">
        <f t="shared" si="271"/>
        <v>#DIV/0!</v>
      </c>
      <c r="N221" t="e">
        <f t="shared" si="270"/>
        <v>#DIV/0!</v>
      </c>
    </row>
    <row r="222" spans="4:18" x14ac:dyDescent="0.25">
      <c r="H222" s="31" t="e">
        <f t="shared" si="266"/>
        <v>#DIV/0!</v>
      </c>
      <c r="I222" s="31" t="e">
        <f t="shared" si="213"/>
        <v>#DIV/0!</v>
      </c>
      <c r="M222" t="e">
        <f t="shared" si="271"/>
        <v>#DIV/0!</v>
      </c>
      <c r="N222" t="e">
        <f t="shared" si="270"/>
        <v>#DIV/0!</v>
      </c>
    </row>
    <row r="223" spans="4:18" x14ac:dyDescent="0.25">
      <c r="H223" s="31" t="e">
        <f t="shared" si="266"/>
        <v>#DIV/0!</v>
      </c>
      <c r="I223" s="31" t="e">
        <f t="shared" si="213"/>
        <v>#DIV/0!</v>
      </c>
      <c r="M223" t="e">
        <f t="shared" si="271"/>
        <v>#DIV/0!</v>
      </c>
      <c r="N223" t="e">
        <f t="shared" si="270"/>
        <v>#DIV/0!</v>
      </c>
    </row>
    <row r="224" spans="4:18" x14ac:dyDescent="0.25">
      <c r="H224" s="31" t="e">
        <f t="shared" si="266"/>
        <v>#DIV/0!</v>
      </c>
      <c r="I224" s="31" t="e">
        <f t="shared" si="213"/>
        <v>#DIV/0!</v>
      </c>
      <c r="M224" t="e">
        <f t="shared" si="271"/>
        <v>#DIV/0!</v>
      </c>
      <c r="N224" t="e">
        <f t="shared" si="270"/>
        <v>#DIV/0!</v>
      </c>
    </row>
    <row r="225" spans="8:14" x14ac:dyDescent="0.25">
      <c r="H225" s="31" t="e">
        <f t="shared" si="266"/>
        <v>#DIV/0!</v>
      </c>
      <c r="I225" s="31" t="e">
        <f t="shared" si="213"/>
        <v>#DIV/0!</v>
      </c>
      <c r="M225" t="e">
        <f t="shared" si="271"/>
        <v>#DIV/0!</v>
      </c>
      <c r="N225" t="e">
        <f t="shared" si="270"/>
        <v>#DIV/0!</v>
      </c>
    </row>
    <row r="226" spans="8:14" x14ac:dyDescent="0.25">
      <c r="M226" t="e">
        <f t="shared" si="271"/>
        <v>#DIV/0!</v>
      </c>
      <c r="N226" t="e">
        <f t="shared" si="270"/>
        <v>#DIV/0!</v>
      </c>
    </row>
    <row r="227" spans="8:14" x14ac:dyDescent="0.25">
      <c r="M227" t="e">
        <f t="shared" si="271"/>
        <v>#DIV/0!</v>
      </c>
      <c r="N227" t="e">
        <f t="shared" si="270"/>
        <v>#DIV/0!</v>
      </c>
    </row>
    <row r="228" spans="8:14" x14ac:dyDescent="0.25">
      <c r="M228" t="e">
        <f t="shared" si="271"/>
        <v>#DIV/0!</v>
      </c>
      <c r="N228" t="e">
        <f t="shared" si="270"/>
        <v>#DIV/0!</v>
      </c>
    </row>
    <row r="229" spans="8:14" x14ac:dyDescent="0.25">
      <c r="M229" t="e">
        <f t="shared" si="271"/>
        <v>#DIV/0!</v>
      </c>
      <c r="N229" t="e">
        <f t="shared" si="270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9"/>
  <sheetViews>
    <sheetView topLeftCell="A182" workbookViewId="0">
      <selection activeCell="G199" sqref="G199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2023-11-03T12:16:22Z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