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<sst xmlns="http://schemas.openxmlformats.org/spreadsheetml/2006/main" count="597" uniqueCount="297">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</sst>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5" fillId="22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4" fillId="19" borderId="18" applyNumberFormat="0" applyAlignment="0" applyProtection="0">
      <alignment vertical="center"/>
    </xf>
    <xf numFmtId="0" fontId="26" fillId="19" borderId="19" applyNumberFormat="0" applyAlignment="0" applyProtection="0">
      <alignment vertical="center"/>
    </xf>
    <xf numFmtId="0" fontId="32" fillId="32" borderId="21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走势!$A$107:$A$161</c:f>
              <c:numCache>
                <c:formatCode>yyyy/m/d</c:formatCode>
                <c:ptCount val="55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</c:numCache>
            </c:numRef>
          </c:cat>
          <c:val>
            <c:numRef>
              <c:f>走势!$G$107:$G$161</c:f>
              <c:numCache>
                <c:formatCode>General</c:formatCode>
                <c:ptCount val="55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走势!$A$107:$A$161</c:f>
              <c:numCache>
                <c:formatCode>yyyy/m/d</c:formatCode>
                <c:ptCount val="55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</c:numCache>
            </c:numRef>
          </c:cat>
          <c:val>
            <c:numRef>
              <c:f>走势!$I$107:$I$161</c:f>
              <c:numCache>
                <c:formatCode>General</c:formatCode>
                <c:ptCount val="55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走势!$A$107:$A$161</c:f>
              <c:numCache>
                <c:formatCode>yyyy/m/d</c:formatCode>
                <c:ptCount val="55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</c:numCache>
            </c:numRef>
          </c:cat>
          <c:val>
            <c:numRef>
              <c:f>走势!$J$107:$J$161</c:f>
              <c:numCache>
                <c:formatCode>General</c:formatCode>
                <c:ptCount val="55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走势!$A$107:$A$161</c:f>
              <c:numCache>
                <c:formatCode>yyyy/m/d</c:formatCode>
                <c:ptCount val="55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</c:numCache>
            </c:numRef>
          </c:cat>
          <c:val>
            <c:numRef>
              <c:f>走势!$H$107:$H$161</c:f>
              <c:numCache>
                <c:formatCode>General</c:formatCode>
                <c:ptCount val="55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056870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1"/>
  <sheetViews>
    <sheetView tabSelected="1" topLeftCell="B1" workbookViewId="0">
      <selection activeCell="G170" sqref="G17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60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60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60" si="17">1/C145*100</f>
        <v>3.10173697270471</v>
      </c>
      <c r="E145" s="52">
        <f t="shared" ref="E145:E160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>1/C161*100</f>
        <v>2.71517784414879</v>
      </c>
      <c r="E161" s="52">
        <f>D161-B161</f>
        <v>-0.529622155851209</v>
      </c>
      <c r="F161" s="52">
        <f>E161-E156</f>
        <v>-0.164116679064999</v>
      </c>
      <c r="G161" s="38">
        <f>F161+G160</f>
        <v>4.23197982834732</v>
      </c>
      <c r="H161">
        <v>15962.25</v>
      </c>
      <c r="I161">
        <v>-1.41110970002943</v>
      </c>
      <c r="J161">
        <v>-5.15768802178941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1"/>
  <sheetViews>
    <sheetView topLeftCell="A130" workbookViewId="0">
      <selection activeCell="G161" sqref="G16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60" si="14">1/C130*100</f>
        <v>1.66500166500166</v>
      </c>
      <c r="E130" s="52">
        <f t="shared" ref="E130:E160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60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60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>1/C161*100</f>
        <v>1.45116819039327</v>
      </c>
      <c r="E161" s="52">
        <f>D161-B161</f>
        <v>-1.79363180960673</v>
      </c>
      <c r="F161" s="52">
        <f>E161-E156</f>
        <v>-0.123393273165303</v>
      </c>
      <c r="G161" s="38">
        <f>F161+G160</f>
        <v>-1.41110970002943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topLeftCell="A37" workbookViewId="0">
      <selection activeCell="G60" sqref="G60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59" si="4">1/C29*100</f>
        <v>6.32111251580278</v>
      </c>
      <c r="E29" s="52">
        <f t="shared" ref="E29:E59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59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59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>1/C60*100</f>
        <v>5.71428571428571</v>
      </c>
      <c r="E60" s="52">
        <f>D60-B60</f>
        <v>2.46948571428571</v>
      </c>
      <c r="F60" s="52">
        <f>E60-E55</f>
        <v>-0.246578998492716</v>
      </c>
      <c r="G60" s="38">
        <f>F60+G59</f>
        <v>-5.15768802178941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topLeftCell="A28" workbookViewId="0">
      <selection activeCell="F61" sqref="F61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2021-02-11T01:17:29Z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