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<sst xmlns="http://schemas.openxmlformats.org/spreadsheetml/2006/main" count="597" uniqueCount="297">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</sst>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8" borderId="2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36" borderId="22" applyNumberFormat="0" applyAlignment="0" applyProtection="0">
      <alignment vertical="center"/>
    </xf>
    <xf numFmtId="0" fontId="32" fillId="36" borderId="16" applyNumberFormat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走势!$A$107:$A$177</c:f>
              <c:numCache>
                <c:formatCode>yyyy/m/d</c:formatCode>
                <c:ptCount val="7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</c:numCache>
            </c:numRef>
          </c:cat>
          <c:val>
            <c:numRef>
              <c:f>走势!$G$107:$G$177</c:f>
              <c:numCache>
                <c:formatCode>General</c:formatCode>
                <c:ptCount val="71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走势!$A$107:$A$177</c:f>
              <c:numCache>
                <c:formatCode>yyyy/m/d</c:formatCode>
                <c:ptCount val="7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</c:numCache>
            </c:numRef>
          </c:cat>
          <c:val>
            <c:numRef>
              <c:f>走势!$I$107:$I$177</c:f>
              <c:numCache>
                <c:formatCode>General</c:formatCode>
                <c:ptCount val="71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走势!$A$107:$A$177</c:f>
              <c:numCache>
                <c:formatCode>yyyy/m/d</c:formatCode>
                <c:ptCount val="7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</c:numCache>
            </c:numRef>
          </c:cat>
          <c:val>
            <c:numRef>
              <c:f>走势!$J$107:$J$177</c:f>
              <c:numCache>
                <c:formatCode>General</c:formatCode>
                <c:ptCount val="71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走势!$A$107:$A$177</c:f>
              <c:numCache>
                <c:formatCode>yyyy/m/d</c:formatCode>
                <c:ptCount val="7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</c:numCache>
            </c:numRef>
          </c:cat>
          <c:val>
            <c:numRef>
              <c:f>走势!$H$107:$H$177</c:f>
              <c:numCache>
                <c:formatCode>General</c:formatCode>
                <c:ptCount val="71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tabSelected="1" workbookViewId="0">
      <selection activeCell="Q170" sqref="Q17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6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6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6" si="17">1/C145*100</f>
        <v>3.10173697270471</v>
      </c>
      <c r="E145" s="52">
        <f t="shared" ref="E145:E17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>1/C177*100</f>
        <v>3.2258064516129</v>
      </c>
      <c r="E177" s="52">
        <f>D177-B177</f>
        <v>0.133306451612903</v>
      </c>
      <c r="F177" s="52">
        <f>E177-E172</f>
        <v>-0.0719657855838665</v>
      </c>
      <c r="G177" s="38">
        <f>F177+G176</f>
        <v>7.20528412699073</v>
      </c>
      <c r="H177">
        <v>14870.91</v>
      </c>
      <c r="I177">
        <v>0.777469353130685</v>
      </c>
      <c r="J177">
        <v>-4.20428466349392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7"/>
  <sheetViews>
    <sheetView topLeftCell="A148" workbookViewId="0">
      <selection activeCell="G177" sqref="G17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6" si="14">1/C130*100</f>
        <v>1.66500166500166</v>
      </c>
      <c r="E130" s="52">
        <f t="shared" ref="E130:E176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>1/C177*100</f>
        <v>1.76928520877565</v>
      </c>
      <c r="E177" s="52">
        <f>D177-B177</f>
        <v>-1.32321479122435</v>
      </c>
      <c r="F177" s="52">
        <f>E177-E172</f>
        <v>-0.0403284104869448</v>
      </c>
      <c r="G177" s="38">
        <f>F177+G176</f>
        <v>0.777469353130685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opLeftCell="A55" workbookViewId="0">
      <selection activeCell="G76" sqref="G7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5" si="4">1/C29*100</f>
        <v>6.32111251580278</v>
      </c>
      <c r="E29" s="52">
        <f t="shared" ref="E29:E75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5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5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>1/C76*100</f>
        <v>5.83771161704612</v>
      </c>
      <c r="E76" s="52">
        <f>D76-B76</f>
        <v>2.74521161704612</v>
      </c>
      <c r="F76" s="52">
        <f>E76-E71</f>
        <v>-0.064504034088892</v>
      </c>
      <c r="G76" s="38">
        <f>F76+G75</f>
        <v>-4.20428466349392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topLeftCell="A43" workbookViewId="0">
      <selection activeCell="E77" sqref="E7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2021-06-04T11:19:17Z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