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rvaAD\Desktop\Проект СИЭР\ОЦЕНКА\ZZZ\"/>
    </mc:Choice>
  </mc:AlternateContent>
  <xr:revisionPtr revIDLastSave="0" documentId="13_ncr:1_{1A68E6CB-BEE7-49E2-8113-ABE355D385B5}" xr6:coauthVersionLast="36" xr6:coauthVersionMax="36" xr10:uidLastSave="{00000000-0000-0000-0000-000000000000}"/>
  <bookViews>
    <workbookView xWindow="0" yWindow="0" windowWidth="19455" windowHeight="11055" xr2:uid="{DAD4FB22-0069-4314-BE52-65C1065130A5}"/>
  </bookViews>
  <sheets>
    <sheet name="Лист1" sheetId="1" r:id="rId1"/>
  </sheets>
  <definedNames>
    <definedName name="_xlnm._FilterDatabase" localSheetId="0" hidden="1">Лист1!$B$2:$M$122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9" i="1"/>
  <c r="L26" i="1"/>
  <c r="L28" i="1"/>
  <c r="L34" i="1"/>
  <c r="L35" i="1"/>
  <c r="L36" i="1"/>
  <c r="L51" i="1"/>
  <c r="L68" i="1"/>
  <c r="L85" i="1"/>
  <c r="L92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L13" i="1"/>
  <c r="L14" i="1"/>
  <c r="L15" i="1"/>
  <c r="L16" i="1"/>
  <c r="L17" i="1"/>
  <c r="L18" i="1"/>
  <c r="L20" i="1"/>
  <c r="L21" i="1"/>
  <c r="L22" i="1"/>
  <c r="L23" i="1"/>
  <c r="L24" i="1"/>
  <c r="L25" i="1"/>
  <c r="L27" i="1"/>
  <c r="L29" i="1"/>
  <c r="L30" i="1"/>
  <c r="L31" i="1"/>
  <c r="L32" i="1"/>
  <c r="L33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</calcChain>
</file>

<file path=xl/sharedStrings.xml><?xml version="1.0" encoding="utf-8"?>
<sst xmlns="http://schemas.openxmlformats.org/spreadsheetml/2006/main" count="121" uniqueCount="121">
  <si>
    <t>[408322341]      Stack recording threshold set to 3 frames</t>
  </si>
  <si>
    <t>[408322404]      Default Directory is C:\Program Files (x86)\Sparx Systems\EA Trial</t>
  </si>
  <si>
    <t>[408322405]      Agent dll found: C:\Program Files (x86)\Sparx Systems\EA Trial\SScript.dll</t>
  </si>
  <si>
    <t>[408322405]      Default Directory is C:\Program Files (x86)\Sparx Systems\EA Trial</t>
  </si>
  <si>
    <t>[408322406]      Agent: Started</t>
  </si>
  <si>
    <t>[408322437]      edit and continue - unsupported</t>
  </si>
  <si>
    <t>[408322455]      JavaScript RECURSIVE MODEL DUMP EXAMPLE</t>
  </si>
  <si>
    <t>[408322455]      =======================================</t>
  </si>
  <si>
    <t>[408388743]                      051 :: ВИ системы (PackageID=1213)</t>
  </si>
  <si>
    <t>[408388823]                          Text::Демонтаж :: Стандарт :: 819-ПП Приложение 3 v.0.9 : Демонтаж :: Стандарт :: 819-ПП Приложение 3 (ID=35704)</t>
  </si>
  <si>
    <t>[408388977]                          051 :: 07 :: Благоустройство (PackageID=1737)</t>
  </si>
  <si>
    <t>[408389054]                              UseCase::Создать дело по благоустройству автоматически (ID=34982)</t>
  </si>
  <si>
    <t>[408389120]                              UseCase::Управлять делом благоустройства (ID=34981)</t>
  </si>
  <si>
    <t>[408389213]                              UseCase::Управлять работами по благоустройству (ID=34989)</t>
  </si>
  <si>
    <t>[408389294]                              UseCase::Управлять решением о необходимости благоустройства (ID=34991)</t>
  </si>
  <si>
    <t>[408389372]                              UseCase::Управлять списком дел благоустройства (ID=34980)</t>
  </si>
  <si>
    <t>[408389463]                              UseCase::API-Сформировать карточку Благоустройство (ID=36505)</t>
  </si>
  <si>
    <t>[408389625]                          051 :: 08 :: Взыскание расходов за хранение и утилизацию (PackageID=1761)</t>
  </si>
  <si>
    <t>[408389740]                              UseCase::Работать с экранной формой печатного документа (ID=35244)</t>
  </si>
  <si>
    <t>[408389809]                              UseCase::Создать дело автоматически по взысканию расходов за хранение и утилизацию (ID=35238)</t>
  </si>
  <si>
    <t>[408389881]                              UseCase::Управлять делом взыскания расходов за хранение и утилизацию (ID=35237)</t>
  </si>
  <si>
    <t>[408389951]                              UseCase::Управлять списком дел взыскания расходов за хранение и утилизацию (ID=35236)</t>
  </si>
  <si>
    <t>[408390022]                              UseCase::Управлять файлами и внешними документами (ID=35503)</t>
  </si>
  <si>
    <t>[408390085]                              UseCase::API-Сформировать карточку Взыскание расходов (ID=36515)</t>
  </si>
  <si>
    <t>[408390254]                          051 :: 01 :: Управление делом Демонтаж ОСС (819-ПП Прил. 2 или 234-ПП)  (PackageID=339)</t>
  </si>
  <si>
    <t>[408390338]                              UseCase::API-МД-Передать результаты проверки УКОН (ID=36501)</t>
  </si>
  <si>
    <t>[408390505]                              Демонтаж :: Стандарт :: 819-ПП Приложение 2 v.0.9 (PackageID=1536)</t>
  </si>
  <si>
    <t>[408390579]                                  UseCase::int :: Создать дела демонтажа в автоматическом режиме (819-ПП Приложение 2) (ID=31211)</t>
  </si>
  <si>
    <t>[408390656]                                  UseCase::Работать с экранной формой печатного документа (ID=35609)</t>
  </si>
  <si>
    <t>[408390737]                                  UseCase::Создать дело о демонтаже вручную (ID=35607)</t>
  </si>
  <si>
    <t>[408390808]                                  UseCase::Управлять делом о демонтаже (ID=35606)</t>
  </si>
  <si>
    <t>[408390867]                                  UseCase::Управлять списком связанных мероприятий (ID=36043)</t>
  </si>
  <si>
    <t>[408391026]                          051 :: 02 :: Управление делом Демонтаж ОСС (819-ПП Прил.3) (PackageID=463)</t>
  </si>
  <si>
    <t>[408391108]                              InformationItem::Понятие "Связанная сущность" (ID=33202)</t>
  </si>
  <si>
    <t>[408391182]                              InformationItem::Статусная модель (ID=33203)</t>
  </si>
  <si>
    <t>[408391259]                              UseCase::int :: Взаимодействовать с mos.ru (ID=30908)</t>
  </si>
  <si>
    <t>[408391327]                              UseCase::int :: Направить данные дела о демонтаже в ЕРО (ID=30907)</t>
  </si>
  <si>
    <t>[408391395]                              UseCase::int :: Направить результат демонтажа в ИС ДГИ (ID=30081)</t>
  </si>
  <si>
    <t>[408391463]                              UseCase::Инициировать создание дела "Взыскание расходов за демонтаж" в модуле СП (ID=30910)</t>
  </si>
  <si>
    <t>[408391528]                              UseCase::Инициировать создание карточки "Благоустройство" в модуле "Благоустройство" (ID=35595)</t>
  </si>
  <si>
    <t>[408391602]                              UseCase::Получить результаты проверки УКОН  (ID=30555)</t>
  </si>
  <si>
    <t>[408391703]                              UseCase::Работать с экранной формой печатного документа (ID=30460)</t>
  </si>
  <si>
    <t>[408391801]                              UseCase::Создать дело о демонтаже вручную (ID=30458)</t>
  </si>
  <si>
    <t>[408391877]                              UseCase::Сформировать задачу для УКОН (ID=30554)</t>
  </si>
  <si>
    <t>[408391937]                              UseCase::Управлять делом о демонтаже (ID=30459)</t>
  </si>
  <si>
    <t>[408392007]                              UseCase::Управлять списком дел о демонтаже (ID=30461)</t>
  </si>
  <si>
    <t>[408392067]                              UseCase::Управлять списком связанных мероприятий (ID=35269)</t>
  </si>
  <si>
    <t>[408392147]                              UseCase::Управлять файлами и внешними документами (ID=30455)</t>
  </si>
  <si>
    <t>[408392214]                              UseCase::API-МД-Передать результаты проверки УКОН (ID=36502)</t>
  </si>
  <si>
    <t>[408392377]                          051 :: 03 :: Управление делом Демонтаж (РПМ) (PackageID=464)</t>
  </si>
  <si>
    <t>[408392459]                              UseCase::API - Mos.ru - Направить/получить документы (ID=30895)</t>
  </si>
  <si>
    <t>[408392530]                              UseCase::API-ДГИ-Направить результат дела демонтажа (ID=30242)</t>
  </si>
  <si>
    <t>[408392582]                              UseCase::API-ЕРО-Направить данные (ID=30560)</t>
  </si>
  <si>
    <t>[408392653]                              UseCase::API-Направить уведомление (ID=31176)</t>
  </si>
  <si>
    <t>[408392728]                              UseCase::int :: Взаимодействовать с mos.ru (ID=30891)</t>
  </si>
  <si>
    <t>[408392795]                              UseCase::int :: Направить результат демонтажа  в ЕРО (ID=30890)</t>
  </si>
  <si>
    <t>[408392864]                              UseCase::int :: Создать дела демонтажа в автоматическом режиме (РПМ) (ID=30667)</t>
  </si>
  <si>
    <t>[408392933]                              UseCase::Завершить дело демонтажа (ID=30241)</t>
  </si>
  <si>
    <t>[408392992]                              UseCase::Инициировать карточку "Благоустройство" в стандарте "Благоустройство" (ID=35261)</t>
  </si>
  <si>
    <t>[408393063]                              UseCase::Приостановить процесс демонтажа (ID=35267)</t>
  </si>
  <si>
    <t>[408393137]                              UseCase::Работать с экранной формой печатного документа (ID=30278)</t>
  </si>
  <si>
    <t>[408393208]                              UseCase::Создать дело о демонтаже вручную (ID=30661)</t>
  </si>
  <si>
    <t>[408393280]                              UseCase::Управлять делом демонтажа (ID=30256)</t>
  </si>
  <si>
    <t>[408393350]                              UseCase::Управлять списком дел демонтажа (ID=30381)</t>
  </si>
  <si>
    <t>[408393417]                              UseCase::Управлять файлами и внешними документами (ID=30228)</t>
  </si>
  <si>
    <t>[408393488]                              UseCase::API-Сформировать карточку Благоустройство (ID=35262)</t>
  </si>
  <si>
    <t>[408393679]                          051 :: 04 :: Управление делом Демонтаж (ЛК) (PackageID=328)</t>
  </si>
  <si>
    <t>[408393752]                              UseCase::API - ЕРО - Передать статус "Демонтировано" (ID=31382)</t>
  </si>
  <si>
    <t>[408393816]                              UseCase::API-Направить уведомление (ID=36497)</t>
  </si>
  <si>
    <t>[408393924]                              UseCase::int :: Направить данные дела о демонтаже в ЕРО (ID=31383)</t>
  </si>
  <si>
    <t>[408393986]                              UseCase::Инициировать создание дела "Взыскание расходов за хранение и утилизацию имущества" (ID=36584)</t>
  </si>
  <si>
    <t>[408394052]                              UseCase::Инициировать создание карточки "Благоустройство" в стандарте "Благоустройство" (ID=35257)</t>
  </si>
  <si>
    <t>[408394132]                              UseCase::Приостановить процесс демонтажа (ID=35275)</t>
  </si>
  <si>
    <t>[408394212]                              UseCase::Работать с экранной формой печатного документа (ID=31371)</t>
  </si>
  <si>
    <t>[408394283]                              UseCase::Создать дело о демонтаже вручную (ID=36492)</t>
  </si>
  <si>
    <t>[408394358]                              UseCase::Управлять делом демонтажа (ID=31370)</t>
  </si>
  <si>
    <t>[408394422]                              UseCase::Управлять списком дел демонтажа (ID=31372)</t>
  </si>
  <si>
    <t>[408394494]                              UseCase::Управлять списком связанных мероприятий (ID=31416)</t>
  </si>
  <si>
    <t>[408394565]                              UseCase::Управлять файлами и внешними документами (ID=31368)</t>
  </si>
  <si>
    <t>[408394639]                              UseCase::API-МД-Передать результаты проверки УКОН (ID=35612)</t>
  </si>
  <si>
    <t>[408394705]                              UseCase::API-МПМ-Создать задачу (ID=36500)</t>
  </si>
  <si>
    <t>[408394778]                              UseCase::API-Сформировать карточку Благоустройство (ID=35260)</t>
  </si>
  <si>
    <t>[408394839]                              UseCase::API-Сформировать карточку Взыскание расходов (ID=36513)</t>
  </si>
  <si>
    <t>[408394994]                          051 :: 05 :: Управление делом Демонтаж (Административный демонтаж) (PackageID=1475)</t>
  </si>
  <si>
    <t>[408395072]                              UseCase::Взаимодействовать с mos.ru (ID=35601)</t>
  </si>
  <si>
    <t>[408395137]                              UseCase::Приостановить процесс демонтажа (ID=35603)</t>
  </si>
  <si>
    <t>[408395224]                              UseCase::Работать с экранной формой печатного документа (ID=35589)</t>
  </si>
  <si>
    <t>[408395290]                              UseCase::Создать дело о демонтаже вручную (ID=35592)</t>
  </si>
  <si>
    <t>[408395356]                              UseCase::Управлять делом о демонтаже (ID=35602)</t>
  </si>
  <si>
    <t>[408395457]                              UseCase::Управлять файлами и внешними документами (ID=35591)</t>
  </si>
  <si>
    <t>[408395620]                          051 :: 06 :: Управление делом Демонтаж (Угроза) (PackageID=1476)</t>
  </si>
  <si>
    <t>[408395697]                              UseCase::API - Mos.ru - Направить/получить данные (ID=31199)</t>
  </si>
  <si>
    <t>[408395769]                              UseCase::API-ДГИ-Направить результат дела демонтажа (ID=31197)</t>
  </si>
  <si>
    <t>[408395842]                              UseCase::API-ЕРО-Создать карточку объекта демонтажа (ID=35271)</t>
  </si>
  <si>
    <t>[408395911]                              UseCase::API-МСП-Инициировать создание дела (ID=31195)</t>
  </si>
  <si>
    <t>[408395968]                              UseCase::API-Направить уведомление (ID=36454)</t>
  </si>
  <si>
    <t>[408396051]                              UseCase::int :: Взаимодействовать с mos.ru (ID=31190)</t>
  </si>
  <si>
    <t>[408396110]                              UseCase::int :: Направить данные дела о демонтаже в ЕРО (ID=31189)</t>
  </si>
  <si>
    <t>[408396181]                              UseCase::int :: Создать дела демонтажа в автоматическом режиме (Угроза) (ID=31187)</t>
  </si>
  <si>
    <t>[408396241]                              UseCase::Инициировать карточку "Благоустройство" в стандарте "Благоустройство" (ID=35273)</t>
  </si>
  <si>
    <t>[408396303]                              UseCase::Приостановить процесс демонтажа (ID=35272)</t>
  </si>
  <si>
    <t>[408396367]                              UseCase::Работать с экранной формой печатного документа (ID=31183)</t>
  </si>
  <si>
    <t>[408396448]                              UseCase::Создать дело о демонтаже вручную (ID=31194)</t>
  </si>
  <si>
    <t>[408396510]                              UseCase::Управлять делом демонтажа (ID=31182)</t>
  </si>
  <si>
    <t>[408396575]                              UseCase::Управлять списком связанных мероприятий (ID=35270)</t>
  </si>
  <si>
    <t>[408396648]                              UseCase::Управлять списокм дел демонтажа (ID=31193)</t>
  </si>
  <si>
    <t>[408396717]                              UseCase::Управлять файлами и внешними документами (ID=31180)</t>
  </si>
  <si>
    <t>[408396783]                              UseCase::API-МД-Передать результаты проверки УКОН (ID=36503)</t>
  </si>
  <si>
    <t>[408396851]                              UseCase::API-МПМ-Создать задачу (ID=36458)</t>
  </si>
  <si>
    <t>[408396914]                              UseCase::API-Сформировать карточку Благоустройство (ID=35274)</t>
  </si>
  <si>
    <t>[408397077]                          Issues (PackageID=914)</t>
  </si>
  <si>
    <t>[408397160]                              Boundary:: (ID=23805)</t>
  </si>
  <si>
    <t>[408397224]                              Issue::Задачи эти создаются в МП АИС ГИН? если да то нужно API-Создать задачу (ID=23801)</t>
  </si>
  <si>
    <t>[408397293]                              Issue::Здесь есть смысл заранее провести RnD и разделить разработку бЭка (уже можно начинать) от кастомизации фронта СИЭР (ID=23798)</t>
  </si>
  <si>
    <t>[408397368]                              Issue::Какой номер FR ? в Issue проблематики описать суть проблематики также - что такое управлять списком дел? в СИЭР есть такой функционал (ID=23797)</t>
  </si>
  <si>
    <t>[408397436]                              Issue::Отработать все дискуссии (ID=23804)</t>
  </si>
  <si>
    <t>[408397508]                              Issue::СОЗДАТЬ ОТДЕЛЬНЫЙ ВЬЮ по СТАТУС МАШИНЕ  (ID=23802)</t>
  </si>
  <si>
    <t>[408397573]                              Issue::Тут везде нужны привязки к событиям  или объяснение концепции настроек и их использования - когда уведомление случается? (ID=23800)</t>
  </si>
  <si>
    <t>[408436977]      Done!</t>
  </si>
  <si>
    <t>[408437010]      Script finished</t>
  </si>
  <si>
    <t>[408437010]      Debug Session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</si>
</sst>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280-CBF5-4051-AC0C-0B212809D9FE}">
  <sheetPr filterMode="1"/>
  <dimension ref="B2:M122"/>
  <sheetViews>
    <sheetView tabSelected="1" workbookViewId="0">
      <selection activeCell="O107" sqref="O107"/>
    </sheetView>
  </sheetViews>
  <sheetFormatPr defaultRowHeight="15" x14ac:dyDescent="0.25"/>
  <cols>
    <col min="11" max="11" width="37.85546875" customWidth="1"/>
    <col min="12" max="12" width="21.5703125" style="1" customWidth="1"/>
    <col min="13" max="13" width="13" style="1" customWidth="1"/>
  </cols>
  <sheetData>
    <row r="2" spans="2:13" x14ac:dyDescent="0.25">
      <c r="B2" t="s">
        <v>0</v>
      </c>
      <c r="L2" s="1" t="str">
        <f ca="1">IF(IFERROR(FIND("UseCase",B2),-1)=-1,"",MAX(INDIRECT("L1:L"&amp;ROW(M2)-1))+1)</f>
        <v/>
      </c>
      <c r="M2" s="2" t="str">
        <f>IF(IFERROR(FIND("UseCase",B2),-1)=-1,"",B2)</f>
        <v/>
      </c>
    </row>
    <row r="3" spans="2:13" hidden="1" x14ac:dyDescent="0.25">
      <c r="B3" t="s">
        <v>1</v>
      </c>
      <c r="L3" s="1" t="str">
        <f t="shared" ref="L3:L66" ca="1" si="0">IF(IFERROR(FIND("UseCase",B3),-1)=-1,"",MAX(INDIRECT("L1:L"&amp;ROW(M3)-1))+1)</f>
        <v/>
      </c>
      <c r="M3" s="1" t="str">
        <f t="shared" ref="M3:M66" si="1">IF(IFERROR(FIND("UseCase",B3),-1)=-1,"",B3)</f>
        <v/>
      </c>
    </row>
    <row r="4" spans="2:13" hidden="1" x14ac:dyDescent="0.25">
      <c r="B4" t="s">
        <v>2</v>
      </c>
      <c r="L4" s="1" t="str">
        <f t="shared" ca="1" si="0"/>
        <v/>
      </c>
      <c r="M4" s="1" t="str">
        <f t="shared" si="1"/>
        <v/>
      </c>
    </row>
    <row r="5" spans="2:13" hidden="1" x14ac:dyDescent="0.25">
      <c r="B5" t="s">
        <v>3</v>
      </c>
      <c r="L5" s="1" t="str">
        <f t="shared" ca="1" si="0"/>
        <v/>
      </c>
      <c r="M5" s="1" t="str">
        <f t="shared" si="1"/>
        <v/>
      </c>
    </row>
    <row r="6" spans="2:13" hidden="1" x14ac:dyDescent="0.25">
      <c r="B6" t="s">
        <v>4</v>
      </c>
      <c r="L6" s="1" t="str">
        <f t="shared" ca="1" si="0"/>
        <v/>
      </c>
      <c r="M6" s="1" t="str">
        <f t="shared" si="1"/>
        <v/>
      </c>
    </row>
    <row r="7" spans="2:13" hidden="1" x14ac:dyDescent="0.25">
      <c r="B7" t="s">
        <v>5</v>
      </c>
      <c r="L7" s="1" t="str">
        <f t="shared" ca="1" si="0"/>
        <v/>
      </c>
      <c r="M7" s="1" t="str">
        <f t="shared" si="1"/>
        <v/>
      </c>
    </row>
    <row r="8" spans="2:13" hidden="1" x14ac:dyDescent="0.25">
      <c r="B8" t="s">
        <v>6</v>
      </c>
      <c r="L8" s="1" t="str">
        <f t="shared" ca="1" si="0"/>
        <v/>
      </c>
      <c r="M8" s="1" t="str">
        <f t="shared" si="1"/>
        <v/>
      </c>
    </row>
    <row r="9" spans="2:13" hidden="1" x14ac:dyDescent="0.25">
      <c r="B9" t="s">
        <v>7</v>
      </c>
      <c r="L9" s="1" t="str">
        <f t="shared" ca="1" si="0"/>
        <v/>
      </c>
      <c r="M9" s="1" t="str">
        <f t="shared" si="1"/>
        <v/>
      </c>
    </row>
    <row r="10" spans="2:13" hidden="1" x14ac:dyDescent="0.25">
      <c r="B10" t="s">
        <v>8</v>
      </c>
      <c r="L10" s="1" t="str">
        <f t="shared" ca="1" si="0"/>
        <v/>
      </c>
      <c r="M10" s="1" t="str">
        <f t="shared" si="1"/>
        <v/>
      </c>
    </row>
    <row r="11" spans="2:13" hidden="1" x14ac:dyDescent="0.25">
      <c r="B11" t="s">
        <v>9</v>
      </c>
      <c r="L11" s="1" t="str">
        <f t="shared" ca="1" si="0"/>
        <v/>
      </c>
      <c r="M11" s="1" t="str">
        <f t="shared" si="1"/>
        <v/>
      </c>
    </row>
    <row r="12" spans="2:13" hidden="1" x14ac:dyDescent="0.25">
      <c r="B12" t="s">
        <v>10</v>
      </c>
      <c r="L12" s="1" t="str">
        <f t="shared" ca="1" si="0"/>
        <v/>
      </c>
      <c r="M12" s="1" t="str">
        <f t="shared" si="1"/>
        <v/>
      </c>
    </row>
    <row r="13" spans="2:13" x14ac:dyDescent="0.25">
      <c r="B13" t="s">
        <v>11</v>
      </c>
      <c r="L13" s="1">
        <f t="shared" ca="1" si="0"/>
        <v>1</v>
      </c>
      <c r="M13" s="1" t="str">
        <f t="shared" si="1"/>
        <v>[408389054]                              UseCase::Создать дело по благоустройству автоматически (ID=34982)</v>
      </c>
    </row>
    <row r="14" spans="2:13" x14ac:dyDescent="0.25">
      <c r="B14" t="s">
        <v>12</v>
      </c>
      <c r="L14" s="1">
        <f t="shared" ca="1" si="0"/>
        <v>2</v>
      </c>
      <c r="M14" s="1" t="str">
        <f t="shared" si="1"/>
        <v>[408389120]                              UseCase::Управлять делом благоустройства (ID=34981)</v>
      </c>
    </row>
    <row r="15" spans="2:13" x14ac:dyDescent="0.25">
      <c r="B15" t="s">
        <v>13</v>
      </c>
      <c r="L15" s="1">
        <f t="shared" ca="1" si="0"/>
        <v>3</v>
      </c>
      <c r="M15" s="1" t="str">
        <f t="shared" si="1"/>
        <v>[408389213]                              UseCase::Управлять работами по благоустройству (ID=34989)</v>
      </c>
    </row>
    <row r="16" spans="2:13" x14ac:dyDescent="0.25">
      <c r="B16" t="s">
        <v>14</v>
      </c>
      <c r="L16" s="1">
        <f t="shared" ca="1" si="0"/>
        <v>4</v>
      </c>
      <c r="M16" s="1" t="str">
        <f t="shared" si="1"/>
        <v>[408389294]                              UseCase::Управлять решением о необходимости благоустройства (ID=34991)</v>
      </c>
    </row>
    <row r="17" spans="2:13" x14ac:dyDescent="0.25">
      <c r="B17" t="s">
        <v>15</v>
      </c>
      <c r="L17" s="1">
        <f t="shared" ca="1" si="0"/>
        <v>5</v>
      </c>
      <c r="M17" s="1" t="str">
        <f t="shared" si="1"/>
        <v>[408389372]                              UseCase::Управлять списком дел благоустройства (ID=34980)</v>
      </c>
    </row>
    <row r="18" spans="2:13" x14ac:dyDescent="0.25">
      <c r="B18" t="s">
        <v>16</v>
      </c>
      <c r="L18" s="1">
        <f t="shared" ca="1" si="0"/>
        <v>6</v>
      </c>
      <c r="M18" s="1" t="str">
        <f t="shared" si="1"/>
        <v>[408389463]                              UseCase::API-Сформировать карточку Благоустройство (ID=36505)</v>
      </c>
    </row>
    <row r="19" spans="2:13" hidden="1" x14ac:dyDescent="0.25">
      <c r="B19" t="s">
        <v>17</v>
      </c>
      <c r="L19" s="1" t="str">
        <f t="shared" ca="1" si="0"/>
        <v/>
      </c>
      <c r="M19" s="1" t="str">
        <f t="shared" si="1"/>
        <v/>
      </c>
    </row>
    <row r="20" spans="2:13" x14ac:dyDescent="0.25">
      <c r="B20" t="s">
        <v>18</v>
      </c>
      <c r="L20" s="1">
        <f t="shared" ca="1" si="0"/>
        <v>7</v>
      </c>
      <c r="M20" s="1" t="str">
        <f t="shared" si="1"/>
        <v>[408389740]                              UseCase::Работать с экранной формой печатного документа (ID=35244)</v>
      </c>
    </row>
    <row r="21" spans="2:13" x14ac:dyDescent="0.25">
      <c r="B21" t="s">
        <v>19</v>
      </c>
      <c r="L21" s="1">
        <f t="shared" ca="1" si="0"/>
        <v>8</v>
      </c>
      <c r="M21" s="1" t="str">
        <f t="shared" si="1"/>
        <v>[408389809]                              UseCase::Создать дело автоматически по взысканию расходов за хранение и утилизацию (ID=35238)</v>
      </c>
    </row>
    <row r="22" spans="2:13" x14ac:dyDescent="0.25">
      <c r="B22" t="s">
        <v>20</v>
      </c>
      <c r="L22" s="1">
        <f t="shared" ca="1" si="0"/>
        <v>9</v>
      </c>
      <c r="M22" s="1" t="str">
        <f t="shared" si="1"/>
        <v>[408389881]                              UseCase::Управлять делом взыскания расходов за хранение и утилизацию (ID=35237)</v>
      </c>
    </row>
    <row r="23" spans="2:13" x14ac:dyDescent="0.25">
      <c r="B23" t="s">
        <v>21</v>
      </c>
      <c r="L23" s="1">
        <f t="shared" ca="1" si="0"/>
        <v>10</v>
      </c>
      <c r="M23" s="1" t="str">
        <f t="shared" si="1"/>
        <v>[408389951]                              UseCase::Управлять списком дел взыскания расходов за хранение и утилизацию (ID=35236)</v>
      </c>
    </row>
    <row r="24" spans="2:13" x14ac:dyDescent="0.25">
      <c r="B24" t="s">
        <v>22</v>
      </c>
      <c r="L24" s="1">
        <f t="shared" ca="1" si="0"/>
        <v>11</v>
      </c>
      <c r="M24" s="1" t="str">
        <f t="shared" si="1"/>
        <v>[408390022]                              UseCase::Управлять файлами и внешними документами (ID=35503)</v>
      </c>
    </row>
    <row r="25" spans="2:13" x14ac:dyDescent="0.25">
      <c r="B25" t="s">
        <v>23</v>
      </c>
      <c r="L25" s="1">
        <f t="shared" ca="1" si="0"/>
        <v>12</v>
      </c>
      <c r="M25" s="1" t="str">
        <f t="shared" si="1"/>
        <v>[408390085]                              UseCase::API-Сформировать карточку Взыскание расходов (ID=36515)</v>
      </c>
    </row>
    <row r="26" spans="2:13" hidden="1" x14ac:dyDescent="0.25">
      <c r="B26" t="s">
        <v>24</v>
      </c>
      <c r="L26" s="1" t="str">
        <f t="shared" ca="1" si="0"/>
        <v/>
      </c>
      <c r="M26" s="1" t="str">
        <f t="shared" si="1"/>
        <v/>
      </c>
    </row>
    <row r="27" spans="2:13" x14ac:dyDescent="0.25">
      <c r="B27" t="s">
        <v>25</v>
      </c>
      <c r="L27" s="1">
        <f t="shared" ca="1" si="0"/>
        <v>13</v>
      </c>
      <c r="M27" s="1" t="str">
        <f t="shared" si="1"/>
        <v>[408390338]                              UseCase::API-МД-Передать результаты проверки УКОН (ID=36501)</v>
      </c>
    </row>
    <row r="28" spans="2:13" hidden="1" x14ac:dyDescent="0.25">
      <c r="B28" t="s">
        <v>26</v>
      </c>
      <c r="L28" s="1" t="str">
        <f t="shared" ca="1" si="0"/>
        <v/>
      </c>
      <c r="M28" s="1" t="str">
        <f t="shared" si="1"/>
        <v/>
      </c>
    </row>
    <row r="29" spans="2:13" x14ac:dyDescent="0.25">
      <c r="B29" t="s">
        <v>27</v>
      </c>
      <c r="L29" s="1">
        <f t="shared" ca="1" si="0"/>
        <v>14</v>
      </c>
      <c r="M29" s="1" t="str">
        <f t="shared" si="1"/>
        <v>[408390579]                                  UseCase::int :: Создать дела демонтажа в автоматическом режиме (819-ПП Приложение 2) (ID=31211)</v>
      </c>
    </row>
    <row r="30" spans="2:13" x14ac:dyDescent="0.25">
      <c r="B30" t="s">
        <v>28</v>
      </c>
      <c r="L30" s="1">
        <f t="shared" ca="1" si="0"/>
        <v>15</v>
      </c>
      <c r="M30" s="1" t="str">
        <f t="shared" si="1"/>
        <v>[408390656]                                  UseCase::Работать с экранной формой печатного документа (ID=35609)</v>
      </c>
    </row>
    <row r="31" spans="2:13" x14ac:dyDescent="0.25">
      <c r="B31" t="s">
        <v>29</v>
      </c>
      <c r="L31" s="1">
        <f t="shared" ca="1" si="0"/>
        <v>16</v>
      </c>
      <c r="M31" s="1" t="str">
        <f t="shared" si="1"/>
        <v>[408390737]                                  UseCase::Создать дело о демонтаже вручную (ID=35607)</v>
      </c>
    </row>
    <row r="32" spans="2:13" x14ac:dyDescent="0.25">
      <c r="B32" t="s">
        <v>30</v>
      </c>
      <c r="L32" s="1">
        <f t="shared" ca="1" si="0"/>
        <v>17</v>
      </c>
      <c r="M32" s="1" t="str">
        <f t="shared" si="1"/>
        <v>[408390808]                                  UseCase::Управлять делом о демонтаже (ID=35606)</v>
      </c>
    </row>
    <row r="33" spans="2:13" x14ac:dyDescent="0.25">
      <c r="B33" t="s">
        <v>31</v>
      </c>
      <c r="L33" s="1">
        <f t="shared" ca="1" si="0"/>
        <v>18</v>
      </c>
      <c r="M33" s="1" t="str">
        <f t="shared" si="1"/>
        <v>[408390867]                                  UseCase::Управлять списком связанных мероприятий (ID=36043)</v>
      </c>
    </row>
    <row r="34" spans="2:13" hidden="1" x14ac:dyDescent="0.25">
      <c r="B34" t="s">
        <v>32</v>
      </c>
      <c r="L34" s="1" t="str">
        <f t="shared" ca="1" si="0"/>
        <v/>
      </c>
      <c r="M34" s="1" t="str">
        <f t="shared" si="1"/>
        <v/>
      </c>
    </row>
    <row r="35" spans="2:13" hidden="1" x14ac:dyDescent="0.25">
      <c r="B35" t="s">
        <v>33</v>
      </c>
      <c r="L35" s="1" t="str">
        <f t="shared" ca="1" si="0"/>
        <v/>
      </c>
      <c r="M35" s="1" t="str">
        <f t="shared" si="1"/>
        <v/>
      </c>
    </row>
    <row r="36" spans="2:13" hidden="1" x14ac:dyDescent="0.25">
      <c r="B36" t="s">
        <v>34</v>
      </c>
      <c r="L36" s="1" t="str">
        <f t="shared" ca="1" si="0"/>
        <v/>
      </c>
      <c r="M36" s="1" t="str">
        <f t="shared" si="1"/>
        <v/>
      </c>
    </row>
    <row r="37" spans="2:13" x14ac:dyDescent="0.25">
      <c r="B37" t="s">
        <v>35</v>
      </c>
      <c r="L37" s="1">
        <f t="shared" ca="1" si="0"/>
        <v>19</v>
      </c>
      <c r="M37" s="1" t="str">
        <f t="shared" si="1"/>
        <v>[408391259]                              UseCase::int :: Взаимодействовать с mos.ru (ID=30908)</v>
      </c>
    </row>
    <row r="38" spans="2:13" x14ac:dyDescent="0.25">
      <c r="B38" t="s">
        <v>36</v>
      </c>
      <c r="L38" s="1">
        <f t="shared" ca="1" si="0"/>
        <v>20</v>
      </c>
      <c r="M38" s="1" t="str">
        <f t="shared" si="1"/>
        <v>[408391327]                              UseCase::int :: Направить данные дела о демонтаже в ЕРО (ID=30907)</v>
      </c>
    </row>
    <row r="39" spans="2:13" x14ac:dyDescent="0.25">
      <c r="B39" t="s">
        <v>37</v>
      </c>
      <c r="L39" s="1">
        <f t="shared" ca="1" si="0"/>
        <v>21</v>
      </c>
      <c r="M39" s="1" t="str">
        <f t="shared" si="1"/>
        <v>[408391395]                              UseCase::int :: Направить результат демонтажа в ИС ДГИ (ID=30081)</v>
      </c>
    </row>
    <row r="40" spans="2:13" x14ac:dyDescent="0.25">
      <c r="B40" t="s">
        <v>38</v>
      </c>
      <c r="L40" s="1">
        <f t="shared" ca="1" si="0"/>
        <v>22</v>
      </c>
      <c r="M40" s="1" t="str">
        <f t="shared" si="1"/>
        <v>[408391463]                              UseCase::Инициировать создание дела "Взыскание расходов за демонтаж" в модуле СП (ID=30910)</v>
      </c>
    </row>
    <row r="41" spans="2:13" x14ac:dyDescent="0.25">
      <c r="B41" t="s">
        <v>39</v>
      </c>
      <c r="L41" s="1">
        <f t="shared" ca="1" si="0"/>
        <v>23</v>
      </c>
      <c r="M41" s="1" t="str">
        <f t="shared" si="1"/>
        <v>[408391528]                              UseCase::Инициировать создание карточки "Благоустройство" в модуле "Благоустройство" (ID=35595)</v>
      </c>
    </row>
    <row r="42" spans="2:13" x14ac:dyDescent="0.25">
      <c r="B42" t="s">
        <v>40</v>
      </c>
      <c r="L42" s="1">
        <f t="shared" ca="1" si="0"/>
        <v>24</v>
      </c>
      <c r="M42" s="1" t="str">
        <f t="shared" si="1"/>
        <v>[408391602]                              UseCase::Получить результаты проверки УКОН  (ID=30555)</v>
      </c>
    </row>
    <row r="43" spans="2:13" x14ac:dyDescent="0.25">
      <c r="B43" t="s">
        <v>41</v>
      </c>
      <c r="L43" s="1">
        <f t="shared" ca="1" si="0"/>
        <v>25</v>
      </c>
      <c r="M43" s="1" t="str">
        <f t="shared" si="1"/>
        <v>[408391703]                              UseCase::Работать с экранной формой печатного документа (ID=30460)</v>
      </c>
    </row>
    <row r="44" spans="2:13" x14ac:dyDescent="0.25">
      <c r="B44" t="s">
        <v>42</v>
      </c>
      <c r="L44" s="1">
        <f t="shared" ca="1" si="0"/>
        <v>26</v>
      </c>
      <c r="M44" s="1" t="str">
        <f t="shared" si="1"/>
        <v>[408391801]                              UseCase::Создать дело о демонтаже вручную (ID=30458)</v>
      </c>
    </row>
    <row r="45" spans="2:13" x14ac:dyDescent="0.25">
      <c r="B45" t="s">
        <v>43</v>
      </c>
      <c r="L45" s="1">
        <f t="shared" ca="1" si="0"/>
        <v>27</v>
      </c>
      <c r="M45" s="1" t="str">
        <f t="shared" si="1"/>
        <v>[408391877]                              UseCase::Сформировать задачу для УКОН (ID=30554)</v>
      </c>
    </row>
    <row r="46" spans="2:13" x14ac:dyDescent="0.25">
      <c r="B46" t="s">
        <v>44</v>
      </c>
      <c r="L46" s="1">
        <f t="shared" ca="1" si="0"/>
        <v>28</v>
      </c>
      <c r="M46" s="1" t="str">
        <f t="shared" si="1"/>
        <v>[408391937]                              UseCase::Управлять делом о демонтаже (ID=30459)</v>
      </c>
    </row>
    <row r="47" spans="2:13" x14ac:dyDescent="0.25">
      <c r="B47" t="s">
        <v>45</v>
      </c>
      <c r="L47" s="1">
        <f t="shared" ca="1" si="0"/>
        <v>29</v>
      </c>
      <c r="M47" s="1" t="str">
        <f t="shared" si="1"/>
        <v>[408392007]                              UseCase::Управлять списком дел о демонтаже (ID=30461)</v>
      </c>
    </row>
    <row r="48" spans="2:13" x14ac:dyDescent="0.25">
      <c r="B48" t="s">
        <v>46</v>
      </c>
      <c r="L48" s="1">
        <f t="shared" ca="1" si="0"/>
        <v>30</v>
      </c>
      <c r="M48" s="1" t="str">
        <f t="shared" si="1"/>
        <v>[408392067]                              UseCase::Управлять списком связанных мероприятий (ID=35269)</v>
      </c>
    </row>
    <row r="49" spans="2:13" x14ac:dyDescent="0.25">
      <c r="B49" t="s">
        <v>47</v>
      </c>
      <c r="L49" s="1">
        <f t="shared" ca="1" si="0"/>
        <v>31</v>
      </c>
      <c r="M49" s="1" t="str">
        <f t="shared" si="1"/>
        <v>[408392147]                              UseCase::Управлять файлами и внешними документами (ID=30455)</v>
      </c>
    </row>
    <row r="50" spans="2:13" x14ac:dyDescent="0.25">
      <c r="B50" t="s">
        <v>48</v>
      </c>
      <c r="L50" s="1">
        <f t="shared" ca="1" si="0"/>
        <v>32</v>
      </c>
      <c r="M50" s="1" t="str">
        <f t="shared" si="1"/>
        <v>[408392214]                              UseCase::API-МД-Передать результаты проверки УКОН (ID=36502)</v>
      </c>
    </row>
    <row r="51" spans="2:13" hidden="1" x14ac:dyDescent="0.25">
      <c r="B51" t="s">
        <v>49</v>
      </c>
      <c r="L51" s="1" t="str">
        <f t="shared" ca="1" si="0"/>
        <v/>
      </c>
      <c r="M51" s="1" t="str">
        <f t="shared" si="1"/>
        <v/>
      </c>
    </row>
    <row r="52" spans="2:13" x14ac:dyDescent="0.25">
      <c r="B52" t="s">
        <v>50</v>
      </c>
      <c r="L52" s="1">
        <f t="shared" ca="1" si="0"/>
        <v>33</v>
      </c>
      <c r="M52" s="1" t="str">
        <f t="shared" si="1"/>
        <v>[408392459]                              UseCase::API - Mos.ru - Направить/получить документы (ID=30895)</v>
      </c>
    </row>
    <row r="53" spans="2:13" x14ac:dyDescent="0.25">
      <c r="B53" t="s">
        <v>51</v>
      </c>
      <c r="L53" s="1">
        <f t="shared" ca="1" si="0"/>
        <v>34</v>
      </c>
      <c r="M53" s="1" t="str">
        <f t="shared" si="1"/>
        <v>[408392530]                              UseCase::API-ДГИ-Направить результат дела демонтажа (ID=30242)</v>
      </c>
    </row>
    <row r="54" spans="2:13" x14ac:dyDescent="0.25">
      <c r="B54" t="s">
        <v>52</v>
      </c>
      <c r="L54" s="1">
        <f t="shared" ca="1" si="0"/>
        <v>35</v>
      </c>
      <c r="M54" s="1" t="str">
        <f t="shared" si="1"/>
        <v>[408392582]                              UseCase::API-ЕРО-Направить данные (ID=30560)</v>
      </c>
    </row>
    <row r="55" spans="2:13" x14ac:dyDescent="0.25">
      <c r="B55" t="s">
        <v>53</v>
      </c>
      <c r="L55" s="1">
        <f t="shared" ca="1" si="0"/>
        <v>36</v>
      </c>
      <c r="M55" s="1" t="str">
        <f t="shared" si="1"/>
        <v>[408392653]                              UseCase::API-Направить уведомление (ID=31176)</v>
      </c>
    </row>
    <row r="56" spans="2:13" x14ac:dyDescent="0.25">
      <c r="B56" t="s">
        <v>54</v>
      </c>
      <c r="L56" s="1">
        <f t="shared" ca="1" si="0"/>
        <v>37</v>
      </c>
      <c r="M56" s="1" t="str">
        <f t="shared" si="1"/>
        <v>[408392728]                              UseCase::int :: Взаимодействовать с mos.ru (ID=30891)</v>
      </c>
    </row>
    <row r="57" spans="2:13" x14ac:dyDescent="0.25">
      <c r="B57" t="s">
        <v>55</v>
      </c>
      <c r="L57" s="1">
        <f t="shared" ca="1" si="0"/>
        <v>38</v>
      </c>
      <c r="M57" s="1" t="str">
        <f t="shared" si="1"/>
        <v>[408392795]                              UseCase::int :: Направить результат демонтажа  в ЕРО (ID=30890)</v>
      </c>
    </row>
    <row r="58" spans="2:13" x14ac:dyDescent="0.25">
      <c r="B58" t="s">
        <v>56</v>
      </c>
      <c r="L58" s="1">
        <f t="shared" ca="1" si="0"/>
        <v>39</v>
      </c>
      <c r="M58" s="1" t="str">
        <f t="shared" si="1"/>
        <v>[408392864]                              UseCase::int :: Создать дела демонтажа в автоматическом режиме (РПМ) (ID=30667)</v>
      </c>
    </row>
    <row r="59" spans="2:13" x14ac:dyDescent="0.25">
      <c r="B59" t="s">
        <v>57</v>
      </c>
      <c r="L59" s="1">
        <f t="shared" ca="1" si="0"/>
        <v>40</v>
      </c>
      <c r="M59" s="1" t="str">
        <f t="shared" si="1"/>
        <v>[408392933]                              UseCase::Завершить дело демонтажа (ID=30241)</v>
      </c>
    </row>
    <row r="60" spans="2:13" x14ac:dyDescent="0.25">
      <c r="B60" t="s">
        <v>58</v>
      </c>
      <c r="L60" s="1">
        <f t="shared" ca="1" si="0"/>
        <v>41</v>
      </c>
      <c r="M60" s="1" t="str">
        <f t="shared" si="1"/>
        <v>[408392992]                              UseCase::Инициировать карточку "Благоустройство" в стандарте "Благоустройство" (ID=35261)</v>
      </c>
    </row>
    <row r="61" spans="2:13" x14ac:dyDescent="0.25">
      <c r="B61" t="s">
        <v>59</v>
      </c>
      <c r="L61" s="1">
        <f t="shared" ca="1" si="0"/>
        <v>42</v>
      </c>
      <c r="M61" s="1" t="str">
        <f t="shared" si="1"/>
        <v>[408393063]                              UseCase::Приостановить процесс демонтажа (ID=35267)</v>
      </c>
    </row>
    <row r="62" spans="2:13" x14ac:dyDescent="0.25">
      <c r="B62" t="s">
        <v>60</v>
      </c>
      <c r="L62" s="1">
        <f t="shared" ca="1" si="0"/>
        <v>43</v>
      </c>
      <c r="M62" s="1" t="str">
        <f t="shared" si="1"/>
        <v>[408393137]                              UseCase::Работать с экранной формой печатного документа (ID=30278)</v>
      </c>
    </row>
    <row r="63" spans="2:13" x14ac:dyDescent="0.25">
      <c r="B63" t="s">
        <v>61</v>
      </c>
      <c r="L63" s="1">
        <f t="shared" ca="1" si="0"/>
        <v>44</v>
      </c>
      <c r="M63" s="1" t="str">
        <f t="shared" si="1"/>
        <v>[408393208]                              UseCase::Создать дело о демонтаже вручную (ID=30661)</v>
      </c>
    </row>
    <row r="64" spans="2:13" x14ac:dyDescent="0.25">
      <c r="B64" t="s">
        <v>62</v>
      </c>
      <c r="L64" s="1">
        <f t="shared" ca="1" si="0"/>
        <v>45</v>
      </c>
      <c r="M64" s="1" t="str">
        <f t="shared" si="1"/>
        <v>[408393280]                              UseCase::Управлять делом демонтажа (ID=30256)</v>
      </c>
    </row>
    <row r="65" spans="2:13" x14ac:dyDescent="0.25">
      <c r="B65" t="s">
        <v>63</v>
      </c>
      <c r="L65" s="1">
        <f t="shared" ca="1" si="0"/>
        <v>46</v>
      </c>
      <c r="M65" s="1" t="str">
        <f t="shared" si="1"/>
        <v>[408393350]                              UseCase::Управлять списком дел демонтажа (ID=30381)</v>
      </c>
    </row>
    <row r="66" spans="2:13" x14ac:dyDescent="0.25">
      <c r="B66" t="s">
        <v>64</v>
      </c>
      <c r="L66" s="1">
        <f t="shared" ca="1" si="0"/>
        <v>47</v>
      </c>
      <c r="M66" s="1" t="str">
        <f t="shared" si="1"/>
        <v>[408393417]                              UseCase::Управлять файлами и внешними документами (ID=30228)</v>
      </c>
    </row>
    <row r="67" spans="2:13" x14ac:dyDescent="0.25">
      <c r="B67" t="s">
        <v>65</v>
      </c>
      <c r="L67" s="1">
        <f t="shared" ref="L67:L122" ca="1" si="2">IF(IFERROR(FIND("UseCase",B67),-1)=-1,"",MAX(INDIRECT("L1:L"&amp;ROW(M67)-1))+1)</f>
        <v>48</v>
      </c>
      <c r="M67" s="1" t="str">
        <f t="shared" ref="M67:M122" si="3">IF(IFERROR(FIND("UseCase",B67),-1)=-1,"",B67)</f>
        <v>[408393488]                              UseCase::API-Сформировать карточку Благоустройство (ID=35262)</v>
      </c>
    </row>
    <row r="68" spans="2:13" hidden="1" x14ac:dyDescent="0.25">
      <c r="B68" t="s">
        <v>66</v>
      </c>
      <c r="L68" s="1" t="str">
        <f t="shared" ca="1" si="2"/>
        <v/>
      </c>
      <c r="M68" s="1" t="str">
        <f t="shared" si="3"/>
        <v/>
      </c>
    </row>
    <row r="69" spans="2:13" x14ac:dyDescent="0.25">
      <c r="B69" t="s">
        <v>67</v>
      </c>
      <c r="L69" s="1">
        <f t="shared" ca="1" si="2"/>
        <v>49</v>
      </c>
      <c r="M69" s="1" t="str">
        <f t="shared" si="3"/>
        <v>[408393752]                              UseCase::API - ЕРО - Передать статус "Демонтировано" (ID=31382)</v>
      </c>
    </row>
    <row r="70" spans="2:13" x14ac:dyDescent="0.25">
      <c r="B70" t="s">
        <v>68</v>
      </c>
      <c r="L70" s="1">
        <f t="shared" ca="1" si="2"/>
        <v>50</v>
      </c>
      <c r="M70" s="1" t="str">
        <f t="shared" si="3"/>
        <v>[408393816]                              UseCase::API-Направить уведомление (ID=36497)</v>
      </c>
    </row>
    <row r="71" spans="2:13" x14ac:dyDescent="0.25">
      <c r="B71" t="s">
        <v>69</v>
      </c>
      <c r="L71" s="1">
        <f t="shared" ca="1" si="2"/>
        <v>51</v>
      </c>
      <c r="M71" s="1" t="str">
        <f t="shared" si="3"/>
        <v>[408393924]                              UseCase::int :: Направить данные дела о демонтаже в ЕРО (ID=31383)</v>
      </c>
    </row>
    <row r="72" spans="2:13" x14ac:dyDescent="0.25">
      <c r="B72" t="s">
        <v>70</v>
      </c>
      <c r="L72" s="1">
        <f t="shared" ca="1" si="2"/>
        <v>52</v>
      </c>
      <c r="M72" s="1" t="str">
        <f t="shared" si="3"/>
        <v>[408393986]                              UseCase::Инициировать создание дела "Взыскание расходов за хранение и утилизацию имущества" (ID=36584)</v>
      </c>
    </row>
    <row r="73" spans="2:13" x14ac:dyDescent="0.25">
      <c r="B73" t="s">
        <v>71</v>
      </c>
      <c r="L73" s="1">
        <f t="shared" ca="1" si="2"/>
        <v>53</v>
      </c>
      <c r="M73" s="1" t="str">
        <f t="shared" si="3"/>
        <v>[408394052]                              UseCase::Инициировать создание карточки "Благоустройство" в стандарте "Благоустройство" (ID=35257)</v>
      </c>
    </row>
    <row r="74" spans="2:13" x14ac:dyDescent="0.25">
      <c r="B74" t="s">
        <v>72</v>
      </c>
      <c r="L74" s="1">
        <f t="shared" ca="1" si="2"/>
        <v>54</v>
      </c>
      <c r="M74" s="1" t="str">
        <f t="shared" si="3"/>
        <v>[408394132]                              UseCase::Приостановить процесс демонтажа (ID=35275)</v>
      </c>
    </row>
    <row r="75" spans="2:13" x14ac:dyDescent="0.25">
      <c r="B75" t="s">
        <v>73</v>
      </c>
      <c r="L75" s="1">
        <f t="shared" ca="1" si="2"/>
        <v>55</v>
      </c>
      <c r="M75" s="1" t="str">
        <f t="shared" si="3"/>
        <v>[408394212]                              UseCase::Работать с экранной формой печатного документа (ID=31371)</v>
      </c>
    </row>
    <row r="76" spans="2:13" x14ac:dyDescent="0.25">
      <c r="B76" t="s">
        <v>74</v>
      </c>
      <c r="L76" s="1">
        <f t="shared" ca="1" si="2"/>
        <v>56</v>
      </c>
      <c r="M76" s="1" t="str">
        <f t="shared" si="3"/>
        <v>[408394283]                              UseCase::Создать дело о демонтаже вручную (ID=36492)</v>
      </c>
    </row>
    <row r="77" spans="2:13" x14ac:dyDescent="0.25">
      <c r="B77" t="s">
        <v>75</v>
      </c>
      <c r="L77" s="1">
        <f t="shared" ca="1" si="2"/>
        <v>57</v>
      </c>
      <c r="M77" s="1" t="str">
        <f t="shared" si="3"/>
        <v>[408394358]                              UseCase::Управлять делом демонтажа (ID=31370)</v>
      </c>
    </row>
    <row r="78" spans="2:13" x14ac:dyDescent="0.25">
      <c r="B78" t="s">
        <v>76</v>
      </c>
      <c r="L78" s="1">
        <f t="shared" ca="1" si="2"/>
        <v>58</v>
      </c>
      <c r="M78" s="1" t="str">
        <f t="shared" si="3"/>
        <v>[408394422]                              UseCase::Управлять списком дел демонтажа (ID=31372)</v>
      </c>
    </row>
    <row r="79" spans="2:13" x14ac:dyDescent="0.25">
      <c r="B79" t="s">
        <v>77</v>
      </c>
      <c r="L79" s="1">
        <f t="shared" ca="1" si="2"/>
        <v>59</v>
      </c>
      <c r="M79" s="1" t="str">
        <f t="shared" si="3"/>
        <v>[408394494]                              UseCase::Управлять списком связанных мероприятий (ID=31416)</v>
      </c>
    </row>
    <row r="80" spans="2:13" x14ac:dyDescent="0.25">
      <c r="B80" t="s">
        <v>78</v>
      </c>
      <c r="L80" s="1">
        <f t="shared" ca="1" si="2"/>
        <v>60</v>
      </c>
      <c r="M80" s="1" t="str">
        <f t="shared" si="3"/>
        <v>[408394565]                              UseCase::Управлять файлами и внешними документами (ID=31368)</v>
      </c>
    </row>
    <row r="81" spans="2:13" x14ac:dyDescent="0.25">
      <c r="B81" t="s">
        <v>79</v>
      </c>
      <c r="L81" s="1">
        <f t="shared" ca="1" si="2"/>
        <v>61</v>
      </c>
      <c r="M81" s="1" t="str">
        <f t="shared" si="3"/>
        <v>[408394639]                              UseCase::API-МД-Передать результаты проверки УКОН (ID=35612)</v>
      </c>
    </row>
    <row r="82" spans="2:13" x14ac:dyDescent="0.25">
      <c r="B82" t="s">
        <v>80</v>
      </c>
      <c r="L82" s="1">
        <f t="shared" ca="1" si="2"/>
        <v>62</v>
      </c>
      <c r="M82" s="1" t="str">
        <f t="shared" si="3"/>
        <v>[408394705]                              UseCase::API-МПМ-Создать задачу (ID=36500)</v>
      </c>
    </row>
    <row r="83" spans="2:13" x14ac:dyDescent="0.25">
      <c r="B83" t="s">
        <v>81</v>
      </c>
      <c r="L83" s="1">
        <f t="shared" ca="1" si="2"/>
        <v>63</v>
      </c>
      <c r="M83" s="1" t="str">
        <f t="shared" si="3"/>
        <v>[408394778]                              UseCase::API-Сформировать карточку Благоустройство (ID=35260)</v>
      </c>
    </row>
    <row r="84" spans="2:13" x14ac:dyDescent="0.25">
      <c r="B84" t="s">
        <v>82</v>
      </c>
      <c r="L84" s="1">
        <f t="shared" ca="1" si="2"/>
        <v>64</v>
      </c>
      <c r="M84" s="1" t="str">
        <f t="shared" si="3"/>
        <v>[408394839]                              UseCase::API-Сформировать карточку Взыскание расходов (ID=36513)</v>
      </c>
    </row>
    <row r="85" spans="2:13" hidden="1" x14ac:dyDescent="0.25">
      <c r="B85" t="s">
        <v>83</v>
      </c>
      <c r="L85" s="1" t="str">
        <f t="shared" ca="1" si="2"/>
        <v/>
      </c>
      <c r="M85" s="1" t="str">
        <f t="shared" si="3"/>
        <v/>
      </c>
    </row>
    <row r="86" spans="2:13" x14ac:dyDescent="0.25">
      <c r="B86" t="s">
        <v>84</v>
      </c>
      <c r="L86" s="1">
        <f t="shared" ca="1" si="2"/>
        <v>65</v>
      </c>
      <c r="M86" s="1" t="str">
        <f t="shared" si="3"/>
        <v>[408395072]                              UseCase::Взаимодействовать с mos.ru (ID=35601)</v>
      </c>
    </row>
    <row r="87" spans="2:13" x14ac:dyDescent="0.25">
      <c r="B87" t="s">
        <v>85</v>
      </c>
      <c r="L87" s="1">
        <f t="shared" ca="1" si="2"/>
        <v>66</v>
      </c>
      <c r="M87" s="1" t="str">
        <f t="shared" si="3"/>
        <v>[408395137]                              UseCase::Приостановить процесс демонтажа (ID=35603)</v>
      </c>
    </row>
    <row r="88" spans="2:13" x14ac:dyDescent="0.25">
      <c r="B88" t="s">
        <v>86</v>
      </c>
      <c r="L88" s="1">
        <f t="shared" ca="1" si="2"/>
        <v>67</v>
      </c>
      <c r="M88" s="1" t="str">
        <f t="shared" si="3"/>
        <v>[408395224]                              UseCase::Работать с экранной формой печатного документа (ID=35589)</v>
      </c>
    </row>
    <row r="89" spans="2:13" x14ac:dyDescent="0.25">
      <c r="B89" t="s">
        <v>87</v>
      </c>
      <c r="L89" s="1">
        <f t="shared" ca="1" si="2"/>
        <v>68</v>
      </c>
      <c r="M89" s="1" t="str">
        <f t="shared" si="3"/>
        <v>[408395290]                              UseCase::Создать дело о демонтаже вручную (ID=35592)</v>
      </c>
    </row>
    <row r="90" spans="2:13" x14ac:dyDescent="0.25">
      <c r="B90" t="s">
        <v>88</v>
      </c>
      <c r="L90" s="1">
        <f t="shared" ca="1" si="2"/>
        <v>69</v>
      </c>
      <c r="M90" s="1" t="str">
        <f t="shared" si="3"/>
        <v>[408395356]                              UseCase::Управлять делом о демонтаже (ID=35602)</v>
      </c>
    </row>
    <row r="91" spans="2:13" x14ac:dyDescent="0.25">
      <c r="B91" t="s">
        <v>89</v>
      </c>
      <c r="L91" s="1">
        <f t="shared" ca="1" si="2"/>
        <v>70</v>
      </c>
      <c r="M91" s="1" t="str">
        <f t="shared" si="3"/>
        <v>[408395457]                              UseCase::Управлять файлами и внешними документами (ID=35591)</v>
      </c>
    </row>
    <row r="92" spans="2:13" hidden="1" x14ac:dyDescent="0.25">
      <c r="B92" t="s">
        <v>90</v>
      </c>
      <c r="L92" s="1" t="str">
        <f t="shared" ca="1" si="2"/>
        <v/>
      </c>
      <c r="M92" s="1" t="str">
        <f t="shared" si="3"/>
        <v/>
      </c>
    </row>
    <row r="93" spans="2:13" x14ac:dyDescent="0.25">
      <c r="B93" t="s">
        <v>91</v>
      </c>
      <c r="L93" s="1">
        <f t="shared" ca="1" si="2"/>
        <v>71</v>
      </c>
      <c r="M93" s="1" t="str">
        <f t="shared" si="3"/>
        <v>[408395697]                              UseCase::API - Mos.ru - Направить/получить данные (ID=31199)</v>
      </c>
    </row>
    <row r="94" spans="2:13" x14ac:dyDescent="0.25">
      <c r="B94" t="s">
        <v>92</v>
      </c>
      <c r="L94" s="1">
        <f t="shared" ca="1" si="2"/>
        <v>72</v>
      </c>
      <c r="M94" s="1" t="str">
        <f t="shared" si="3"/>
        <v>[408395769]                              UseCase::API-ДГИ-Направить результат дела демонтажа (ID=31197)</v>
      </c>
    </row>
    <row r="95" spans="2:13" x14ac:dyDescent="0.25">
      <c r="B95" t="s">
        <v>93</v>
      </c>
      <c r="L95" s="1">
        <f t="shared" ca="1" si="2"/>
        <v>73</v>
      </c>
      <c r="M95" s="1" t="str">
        <f t="shared" si="3"/>
        <v>[408395842]                              UseCase::API-ЕРО-Создать карточку объекта демонтажа (ID=35271)</v>
      </c>
    </row>
    <row r="96" spans="2:13" x14ac:dyDescent="0.25">
      <c r="B96" t="s">
        <v>94</v>
      </c>
      <c r="L96" s="1">
        <f t="shared" ca="1" si="2"/>
        <v>74</v>
      </c>
      <c r="M96" s="1" t="str">
        <f t="shared" si="3"/>
        <v>[408395911]                              UseCase::API-МСП-Инициировать создание дела (ID=31195)</v>
      </c>
    </row>
    <row r="97" spans="2:13" x14ac:dyDescent="0.25">
      <c r="B97" t="s">
        <v>95</v>
      </c>
      <c r="L97" s="1">
        <f t="shared" ca="1" si="2"/>
        <v>75</v>
      </c>
      <c r="M97" s="1" t="str">
        <f t="shared" si="3"/>
        <v>[408395968]                              UseCase::API-Направить уведомление (ID=36454)</v>
      </c>
    </row>
    <row r="98" spans="2:13" x14ac:dyDescent="0.25">
      <c r="B98" t="s">
        <v>96</v>
      </c>
      <c r="L98" s="1">
        <f t="shared" ca="1" si="2"/>
        <v>76</v>
      </c>
      <c r="M98" s="1" t="str">
        <f t="shared" si="3"/>
        <v>[408396051]                              UseCase::int :: Взаимодействовать с mos.ru (ID=31190)</v>
      </c>
    </row>
    <row r="99" spans="2:13" x14ac:dyDescent="0.25">
      <c r="B99" t="s">
        <v>97</v>
      </c>
      <c r="L99" s="1">
        <f t="shared" ca="1" si="2"/>
        <v>77</v>
      </c>
      <c r="M99" s="1" t="str">
        <f t="shared" si="3"/>
        <v>[408396110]                              UseCase::int :: Направить данные дела о демонтаже в ЕРО (ID=31189)</v>
      </c>
    </row>
    <row r="100" spans="2:13" x14ac:dyDescent="0.25">
      <c r="B100" t="s">
        <v>98</v>
      </c>
      <c r="L100" s="1">
        <f t="shared" ca="1" si="2"/>
        <v>78</v>
      </c>
      <c r="M100" s="1" t="str">
        <f t="shared" si="3"/>
        <v>[408396181]                              UseCase::int :: Создать дела демонтажа в автоматическом режиме (Угроза) (ID=31187)</v>
      </c>
    </row>
    <row r="101" spans="2:13" x14ac:dyDescent="0.25">
      <c r="B101" t="s">
        <v>99</v>
      </c>
      <c r="L101" s="1">
        <f t="shared" ca="1" si="2"/>
        <v>79</v>
      </c>
      <c r="M101" s="1" t="str">
        <f t="shared" si="3"/>
        <v>[408396241]                              UseCase::Инициировать карточку "Благоустройство" в стандарте "Благоустройство" (ID=35273)</v>
      </c>
    </row>
    <row r="102" spans="2:13" x14ac:dyDescent="0.25">
      <c r="B102" t="s">
        <v>100</v>
      </c>
      <c r="L102" s="1">
        <f t="shared" ca="1" si="2"/>
        <v>80</v>
      </c>
      <c r="M102" s="1" t="str">
        <f t="shared" si="3"/>
        <v>[408396303]                              UseCase::Приостановить процесс демонтажа (ID=35272)</v>
      </c>
    </row>
    <row r="103" spans="2:13" x14ac:dyDescent="0.25">
      <c r="B103" t="s">
        <v>101</v>
      </c>
      <c r="L103" s="1">
        <f t="shared" ca="1" si="2"/>
        <v>81</v>
      </c>
      <c r="M103" s="1" t="str">
        <f t="shared" si="3"/>
        <v>[408396367]                              UseCase::Работать с экранной формой печатного документа (ID=31183)</v>
      </c>
    </row>
    <row r="104" spans="2:13" x14ac:dyDescent="0.25">
      <c r="B104" t="s">
        <v>102</v>
      </c>
      <c r="L104" s="1">
        <f t="shared" ca="1" si="2"/>
        <v>82</v>
      </c>
      <c r="M104" s="1" t="str">
        <f t="shared" si="3"/>
        <v>[408396448]                              UseCase::Создать дело о демонтаже вручную (ID=31194)</v>
      </c>
    </row>
    <row r="105" spans="2:13" x14ac:dyDescent="0.25">
      <c r="B105" t="s">
        <v>103</v>
      </c>
      <c r="L105" s="1">
        <f t="shared" ca="1" si="2"/>
        <v>83</v>
      </c>
      <c r="M105" s="1" t="str">
        <f t="shared" si="3"/>
        <v>[408396510]                              UseCase::Управлять делом демонтажа (ID=31182)</v>
      </c>
    </row>
    <row r="106" spans="2:13" x14ac:dyDescent="0.25">
      <c r="B106" t="s">
        <v>104</v>
      </c>
      <c r="L106" s="1">
        <f t="shared" ca="1" si="2"/>
        <v>84</v>
      </c>
      <c r="M106" s="1" t="str">
        <f t="shared" si="3"/>
        <v>[408396575]                              UseCase::Управлять списком связанных мероприятий (ID=35270)</v>
      </c>
    </row>
    <row r="107" spans="2:13" x14ac:dyDescent="0.25">
      <c r="B107" t="s">
        <v>105</v>
      </c>
      <c r="L107" s="1">
        <f t="shared" ca="1" si="2"/>
        <v>85</v>
      </c>
      <c r="M107" s="1" t="str">
        <f t="shared" si="3"/>
        <v>[408396648]                              UseCase::Управлять списокм дел демонтажа (ID=31193)</v>
      </c>
    </row>
    <row r="108" spans="2:13" x14ac:dyDescent="0.25">
      <c r="B108" t="s">
        <v>106</v>
      </c>
      <c r="L108" s="1">
        <f t="shared" ca="1" si="2"/>
        <v>86</v>
      </c>
      <c r="M108" s="1" t="str">
        <f t="shared" si="3"/>
        <v>[408396717]                              UseCase::Управлять файлами и внешними документами (ID=31180)</v>
      </c>
    </row>
    <row r="109" spans="2:13" x14ac:dyDescent="0.25">
      <c r="B109" t="s">
        <v>107</v>
      </c>
      <c r="L109" s="1">
        <f t="shared" ca="1" si="2"/>
        <v>87</v>
      </c>
      <c r="M109" s="1" t="str">
        <f t="shared" si="3"/>
        <v>[408396783]                              UseCase::API-МД-Передать результаты проверки УКОН (ID=36503)</v>
      </c>
    </row>
    <row r="110" spans="2:13" x14ac:dyDescent="0.25">
      <c r="B110" t="s">
        <v>108</v>
      </c>
      <c r="L110" s="1">
        <f t="shared" ca="1" si="2"/>
        <v>88</v>
      </c>
      <c r="M110" s="1" t="str">
        <f t="shared" si="3"/>
        <v>[408396851]                              UseCase::API-МПМ-Создать задачу (ID=36458)</v>
      </c>
    </row>
    <row r="111" spans="2:13" x14ac:dyDescent="0.25">
      <c r="B111" t="s">
        <v>109</v>
      </c>
      <c r="L111" s="1">
        <f t="shared" ca="1" si="2"/>
        <v>89</v>
      </c>
      <c r="M111" s="1" t="str">
        <f t="shared" si="3"/>
        <v>[408396914]                              UseCase::API-Сформировать карточку Благоустройство (ID=35274)</v>
      </c>
    </row>
    <row r="112" spans="2:13" hidden="1" x14ac:dyDescent="0.25">
      <c r="B112" t="s">
        <v>110</v>
      </c>
      <c r="L112" s="1" t="str">
        <f t="shared" ca="1" si="2"/>
        <v/>
      </c>
      <c r="M112" s="1" t="str">
        <f t="shared" si="3"/>
        <v/>
      </c>
    </row>
    <row r="113" spans="2:13" hidden="1" x14ac:dyDescent="0.25">
      <c r="B113" t="s">
        <v>111</v>
      </c>
      <c r="L113" s="1" t="str">
        <f t="shared" ca="1" si="2"/>
        <v/>
      </c>
      <c r="M113" s="1" t="str">
        <f t="shared" si="3"/>
        <v/>
      </c>
    </row>
    <row r="114" spans="2:13" hidden="1" x14ac:dyDescent="0.25">
      <c r="B114" t="s">
        <v>112</v>
      </c>
      <c r="L114" s="1" t="str">
        <f t="shared" ca="1" si="2"/>
        <v/>
      </c>
      <c r="M114" s="1" t="str">
        <f t="shared" si="3"/>
        <v/>
      </c>
    </row>
    <row r="115" spans="2:13" hidden="1" x14ac:dyDescent="0.25">
      <c r="B115" t="s">
        <v>113</v>
      </c>
      <c r="L115" s="1" t="str">
        <f t="shared" ca="1" si="2"/>
        <v/>
      </c>
      <c r="M115" s="1" t="str">
        <f t="shared" si="3"/>
        <v/>
      </c>
    </row>
    <row r="116" spans="2:13" hidden="1" x14ac:dyDescent="0.25">
      <c r="B116" t="s">
        <v>114</v>
      </c>
      <c r="L116" s="1" t="str">
        <f t="shared" ca="1" si="2"/>
        <v/>
      </c>
      <c r="M116" s="1" t="str">
        <f t="shared" si="3"/>
        <v/>
      </c>
    </row>
    <row r="117" spans="2:13" hidden="1" x14ac:dyDescent="0.25">
      <c r="B117" t="s">
        <v>115</v>
      </c>
      <c r="L117" s="1" t="str">
        <f t="shared" ca="1" si="2"/>
        <v/>
      </c>
      <c r="M117" s="1" t="str">
        <f t="shared" si="3"/>
        <v/>
      </c>
    </row>
    <row r="118" spans="2:13" hidden="1" x14ac:dyDescent="0.25">
      <c r="B118" t="s">
        <v>116</v>
      </c>
      <c r="L118" s="1" t="str">
        <f t="shared" ca="1" si="2"/>
        <v/>
      </c>
      <c r="M118" s="1" t="str">
        <f t="shared" si="3"/>
        <v/>
      </c>
    </row>
    <row r="119" spans="2:13" hidden="1" x14ac:dyDescent="0.25">
      <c r="B119" t="s">
        <v>117</v>
      </c>
      <c r="L119" s="1" t="str">
        <f t="shared" ca="1" si="2"/>
        <v/>
      </c>
      <c r="M119" s="1" t="str">
        <f t="shared" si="3"/>
        <v/>
      </c>
    </row>
    <row r="120" spans="2:13" hidden="1" x14ac:dyDescent="0.25">
      <c r="B120" t="s">
        <v>118</v>
      </c>
      <c r="L120" s="1" t="str">
        <f t="shared" ca="1" si="2"/>
        <v/>
      </c>
      <c r="M120" s="1" t="str">
        <f t="shared" si="3"/>
        <v/>
      </c>
    </row>
    <row r="121" spans="2:13" hidden="1" x14ac:dyDescent="0.25">
      <c r="B121" t="s">
        <v>119</v>
      </c>
      <c r="L121" s="1" t="str">
        <f t="shared" ca="1" si="2"/>
        <v/>
      </c>
      <c r="M121" s="1" t="str">
        <f t="shared" si="3"/>
        <v/>
      </c>
    </row>
    <row r="122" spans="2:13" hidden="1" x14ac:dyDescent="0.25">
      <c r="B122" t="s">
        <v>120</v>
      </c>
      <c r="L122" s="1" t="str">
        <f t="shared" ca="1" si="2"/>
        <v/>
      </c>
      <c r="M122" s="1" t="str">
        <f t="shared" si="3"/>
        <v/>
      </c>
    </row>
  </sheetData>
  <autoFilter ref="B2:M122" xr:uid="{0C844818-984B-4A66-B2B8-6019599F9224}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Перерва Андрей Дмитриевич</dc:creator>
  <cp:lastModifiedBy>Перерва Андрей Дмитриевич</cp:lastModifiedBy>
  <dcterms:created xsi:type="dcterms:W3CDTF">2024-10-01T12:16:59Z</dcterms:created>
  <dcterms:modified xsi:type="dcterms:W3CDTF">2024-10-01T12:30:29Z</dcterms:modified>
</cp:coreProperties>
</file>