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280"/>
  </bookViews>
  <sheets>
    <sheet name="version19" sheetId="1" r:id="rId1"/>
    <sheet name="routines" sheetId="2" r:id="rId2"/>
  </sheets>
  <calcPr calcId="145621"/>
</workbook>
</file>

<file path=xl/calcChain.xml><?xml version="1.0" encoding="utf-8"?>
<calcChain xmlns="http://schemas.openxmlformats.org/spreadsheetml/2006/main">
  <c r="F6" i="2" l="1"/>
  <c r="F5" i="2"/>
  <c r="E6" i="2"/>
  <c r="G4" i="2" l="1"/>
  <c r="F4" i="2"/>
  <c r="E4" i="2"/>
  <c r="D4" i="2"/>
  <c r="E5" i="2" l="1"/>
  <c r="D5" i="2"/>
  <c r="D6" i="2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4" i="2"/>
  <c r="C6" i="2" s="1"/>
  <c r="C5" i="2" l="1"/>
</calcChain>
</file>

<file path=xl/sharedStrings.xml><?xml version="1.0" encoding="utf-8"?>
<sst xmlns="http://schemas.openxmlformats.org/spreadsheetml/2006/main" count="36" uniqueCount="32">
  <si>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</si>
  <si>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</si>
  <si>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</si>
  <si>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</si>
  <si>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</si>
  <si>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</si>
  <si>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</si>
  <si>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</si>
  <si>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</si>
  <si>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</si>
  <si>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</si>
  <si>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</si>
  <si>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</si>
  <si>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</si>
  <si>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</si>
  <si>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</si>
  <si>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</si>
  <si>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</si>
  <si>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</si>
  <si>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</si>
  <si>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OVERALL AVERAGE OF RESPONSES PER ITEM</t>
  </si>
  <si>
    <t>AGILITY PROFILER SURVEY WORKSHEET</t>
  </si>
  <si>
    <t>Insert the corresponding responses from the individual surveys to this spreadsheet to calculate an OVERALL AVG of all survey respondents</t>
  </si>
  <si>
    <r>
      <rPr>
        <b/>
        <sz val="11"/>
        <color theme="1"/>
        <rFont val="Calibri"/>
        <family val="2"/>
      </rPr>
      <t>©</t>
    </r>
    <r>
      <rPr>
        <b/>
        <i/>
        <sz val="11"/>
        <color theme="1"/>
        <rFont val="Calibri"/>
        <family val="2"/>
      </rPr>
      <t xml:space="preserve"> Center for Effective Organizations, Marshall School of Business at the Univerity of Southern California
QUESTIONS? Contact ceo@usc.edu / (213) 740-9814: reference e-book Agility Study</t>
    </r>
  </si>
  <si>
    <t>Insert the corresponding routine scores from the individual surveys to this spreadsheet to calculate an OVERALL AVG of all survey respondents</t>
  </si>
  <si>
    <t>Dynamic Strategy/
Strategizing</t>
  </si>
  <si>
    <t>Perceiving</t>
  </si>
  <si>
    <t>Testing</t>
  </si>
  <si>
    <t>Implementing</t>
  </si>
  <si>
    <t>Agility Composite Score</t>
  </si>
  <si>
    <t>BASELINE THRESHOLD</t>
  </si>
  <si>
    <t>CONSERVATIVE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</si>
</sst>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3" tint="0.39994506668294322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3" tint="0.39994506668294322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3" tint="0.39994506668294322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2" borderId="0" xfId="0" applyFill="1" applyBorder="1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0" borderId="0" xfId="0" applyProtection="1"/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2" borderId="0" xfId="0" applyFill="1" applyProtection="1"/>
    <xf numFmtId="0" fontId="0" fillId="0" borderId="0" xfId="0" applyFill="1" applyProtection="1"/>
    <xf numFmtId="0" fontId="5" fillId="0" borderId="0" xfId="0" applyFont="1" applyAlignment="1" applyProtection="1">
      <alignment horizontal="left" vertical="center"/>
    </xf>
    <xf numFmtId="0" fontId="0" fillId="3" borderId="0" xfId="0" applyFill="1" applyProtection="1"/>
    <xf numFmtId="0" fontId="1" fillId="3" borderId="0" xfId="0" applyFont="1" applyFill="1" applyProtection="1"/>
    <xf numFmtId="0" fontId="9" fillId="3" borderId="0" xfId="0" applyFont="1" applyFill="1" applyAlignment="1" applyProtection="1">
      <alignment horizontal="center" wrapText="1"/>
    </xf>
    <xf numFmtId="0" fontId="2" fillId="4" borderId="0" xfId="0" applyFont="1" applyFill="1" applyProtection="1"/>
    <xf numFmtId="0" fontId="0" fillId="4" borderId="0" xfId="0" applyFill="1" applyProtection="1"/>
    <xf numFmtId="0" fontId="4" fillId="4" borderId="0" xfId="0" applyFont="1" applyFill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 applyProtection="1">
      <alignment horizontal="left" vertical="center" wrapText="1"/>
    </xf>
    <xf numFmtId="0" fontId="6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2457451</xdr:colOff>
      <xdr:row>0</xdr:row>
      <xdr:rowOff>909633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457450" cy="909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2638425</xdr:colOff>
      <xdr:row>1</xdr:row>
      <xdr:rowOff>4758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638424" cy="938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913"/>
  <sheetViews>
    <sheetView showGridLines="0" showRowColHeaders="0" tabSelected="1" workbookViewId="0">
      <pane ySplit="4" topLeftCell="A5" activePane="bottomLeft" state="frozen"/>
      <selection pane="bottomLeft" activeCell="D8" sqref="D8"/>
    </sheetView>
  </sheetViews>
  <sheetFormatPr defaultRowHeight="15" x14ac:dyDescent="0.25"/>
  <cols>
    <col min="1" max="1" width="41.85546875" customWidth="1"/>
    <col min="2" max="2" width="24.42578125" customWidth="1"/>
  </cols>
  <sheetData>
    <row r="1" spans="1:234" ht="73.5" customHeight="1" x14ac:dyDescent="0.25">
      <c r="B1" s="37" t="s">
        <v>23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</row>
    <row r="2" spans="1:234" ht="23.25" customHeight="1" x14ac:dyDescent="0.25">
      <c r="A2" s="7" t="s">
        <v>21</v>
      </c>
      <c r="C2" s="8" t="s">
        <v>22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ht="18.75" x14ac:dyDescent="0.3">
      <c r="A3" s="2"/>
      <c r="B3" s="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ht="19.5" thickBot="1" x14ac:dyDescent="0.35">
      <c r="A4" s="4" t="s">
        <v>20</v>
      </c>
      <c r="B4" s="5"/>
      <c r="C4" s="36" t="str">
        <f>IF((COUNTA(C5:C154)=0)," ",AVERAGE(C5:C154))</f>
        <v xml:space="preserve"> </v>
      </c>
      <c r="D4" s="36" t="str">
        <f t="shared" ref="D4:U4" si="0">IF((COUNTA(D5:D154)=0)," ",AVERAGE(D5:D154))</f>
        <v xml:space="preserve"> </v>
      </c>
      <c r="E4" s="36" t="str">
        <f t="shared" si="0"/>
        <v xml:space="preserve"> </v>
      </c>
      <c r="F4" s="36" t="str">
        <f t="shared" si="0"/>
        <v xml:space="preserve"> </v>
      </c>
      <c r="G4" s="36" t="str">
        <f t="shared" si="0"/>
        <v xml:space="preserve"> </v>
      </c>
      <c r="H4" s="36" t="str">
        <f t="shared" si="0"/>
        <v xml:space="preserve"> </v>
      </c>
      <c r="I4" s="36" t="str">
        <f t="shared" si="0"/>
        <v xml:space="preserve"> </v>
      </c>
      <c r="J4" s="36" t="str">
        <f t="shared" si="0"/>
        <v xml:space="preserve"> </v>
      </c>
      <c r="K4" s="36" t="str">
        <f t="shared" si="0"/>
        <v xml:space="preserve"> </v>
      </c>
      <c r="L4" s="36" t="str">
        <f t="shared" si="0"/>
        <v xml:space="preserve"> </v>
      </c>
      <c r="M4" s="36" t="str">
        <f t="shared" si="0"/>
        <v xml:space="preserve"> </v>
      </c>
      <c r="N4" s="36" t="str">
        <f t="shared" si="0"/>
        <v xml:space="preserve"> </v>
      </c>
      <c r="O4" s="36" t="str">
        <f t="shared" si="0"/>
        <v xml:space="preserve"> </v>
      </c>
      <c r="P4" s="36" t="str">
        <f t="shared" si="0"/>
        <v xml:space="preserve"> </v>
      </c>
      <c r="Q4" s="36" t="str">
        <f t="shared" si="0"/>
        <v xml:space="preserve"> </v>
      </c>
      <c r="R4" s="36" t="str">
        <f t="shared" si="0"/>
        <v xml:space="preserve"> </v>
      </c>
      <c r="S4" s="36" t="str">
        <f t="shared" si="0"/>
        <v xml:space="preserve"> </v>
      </c>
      <c r="T4" s="36" t="str">
        <f t="shared" si="0"/>
        <v xml:space="preserve"> </v>
      </c>
      <c r="U4" s="36" t="str">
        <f t="shared" si="0"/>
        <v xml:space="preserve"> 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x14ac:dyDescent="0.25">
      <c r="A5" s="1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x14ac:dyDescent="0.25">
      <c r="A6" s="1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7" spans="1:234" x14ac:dyDescent="0.25">
      <c r="A7" s="1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</row>
    <row r="8" spans="1:234" x14ac:dyDescent="0.25">
      <c r="A8" s="1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</row>
    <row r="9" spans="1:234" x14ac:dyDescent="0.25">
      <c r="A9" s="1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</row>
    <row r="10" spans="1:234" x14ac:dyDescent="0.25">
      <c r="A10" s="1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</row>
    <row r="11" spans="1:234" x14ac:dyDescent="0.25">
      <c r="A11" s="1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</row>
    <row r="12" spans="1:234" x14ac:dyDescent="0.25">
      <c r="A12" s="1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</row>
    <row r="13" spans="1:234" x14ac:dyDescent="0.25">
      <c r="A13" s="1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</row>
    <row r="14" spans="1:234" x14ac:dyDescent="0.25">
      <c r="A14" s="1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34" x14ac:dyDescent="0.25">
      <c r="A15" s="1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34" x14ac:dyDescent="0.25">
      <c r="A16" s="1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:234" x14ac:dyDescent="0.25">
      <c r="A17" s="1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:234" x14ac:dyDescent="0.25">
      <c r="A18" s="1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:234" x14ac:dyDescent="0.25">
      <c r="A19" s="1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  <row r="20" spans="1:234" x14ac:dyDescent="0.25">
      <c r="A20" s="1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</row>
    <row r="21" spans="1:234" x14ac:dyDescent="0.25">
      <c r="A21" s="1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</row>
    <row r="22" spans="1:234" x14ac:dyDescent="0.25">
      <c r="A22" s="1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</row>
    <row r="23" spans="1:234" x14ac:dyDescent="0.25">
      <c r="A23" s="1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</row>
    <row r="24" spans="1:234" x14ac:dyDescent="0.25">
      <c r="A24" s="1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</row>
    <row r="25" spans="1:234" x14ac:dyDescent="0.25">
      <c r="A25" s="1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</row>
    <row r="26" spans="1:234" x14ac:dyDescent="0.25">
      <c r="A26" s="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5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</row>
    <row r="27" spans="1:234" x14ac:dyDescent="0.25">
      <c r="A27" s="1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</row>
    <row r="28" spans="1:234" x14ac:dyDescent="0.25">
      <c r="A28" s="1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5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</row>
    <row r="29" spans="1:234" x14ac:dyDescent="0.25">
      <c r="A29" s="1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</row>
    <row r="30" spans="1:234" x14ac:dyDescent="0.25">
      <c r="A30" s="1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5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</row>
    <row r="31" spans="1:234" x14ac:dyDescent="0.25">
      <c r="A31" s="1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5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pans="1:234" x14ac:dyDescent="0.25">
      <c r="A32" s="1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</row>
    <row r="33" spans="1:234" x14ac:dyDescent="0.25">
      <c r="A33" s="1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5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</row>
    <row r="34" spans="1:234" x14ac:dyDescent="0.25">
      <c r="A34" s="1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</row>
    <row r="35" spans="1:234" x14ac:dyDescent="0.25">
      <c r="A35" s="1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</row>
    <row r="36" spans="1:234" x14ac:dyDescent="0.25">
      <c r="A36" s="1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</row>
    <row r="37" spans="1:234" x14ac:dyDescent="0.25">
      <c r="A37" s="1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5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</row>
    <row r="38" spans="1:234" x14ac:dyDescent="0.25">
      <c r="A38" s="1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5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pans="1:234" x14ac:dyDescent="0.25">
      <c r="A39" s="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</row>
    <row r="40" spans="1:234" x14ac:dyDescent="0.25">
      <c r="A40" s="1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5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</row>
    <row r="41" spans="1:234" x14ac:dyDescent="0.25">
      <c r="A41" s="1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5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</row>
    <row r="42" spans="1:234" x14ac:dyDescent="0.25">
      <c r="A42" s="1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5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</row>
    <row r="43" spans="1:234" x14ac:dyDescent="0.25">
      <c r="A43" s="1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5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</row>
    <row r="44" spans="1:234" x14ac:dyDescent="0.25">
      <c r="A44" s="1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5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</row>
    <row r="45" spans="1:234" x14ac:dyDescent="0.25">
      <c r="A45" s="1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5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</row>
    <row r="46" spans="1:234" x14ac:dyDescent="0.25">
      <c r="A46" s="1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</row>
    <row r="47" spans="1:234" x14ac:dyDescent="0.25">
      <c r="A47" s="1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5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</row>
    <row r="48" spans="1:234" x14ac:dyDescent="0.25">
      <c r="A48" s="1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5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</row>
    <row r="49" spans="1:234" x14ac:dyDescent="0.25">
      <c r="A49" s="1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5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</row>
    <row r="50" spans="1:234" x14ac:dyDescent="0.25">
      <c r="A50" s="1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5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</row>
    <row r="51" spans="1:234" x14ac:dyDescent="0.25">
      <c r="A51" s="1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5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</row>
    <row r="52" spans="1:234" x14ac:dyDescent="0.25">
      <c r="A52" s="1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5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</row>
    <row r="53" spans="1:234" x14ac:dyDescent="0.25">
      <c r="A53" s="1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</row>
    <row r="54" spans="1:234" x14ac:dyDescent="0.25">
      <c r="A54" s="1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5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</row>
    <row r="55" spans="1:234" x14ac:dyDescent="0.25">
      <c r="A55" s="1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</row>
    <row r="56" spans="1:234" x14ac:dyDescent="0.25">
      <c r="A56" s="1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5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</row>
    <row r="57" spans="1:234" x14ac:dyDescent="0.25">
      <c r="A57" s="1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</row>
    <row r="58" spans="1:234" x14ac:dyDescent="0.25">
      <c r="A58" s="1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</row>
    <row r="59" spans="1:234" x14ac:dyDescent="0.25">
      <c r="A59" s="1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</row>
    <row r="60" spans="1:234" x14ac:dyDescent="0.25">
      <c r="A60" s="1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</row>
    <row r="61" spans="1:234" x14ac:dyDescent="0.25">
      <c r="A61" s="1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</row>
    <row r="62" spans="1:234" x14ac:dyDescent="0.25">
      <c r="A62" s="1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</row>
    <row r="63" spans="1:234" x14ac:dyDescent="0.25">
      <c r="A63" s="1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</row>
    <row r="64" spans="1:234" x14ac:dyDescent="0.25">
      <c r="A64" s="1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</row>
    <row r="65" spans="1:234" x14ac:dyDescent="0.25">
      <c r="A65" s="1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</row>
    <row r="66" spans="1:234" x14ac:dyDescent="0.25">
      <c r="A66" s="1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</row>
    <row r="67" spans="1:234" x14ac:dyDescent="0.25">
      <c r="A67" s="1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</row>
    <row r="68" spans="1:234" x14ac:dyDescent="0.25">
      <c r="A68" s="1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</row>
    <row r="69" spans="1:234" x14ac:dyDescent="0.25">
      <c r="A69" s="1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</row>
    <row r="70" spans="1:234" x14ac:dyDescent="0.25">
      <c r="A70" s="1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</row>
    <row r="71" spans="1:234" x14ac:dyDescent="0.25">
      <c r="A71" s="1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</row>
    <row r="72" spans="1:234" x14ac:dyDescent="0.25">
      <c r="A72" s="1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</row>
    <row r="73" spans="1:234" x14ac:dyDescent="0.25">
      <c r="A73" s="1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</row>
    <row r="74" spans="1:234" x14ac:dyDescent="0.25">
      <c r="A74" s="1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</row>
    <row r="75" spans="1:234" x14ac:dyDescent="0.25">
      <c r="A75" s="1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</row>
    <row r="76" spans="1:234" x14ac:dyDescent="0.25">
      <c r="A76" s="1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</row>
    <row r="77" spans="1:234" x14ac:dyDescent="0.25">
      <c r="A77" s="1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</row>
    <row r="78" spans="1:234" x14ac:dyDescent="0.25">
      <c r="A78" s="1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</row>
    <row r="79" spans="1:234" x14ac:dyDescent="0.25">
      <c r="A79" s="1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</row>
    <row r="80" spans="1:234" x14ac:dyDescent="0.25">
      <c r="A80" s="1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</row>
    <row r="81" spans="1:234" x14ac:dyDescent="0.25">
      <c r="A81" s="1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</row>
    <row r="82" spans="1:234" x14ac:dyDescent="0.25">
      <c r="A82" s="1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</row>
    <row r="83" spans="1:234" x14ac:dyDescent="0.25">
      <c r="A83" s="1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</row>
    <row r="84" spans="1:234" x14ac:dyDescent="0.25">
      <c r="A84" s="1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</row>
    <row r="85" spans="1:234" x14ac:dyDescent="0.25">
      <c r="A85" s="1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</row>
    <row r="86" spans="1:234" x14ac:dyDescent="0.25">
      <c r="A86" s="1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</row>
    <row r="87" spans="1:234" x14ac:dyDescent="0.25">
      <c r="A87" s="1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</row>
    <row r="88" spans="1:234" x14ac:dyDescent="0.25">
      <c r="A88" s="1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</row>
    <row r="89" spans="1:234" x14ac:dyDescent="0.25">
      <c r="A89" s="1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</row>
    <row r="90" spans="1:234" x14ac:dyDescent="0.25">
      <c r="A90" s="1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</row>
    <row r="91" spans="1:234" x14ac:dyDescent="0.25">
      <c r="A91" s="1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</row>
    <row r="92" spans="1:234" x14ac:dyDescent="0.25">
      <c r="A92" s="1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</row>
    <row r="93" spans="1:234" x14ac:dyDescent="0.25">
      <c r="A93" s="1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</row>
    <row r="94" spans="1:234" x14ac:dyDescent="0.25">
      <c r="A94" s="1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</row>
    <row r="95" spans="1:234" x14ac:dyDescent="0.25">
      <c r="A95" s="1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</row>
    <row r="96" spans="1:234" x14ac:dyDescent="0.25">
      <c r="A96" s="1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</row>
    <row r="97" spans="1:234" x14ac:dyDescent="0.25">
      <c r="A97" s="1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</row>
    <row r="98" spans="1:234" x14ac:dyDescent="0.25">
      <c r="A98" s="1"/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</row>
    <row r="99" spans="1:234" x14ac:dyDescent="0.25">
      <c r="A99" s="1"/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</row>
    <row r="100" spans="1:234" x14ac:dyDescent="0.25">
      <c r="A100" s="1"/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</row>
    <row r="101" spans="1:234" x14ac:dyDescent="0.25">
      <c r="A101" s="1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</row>
    <row r="102" spans="1:234" x14ac:dyDescent="0.25">
      <c r="A102" s="1"/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</row>
    <row r="103" spans="1:234" x14ac:dyDescent="0.25">
      <c r="A103" s="1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</row>
    <row r="104" spans="1:234" x14ac:dyDescent="0.25">
      <c r="A104" s="1"/>
      <c r="B104" s="1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</row>
    <row r="105" spans="1:234" x14ac:dyDescent="0.25">
      <c r="A105" s="1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</row>
    <row r="106" spans="1:234" x14ac:dyDescent="0.25">
      <c r="A106" s="1"/>
      <c r="B106" s="1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</row>
    <row r="107" spans="1:234" x14ac:dyDescent="0.25">
      <c r="A107" s="1"/>
      <c r="B107" s="1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</row>
    <row r="108" spans="1:234" x14ac:dyDescent="0.25">
      <c r="A108" s="1"/>
      <c r="B108" s="1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</row>
    <row r="109" spans="1:234" x14ac:dyDescent="0.25">
      <c r="A109" s="1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</row>
    <row r="110" spans="1:234" x14ac:dyDescent="0.25">
      <c r="A110" s="1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</row>
    <row r="111" spans="1:234" x14ac:dyDescent="0.25">
      <c r="A111" s="1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</row>
    <row r="112" spans="1:234" x14ac:dyDescent="0.25">
      <c r="A112" s="1"/>
      <c r="B112" s="1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</row>
    <row r="113" spans="1:234" x14ac:dyDescent="0.25">
      <c r="A113" s="1"/>
      <c r="B113" s="1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</row>
    <row r="114" spans="1:234" x14ac:dyDescent="0.25">
      <c r="A114" s="1"/>
      <c r="B114" s="1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</row>
    <row r="115" spans="1:234" x14ac:dyDescent="0.25">
      <c r="A115" s="1"/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</row>
    <row r="116" spans="1:234" x14ac:dyDescent="0.25">
      <c r="A116" s="1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</row>
    <row r="117" spans="1:234" x14ac:dyDescent="0.25">
      <c r="A117" s="1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</row>
    <row r="118" spans="1:234" x14ac:dyDescent="0.25">
      <c r="A118" s="1"/>
      <c r="B118" s="1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</row>
    <row r="119" spans="1:234" x14ac:dyDescent="0.25">
      <c r="A119" s="1"/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</row>
    <row r="120" spans="1:234" x14ac:dyDescent="0.25">
      <c r="A120" s="1"/>
      <c r="B120" s="1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</row>
    <row r="121" spans="1:234" x14ac:dyDescent="0.25">
      <c r="A121" s="1"/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</row>
    <row r="122" spans="1:234" x14ac:dyDescent="0.25">
      <c r="A122" s="1"/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</row>
    <row r="123" spans="1:234" x14ac:dyDescent="0.25">
      <c r="A123" s="1"/>
      <c r="B123" s="1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</row>
    <row r="124" spans="1:234" x14ac:dyDescent="0.25">
      <c r="A124" s="1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</row>
    <row r="125" spans="1:234" x14ac:dyDescent="0.25">
      <c r="A125" s="1"/>
      <c r="B125" s="1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</row>
    <row r="126" spans="1:234" x14ac:dyDescent="0.25">
      <c r="A126" s="1"/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</row>
    <row r="127" spans="1:234" x14ac:dyDescent="0.25">
      <c r="A127" s="1"/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</row>
    <row r="128" spans="1:234" x14ac:dyDescent="0.25">
      <c r="A128" s="1"/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</row>
    <row r="129" spans="1:234" x14ac:dyDescent="0.25">
      <c r="A129" s="1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</row>
    <row r="130" spans="1:234" x14ac:dyDescent="0.25">
      <c r="A130" s="1"/>
      <c r="B130" s="1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</row>
    <row r="131" spans="1:234" x14ac:dyDescent="0.25">
      <c r="A131" s="1"/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</row>
    <row r="132" spans="1:234" x14ac:dyDescent="0.25">
      <c r="A132" s="1"/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</row>
    <row r="133" spans="1:234" x14ac:dyDescent="0.25">
      <c r="A133" s="1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</row>
    <row r="134" spans="1:234" x14ac:dyDescent="0.25">
      <c r="A134" s="1"/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</row>
    <row r="135" spans="1:234" x14ac:dyDescent="0.25">
      <c r="A135" s="1"/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</row>
    <row r="136" spans="1:234" x14ac:dyDescent="0.25">
      <c r="A136" s="1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</row>
    <row r="137" spans="1:234" x14ac:dyDescent="0.25">
      <c r="A137" s="1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</row>
    <row r="138" spans="1:234" x14ac:dyDescent="0.25">
      <c r="A138" s="1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</row>
    <row r="139" spans="1:234" x14ac:dyDescent="0.25">
      <c r="A139" s="1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</row>
    <row r="140" spans="1:234" x14ac:dyDescent="0.25">
      <c r="A140" s="1"/>
      <c r="B140" s="1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</row>
    <row r="141" spans="1:234" x14ac:dyDescent="0.25">
      <c r="A141" s="1"/>
      <c r="B141" s="1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</row>
    <row r="142" spans="1:234" x14ac:dyDescent="0.25">
      <c r="A142" s="1"/>
      <c r="B142" s="1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</row>
    <row r="143" spans="1:234" x14ac:dyDescent="0.25">
      <c r="A143" s="1"/>
      <c r="B143" s="1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</row>
    <row r="144" spans="1:234" x14ac:dyDescent="0.25">
      <c r="A144" s="1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</row>
    <row r="145" spans="1:234" x14ac:dyDescent="0.25">
      <c r="A145" s="1"/>
      <c r="B145" s="1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</row>
    <row r="146" spans="1:234" x14ac:dyDescent="0.25">
      <c r="A146" s="1"/>
      <c r="B146" s="1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</row>
    <row r="147" spans="1:234" x14ac:dyDescent="0.25">
      <c r="A147" s="1"/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</row>
    <row r="148" spans="1:234" x14ac:dyDescent="0.25">
      <c r="A148" s="1"/>
      <c r="B148" s="1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</row>
    <row r="149" spans="1:234" x14ac:dyDescent="0.25">
      <c r="A149" s="1"/>
      <c r="B149" s="1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</row>
    <row r="150" spans="1:234" x14ac:dyDescent="0.25">
      <c r="A150" s="1"/>
      <c r="B150" s="1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</row>
    <row r="151" spans="1:234" x14ac:dyDescent="0.25">
      <c r="A151" s="1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</row>
    <row r="152" spans="1:234" x14ac:dyDescent="0.25">
      <c r="A152" s="1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</row>
    <row r="153" spans="1:234" x14ac:dyDescent="0.25">
      <c r="A153" s="1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</row>
    <row r="154" spans="1:234" ht="15.75" thickBot="1" x14ac:dyDescent="0.3">
      <c r="A154" s="1"/>
      <c r="B154" s="1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</row>
    <row r="155" spans="1:234" s="1" customFormat="1" ht="92.25" customHeight="1" x14ac:dyDescent="0.25">
      <c r="A155" s="9"/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9"/>
      <c r="W155" s="9"/>
      <c r="X155" s="9"/>
    </row>
    <row r="156" spans="1:234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34" x14ac:dyDescent="0.2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34" x14ac:dyDescent="0.2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34" x14ac:dyDescent="0.2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34" x14ac:dyDescent="0.2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2:21" x14ac:dyDescent="0.2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2:21" x14ac:dyDescent="0.2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2:21" x14ac:dyDescent="0.2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2:21" x14ac:dyDescent="0.2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2:21" x14ac:dyDescent="0.2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2:21" x14ac:dyDescent="0.2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2:21" x14ac:dyDescent="0.2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2:21" x14ac:dyDescent="0.2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2:21" x14ac:dyDescent="0.2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2:21" x14ac:dyDescent="0.2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2:21" x14ac:dyDescent="0.2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2:21" x14ac:dyDescent="0.2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2:21" x14ac:dyDescent="0.2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2:21" x14ac:dyDescent="0.2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2:21" x14ac:dyDescent="0.2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2:21" x14ac:dyDescent="0.2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2:21" x14ac:dyDescent="0.2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2:21" x14ac:dyDescent="0.2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2:21" x14ac:dyDescent="0.2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2:21" x14ac:dyDescent="0.2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2:21" x14ac:dyDescent="0.2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2:21" x14ac:dyDescent="0.2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2:21" x14ac:dyDescent="0.2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2:21" x14ac:dyDescent="0.2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2:21" x14ac:dyDescent="0.2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2:21" x14ac:dyDescent="0.2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2:21" x14ac:dyDescent="0.2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2:21" x14ac:dyDescent="0.2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2:21" x14ac:dyDescent="0.2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2:21" x14ac:dyDescent="0.2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2:21" x14ac:dyDescent="0.2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2:21" x14ac:dyDescent="0.2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2:21" x14ac:dyDescent="0.2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2:21" x14ac:dyDescent="0.2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2:21" x14ac:dyDescent="0.2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2:21" x14ac:dyDescent="0.2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2:21" x14ac:dyDescent="0.2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2:21" x14ac:dyDescent="0.2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2:21" x14ac:dyDescent="0.2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2:21" x14ac:dyDescent="0.2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2:21" x14ac:dyDescent="0.2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2:21" x14ac:dyDescent="0.2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2:21" x14ac:dyDescent="0.2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2:21" x14ac:dyDescent="0.2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2:21" x14ac:dyDescent="0.2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2:21" x14ac:dyDescent="0.2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2:21" x14ac:dyDescent="0.2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2:21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2:21" x14ac:dyDescent="0.2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2:21" x14ac:dyDescent="0.2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2:21" x14ac:dyDescent="0.2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2:21" x14ac:dyDescent="0.2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2:21" x14ac:dyDescent="0.2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2:21" x14ac:dyDescent="0.2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2:21" x14ac:dyDescent="0.2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2:21" x14ac:dyDescent="0.2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2:21" x14ac:dyDescent="0.2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2:21" x14ac:dyDescent="0.2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2:21" x14ac:dyDescent="0.2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2:21" x14ac:dyDescent="0.2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2:21" x14ac:dyDescent="0.2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2:21" x14ac:dyDescent="0.2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2:21" x14ac:dyDescent="0.2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2:21" x14ac:dyDescent="0.2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2:21" x14ac:dyDescent="0.2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2:21" x14ac:dyDescent="0.2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2:21" x14ac:dyDescent="0.2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2:21" x14ac:dyDescent="0.2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2:21" x14ac:dyDescent="0.2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2:21" x14ac:dyDescent="0.2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2:21" x14ac:dyDescent="0.2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2:21" x14ac:dyDescent="0.2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2:21" x14ac:dyDescent="0.2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2:21" x14ac:dyDescent="0.2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2:21" x14ac:dyDescent="0.2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2:21" x14ac:dyDescent="0.2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2:21" x14ac:dyDescent="0.2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2:21" x14ac:dyDescent="0.2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2:21" x14ac:dyDescent="0.2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2:21" x14ac:dyDescent="0.2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2:21" x14ac:dyDescent="0.2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2:21" x14ac:dyDescent="0.2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2:21" x14ac:dyDescent="0.2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2:21" x14ac:dyDescent="0.2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2:21" x14ac:dyDescent="0.2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2:21" x14ac:dyDescent="0.2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2:21" x14ac:dyDescent="0.2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2:21" x14ac:dyDescent="0.2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2:21" x14ac:dyDescent="0.25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2:21" x14ac:dyDescent="0.25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2:21" x14ac:dyDescent="0.25"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2:21" x14ac:dyDescent="0.25"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2:21" x14ac:dyDescent="0.25"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2:21" x14ac:dyDescent="0.25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2:21" x14ac:dyDescent="0.25"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2:21" x14ac:dyDescent="0.25"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2:21" x14ac:dyDescent="0.25"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2:21" x14ac:dyDescent="0.25"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2:21" x14ac:dyDescent="0.25"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2:21" x14ac:dyDescent="0.25"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2:21" x14ac:dyDescent="0.25"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2:21" x14ac:dyDescent="0.25"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2:21" x14ac:dyDescent="0.25"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2:21" x14ac:dyDescent="0.25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2:21" x14ac:dyDescent="0.25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2:21" x14ac:dyDescent="0.25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2:21" x14ac:dyDescent="0.25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2:21" x14ac:dyDescent="0.25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2:21" x14ac:dyDescent="0.25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2:21" x14ac:dyDescent="0.25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2:21" x14ac:dyDescent="0.25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2:21" x14ac:dyDescent="0.25"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2:21" x14ac:dyDescent="0.25"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2:21" x14ac:dyDescent="0.25"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2:21" x14ac:dyDescent="0.25"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2:21" x14ac:dyDescent="0.25"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2:21" x14ac:dyDescent="0.25"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2:21" x14ac:dyDescent="0.25"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2:21" x14ac:dyDescent="0.25"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2:21" x14ac:dyDescent="0.25"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2:21" x14ac:dyDescent="0.25"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2:21" x14ac:dyDescent="0.25"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2:21" x14ac:dyDescent="0.25"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2:21" x14ac:dyDescent="0.25"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2:21" x14ac:dyDescent="0.25"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2:21" x14ac:dyDescent="0.25"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2:21" x14ac:dyDescent="0.25"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2:21" x14ac:dyDescent="0.25"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2:21" x14ac:dyDescent="0.25"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2:21" x14ac:dyDescent="0.25"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2:21" x14ac:dyDescent="0.25"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2:21" x14ac:dyDescent="0.25"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2:21" x14ac:dyDescent="0.25"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2:21" x14ac:dyDescent="0.25"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2:21" x14ac:dyDescent="0.25"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2:21" x14ac:dyDescent="0.25"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2:21" x14ac:dyDescent="0.25"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2:21" x14ac:dyDescent="0.25"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2:21" x14ac:dyDescent="0.25"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2:21" x14ac:dyDescent="0.25"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2:21" x14ac:dyDescent="0.25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2:21" x14ac:dyDescent="0.25"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2:21" x14ac:dyDescent="0.25"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2:21" x14ac:dyDescent="0.25"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2:21" x14ac:dyDescent="0.25"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2:21" x14ac:dyDescent="0.25"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2:21" x14ac:dyDescent="0.25"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2:21" x14ac:dyDescent="0.25"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2:21" x14ac:dyDescent="0.25"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2:21" x14ac:dyDescent="0.25"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2:21" x14ac:dyDescent="0.25"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2:21" x14ac:dyDescent="0.25"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2:21" x14ac:dyDescent="0.25"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2:21" x14ac:dyDescent="0.25"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2:21" x14ac:dyDescent="0.25"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2:21" x14ac:dyDescent="0.25"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2:21" x14ac:dyDescent="0.25"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2:21" x14ac:dyDescent="0.25"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2:21" x14ac:dyDescent="0.25"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2:21" x14ac:dyDescent="0.25"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2:21" x14ac:dyDescent="0.25"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2:21" x14ac:dyDescent="0.25"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2:21" x14ac:dyDescent="0.25"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2:21" x14ac:dyDescent="0.25"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2:21" x14ac:dyDescent="0.25"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2:21" x14ac:dyDescent="0.25"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2:21" x14ac:dyDescent="0.25"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2:21" x14ac:dyDescent="0.25"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2:21" x14ac:dyDescent="0.25"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2:21" x14ac:dyDescent="0.25"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2:21" x14ac:dyDescent="0.25"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2:21" x14ac:dyDescent="0.25"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2:21" x14ac:dyDescent="0.25"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2:21" x14ac:dyDescent="0.25"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2:21" x14ac:dyDescent="0.25"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2:21" x14ac:dyDescent="0.25"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2:21" x14ac:dyDescent="0.25"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2:21" x14ac:dyDescent="0.25"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2:21" x14ac:dyDescent="0.25"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2:21" x14ac:dyDescent="0.25"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2:21" x14ac:dyDescent="0.25"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2:21" x14ac:dyDescent="0.25"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2:21" x14ac:dyDescent="0.25"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2:21" x14ac:dyDescent="0.25"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2:21" x14ac:dyDescent="0.25"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2:21" x14ac:dyDescent="0.25"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2:21" x14ac:dyDescent="0.25"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2:21" x14ac:dyDescent="0.25"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2:21" x14ac:dyDescent="0.25"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2:21" x14ac:dyDescent="0.25"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2:21" x14ac:dyDescent="0.25"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2:21" x14ac:dyDescent="0.25"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2:21" x14ac:dyDescent="0.25"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2:21" x14ac:dyDescent="0.25"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2:21" x14ac:dyDescent="0.25"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2:21" x14ac:dyDescent="0.25"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2:21" x14ac:dyDescent="0.25"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2:21" x14ac:dyDescent="0.25"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2:21" x14ac:dyDescent="0.25"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2:21" x14ac:dyDescent="0.25"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2:21" x14ac:dyDescent="0.25"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2:21" x14ac:dyDescent="0.25"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2:21" x14ac:dyDescent="0.25"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2:21" x14ac:dyDescent="0.25"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2:21" x14ac:dyDescent="0.25"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2:21" x14ac:dyDescent="0.25"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2:21" x14ac:dyDescent="0.25"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2:21" x14ac:dyDescent="0.25"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2:21" x14ac:dyDescent="0.25"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2:21" x14ac:dyDescent="0.25"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2:21" x14ac:dyDescent="0.25"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2:21" x14ac:dyDescent="0.25"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2:21" x14ac:dyDescent="0.25"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2:21" x14ac:dyDescent="0.25"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2:21" x14ac:dyDescent="0.25"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2:21" x14ac:dyDescent="0.25"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2:21" x14ac:dyDescent="0.25"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2:21" x14ac:dyDescent="0.25"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2:21" x14ac:dyDescent="0.25"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2:21" x14ac:dyDescent="0.25"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2:21" x14ac:dyDescent="0.25"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2:21" x14ac:dyDescent="0.25"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2:21" x14ac:dyDescent="0.25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2:21" x14ac:dyDescent="0.25"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2:21" x14ac:dyDescent="0.25"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2:21" x14ac:dyDescent="0.25"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2:21" x14ac:dyDescent="0.25"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2:21" x14ac:dyDescent="0.25"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2:21" x14ac:dyDescent="0.25"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2:21" x14ac:dyDescent="0.25"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2:21" x14ac:dyDescent="0.25"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2:21" x14ac:dyDescent="0.25"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2:21" x14ac:dyDescent="0.25"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2:21" x14ac:dyDescent="0.25"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2:21" x14ac:dyDescent="0.25"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2:21" x14ac:dyDescent="0.25"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2:21" x14ac:dyDescent="0.25"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2:21" x14ac:dyDescent="0.25"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2:21" x14ac:dyDescent="0.25"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2:21" x14ac:dyDescent="0.25"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2:21" x14ac:dyDescent="0.25"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2:21" x14ac:dyDescent="0.25"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2:21" x14ac:dyDescent="0.25"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2:21" x14ac:dyDescent="0.25"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2:21" x14ac:dyDescent="0.25"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2:21" x14ac:dyDescent="0.25"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2:21" x14ac:dyDescent="0.25"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2:21" x14ac:dyDescent="0.25"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2:21" x14ac:dyDescent="0.25"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2:21" x14ac:dyDescent="0.25"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2:21" x14ac:dyDescent="0.25"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2:21" x14ac:dyDescent="0.25"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2:21" x14ac:dyDescent="0.25"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2:21" x14ac:dyDescent="0.25"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2:21" x14ac:dyDescent="0.25"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2:21" x14ac:dyDescent="0.25"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2:21" x14ac:dyDescent="0.25"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2:21" x14ac:dyDescent="0.25"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2:21" x14ac:dyDescent="0.25"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2:21" x14ac:dyDescent="0.25"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2:21" x14ac:dyDescent="0.25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2:21" x14ac:dyDescent="0.25"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2:21" x14ac:dyDescent="0.25"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2:21" x14ac:dyDescent="0.25"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2:21" x14ac:dyDescent="0.25"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2:21" x14ac:dyDescent="0.25"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2:21" x14ac:dyDescent="0.25"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2:21" x14ac:dyDescent="0.25"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2:21" x14ac:dyDescent="0.25"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2:21" x14ac:dyDescent="0.25"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2:21" x14ac:dyDescent="0.25"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2:21" x14ac:dyDescent="0.25"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2:21" x14ac:dyDescent="0.25"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2:21" x14ac:dyDescent="0.25"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2:21" x14ac:dyDescent="0.25"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2:21" x14ac:dyDescent="0.25"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2:21" x14ac:dyDescent="0.25"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2:21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2:21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2:21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2:21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2:21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2:21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2:21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2:21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2:21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2:21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2:21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2:21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2:21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2:21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2:21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2:21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2:21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2:21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2:21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2:21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2:21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2:21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2:21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2:21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2:21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2:21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2:21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2:21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2:21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2:21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2:21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2:21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2:21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2:21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2:21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2:21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2:21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2:21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2:21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2:21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2:21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2:21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2:21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2:21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2:21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2:21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2:21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2:21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2:21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2:21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2:21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2:21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2:21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2:21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2:21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2:21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2:21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2:21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2:21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2:21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2:21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2:21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2:21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2:21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2:21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2:21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2:21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2:21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2:21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2:21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2:21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2:21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2:21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2:21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2:21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2:21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2:21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2:21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2:21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2:21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2:21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2:21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2:21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2:21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2:21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2:21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2:21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2:21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2:21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2:21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2:21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2:21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2:21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2:21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2:21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2:21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2:21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2:21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2:21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2:21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2:21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2:21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2:21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2:21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2:21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2:21" x14ac:dyDescent="0.25"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2:21" x14ac:dyDescent="0.25"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2:21" x14ac:dyDescent="0.25"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2:21" x14ac:dyDescent="0.25"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2:21" x14ac:dyDescent="0.25"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2:21" x14ac:dyDescent="0.25"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2:21" x14ac:dyDescent="0.25"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2:21" x14ac:dyDescent="0.25"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2:21" x14ac:dyDescent="0.25"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2:21" x14ac:dyDescent="0.25"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2:21" x14ac:dyDescent="0.25"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2:21" x14ac:dyDescent="0.25"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2:21" x14ac:dyDescent="0.25"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2:21" x14ac:dyDescent="0.25"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2:21" x14ac:dyDescent="0.25"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2:21" x14ac:dyDescent="0.25"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2:21" x14ac:dyDescent="0.25"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2:21" x14ac:dyDescent="0.25"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2:21" x14ac:dyDescent="0.25"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2:21" x14ac:dyDescent="0.25"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2:21" x14ac:dyDescent="0.25"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2:21" x14ac:dyDescent="0.25"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2:21" x14ac:dyDescent="0.25"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2:21" x14ac:dyDescent="0.25"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2:21" x14ac:dyDescent="0.25"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2:21" x14ac:dyDescent="0.25"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2:21" x14ac:dyDescent="0.25"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2:21" x14ac:dyDescent="0.25"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2:21" x14ac:dyDescent="0.25"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2:21" x14ac:dyDescent="0.25"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2:21" x14ac:dyDescent="0.25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2:21" x14ac:dyDescent="0.25"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2:21" x14ac:dyDescent="0.25"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2:21" x14ac:dyDescent="0.25"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2:21" x14ac:dyDescent="0.25"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2:21" x14ac:dyDescent="0.25"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2:21" x14ac:dyDescent="0.25"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2:21" x14ac:dyDescent="0.25"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2:21" x14ac:dyDescent="0.25"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2:21" x14ac:dyDescent="0.25"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2:21" x14ac:dyDescent="0.25"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2:21" x14ac:dyDescent="0.25"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2:21" x14ac:dyDescent="0.25"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2:21" x14ac:dyDescent="0.25"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2:21" x14ac:dyDescent="0.25"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2:21" x14ac:dyDescent="0.25"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2:21" x14ac:dyDescent="0.25"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2:21" x14ac:dyDescent="0.25"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2:21" x14ac:dyDescent="0.25"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2:21" x14ac:dyDescent="0.25"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2:21" x14ac:dyDescent="0.25"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2:21" x14ac:dyDescent="0.25"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2:21" x14ac:dyDescent="0.25"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2:21" x14ac:dyDescent="0.25"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2:21" x14ac:dyDescent="0.25"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2:21" x14ac:dyDescent="0.25"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2:21" x14ac:dyDescent="0.25"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2:21" x14ac:dyDescent="0.25"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2:21" x14ac:dyDescent="0.25"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2:21" x14ac:dyDescent="0.25"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2:21" x14ac:dyDescent="0.25"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2:21" x14ac:dyDescent="0.25"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2:21" x14ac:dyDescent="0.25"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2:21" x14ac:dyDescent="0.25"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2:21" x14ac:dyDescent="0.25"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2:21" x14ac:dyDescent="0.25"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2:21" x14ac:dyDescent="0.25"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2:21" x14ac:dyDescent="0.25"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2:21" x14ac:dyDescent="0.25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2:21" x14ac:dyDescent="0.25"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2:21" x14ac:dyDescent="0.25"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2:21" x14ac:dyDescent="0.25"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2:21" x14ac:dyDescent="0.25"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2:21" x14ac:dyDescent="0.25"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2:21" x14ac:dyDescent="0.25"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2:2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2:21" x14ac:dyDescent="0.25"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2:21" x14ac:dyDescent="0.25"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2:21" x14ac:dyDescent="0.25"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2:21" x14ac:dyDescent="0.25"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2:21" x14ac:dyDescent="0.25"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2:21" x14ac:dyDescent="0.25"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2:23" x14ac:dyDescent="0.25"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2:23" x14ac:dyDescent="0.25"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2:23" x14ac:dyDescent="0.25"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2:23" x14ac:dyDescent="0.25"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2:23" x14ac:dyDescent="0.25"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2:23" x14ac:dyDescent="0.25"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2:23" x14ac:dyDescent="0.25"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2:23" x14ac:dyDescent="0.25"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2:23" x14ac:dyDescent="0.25"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2:23" x14ac:dyDescent="0.25"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2:23" x14ac:dyDescent="0.25"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2:23" x14ac:dyDescent="0.25"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2:23" x14ac:dyDescent="0.25"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2:23" x14ac:dyDescent="0.25"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2:23" x14ac:dyDescent="0.25"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2:23" x14ac:dyDescent="0.25"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2:23" x14ac:dyDescent="0.25"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2:23" x14ac:dyDescent="0.25"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2:23" x14ac:dyDescent="0.25"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2:23" x14ac:dyDescent="0.25"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2:23" x14ac:dyDescent="0.25"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2:23" x14ac:dyDescent="0.25"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2:23" x14ac:dyDescent="0.25"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2:23" x14ac:dyDescent="0.25"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2:23" x14ac:dyDescent="0.25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2:23" x14ac:dyDescent="0.25"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2:23" x14ac:dyDescent="0.25"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2:23" x14ac:dyDescent="0.25"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2:23" x14ac:dyDescent="0.25"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2:23" x14ac:dyDescent="0.25"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2:23" x14ac:dyDescent="0.25"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2:23" x14ac:dyDescent="0.25"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2:23" x14ac:dyDescent="0.25"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2:23" x14ac:dyDescent="0.25"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2:23" x14ac:dyDescent="0.25"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2:23" x14ac:dyDescent="0.25"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2:23" x14ac:dyDescent="0.25"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2:23" x14ac:dyDescent="0.25"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2:23" x14ac:dyDescent="0.25"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2:23" x14ac:dyDescent="0.25"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2:23" x14ac:dyDescent="0.25"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2:23" x14ac:dyDescent="0.25"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2:23" x14ac:dyDescent="0.25"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2:23" x14ac:dyDescent="0.25"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2:23" x14ac:dyDescent="0.25"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2:23" x14ac:dyDescent="0.25"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2:23" x14ac:dyDescent="0.25"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2:23" x14ac:dyDescent="0.25"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2:23" x14ac:dyDescent="0.25"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2:23" x14ac:dyDescent="0.25"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2:23" x14ac:dyDescent="0.25"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2:23" x14ac:dyDescent="0.25"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2:23" x14ac:dyDescent="0.25"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2:23" x14ac:dyDescent="0.25"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2:23" x14ac:dyDescent="0.25"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2:23" x14ac:dyDescent="0.25"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2:23" x14ac:dyDescent="0.25"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2:23" x14ac:dyDescent="0.25"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2:23" x14ac:dyDescent="0.25"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2:23" x14ac:dyDescent="0.25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2:23" x14ac:dyDescent="0.25"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2:23" x14ac:dyDescent="0.25"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2:23" x14ac:dyDescent="0.25"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2:23" x14ac:dyDescent="0.25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2:23" x14ac:dyDescent="0.25"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2:23" x14ac:dyDescent="0.25"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2:23" x14ac:dyDescent="0.25"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2:23" x14ac:dyDescent="0.25"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2:23" x14ac:dyDescent="0.25"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2:23" x14ac:dyDescent="0.25"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2:23" x14ac:dyDescent="0.25"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2:23" x14ac:dyDescent="0.25"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2:23" x14ac:dyDescent="0.25"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2:23" x14ac:dyDescent="0.25"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2:23" x14ac:dyDescent="0.25"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2:23" x14ac:dyDescent="0.25"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2:23" x14ac:dyDescent="0.25"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2:23" x14ac:dyDescent="0.25"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2:23" x14ac:dyDescent="0.25"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2:23" x14ac:dyDescent="0.25"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2:23" x14ac:dyDescent="0.25"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2:23" x14ac:dyDescent="0.25"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2:23" x14ac:dyDescent="0.25"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2:23" x14ac:dyDescent="0.25"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2:23" x14ac:dyDescent="0.25"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2:23" x14ac:dyDescent="0.25"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2:23" x14ac:dyDescent="0.25"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2:23" x14ac:dyDescent="0.25"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2:23" x14ac:dyDescent="0.25"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2:23" x14ac:dyDescent="0.25"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2:23" x14ac:dyDescent="0.25"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2:23" x14ac:dyDescent="0.25"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2:23" x14ac:dyDescent="0.25"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2:23" x14ac:dyDescent="0.25"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2:23" x14ac:dyDescent="0.25"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2:23" x14ac:dyDescent="0.25"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2:23" x14ac:dyDescent="0.25"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2:23" x14ac:dyDescent="0.25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2:23" x14ac:dyDescent="0.25"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2:23" x14ac:dyDescent="0.25"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2:23" x14ac:dyDescent="0.25"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2:23" x14ac:dyDescent="0.25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2:23" x14ac:dyDescent="0.25"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2:23" x14ac:dyDescent="0.25"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2:23" x14ac:dyDescent="0.25"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2:23" x14ac:dyDescent="0.25"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2:23" x14ac:dyDescent="0.25"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2:23" x14ac:dyDescent="0.25"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2:23" x14ac:dyDescent="0.25"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2:23" x14ac:dyDescent="0.25"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2:23" x14ac:dyDescent="0.25"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2:23" x14ac:dyDescent="0.25"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2:23" x14ac:dyDescent="0.25"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2:23" x14ac:dyDescent="0.25"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2:23" x14ac:dyDescent="0.25"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2:23" x14ac:dyDescent="0.25"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2:23" x14ac:dyDescent="0.25"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2:23" x14ac:dyDescent="0.25"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2:23" x14ac:dyDescent="0.25"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2:23" x14ac:dyDescent="0.25"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2:23" x14ac:dyDescent="0.25"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2:23" x14ac:dyDescent="0.25"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2:23" x14ac:dyDescent="0.25"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2:23" x14ac:dyDescent="0.25"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2:23" x14ac:dyDescent="0.25"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2:23" x14ac:dyDescent="0.25"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2:23" x14ac:dyDescent="0.25"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2:23" x14ac:dyDescent="0.25"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2:23" x14ac:dyDescent="0.25"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2:23" x14ac:dyDescent="0.25"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2:23" x14ac:dyDescent="0.25"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2:23" x14ac:dyDescent="0.25"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2:23" x14ac:dyDescent="0.25"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2:23" x14ac:dyDescent="0.25"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2:23" x14ac:dyDescent="0.25"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2:23" x14ac:dyDescent="0.25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2:23" x14ac:dyDescent="0.25"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2:23" x14ac:dyDescent="0.25"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2:23" x14ac:dyDescent="0.25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2:23" x14ac:dyDescent="0.25"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2:23" x14ac:dyDescent="0.25"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2:23" x14ac:dyDescent="0.25"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2:23" x14ac:dyDescent="0.25"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2:23" x14ac:dyDescent="0.25"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2:23" x14ac:dyDescent="0.25"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2:23" x14ac:dyDescent="0.25"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2:23" x14ac:dyDescent="0.25"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2:23" x14ac:dyDescent="0.25"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2:23" x14ac:dyDescent="0.25"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2:23" x14ac:dyDescent="0.25"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2:23" x14ac:dyDescent="0.25"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2:23" x14ac:dyDescent="0.25"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2:23" x14ac:dyDescent="0.25"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2:23" x14ac:dyDescent="0.25"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2:23" x14ac:dyDescent="0.25"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2:23" x14ac:dyDescent="0.25"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2:23" x14ac:dyDescent="0.25"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2:23" x14ac:dyDescent="0.25"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2:23" x14ac:dyDescent="0.25"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2:23" x14ac:dyDescent="0.25"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2:23" x14ac:dyDescent="0.25"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2:23" x14ac:dyDescent="0.25"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2:23" x14ac:dyDescent="0.25"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2:23" x14ac:dyDescent="0.25"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2:23" x14ac:dyDescent="0.25"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2:23" x14ac:dyDescent="0.25"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2:23" x14ac:dyDescent="0.25"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2:23" x14ac:dyDescent="0.25"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2:23" x14ac:dyDescent="0.25"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2:23" x14ac:dyDescent="0.25"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2:23" x14ac:dyDescent="0.25"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2:23" x14ac:dyDescent="0.25"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2:23" x14ac:dyDescent="0.25"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2:23" x14ac:dyDescent="0.25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2:23" x14ac:dyDescent="0.25"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2:23" x14ac:dyDescent="0.25"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2:23" x14ac:dyDescent="0.25"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2:23" x14ac:dyDescent="0.25"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2:23" x14ac:dyDescent="0.25"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2:23" x14ac:dyDescent="0.25"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2:23" x14ac:dyDescent="0.25"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2:23" x14ac:dyDescent="0.25"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2:23" x14ac:dyDescent="0.25"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2:23" x14ac:dyDescent="0.25"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2:23" x14ac:dyDescent="0.25"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2:23" x14ac:dyDescent="0.25"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2:23" x14ac:dyDescent="0.25"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2:23" x14ac:dyDescent="0.25"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2:23" x14ac:dyDescent="0.25"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2:23" x14ac:dyDescent="0.25"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2:23" x14ac:dyDescent="0.25"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2:23" x14ac:dyDescent="0.25"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2:23" x14ac:dyDescent="0.25"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2:23" x14ac:dyDescent="0.25"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2:23" x14ac:dyDescent="0.25"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2:23" x14ac:dyDescent="0.25"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2:23" x14ac:dyDescent="0.25"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2:23" x14ac:dyDescent="0.25"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2:23" x14ac:dyDescent="0.25"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2:23" x14ac:dyDescent="0.25"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2:23" x14ac:dyDescent="0.25"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2:23" x14ac:dyDescent="0.25"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2:23" x14ac:dyDescent="0.25"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2:23" x14ac:dyDescent="0.25"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2:23" x14ac:dyDescent="0.25"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2:23" x14ac:dyDescent="0.25"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2:23" x14ac:dyDescent="0.25"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2:23" x14ac:dyDescent="0.25"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2:23" x14ac:dyDescent="0.25"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2:23" x14ac:dyDescent="0.25"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2:23" x14ac:dyDescent="0.25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2:23" x14ac:dyDescent="0.25"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2:23" x14ac:dyDescent="0.25"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2:23" x14ac:dyDescent="0.25"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2:23" x14ac:dyDescent="0.25"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2:23" x14ac:dyDescent="0.25"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2:23" x14ac:dyDescent="0.25"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2:23" x14ac:dyDescent="0.25"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2:23" x14ac:dyDescent="0.25"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2:23" x14ac:dyDescent="0.25"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2:23" x14ac:dyDescent="0.25"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2:23" x14ac:dyDescent="0.25"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2:23" x14ac:dyDescent="0.25"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2:23" x14ac:dyDescent="0.25"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2:23" x14ac:dyDescent="0.25"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2:23" x14ac:dyDescent="0.25"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2:23" x14ac:dyDescent="0.25"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2:23" x14ac:dyDescent="0.25"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2:23" x14ac:dyDescent="0.25"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2:23" x14ac:dyDescent="0.25"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2:23" x14ac:dyDescent="0.25"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2:23" x14ac:dyDescent="0.25"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2:23" x14ac:dyDescent="0.25"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2:23" x14ac:dyDescent="0.25"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2:23" x14ac:dyDescent="0.25"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2:23" x14ac:dyDescent="0.25"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2:23" x14ac:dyDescent="0.25"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2:23" x14ac:dyDescent="0.25"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2:23" x14ac:dyDescent="0.25"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2:23" x14ac:dyDescent="0.25"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2:23" x14ac:dyDescent="0.25"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2:23" x14ac:dyDescent="0.25"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2:23" x14ac:dyDescent="0.25"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2:23" x14ac:dyDescent="0.25"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2:23" x14ac:dyDescent="0.25"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2:23" x14ac:dyDescent="0.25"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2:23" x14ac:dyDescent="0.25"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2:23" x14ac:dyDescent="0.25"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2:23" x14ac:dyDescent="0.25"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2:23" x14ac:dyDescent="0.25"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2:23" x14ac:dyDescent="0.25"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2:23" x14ac:dyDescent="0.25"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2:23" x14ac:dyDescent="0.25"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2:23" x14ac:dyDescent="0.25"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2:23" x14ac:dyDescent="0.25"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2:23" x14ac:dyDescent="0.25"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2:23" x14ac:dyDescent="0.25"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2:23" x14ac:dyDescent="0.25"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2:23" x14ac:dyDescent="0.25"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2:23" x14ac:dyDescent="0.25"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2:23" x14ac:dyDescent="0.25"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2:23" x14ac:dyDescent="0.25"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2:23" x14ac:dyDescent="0.25"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2:23" x14ac:dyDescent="0.25"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2:23" x14ac:dyDescent="0.25"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2:23" x14ac:dyDescent="0.25"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2:23" x14ac:dyDescent="0.25"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2:23" x14ac:dyDescent="0.25"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2:23" x14ac:dyDescent="0.25"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2:23" x14ac:dyDescent="0.25"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2:23" x14ac:dyDescent="0.25"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2:23" x14ac:dyDescent="0.25"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2:23" x14ac:dyDescent="0.25"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2:23" x14ac:dyDescent="0.25"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2:23" x14ac:dyDescent="0.25"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2:23" x14ac:dyDescent="0.25"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2:23" x14ac:dyDescent="0.25"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2:23" x14ac:dyDescent="0.25"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2:23" x14ac:dyDescent="0.25"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2:23" x14ac:dyDescent="0.25"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2:23" x14ac:dyDescent="0.25"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2:23" x14ac:dyDescent="0.25"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2:23" x14ac:dyDescent="0.25"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2:23" x14ac:dyDescent="0.25"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2:23" x14ac:dyDescent="0.25"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2:23" x14ac:dyDescent="0.25"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2:23" x14ac:dyDescent="0.25"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2:23" x14ac:dyDescent="0.25"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2:23" x14ac:dyDescent="0.25"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2:23" x14ac:dyDescent="0.25"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2:23" x14ac:dyDescent="0.25"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2:23" x14ac:dyDescent="0.25"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2:23" x14ac:dyDescent="0.25"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2:23" x14ac:dyDescent="0.25"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2:23" x14ac:dyDescent="0.25"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2:23" x14ac:dyDescent="0.25"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2:23" x14ac:dyDescent="0.25"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2:23" x14ac:dyDescent="0.25"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2:23" x14ac:dyDescent="0.25"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2:23" x14ac:dyDescent="0.25"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2:23" x14ac:dyDescent="0.25"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2:23" x14ac:dyDescent="0.25"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2:23" x14ac:dyDescent="0.25"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2:23" x14ac:dyDescent="0.25"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2:23" x14ac:dyDescent="0.25"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2:23" x14ac:dyDescent="0.25"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2:23" x14ac:dyDescent="0.25"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2:23" x14ac:dyDescent="0.25"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2:23" x14ac:dyDescent="0.25"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2:23" x14ac:dyDescent="0.25"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2:23" x14ac:dyDescent="0.25"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2:23" x14ac:dyDescent="0.25"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2:23" x14ac:dyDescent="0.25"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2:23" x14ac:dyDescent="0.25"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2:23" x14ac:dyDescent="0.25"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2:23" x14ac:dyDescent="0.25"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2:23" x14ac:dyDescent="0.25"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2:23" x14ac:dyDescent="0.25"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2:23" x14ac:dyDescent="0.25"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2:23" x14ac:dyDescent="0.25"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2:23" x14ac:dyDescent="0.25"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2:23" x14ac:dyDescent="0.25"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2:23" x14ac:dyDescent="0.25"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2:23" x14ac:dyDescent="0.25"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2:23" x14ac:dyDescent="0.25"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2:23" x14ac:dyDescent="0.25"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2:23" x14ac:dyDescent="0.25"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2:23" x14ac:dyDescent="0.25"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2:23" x14ac:dyDescent="0.25"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2:23" x14ac:dyDescent="0.25"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2:23" x14ac:dyDescent="0.25"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2:23" x14ac:dyDescent="0.25"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2:23" x14ac:dyDescent="0.25"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2:23" x14ac:dyDescent="0.25"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2:23" x14ac:dyDescent="0.25"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2:23" x14ac:dyDescent="0.25"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2:23" x14ac:dyDescent="0.25"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2:23" x14ac:dyDescent="0.25"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2:23" x14ac:dyDescent="0.25"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2:23" x14ac:dyDescent="0.25"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2:23" x14ac:dyDescent="0.25"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2:23" x14ac:dyDescent="0.25"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2:23" x14ac:dyDescent="0.25"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2:23" x14ac:dyDescent="0.25"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2:23" x14ac:dyDescent="0.25"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2:23" x14ac:dyDescent="0.25"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2:23" x14ac:dyDescent="0.25"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2:23" x14ac:dyDescent="0.25"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2:23" x14ac:dyDescent="0.25"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2:23" x14ac:dyDescent="0.25"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2:23" x14ac:dyDescent="0.25"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2:23" x14ac:dyDescent="0.25"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2:23" x14ac:dyDescent="0.25"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2:23" x14ac:dyDescent="0.25"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2:23" x14ac:dyDescent="0.25"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2:23" x14ac:dyDescent="0.25"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2:23" x14ac:dyDescent="0.25"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2:23" x14ac:dyDescent="0.25"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2:23" x14ac:dyDescent="0.25"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2:23" x14ac:dyDescent="0.25"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2:23" x14ac:dyDescent="0.25"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2:23" x14ac:dyDescent="0.25"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2:23" x14ac:dyDescent="0.25"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2:23" x14ac:dyDescent="0.25"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2:23" x14ac:dyDescent="0.25"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2:23" x14ac:dyDescent="0.25"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2:23" x14ac:dyDescent="0.25"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2:23" x14ac:dyDescent="0.25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2:23" x14ac:dyDescent="0.25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2:23" x14ac:dyDescent="0.25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2:23" x14ac:dyDescent="0.25"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2:23" x14ac:dyDescent="0.25"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2:23" x14ac:dyDescent="0.25"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2:23" x14ac:dyDescent="0.25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2:23" x14ac:dyDescent="0.25"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2:23" x14ac:dyDescent="0.25"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2:23" x14ac:dyDescent="0.25"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2:23" x14ac:dyDescent="0.25"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2:23" x14ac:dyDescent="0.25"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2:23" x14ac:dyDescent="0.25"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</row>
    <row r="1005" spans="2:23" x14ac:dyDescent="0.25"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</row>
    <row r="1006" spans="2:23" x14ac:dyDescent="0.25"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</row>
    <row r="1007" spans="2:23" x14ac:dyDescent="0.25"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</row>
    <row r="1008" spans="2:23" x14ac:dyDescent="0.25"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</row>
    <row r="1009" spans="2:23" x14ac:dyDescent="0.25"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</row>
    <row r="1010" spans="2:23" x14ac:dyDescent="0.25"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</row>
    <row r="1011" spans="2:23" x14ac:dyDescent="0.25"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</row>
    <row r="1012" spans="2:23" x14ac:dyDescent="0.25"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</row>
    <row r="1013" spans="2:23" x14ac:dyDescent="0.25"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</row>
    <row r="1014" spans="2:23" x14ac:dyDescent="0.25"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</row>
    <row r="1015" spans="2:23" x14ac:dyDescent="0.25"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</row>
    <row r="1016" spans="2:23" x14ac:dyDescent="0.25"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</row>
    <row r="1017" spans="2:23" x14ac:dyDescent="0.25"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</row>
    <row r="1018" spans="2:23" x14ac:dyDescent="0.25"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</row>
    <row r="1019" spans="2:23" x14ac:dyDescent="0.25"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</row>
    <row r="1020" spans="2:23" x14ac:dyDescent="0.25"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</row>
    <row r="1021" spans="2:23" x14ac:dyDescent="0.25"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</row>
    <row r="1022" spans="2:23" x14ac:dyDescent="0.25"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</row>
    <row r="1023" spans="2:23" x14ac:dyDescent="0.25"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</row>
    <row r="1024" spans="2:23" x14ac:dyDescent="0.25"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</row>
    <row r="1025" spans="2:23" x14ac:dyDescent="0.25"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</row>
    <row r="1026" spans="2:23" x14ac:dyDescent="0.25"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</row>
    <row r="1027" spans="2:23" x14ac:dyDescent="0.25"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</row>
    <row r="1028" spans="2:23" x14ac:dyDescent="0.25"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</row>
    <row r="1029" spans="2:23" x14ac:dyDescent="0.25"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</row>
    <row r="1030" spans="2:23" x14ac:dyDescent="0.25"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</row>
    <row r="1031" spans="2:23" x14ac:dyDescent="0.25"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</row>
    <row r="1032" spans="2:23" x14ac:dyDescent="0.25"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</row>
    <row r="1033" spans="2:23" x14ac:dyDescent="0.25"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</row>
    <row r="1034" spans="2:23" x14ac:dyDescent="0.25"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</row>
    <row r="1035" spans="2:23" x14ac:dyDescent="0.25"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</row>
    <row r="1036" spans="2:23" x14ac:dyDescent="0.25"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</row>
    <row r="1037" spans="2:23" x14ac:dyDescent="0.25"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</row>
    <row r="1038" spans="2:23" x14ac:dyDescent="0.25"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</row>
    <row r="1039" spans="2:23" x14ac:dyDescent="0.25"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</row>
    <row r="1040" spans="2:23" x14ac:dyDescent="0.25"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</row>
    <row r="1041" spans="2:23" x14ac:dyDescent="0.25"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</row>
    <row r="1042" spans="2:23" x14ac:dyDescent="0.25"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</row>
    <row r="1043" spans="2:23" x14ac:dyDescent="0.25"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</row>
    <row r="1044" spans="2:23" x14ac:dyDescent="0.25"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</row>
    <row r="1045" spans="2:23" x14ac:dyDescent="0.25"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</row>
    <row r="1046" spans="2:23" x14ac:dyDescent="0.25"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</row>
    <row r="1047" spans="2:23" x14ac:dyDescent="0.25"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</row>
    <row r="1048" spans="2:23" x14ac:dyDescent="0.25"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</row>
    <row r="1049" spans="2:23" x14ac:dyDescent="0.25"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</row>
    <row r="1050" spans="2:23" x14ac:dyDescent="0.25"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</row>
    <row r="1051" spans="2:23" x14ac:dyDescent="0.25"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</row>
    <row r="1052" spans="2:23" x14ac:dyDescent="0.25"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</row>
    <row r="1053" spans="2:23" x14ac:dyDescent="0.25"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</row>
    <row r="1054" spans="2:23" x14ac:dyDescent="0.25"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</row>
    <row r="1055" spans="2:23" x14ac:dyDescent="0.25"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</row>
    <row r="1056" spans="2:23" x14ac:dyDescent="0.25"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</row>
    <row r="1057" spans="2:23" x14ac:dyDescent="0.25"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</row>
    <row r="1058" spans="2:23" x14ac:dyDescent="0.25"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</row>
    <row r="1059" spans="2:23" x14ac:dyDescent="0.25"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</row>
    <row r="1060" spans="2:23" x14ac:dyDescent="0.25"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</row>
    <row r="1061" spans="2:23" x14ac:dyDescent="0.25"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</row>
    <row r="1062" spans="2:23" x14ac:dyDescent="0.25"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</row>
    <row r="1063" spans="2:23" x14ac:dyDescent="0.25"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</row>
    <row r="1064" spans="2:23" x14ac:dyDescent="0.25"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</row>
    <row r="1065" spans="2:23" x14ac:dyDescent="0.25"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</row>
    <row r="1066" spans="2:23" x14ac:dyDescent="0.25"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</row>
    <row r="1067" spans="2:23" x14ac:dyDescent="0.25"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</row>
    <row r="1068" spans="2:23" x14ac:dyDescent="0.25"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</row>
    <row r="1069" spans="2:23" x14ac:dyDescent="0.25"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</row>
    <row r="1070" spans="2:23" x14ac:dyDescent="0.25"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</row>
    <row r="1071" spans="2:23" x14ac:dyDescent="0.25"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</row>
    <row r="1072" spans="2:23" x14ac:dyDescent="0.25"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</row>
    <row r="1073" spans="2:23" x14ac:dyDescent="0.25"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</row>
    <row r="1074" spans="2:23" x14ac:dyDescent="0.25"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</row>
    <row r="1075" spans="2:23" x14ac:dyDescent="0.25"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</row>
    <row r="1076" spans="2:23" x14ac:dyDescent="0.25"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</row>
    <row r="1077" spans="2:23" x14ac:dyDescent="0.25"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</row>
    <row r="1078" spans="2:23" x14ac:dyDescent="0.25"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</row>
    <row r="1079" spans="2:23" x14ac:dyDescent="0.25"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</row>
    <row r="1080" spans="2:23" x14ac:dyDescent="0.25"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</row>
    <row r="1081" spans="2:23" x14ac:dyDescent="0.25"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</row>
    <row r="1082" spans="2:23" x14ac:dyDescent="0.25"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</row>
    <row r="1083" spans="2:23" x14ac:dyDescent="0.25"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</row>
    <row r="1084" spans="2:23" x14ac:dyDescent="0.25"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</row>
    <row r="1085" spans="2:23" x14ac:dyDescent="0.25"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</row>
    <row r="1086" spans="2:23" x14ac:dyDescent="0.25"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</row>
    <row r="1087" spans="2:23" x14ac:dyDescent="0.25"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</row>
    <row r="1088" spans="2:23" x14ac:dyDescent="0.25"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</row>
    <row r="1089" spans="2:23" x14ac:dyDescent="0.25"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</row>
    <row r="1090" spans="2:23" x14ac:dyDescent="0.25"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</row>
    <row r="1091" spans="2:23" x14ac:dyDescent="0.25"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</row>
    <row r="1092" spans="2:23" x14ac:dyDescent="0.25"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</row>
    <row r="1093" spans="2:23" x14ac:dyDescent="0.25"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</row>
    <row r="1094" spans="2:23" x14ac:dyDescent="0.25"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</row>
    <row r="1095" spans="2:23" x14ac:dyDescent="0.25"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</row>
    <row r="1096" spans="2:23" x14ac:dyDescent="0.25"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</row>
    <row r="1097" spans="2:23" x14ac:dyDescent="0.25"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</row>
    <row r="1098" spans="2:23" x14ac:dyDescent="0.25"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</row>
    <row r="1099" spans="2:23" x14ac:dyDescent="0.25"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</row>
    <row r="1100" spans="2:23" x14ac:dyDescent="0.25"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</row>
    <row r="1101" spans="2:23" x14ac:dyDescent="0.25"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</row>
    <row r="1102" spans="2:23" x14ac:dyDescent="0.25"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</row>
    <row r="1103" spans="2:23" x14ac:dyDescent="0.25"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</row>
    <row r="1104" spans="2:23" x14ac:dyDescent="0.25"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</row>
    <row r="1105" spans="2:23" x14ac:dyDescent="0.25"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</row>
    <row r="1106" spans="2:23" x14ac:dyDescent="0.25"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</row>
    <row r="1107" spans="2:23" x14ac:dyDescent="0.25"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</row>
    <row r="1108" spans="2:23" x14ac:dyDescent="0.25"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</row>
    <row r="1109" spans="2:23" x14ac:dyDescent="0.25"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</row>
    <row r="1110" spans="2:23" x14ac:dyDescent="0.25"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</row>
    <row r="1111" spans="2:23" x14ac:dyDescent="0.25"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</row>
    <row r="1112" spans="2:23" x14ac:dyDescent="0.25"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</row>
    <row r="1113" spans="2:23" x14ac:dyDescent="0.25"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</row>
    <row r="1114" spans="2:23" x14ac:dyDescent="0.25"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</row>
    <row r="1115" spans="2:23" x14ac:dyDescent="0.25"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</row>
    <row r="1116" spans="2:23" x14ac:dyDescent="0.25"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</row>
    <row r="1117" spans="2:23" x14ac:dyDescent="0.25"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</row>
    <row r="1118" spans="2:23" x14ac:dyDescent="0.25"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</row>
    <row r="1119" spans="2:23" x14ac:dyDescent="0.25"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</row>
    <row r="1120" spans="2:23" x14ac:dyDescent="0.25"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</row>
    <row r="1121" spans="2:23" x14ac:dyDescent="0.25"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</row>
    <row r="1122" spans="2:23" x14ac:dyDescent="0.25"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</row>
    <row r="1123" spans="2:23" x14ac:dyDescent="0.25"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</row>
    <row r="1124" spans="2:23" x14ac:dyDescent="0.25"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</row>
    <row r="1125" spans="2:23" x14ac:dyDescent="0.25"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</row>
    <row r="1126" spans="2:23" x14ac:dyDescent="0.25"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</row>
    <row r="1127" spans="2:23" x14ac:dyDescent="0.25"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</row>
    <row r="1128" spans="2:23" x14ac:dyDescent="0.25"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</row>
    <row r="1129" spans="2:23" x14ac:dyDescent="0.25"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</row>
    <row r="1130" spans="2:23" x14ac:dyDescent="0.25"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</row>
    <row r="1131" spans="2:23" x14ac:dyDescent="0.25"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</row>
    <row r="1132" spans="2:23" x14ac:dyDescent="0.25"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</row>
    <row r="1133" spans="2:23" x14ac:dyDescent="0.25"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</row>
    <row r="1134" spans="2:23" x14ac:dyDescent="0.25"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</row>
    <row r="1135" spans="2:23" x14ac:dyDescent="0.25"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</row>
    <row r="1136" spans="2:23" x14ac:dyDescent="0.25"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</row>
    <row r="1137" spans="2:23" x14ac:dyDescent="0.25"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</row>
    <row r="1138" spans="2:23" x14ac:dyDescent="0.25"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</row>
    <row r="1139" spans="2:23" x14ac:dyDescent="0.25"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</row>
    <row r="1140" spans="2:23" x14ac:dyDescent="0.25"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</row>
    <row r="1141" spans="2:23" x14ac:dyDescent="0.25"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</row>
    <row r="1142" spans="2:23" x14ac:dyDescent="0.25"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</row>
    <row r="1143" spans="2:23" x14ac:dyDescent="0.25"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</row>
    <row r="1144" spans="2:23" x14ac:dyDescent="0.25"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</row>
    <row r="1145" spans="2:23" x14ac:dyDescent="0.25"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</row>
    <row r="1146" spans="2:23" x14ac:dyDescent="0.25"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</row>
    <row r="1147" spans="2:23" x14ac:dyDescent="0.25"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</row>
    <row r="1148" spans="2:23" x14ac:dyDescent="0.25"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</row>
    <row r="1149" spans="2:23" x14ac:dyDescent="0.25"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</row>
    <row r="1150" spans="2:23" x14ac:dyDescent="0.25"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</row>
    <row r="1151" spans="2:23" x14ac:dyDescent="0.25"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</row>
    <row r="1152" spans="2:23" x14ac:dyDescent="0.25"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</row>
    <row r="1153" spans="2:23" x14ac:dyDescent="0.25"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</row>
    <row r="1154" spans="2:23" x14ac:dyDescent="0.25"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</row>
    <row r="1155" spans="2:23" x14ac:dyDescent="0.25"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</row>
    <row r="1156" spans="2:23" x14ac:dyDescent="0.25"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</row>
    <row r="1157" spans="2:23" x14ac:dyDescent="0.25"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</row>
    <row r="1158" spans="2:23" x14ac:dyDescent="0.25"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</row>
    <row r="1159" spans="2:23" x14ac:dyDescent="0.25"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</row>
    <row r="1160" spans="2:23" x14ac:dyDescent="0.25"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</row>
    <row r="1161" spans="2:23" x14ac:dyDescent="0.25"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</row>
    <row r="1162" spans="2:23" x14ac:dyDescent="0.25"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</row>
    <row r="1163" spans="2:23" x14ac:dyDescent="0.25"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</row>
    <row r="1164" spans="2:23" x14ac:dyDescent="0.25"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</row>
    <row r="1165" spans="2:23" x14ac:dyDescent="0.25"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</row>
    <row r="1166" spans="2:23" x14ac:dyDescent="0.25"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</row>
    <row r="1167" spans="2:23" x14ac:dyDescent="0.25"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</row>
    <row r="1168" spans="2:23" x14ac:dyDescent="0.25"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</row>
    <row r="1169" spans="2:23" x14ac:dyDescent="0.25"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</row>
    <row r="1170" spans="2:23" x14ac:dyDescent="0.25"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</row>
    <row r="1171" spans="2:23" x14ac:dyDescent="0.25"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</row>
    <row r="1172" spans="2:23" x14ac:dyDescent="0.25"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</row>
    <row r="1173" spans="2:23" x14ac:dyDescent="0.25"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</row>
    <row r="1174" spans="2:23" x14ac:dyDescent="0.25"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</row>
    <row r="1175" spans="2:23" x14ac:dyDescent="0.25"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</row>
    <row r="1176" spans="2:23" x14ac:dyDescent="0.25"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</row>
    <row r="1177" spans="2:23" x14ac:dyDescent="0.25"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</row>
    <row r="1178" spans="2:23" x14ac:dyDescent="0.25"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</row>
    <row r="1179" spans="2:23" x14ac:dyDescent="0.25"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</row>
    <row r="1180" spans="2:23" x14ac:dyDescent="0.25"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</row>
    <row r="1181" spans="2:23" x14ac:dyDescent="0.25"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</row>
    <row r="1182" spans="2:23" x14ac:dyDescent="0.25"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</row>
    <row r="1183" spans="2:23" x14ac:dyDescent="0.25"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</row>
    <row r="1184" spans="2:23" x14ac:dyDescent="0.25"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</row>
    <row r="1185" spans="2:23" x14ac:dyDescent="0.25"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</row>
    <row r="1186" spans="2:23" x14ac:dyDescent="0.25"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</row>
    <row r="1187" spans="2:23" x14ac:dyDescent="0.25"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</row>
    <row r="1188" spans="2:23" x14ac:dyDescent="0.25"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</row>
    <row r="1189" spans="2:23" x14ac:dyDescent="0.25"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</row>
    <row r="1190" spans="2:23" x14ac:dyDescent="0.25"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</row>
    <row r="1191" spans="2:23" x14ac:dyDescent="0.25"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</row>
    <row r="1192" spans="2:23" x14ac:dyDescent="0.25"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</row>
    <row r="1193" spans="2:23" x14ac:dyDescent="0.25"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</row>
    <row r="1194" spans="2:23" x14ac:dyDescent="0.25"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</row>
    <row r="1195" spans="2:23" x14ac:dyDescent="0.25"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</row>
    <row r="1196" spans="2:23" x14ac:dyDescent="0.25"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</row>
    <row r="1197" spans="2:23" x14ac:dyDescent="0.25"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</row>
    <row r="1198" spans="2:23" x14ac:dyDescent="0.25"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</row>
    <row r="1199" spans="2:23" x14ac:dyDescent="0.25"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</row>
    <row r="1200" spans="2:23" x14ac:dyDescent="0.25"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</row>
    <row r="1201" spans="2:23" x14ac:dyDescent="0.25"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</row>
    <row r="1202" spans="2:23" x14ac:dyDescent="0.25"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</row>
    <row r="1203" spans="2:23" x14ac:dyDescent="0.25"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</row>
    <row r="1204" spans="2:23" x14ac:dyDescent="0.25"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</row>
    <row r="1205" spans="2:23" x14ac:dyDescent="0.25"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</row>
    <row r="1206" spans="2:23" x14ac:dyDescent="0.25"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</row>
    <row r="1207" spans="2:23" x14ac:dyDescent="0.25"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</row>
    <row r="1208" spans="2:23" x14ac:dyDescent="0.25"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</row>
    <row r="1209" spans="2:23" x14ac:dyDescent="0.25"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</row>
    <row r="1210" spans="2:23" x14ac:dyDescent="0.25"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</row>
    <row r="1211" spans="2:23" x14ac:dyDescent="0.25"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</row>
    <row r="1212" spans="2:23" x14ac:dyDescent="0.25"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</row>
    <row r="1213" spans="2:23" x14ac:dyDescent="0.25"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</row>
    <row r="1214" spans="2:23" x14ac:dyDescent="0.25"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</row>
    <row r="1215" spans="2:23" x14ac:dyDescent="0.25"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</row>
    <row r="1216" spans="2:23" x14ac:dyDescent="0.25"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</row>
    <row r="1217" spans="2:23" x14ac:dyDescent="0.25"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</row>
    <row r="1218" spans="2:23" x14ac:dyDescent="0.25"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</row>
    <row r="1219" spans="2:23" x14ac:dyDescent="0.25"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</row>
    <row r="1220" spans="2:23" x14ac:dyDescent="0.25"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</row>
    <row r="1221" spans="2:23" x14ac:dyDescent="0.25"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</row>
    <row r="1222" spans="2:23" x14ac:dyDescent="0.25"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</row>
    <row r="1223" spans="2:23" x14ac:dyDescent="0.25"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</row>
    <row r="1224" spans="2:23" x14ac:dyDescent="0.25"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</row>
    <row r="1225" spans="2:23" x14ac:dyDescent="0.25"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</row>
    <row r="1226" spans="2:23" x14ac:dyDescent="0.25"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</row>
    <row r="1227" spans="2:23" x14ac:dyDescent="0.25"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</row>
    <row r="1228" spans="2:23" x14ac:dyDescent="0.25"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</row>
    <row r="1229" spans="2:23" x14ac:dyDescent="0.25"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</row>
    <row r="1230" spans="2:23" x14ac:dyDescent="0.25"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</row>
    <row r="1231" spans="2:23" x14ac:dyDescent="0.25"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</row>
    <row r="1232" spans="2:23" x14ac:dyDescent="0.25"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</row>
    <row r="1233" spans="2:23" x14ac:dyDescent="0.25"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</row>
    <row r="1234" spans="2:23" x14ac:dyDescent="0.25"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</row>
    <row r="1235" spans="2:23" x14ac:dyDescent="0.25"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</row>
    <row r="1236" spans="2:23" x14ac:dyDescent="0.25"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</row>
    <row r="1237" spans="2:23" x14ac:dyDescent="0.25"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</row>
    <row r="1238" spans="2:23" x14ac:dyDescent="0.25"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</row>
    <row r="1239" spans="2:23" x14ac:dyDescent="0.25"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</row>
    <row r="1240" spans="2:23" x14ac:dyDescent="0.25"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</row>
    <row r="1241" spans="2:23" x14ac:dyDescent="0.25"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</row>
    <row r="1242" spans="2:23" x14ac:dyDescent="0.25"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</row>
    <row r="1243" spans="2:23" x14ac:dyDescent="0.25"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</row>
    <row r="1244" spans="2:23" x14ac:dyDescent="0.25"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</row>
    <row r="1245" spans="2:23" x14ac:dyDescent="0.25"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</row>
    <row r="1246" spans="2:23" x14ac:dyDescent="0.25"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</row>
    <row r="1247" spans="2:23" x14ac:dyDescent="0.25"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</row>
    <row r="1248" spans="2:23" x14ac:dyDescent="0.25"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</row>
    <row r="1249" spans="2:23" x14ac:dyDescent="0.25"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</row>
    <row r="1250" spans="2:23" x14ac:dyDescent="0.25"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</row>
    <row r="1251" spans="2:23" x14ac:dyDescent="0.25"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</row>
    <row r="1252" spans="2:23" x14ac:dyDescent="0.25"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</row>
    <row r="1253" spans="2:23" x14ac:dyDescent="0.25"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</row>
    <row r="1254" spans="2:23" x14ac:dyDescent="0.25"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</row>
    <row r="1255" spans="2:23" x14ac:dyDescent="0.25"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</row>
    <row r="1256" spans="2:23" x14ac:dyDescent="0.25"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</row>
    <row r="1257" spans="2:23" x14ac:dyDescent="0.25"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</row>
    <row r="1258" spans="2:23" x14ac:dyDescent="0.25"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</row>
    <row r="1259" spans="2:23" x14ac:dyDescent="0.25"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</row>
    <row r="1260" spans="2:23" x14ac:dyDescent="0.25"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</row>
    <row r="1261" spans="2:23" x14ac:dyDescent="0.25"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</row>
    <row r="1262" spans="2:23" x14ac:dyDescent="0.25"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</row>
    <row r="1263" spans="2:23" x14ac:dyDescent="0.25"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</row>
    <row r="1264" spans="2:23" x14ac:dyDescent="0.25"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</row>
    <row r="1265" spans="2:23" x14ac:dyDescent="0.25"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</row>
    <row r="1266" spans="2:23" x14ac:dyDescent="0.25"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</row>
    <row r="1267" spans="2:23" x14ac:dyDescent="0.25"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</row>
    <row r="1268" spans="2:23" x14ac:dyDescent="0.25"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</row>
    <row r="1269" spans="2:23" x14ac:dyDescent="0.25"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</row>
    <row r="1270" spans="2:23" x14ac:dyDescent="0.25"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</row>
    <row r="1271" spans="2:23" x14ac:dyDescent="0.25"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</row>
    <row r="1272" spans="2:23" x14ac:dyDescent="0.25"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</row>
    <row r="1273" spans="2:23" x14ac:dyDescent="0.25"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</row>
    <row r="1274" spans="2:23" x14ac:dyDescent="0.25"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</row>
    <row r="1275" spans="2:23" x14ac:dyDescent="0.25"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</row>
    <row r="1276" spans="2:23" x14ac:dyDescent="0.25"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</row>
    <row r="1277" spans="2:23" x14ac:dyDescent="0.25"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</row>
    <row r="1278" spans="2:23" x14ac:dyDescent="0.25"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</row>
    <row r="1279" spans="2:23" x14ac:dyDescent="0.25"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</row>
    <row r="1280" spans="2:23" x14ac:dyDescent="0.25"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</row>
    <row r="1281" spans="2:23" x14ac:dyDescent="0.25"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</row>
    <row r="1282" spans="2:23" x14ac:dyDescent="0.25"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</row>
    <row r="1283" spans="2:23" x14ac:dyDescent="0.25"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</row>
    <row r="1284" spans="2:23" x14ac:dyDescent="0.25"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</row>
    <row r="1285" spans="2:23" x14ac:dyDescent="0.25"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</row>
    <row r="1286" spans="2:23" x14ac:dyDescent="0.25"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</row>
    <row r="1287" spans="2:23" x14ac:dyDescent="0.25"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</row>
    <row r="1288" spans="2:23" x14ac:dyDescent="0.25"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</row>
    <row r="1289" spans="2:23" x14ac:dyDescent="0.25"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</row>
    <row r="1290" spans="2:23" x14ac:dyDescent="0.25"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</row>
    <row r="1291" spans="2:23" x14ac:dyDescent="0.25"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</row>
    <row r="1292" spans="2:23" x14ac:dyDescent="0.25"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</row>
    <row r="1293" spans="2:23" x14ac:dyDescent="0.25"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</row>
    <row r="1294" spans="2:23" x14ac:dyDescent="0.25"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</row>
    <row r="1295" spans="2:23" x14ac:dyDescent="0.25"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</row>
    <row r="1296" spans="2:23" x14ac:dyDescent="0.25"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</row>
    <row r="1297" spans="2:23" x14ac:dyDescent="0.25"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</row>
    <row r="1298" spans="2:23" x14ac:dyDescent="0.25"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</row>
    <row r="1299" spans="2:23" x14ac:dyDescent="0.25"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</row>
    <row r="1300" spans="2:23" x14ac:dyDescent="0.25"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</row>
    <row r="1301" spans="2:23" x14ac:dyDescent="0.25"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</row>
    <row r="1302" spans="2:23" x14ac:dyDescent="0.25"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</row>
    <row r="1303" spans="2:23" x14ac:dyDescent="0.25"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</row>
    <row r="1304" spans="2:23" x14ac:dyDescent="0.25"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</row>
    <row r="1305" spans="2:23" x14ac:dyDescent="0.25"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</row>
    <row r="1306" spans="2:23" x14ac:dyDescent="0.25"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</row>
    <row r="1307" spans="2:23" x14ac:dyDescent="0.25"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</row>
    <row r="1308" spans="2:23" x14ac:dyDescent="0.25"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</row>
    <row r="1309" spans="2:23" x14ac:dyDescent="0.25"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</row>
    <row r="1310" spans="2:23" x14ac:dyDescent="0.25"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</row>
    <row r="1311" spans="2:23" x14ac:dyDescent="0.25"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</row>
    <row r="1312" spans="2:23" x14ac:dyDescent="0.25"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</row>
    <row r="1313" spans="2:23" x14ac:dyDescent="0.25"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</row>
    <row r="1314" spans="2:23" x14ac:dyDescent="0.25"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</row>
    <row r="1315" spans="2:23" x14ac:dyDescent="0.25"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</row>
    <row r="1316" spans="2:23" x14ac:dyDescent="0.25"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</row>
    <row r="1317" spans="2:23" x14ac:dyDescent="0.25"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</row>
    <row r="1318" spans="2:23" x14ac:dyDescent="0.25"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</row>
    <row r="1319" spans="2:23" x14ac:dyDescent="0.25"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</row>
    <row r="1320" spans="2:23" x14ac:dyDescent="0.25"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</row>
    <row r="1321" spans="2:23" x14ac:dyDescent="0.25"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</row>
    <row r="1322" spans="2:23" x14ac:dyDescent="0.25"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</row>
    <row r="1323" spans="2:23" x14ac:dyDescent="0.25"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</row>
    <row r="1324" spans="2:23" x14ac:dyDescent="0.25"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</row>
    <row r="1325" spans="2:23" x14ac:dyDescent="0.25"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</row>
    <row r="1326" spans="2:23" x14ac:dyDescent="0.25"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</row>
    <row r="1327" spans="2:23" x14ac:dyDescent="0.25"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</row>
    <row r="1328" spans="2:23" x14ac:dyDescent="0.25"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</row>
    <row r="1329" spans="2:23" x14ac:dyDescent="0.25"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</row>
    <row r="1330" spans="2:23" x14ac:dyDescent="0.25"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</row>
    <row r="1331" spans="2:23" x14ac:dyDescent="0.25"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</row>
    <row r="1332" spans="2:23" x14ac:dyDescent="0.25"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</row>
    <row r="1333" spans="2:23" x14ac:dyDescent="0.25"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</row>
    <row r="1334" spans="2:23" x14ac:dyDescent="0.25"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</row>
    <row r="1335" spans="2:23" x14ac:dyDescent="0.25"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</row>
    <row r="1336" spans="2:23" x14ac:dyDescent="0.25"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</row>
    <row r="1337" spans="2:23" x14ac:dyDescent="0.25"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</row>
    <row r="1338" spans="2:23" x14ac:dyDescent="0.25"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</row>
    <row r="1339" spans="2:23" x14ac:dyDescent="0.25"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</row>
    <row r="1340" spans="2:23" x14ac:dyDescent="0.25"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</row>
    <row r="1341" spans="2:23" x14ac:dyDescent="0.25"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</row>
    <row r="1342" spans="2:23" x14ac:dyDescent="0.25"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</row>
    <row r="1343" spans="2:23" x14ac:dyDescent="0.25"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</row>
    <row r="1344" spans="2:23" x14ac:dyDescent="0.25"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</row>
    <row r="1345" spans="2:23" x14ac:dyDescent="0.25"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</row>
    <row r="1346" spans="2:23" x14ac:dyDescent="0.25"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</row>
    <row r="1347" spans="2:23" x14ac:dyDescent="0.25"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</row>
    <row r="1348" spans="2:23" x14ac:dyDescent="0.25"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</row>
    <row r="1349" spans="2:23" x14ac:dyDescent="0.25"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</row>
    <row r="1350" spans="2:23" x14ac:dyDescent="0.25"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</row>
    <row r="1351" spans="2:23" x14ac:dyDescent="0.25"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</row>
    <row r="1352" spans="2:23" x14ac:dyDescent="0.25"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</row>
    <row r="1353" spans="2:23" x14ac:dyDescent="0.25"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</row>
    <row r="1354" spans="2:23" x14ac:dyDescent="0.25"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</row>
    <row r="1355" spans="2:23" x14ac:dyDescent="0.25"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</row>
    <row r="1356" spans="2:23" x14ac:dyDescent="0.25"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</row>
    <row r="1357" spans="2:23" x14ac:dyDescent="0.25"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</row>
    <row r="1358" spans="2:23" x14ac:dyDescent="0.25"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</row>
    <row r="1359" spans="2:23" x14ac:dyDescent="0.25"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</row>
    <row r="1360" spans="2:23" x14ac:dyDescent="0.25"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</row>
    <row r="1361" spans="2:23" x14ac:dyDescent="0.25"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</row>
    <row r="1362" spans="2:23" x14ac:dyDescent="0.25"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</row>
    <row r="1363" spans="2:23" x14ac:dyDescent="0.25"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</row>
    <row r="1364" spans="2:23" x14ac:dyDescent="0.25"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</row>
    <row r="1365" spans="2:23" x14ac:dyDescent="0.25"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</row>
    <row r="1366" spans="2:23" x14ac:dyDescent="0.25"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</row>
    <row r="1367" spans="2:23" x14ac:dyDescent="0.25"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</row>
    <row r="1368" spans="2:23" x14ac:dyDescent="0.25"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</row>
    <row r="1369" spans="2:23" x14ac:dyDescent="0.25"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</row>
    <row r="1370" spans="2:23" x14ac:dyDescent="0.25"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</row>
    <row r="1371" spans="2:23" x14ac:dyDescent="0.25"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</row>
    <row r="1372" spans="2:23" x14ac:dyDescent="0.25"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</row>
    <row r="1373" spans="2:23" x14ac:dyDescent="0.25"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</row>
    <row r="1374" spans="2:23" x14ac:dyDescent="0.25"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</row>
    <row r="1375" spans="2:23" x14ac:dyDescent="0.25"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</row>
    <row r="1376" spans="2:23" x14ac:dyDescent="0.25"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</row>
    <row r="1377" spans="2:23" x14ac:dyDescent="0.25"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</row>
    <row r="1378" spans="2:23" x14ac:dyDescent="0.25"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</row>
    <row r="1379" spans="2:23" x14ac:dyDescent="0.25"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</row>
    <row r="1380" spans="2:23" x14ac:dyDescent="0.25"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</row>
    <row r="1381" spans="2:23" x14ac:dyDescent="0.25"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</row>
    <row r="1382" spans="2:23" x14ac:dyDescent="0.25"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</row>
    <row r="1383" spans="2:23" x14ac:dyDescent="0.25"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</row>
    <row r="1384" spans="2:23" x14ac:dyDescent="0.25"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</row>
    <row r="1385" spans="2:23" x14ac:dyDescent="0.25"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</row>
    <row r="1386" spans="2:23" x14ac:dyDescent="0.25"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</row>
    <row r="1387" spans="2:23" x14ac:dyDescent="0.25"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</row>
    <row r="1388" spans="2:23" x14ac:dyDescent="0.25"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</row>
    <row r="1389" spans="2:23" x14ac:dyDescent="0.25"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</row>
    <row r="1390" spans="2:23" x14ac:dyDescent="0.25"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</row>
    <row r="1391" spans="2:23" x14ac:dyDescent="0.25"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</row>
    <row r="1392" spans="2:23" x14ac:dyDescent="0.25"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</row>
    <row r="1393" spans="2:23" x14ac:dyDescent="0.25"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</row>
    <row r="1394" spans="2:23" x14ac:dyDescent="0.25"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</row>
    <row r="1395" spans="2:23" x14ac:dyDescent="0.25"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</row>
    <row r="1396" spans="2:23" x14ac:dyDescent="0.25"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</row>
    <row r="1397" spans="2:23" x14ac:dyDescent="0.25"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</row>
    <row r="1398" spans="2:23" x14ac:dyDescent="0.25"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</row>
    <row r="1399" spans="2:23" x14ac:dyDescent="0.25"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</row>
    <row r="1400" spans="2:23" x14ac:dyDescent="0.25"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</row>
    <row r="1401" spans="2:23" x14ac:dyDescent="0.25"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</row>
    <row r="1402" spans="2:23" x14ac:dyDescent="0.25"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</row>
    <row r="1403" spans="2:23" x14ac:dyDescent="0.25"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</row>
    <row r="1404" spans="2:23" x14ac:dyDescent="0.25"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</row>
    <row r="1405" spans="2:23" x14ac:dyDescent="0.25"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</row>
    <row r="1406" spans="2:23" x14ac:dyDescent="0.25"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</row>
    <row r="1407" spans="2:23" x14ac:dyDescent="0.25"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</row>
    <row r="1408" spans="2:23" x14ac:dyDescent="0.25"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</row>
    <row r="1409" spans="2:23" x14ac:dyDescent="0.25"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</row>
    <row r="1410" spans="2:23" x14ac:dyDescent="0.25"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</row>
    <row r="1411" spans="2:23" x14ac:dyDescent="0.25"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</row>
    <row r="1412" spans="2:23" x14ac:dyDescent="0.25"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</row>
    <row r="1413" spans="2:23" x14ac:dyDescent="0.25"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</row>
    <row r="1414" spans="2:23" x14ac:dyDescent="0.25"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</row>
    <row r="1415" spans="2:23" x14ac:dyDescent="0.25"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</row>
    <row r="1416" spans="2:23" x14ac:dyDescent="0.25"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</row>
    <row r="1417" spans="2:23" x14ac:dyDescent="0.25"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</row>
    <row r="1418" spans="2:23" x14ac:dyDescent="0.25"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</row>
    <row r="1419" spans="2:23" x14ac:dyDescent="0.25"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</row>
    <row r="1420" spans="2:23" x14ac:dyDescent="0.25"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</row>
    <row r="1421" spans="2:23" x14ac:dyDescent="0.25"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</row>
    <row r="1422" spans="2:23" x14ac:dyDescent="0.25"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</row>
    <row r="1423" spans="2:23" x14ac:dyDescent="0.25"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</row>
    <row r="1424" spans="2:23" x14ac:dyDescent="0.25"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</row>
    <row r="1425" spans="2:23" x14ac:dyDescent="0.25"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</row>
    <row r="1426" spans="2:23" x14ac:dyDescent="0.25"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</row>
    <row r="1427" spans="2:23" x14ac:dyDescent="0.25"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</row>
    <row r="1428" spans="2:23" x14ac:dyDescent="0.25"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</row>
    <row r="1429" spans="2:23" x14ac:dyDescent="0.25"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</row>
    <row r="1430" spans="2:23" x14ac:dyDescent="0.25"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</row>
    <row r="1431" spans="2:23" x14ac:dyDescent="0.25"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</row>
    <row r="1432" spans="2:23" x14ac:dyDescent="0.25"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</row>
    <row r="1433" spans="2:23" x14ac:dyDescent="0.25"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</row>
    <row r="1434" spans="2:23" x14ac:dyDescent="0.25"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</row>
    <row r="1435" spans="2:23" x14ac:dyDescent="0.25"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</row>
    <row r="1436" spans="2:23" x14ac:dyDescent="0.25"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</row>
    <row r="1437" spans="2:23" x14ac:dyDescent="0.25"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</row>
    <row r="1438" spans="2:23" x14ac:dyDescent="0.25"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</row>
    <row r="1439" spans="2:23" x14ac:dyDescent="0.25"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</row>
    <row r="1440" spans="2:23" x14ac:dyDescent="0.25"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</row>
    <row r="1441" spans="2:23" x14ac:dyDescent="0.25"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</row>
    <row r="1442" spans="2:23" x14ac:dyDescent="0.25"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</row>
    <row r="1443" spans="2:23" x14ac:dyDescent="0.25"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</row>
    <row r="1444" spans="2:23" x14ac:dyDescent="0.25"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</row>
    <row r="1445" spans="2:23" x14ac:dyDescent="0.25"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</row>
    <row r="1446" spans="2:23" x14ac:dyDescent="0.25"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</row>
    <row r="1447" spans="2:23" x14ac:dyDescent="0.25"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</row>
    <row r="1448" spans="2:23" x14ac:dyDescent="0.25"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</row>
    <row r="1449" spans="2:23" x14ac:dyDescent="0.25"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</row>
    <row r="1450" spans="2:23" x14ac:dyDescent="0.25"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</row>
    <row r="1451" spans="2:23" x14ac:dyDescent="0.25"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</row>
    <row r="1452" spans="2:23" x14ac:dyDescent="0.25"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</row>
    <row r="1453" spans="2:23" x14ac:dyDescent="0.25"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</row>
    <row r="1454" spans="2:23" x14ac:dyDescent="0.25"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</row>
    <row r="1455" spans="2:23" x14ac:dyDescent="0.25"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</row>
    <row r="1456" spans="2:23" x14ac:dyDescent="0.25"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</row>
    <row r="1457" spans="2:23" x14ac:dyDescent="0.25"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</row>
    <row r="1458" spans="2:23" x14ac:dyDescent="0.25"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</row>
    <row r="1459" spans="2:23" x14ac:dyDescent="0.25"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</row>
    <row r="1460" spans="2:23" x14ac:dyDescent="0.25"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</row>
    <row r="1461" spans="2:23" x14ac:dyDescent="0.25"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</row>
    <row r="1462" spans="2:23" x14ac:dyDescent="0.25"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</row>
    <row r="1463" spans="2:23" x14ac:dyDescent="0.25"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</row>
    <row r="1464" spans="2:23" x14ac:dyDescent="0.25"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</row>
    <row r="1465" spans="2:23" x14ac:dyDescent="0.25"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</row>
    <row r="1466" spans="2:23" x14ac:dyDescent="0.25"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</row>
    <row r="1467" spans="2:23" x14ac:dyDescent="0.25"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</row>
    <row r="1468" spans="2:23" x14ac:dyDescent="0.25"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</row>
    <row r="1469" spans="2:23" x14ac:dyDescent="0.25"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</row>
    <row r="1470" spans="2:23" x14ac:dyDescent="0.25"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</row>
    <row r="1471" spans="2:23" x14ac:dyDescent="0.25"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</row>
    <row r="1472" spans="2:23" x14ac:dyDescent="0.25"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</row>
    <row r="1473" spans="2:23" x14ac:dyDescent="0.25"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</row>
    <row r="1474" spans="2:23" x14ac:dyDescent="0.25"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</row>
    <row r="1475" spans="2:23" x14ac:dyDescent="0.25"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</row>
    <row r="1476" spans="2:23" x14ac:dyDescent="0.25"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</row>
    <row r="1477" spans="2:23" x14ac:dyDescent="0.25"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</row>
    <row r="1478" spans="2:23" x14ac:dyDescent="0.25"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</row>
    <row r="1479" spans="2:23" x14ac:dyDescent="0.25"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</row>
    <row r="1480" spans="2:23" x14ac:dyDescent="0.25"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</row>
    <row r="1481" spans="2:23" x14ac:dyDescent="0.25"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</row>
    <row r="1482" spans="2:23" x14ac:dyDescent="0.25"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</row>
    <row r="1483" spans="2:23" x14ac:dyDescent="0.25"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</row>
    <row r="1484" spans="2:23" x14ac:dyDescent="0.25"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</row>
    <row r="1485" spans="2:23" x14ac:dyDescent="0.25"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</row>
    <row r="1486" spans="2:23" x14ac:dyDescent="0.25"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</row>
    <row r="1487" spans="2:23" x14ac:dyDescent="0.25"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</row>
    <row r="1488" spans="2:23" x14ac:dyDescent="0.25"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</row>
    <row r="1489" spans="2:23" x14ac:dyDescent="0.25"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</row>
    <row r="1490" spans="2:23" x14ac:dyDescent="0.25"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</row>
    <row r="1491" spans="2:23" x14ac:dyDescent="0.25"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</row>
    <row r="1492" spans="2:23" x14ac:dyDescent="0.25"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</row>
    <row r="1493" spans="2:23" x14ac:dyDescent="0.25"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</row>
    <row r="1494" spans="2:23" x14ac:dyDescent="0.25"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</row>
    <row r="1495" spans="2:23" x14ac:dyDescent="0.25"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</row>
    <row r="1496" spans="2:23" x14ac:dyDescent="0.25"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</row>
    <row r="1497" spans="2:23" x14ac:dyDescent="0.25"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</row>
    <row r="1498" spans="2:23" x14ac:dyDescent="0.25"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</row>
    <row r="1499" spans="2:23" x14ac:dyDescent="0.25"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</row>
    <row r="1500" spans="2:23" x14ac:dyDescent="0.25"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</row>
    <row r="1501" spans="2:23" x14ac:dyDescent="0.25"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</row>
    <row r="1502" spans="2:23" x14ac:dyDescent="0.25"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</row>
    <row r="1503" spans="2:23" x14ac:dyDescent="0.25"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</row>
    <row r="1504" spans="2:23" x14ac:dyDescent="0.25"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</row>
    <row r="1505" spans="2:23" x14ac:dyDescent="0.25"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</row>
    <row r="1506" spans="2:23" x14ac:dyDescent="0.25"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</row>
    <row r="1507" spans="2:23" x14ac:dyDescent="0.25"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</row>
    <row r="1508" spans="2:23" x14ac:dyDescent="0.25"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</row>
    <row r="1509" spans="2:23" x14ac:dyDescent="0.25"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</row>
    <row r="1510" spans="2:23" x14ac:dyDescent="0.25"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</row>
    <row r="1511" spans="2:23" x14ac:dyDescent="0.25"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</row>
    <row r="1512" spans="2:23" x14ac:dyDescent="0.25"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</row>
    <row r="1513" spans="2:23" x14ac:dyDescent="0.25"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</row>
    <row r="1514" spans="2:23" x14ac:dyDescent="0.25"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</row>
    <row r="1515" spans="2:23" x14ac:dyDescent="0.25"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</row>
    <row r="1516" spans="2:23" x14ac:dyDescent="0.25"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</row>
    <row r="1517" spans="2:23" x14ac:dyDescent="0.25"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</row>
    <row r="1518" spans="2:23" x14ac:dyDescent="0.25"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</row>
    <row r="1519" spans="2:23" x14ac:dyDescent="0.25"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</row>
    <row r="1520" spans="2:23" x14ac:dyDescent="0.25"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</row>
    <row r="1521" spans="2:23" x14ac:dyDescent="0.25"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</row>
    <row r="1522" spans="2:23" x14ac:dyDescent="0.25"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</row>
    <row r="1523" spans="2:23" x14ac:dyDescent="0.25"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</row>
    <row r="1524" spans="2:23" x14ac:dyDescent="0.25"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</row>
    <row r="1525" spans="2:23" x14ac:dyDescent="0.25"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</row>
    <row r="1526" spans="2:23" x14ac:dyDescent="0.25"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</row>
    <row r="1527" spans="2:23" x14ac:dyDescent="0.25"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</row>
    <row r="1528" spans="2:23" x14ac:dyDescent="0.25"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</row>
    <row r="1529" spans="2:23" x14ac:dyDescent="0.25"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</row>
    <row r="1530" spans="2:23" x14ac:dyDescent="0.25"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</row>
    <row r="1531" spans="2:23" x14ac:dyDescent="0.25"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</row>
    <row r="1532" spans="2:23" x14ac:dyDescent="0.25"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</row>
    <row r="1533" spans="2:23" x14ac:dyDescent="0.25"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</row>
    <row r="1534" spans="2:23" x14ac:dyDescent="0.25"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</row>
    <row r="1535" spans="2:23" x14ac:dyDescent="0.25"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</row>
    <row r="1536" spans="2:23" x14ac:dyDescent="0.25"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</row>
    <row r="1537" spans="2:23" x14ac:dyDescent="0.25"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</row>
    <row r="1538" spans="2:23" x14ac:dyDescent="0.25"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</row>
    <row r="1539" spans="2:23" x14ac:dyDescent="0.25"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</row>
    <row r="1540" spans="2:23" x14ac:dyDescent="0.25"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</row>
    <row r="1541" spans="2:23" x14ac:dyDescent="0.25"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  <c r="S1541" s="21"/>
      <c r="T1541" s="21"/>
      <c r="U1541" s="21"/>
      <c r="V1541" s="21"/>
      <c r="W1541" s="21"/>
    </row>
    <row r="1542" spans="2:23" x14ac:dyDescent="0.25"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  <c r="S1542" s="21"/>
      <c r="T1542" s="21"/>
      <c r="U1542" s="21"/>
      <c r="V1542" s="21"/>
      <c r="W1542" s="21"/>
    </row>
    <row r="1543" spans="2:23" x14ac:dyDescent="0.25"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</row>
    <row r="1544" spans="2:23" x14ac:dyDescent="0.25"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</row>
    <row r="1545" spans="2:23" x14ac:dyDescent="0.25"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</row>
    <row r="1546" spans="2:23" x14ac:dyDescent="0.25"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</row>
    <row r="1547" spans="2:23" x14ac:dyDescent="0.25"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</row>
    <row r="1548" spans="2:23" x14ac:dyDescent="0.25"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</row>
    <row r="1549" spans="2:23" x14ac:dyDescent="0.25"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</row>
    <row r="1550" spans="2:23" x14ac:dyDescent="0.25"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</row>
    <row r="1551" spans="2:23" x14ac:dyDescent="0.25"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</row>
    <row r="1552" spans="2:23" x14ac:dyDescent="0.25"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</row>
    <row r="1553" spans="2:23" x14ac:dyDescent="0.25"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</row>
    <row r="1554" spans="2:23" x14ac:dyDescent="0.25"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</row>
    <row r="1555" spans="2:23" x14ac:dyDescent="0.25"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</row>
    <row r="1556" spans="2:23" x14ac:dyDescent="0.25"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</row>
    <row r="1557" spans="2:23" x14ac:dyDescent="0.25"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</row>
    <row r="1558" spans="2:23" x14ac:dyDescent="0.25"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</row>
    <row r="1559" spans="2:23" x14ac:dyDescent="0.25"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</row>
    <row r="1560" spans="2:23" x14ac:dyDescent="0.25"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</row>
    <row r="1561" spans="2:23" x14ac:dyDescent="0.25"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</row>
    <row r="1562" spans="2:23" x14ac:dyDescent="0.25"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</row>
    <row r="1563" spans="2:23" x14ac:dyDescent="0.25"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</row>
    <row r="1564" spans="2:23" x14ac:dyDescent="0.25"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</row>
    <row r="1565" spans="2:23" x14ac:dyDescent="0.25"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</row>
    <row r="1566" spans="2:23" x14ac:dyDescent="0.25"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  <c r="S1566" s="21"/>
      <c r="T1566" s="21"/>
      <c r="U1566" s="21"/>
      <c r="V1566" s="21"/>
      <c r="W1566" s="21"/>
    </row>
    <row r="1567" spans="2:23" x14ac:dyDescent="0.25"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  <c r="S1567" s="21"/>
      <c r="T1567" s="21"/>
      <c r="U1567" s="21"/>
      <c r="V1567" s="21"/>
      <c r="W1567" s="21"/>
    </row>
    <row r="1568" spans="2:23" x14ac:dyDescent="0.25"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  <c r="S1568" s="21"/>
      <c r="T1568" s="21"/>
      <c r="U1568" s="21"/>
      <c r="V1568" s="21"/>
      <c r="W1568" s="21"/>
    </row>
    <row r="1569" spans="2:23" x14ac:dyDescent="0.25"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</row>
    <row r="1570" spans="2:23" x14ac:dyDescent="0.25"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</row>
    <row r="1571" spans="2:23" x14ac:dyDescent="0.25"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</row>
    <row r="1572" spans="2:23" x14ac:dyDescent="0.25"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</row>
    <row r="1573" spans="2:23" x14ac:dyDescent="0.25"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</row>
    <row r="1574" spans="2:23" x14ac:dyDescent="0.25"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</row>
    <row r="1575" spans="2:23" x14ac:dyDescent="0.25"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</row>
    <row r="1576" spans="2:23" x14ac:dyDescent="0.25"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</row>
    <row r="1577" spans="2:23" x14ac:dyDescent="0.25"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</row>
    <row r="1578" spans="2:23" x14ac:dyDescent="0.25"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</row>
    <row r="1579" spans="2:23" x14ac:dyDescent="0.25"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</row>
    <row r="1580" spans="2:23" x14ac:dyDescent="0.25"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</row>
    <row r="1581" spans="2:23" x14ac:dyDescent="0.25"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</row>
    <row r="1582" spans="2:23" x14ac:dyDescent="0.25"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</row>
    <row r="1583" spans="2:23" x14ac:dyDescent="0.25"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</row>
    <row r="1584" spans="2:23" x14ac:dyDescent="0.25"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</row>
    <row r="1585" spans="2:23" x14ac:dyDescent="0.25"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</row>
    <row r="1586" spans="2:23" x14ac:dyDescent="0.25"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</row>
    <row r="1587" spans="2:23" x14ac:dyDescent="0.25"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</row>
    <row r="1588" spans="2:23" x14ac:dyDescent="0.25"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</row>
    <row r="1589" spans="2:23" x14ac:dyDescent="0.25"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  <c r="S1589" s="21"/>
      <c r="T1589" s="21"/>
      <c r="U1589" s="21"/>
      <c r="V1589" s="21"/>
      <c r="W1589" s="21"/>
    </row>
    <row r="1590" spans="2:23" x14ac:dyDescent="0.25"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</row>
    <row r="1591" spans="2:23" x14ac:dyDescent="0.25"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</row>
    <row r="1592" spans="2:23" x14ac:dyDescent="0.25"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</row>
    <row r="1593" spans="2:23" x14ac:dyDescent="0.25"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</row>
    <row r="1594" spans="2:23" x14ac:dyDescent="0.25"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</row>
    <row r="1595" spans="2:23" x14ac:dyDescent="0.25"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</row>
    <row r="1596" spans="2:23" x14ac:dyDescent="0.25"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</row>
    <row r="1597" spans="2:23" x14ac:dyDescent="0.25"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</row>
    <row r="1598" spans="2:23" x14ac:dyDescent="0.25"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</row>
    <row r="1599" spans="2:23" x14ac:dyDescent="0.25"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</row>
    <row r="1600" spans="2:23" x14ac:dyDescent="0.25"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</row>
    <row r="1601" spans="2:23" x14ac:dyDescent="0.25"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</row>
    <row r="1602" spans="2:23" x14ac:dyDescent="0.25"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  <c r="S1602" s="21"/>
      <c r="T1602" s="21"/>
      <c r="U1602" s="21"/>
      <c r="V1602" s="21"/>
      <c r="W1602" s="21"/>
    </row>
    <row r="1603" spans="2:23" x14ac:dyDescent="0.25"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</row>
    <row r="1604" spans="2:23" x14ac:dyDescent="0.25"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</row>
    <row r="1605" spans="2:23" x14ac:dyDescent="0.25"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</row>
    <row r="1606" spans="2:23" x14ac:dyDescent="0.25"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</row>
    <row r="1607" spans="2:23" x14ac:dyDescent="0.25"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</row>
    <row r="1608" spans="2:23" x14ac:dyDescent="0.25"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</row>
    <row r="1609" spans="2:23" x14ac:dyDescent="0.25"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</row>
    <row r="1610" spans="2:23" x14ac:dyDescent="0.25"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</row>
    <row r="1611" spans="2:23" x14ac:dyDescent="0.25"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</row>
    <row r="1612" spans="2:23" x14ac:dyDescent="0.25"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</row>
    <row r="1613" spans="2:23" x14ac:dyDescent="0.25"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</row>
    <row r="1614" spans="2:23" x14ac:dyDescent="0.25"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</row>
    <row r="1615" spans="2:23" x14ac:dyDescent="0.25"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</row>
    <row r="1616" spans="2:23" x14ac:dyDescent="0.25"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</row>
    <row r="1617" spans="2:23" x14ac:dyDescent="0.25"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</row>
    <row r="1618" spans="2:23" x14ac:dyDescent="0.25"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</row>
    <row r="1619" spans="2:23" x14ac:dyDescent="0.25"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</row>
    <row r="1620" spans="2:23" x14ac:dyDescent="0.25"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</row>
    <row r="1621" spans="2:23" x14ac:dyDescent="0.25"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</row>
    <row r="1622" spans="2:23" x14ac:dyDescent="0.25"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</row>
    <row r="1623" spans="2:23" x14ac:dyDescent="0.25"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</row>
    <row r="1624" spans="2:23" x14ac:dyDescent="0.25"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</row>
    <row r="1625" spans="2:23" x14ac:dyDescent="0.25"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</row>
    <row r="1626" spans="2:23" x14ac:dyDescent="0.25"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  <c r="S1626" s="21"/>
      <c r="T1626" s="21"/>
      <c r="U1626" s="21"/>
      <c r="V1626" s="21"/>
      <c r="W1626" s="21"/>
    </row>
    <row r="1627" spans="2:23" x14ac:dyDescent="0.25"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  <c r="S1627" s="21"/>
      <c r="T1627" s="21"/>
      <c r="U1627" s="21"/>
      <c r="V1627" s="21"/>
      <c r="W1627" s="21"/>
    </row>
    <row r="1628" spans="2:23" x14ac:dyDescent="0.25"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</row>
    <row r="1629" spans="2:23" x14ac:dyDescent="0.25"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</row>
    <row r="1630" spans="2:23" x14ac:dyDescent="0.25"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</row>
    <row r="1631" spans="2:23" x14ac:dyDescent="0.25"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</row>
    <row r="1632" spans="2:23" x14ac:dyDescent="0.25"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</row>
    <row r="1633" spans="2:23" x14ac:dyDescent="0.25"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</row>
    <row r="1634" spans="2:23" x14ac:dyDescent="0.25"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  <c r="S1634" s="21"/>
      <c r="T1634" s="21"/>
      <c r="U1634" s="21"/>
      <c r="V1634" s="21"/>
      <c r="W1634" s="21"/>
    </row>
    <row r="1635" spans="2:23" x14ac:dyDescent="0.25"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  <c r="S1635" s="21"/>
      <c r="T1635" s="21"/>
      <c r="U1635" s="21"/>
      <c r="V1635" s="21"/>
      <c r="W1635" s="21"/>
    </row>
    <row r="1636" spans="2:23" x14ac:dyDescent="0.25"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</row>
    <row r="1637" spans="2:23" x14ac:dyDescent="0.25"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</row>
    <row r="1638" spans="2:23" x14ac:dyDescent="0.25"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</row>
    <row r="1639" spans="2:23" x14ac:dyDescent="0.25"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</row>
    <row r="1640" spans="2:23" x14ac:dyDescent="0.25"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</row>
    <row r="1641" spans="2:23" x14ac:dyDescent="0.25"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</row>
    <row r="1642" spans="2:23" x14ac:dyDescent="0.25"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</row>
    <row r="1643" spans="2:23" x14ac:dyDescent="0.25"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</row>
    <row r="1644" spans="2:23" x14ac:dyDescent="0.25"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</row>
    <row r="1645" spans="2:23" x14ac:dyDescent="0.25"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</row>
    <row r="1646" spans="2:23" x14ac:dyDescent="0.25"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</row>
    <row r="1647" spans="2:23" x14ac:dyDescent="0.25"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</row>
    <row r="1648" spans="2:23" x14ac:dyDescent="0.25"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</row>
    <row r="1649" spans="2:23" x14ac:dyDescent="0.25"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</row>
    <row r="1650" spans="2:23" x14ac:dyDescent="0.25"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</row>
    <row r="1651" spans="2:23" x14ac:dyDescent="0.25"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1"/>
      <c r="U1651" s="21"/>
      <c r="V1651" s="21"/>
      <c r="W1651" s="21"/>
    </row>
    <row r="1652" spans="2:23" x14ac:dyDescent="0.25"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  <c r="S1652" s="21"/>
      <c r="T1652" s="21"/>
      <c r="U1652" s="21"/>
      <c r="V1652" s="21"/>
      <c r="W1652" s="21"/>
    </row>
    <row r="1653" spans="2:23" x14ac:dyDescent="0.25"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  <c r="S1653" s="21"/>
      <c r="T1653" s="21"/>
      <c r="U1653" s="21"/>
      <c r="V1653" s="21"/>
      <c r="W1653" s="21"/>
    </row>
    <row r="1654" spans="2:23" x14ac:dyDescent="0.25"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1"/>
      <c r="U1654" s="21"/>
      <c r="V1654" s="21"/>
      <c r="W1654" s="21"/>
    </row>
    <row r="1655" spans="2:23" x14ac:dyDescent="0.25"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  <c r="S1655" s="21"/>
      <c r="T1655" s="21"/>
      <c r="U1655" s="21"/>
      <c r="V1655" s="21"/>
      <c r="W1655" s="21"/>
    </row>
    <row r="1656" spans="2:23" x14ac:dyDescent="0.25"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  <c r="S1656" s="21"/>
      <c r="T1656" s="21"/>
      <c r="U1656" s="21"/>
      <c r="V1656" s="21"/>
      <c r="W1656" s="21"/>
    </row>
    <row r="1657" spans="2:23" x14ac:dyDescent="0.25"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1"/>
      <c r="U1657" s="21"/>
      <c r="V1657" s="21"/>
      <c r="W1657" s="21"/>
    </row>
    <row r="1658" spans="2:23" x14ac:dyDescent="0.25"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  <c r="S1658" s="21"/>
      <c r="T1658" s="21"/>
      <c r="U1658" s="21"/>
      <c r="V1658" s="21"/>
      <c r="W1658" s="21"/>
    </row>
    <row r="1659" spans="2:23" x14ac:dyDescent="0.25"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  <c r="S1659" s="21"/>
      <c r="T1659" s="21"/>
      <c r="U1659" s="21"/>
      <c r="V1659" s="21"/>
      <c r="W1659" s="21"/>
    </row>
    <row r="1660" spans="2:23" x14ac:dyDescent="0.25"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1"/>
      <c r="U1660" s="21"/>
      <c r="V1660" s="21"/>
      <c r="W1660" s="21"/>
    </row>
    <row r="1661" spans="2:23" x14ac:dyDescent="0.25"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  <c r="S1661" s="21"/>
      <c r="T1661" s="21"/>
      <c r="U1661" s="21"/>
      <c r="V1661" s="21"/>
      <c r="W1661" s="21"/>
    </row>
    <row r="1662" spans="2:23" x14ac:dyDescent="0.25"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  <c r="S1662" s="21"/>
      <c r="T1662" s="21"/>
      <c r="U1662" s="21"/>
      <c r="V1662" s="21"/>
      <c r="W1662" s="21"/>
    </row>
    <row r="1663" spans="2:23" x14ac:dyDescent="0.25"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  <c r="S1663" s="21"/>
      <c r="T1663" s="21"/>
      <c r="U1663" s="21"/>
      <c r="V1663" s="21"/>
      <c r="W1663" s="21"/>
    </row>
    <row r="1664" spans="2:23" x14ac:dyDescent="0.25"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  <c r="S1664" s="21"/>
      <c r="T1664" s="21"/>
      <c r="U1664" s="21"/>
      <c r="V1664" s="21"/>
      <c r="W1664" s="21"/>
    </row>
    <row r="1665" spans="2:23" x14ac:dyDescent="0.25"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  <c r="S1665" s="21"/>
      <c r="T1665" s="21"/>
      <c r="U1665" s="21"/>
      <c r="V1665" s="21"/>
      <c r="W1665" s="21"/>
    </row>
    <row r="1666" spans="2:23" x14ac:dyDescent="0.25"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  <c r="S1666" s="21"/>
      <c r="T1666" s="21"/>
      <c r="U1666" s="21"/>
      <c r="V1666" s="21"/>
      <c r="W1666" s="21"/>
    </row>
    <row r="1667" spans="2:23" x14ac:dyDescent="0.25"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  <c r="S1667" s="21"/>
      <c r="T1667" s="21"/>
      <c r="U1667" s="21"/>
      <c r="V1667" s="21"/>
      <c r="W1667" s="21"/>
    </row>
    <row r="1668" spans="2:23" x14ac:dyDescent="0.25"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  <c r="S1668" s="21"/>
      <c r="T1668" s="21"/>
      <c r="U1668" s="21"/>
      <c r="V1668" s="21"/>
      <c r="W1668" s="21"/>
    </row>
    <row r="1669" spans="2:23" x14ac:dyDescent="0.25"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  <c r="S1669" s="21"/>
      <c r="T1669" s="21"/>
      <c r="U1669" s="21"/>
      <c r="V1669" s="21"/>
      <c r="W1669" s="21"/>
    </row>
    <row r="1670" spans="2:23" x14ac:dyDescent="0.25"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  <c r="S1670" s="21"/>
      <c r="T1670" s="21"/>
      <c r="U1670" s="21"/>
      <c r="V1670" s="21"/>
      <c r="W1670" s="21"/>
    </row>
    <row r="1671" spans="2:23" x14ac:dyDescent="0.25"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  <c r="S1671" s="21"/>
      <c r="T1671" s="21"/>
      <c r="U1671" s="21"/>
      <c r="V1671" s="21"/>
      <c r="W1671" s="21"/>
    </row>
    <row r="1672" spans="2:23" x14ac:dyDescent="0.25"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  <c r="S1672" s="21"/>
      <c r="T1672" s="21"/>
      <c r="U1672" s="21"/>
      <c r="V1672" s="21"/>
      <c r="W1672" s="21"/>
    </row>
    <row r="1673" spans="2:23" x14ac:dyDescent="0.25"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  <c r="S1673" s="21"/>
      <c r="T1673" s="21"/>
      <c r="U1673" s="21"/>
      <c r="V1673" s="21"/>
      <c r="W1673" s="21"/>
    </row>
    <row r="1674" spans="2:23" x14ac:dyDescent="0.25"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  <c r="S1674" s="21"/>
      <c r="T1674" s="21"/>
      <c r="U1674" s="21"/>
      <c r="V1674" s="21"/>
      <c r="W1674" s="21"/>
    </row>
    <row r="1675" spans="2:23" x14ac:dyDescent="0.25"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</row>
    <row r="1676" spans="2:23" x14ac:dyDescent="0.25"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  <c r="S1676" s="21"/>
      <c r="T1676" s="21"/>
      <c r="U1676" s="21"/>
      <c r="V1676" s="21"/>
      <c r="W1676" s="21"/>
    </row>
    <row r="1677" spans="2:23" x14ac:dyDescent="0.25"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  <c r="S1677" s="21"/>
      <c r="T1677" s="21"/>
      <c r="U1677" s="21"/>
      <c r="V1677" s="21"/>
      <c r="W1677" s="21"/>
    </row>
    <row r="1678" spans="2:23" x14ac:dyDescent="0.25"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  <c r="S1678" s="21"/>
      <c r="T1678" s="21"/>
      <c r="U1678" s="21"/>
      <c r="V1678" s="21"/>
      <c r="W1678" s="21"/>
    </row>
    <row r="1679" spans="2:23" x14ac:dyDescent="0.25"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  <c r="S1679" s="21"/>
      <c r="T1679" s="21"/>
      <c r="U1679" s="21"/>
      <c r="V1679" s="21"/>
      <c r="W1679" s="21"/>
    </row>
    <row r="1680" spans="2:23" x14ac:dyDescent="0.25"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  <c r="S1680" s="21"/>
      <c r="T1680" s="21"/>
      <c r="U1680" s="21"/>
      <c r="V1680" s="21"/>
      <c r="W1680" s="21"/>
    </row>
    <row r="1681" spans="2:23" x14ac:dyDescent="0.25"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</row>
    <row r="1682" spans="2:23" x14ac:dyDescent="0.25"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</row>
    <row r="1683" spans="2:23" x14ac:dyDescent="0.25"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</row>
    <row r="1684" spans="2:23" x14ac:dyDescent="0.25"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</row>
    <row r="1685" spans="2:23" x14ac:dyDescent="0.25"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</row>
    <row r="1686" spans="2:23" x14ac:dyDescent="0.25"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</row>
    <row r="1687" spans="2:23" x14ac:dyDescent="0.25"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</row>
    <row r="1688" spans="2:23" x14ac:dyDescent="0.25"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</row>
    <row r="1689" spans="2:23" x14ac:dyDescent="0.25"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</row>
    <row r="1690" spans="2:23" x14ac:dyDescent="0.25"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</row>
    <row r="1691" spans="2:23" x14ac:dyDescent="0.25"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</row>
    <row r="1692" spans="2:23" x14ac:dyDescent="0.25"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</row>
    <row r="1693" spans="2:23" x14ac:dyDescent="0.25"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</row>
    <row r="1694" spans="2:23" x14ac:dyDescent="0.25"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</row>
    <row r="1695" spans="2:23" x14ac:dyDescent="0.25"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</row>
    <row r="1696" spans="2:23" x14ac:dyDescent="0.25"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</row>
    <row r="1697" spans="2:23" x14ac:dyDescent="0.25"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</row>
    <row r="1698" spans="2:23" x14ac:dyDescent="0.25"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</row>
    <row r="1699" spans="2:23" x14ac:dyDescent="0.25"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</row>
    <row r="1700" spans="2:23" x14ac:dyDescent="0.25"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</row>
    <row r="1701" spans="2:23" x14ac:dyDescent="0.25"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</row>
    <row r="1702" spans="2:23" x14ac:dyDescent="0.25"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</row>
    <row r="1703" spans="2:23" x14ac:dyDescent="0.25"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</row>
    <row r="1704" spans="2:23" x14ac:dyDescent="0.25"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</row>
    <row r="1705" spans="2:23" x14ac:dyDescent="0.25"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  <c r="S1705" s="21"/>
      <c r="T1705" s="21"/>
      <c r="U1705" s="21"/>
      <c r="V1705" s="21"/>
      <c r="W1705" s="21"/>
    </row>
    <row r="1706" spans="2:23" x14ac:dyDescent="0.25"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</row>
    <row r="1707" spans="2:23" x14ac:dyDescent="0.25"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</row>
    <row r="1708" spans="2:23" x14ac:dyDescent="0.25"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</row>
    <row r="1709" spans="2:23" x14ac:dyDescent="0.25"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</row>
    <row r="1710" spans="2:23" x14ac:dyDescent="0.25"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</row>
    <row r="1711" spans="2:23" x14ac:dyDescent="0.25"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</row>
    <row r="1712" spans="2:23" x14ac:dyDescent="0.25"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</row>
    <row r="1713" spans="2:23" x14ac:dyDescent="0.25"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</row>
    <row r="1714" spans="2:23" x14ac:dyDescent="0.25"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</row>
    <row r="1715" spans="2:23" x14ac:dyDescent="0.25"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</row>
    <row r="1716" spans="2:23" x14ac:dyDescent="0.25"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</row>
    <row r="1717" spans="2:23" x14ac:dyDescent="0.25"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</row>
    <row r="1718" spans="2:23" x14ac:dyDescent="0.25"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</row>
    <row r="1719" spans="2:23" x14ac:dyDescent="0.25"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</row>
    <row r="1720" spans="2:23" x14ac:dyDescent="0.25"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</row>
    <row r="1721" spans="2:23" x14ac:dyDescent="0.25"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</row>
    <row r="1722" spans="2:23" x14ac:dyDescent="0.25"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</row>
    <row r="1723" spans="2:23" x14ac:dyDescent="0.25"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</row>
    <row r="1724" spans="2:23" x14ac:dyDescent="0.25"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</row>
    <row r="1725" spans="2:23" x14ac:dyDescent="0.25"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</row>
    <row r="1726" spans="2:23" x14ac:dyDescent="0.25"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</row>
    <row r="1727" spans="2:23" x14ac:dyDescent="0.25"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</row>
    <row r="1728" spans="2:23" x14ac:dyDescent="0.25"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</row>
    <row r="1729" spans="2:23" x14ac:dyDescent="0.25"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</row>
    <row r="1730" spans="2:23" x14ac:dyDescent="0.25"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</row>
    <row r="1731" spans="2:23" x14ac:dyDescent="0.25"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</row>
    <row r="1732" spans="2:23" x14ac:dyDescent="0.25"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</row>
    <row r="1733" spans="2:23" x14ac:dyDescent="0.25"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</row>
    <row r="1734" spans="2:23" x14ac:dyDescent="0.25"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</row>
    <row r="1735" spans="2:23" x14ac:dyDescent="0.25"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</row>
    <row r="1736" spans="2:23" x14ac:dyDescent="0.25"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</row>
    <row r="1737" spans="2:23" x14ac:dyDescent="0.25"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</row>
    <row r="1738" spans="2:23" x14ac:dyDescent="0.25"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</row>
    <row r="1739" spans="2:23" x14ac:dyDescent="0.25"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</row>
    <row r="1740" spans="2:23" x14ac:dyDescent="0.25"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</row>
    <row r="1741" spans="2:23" x14ac:dyDescent="0.25"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</row>
    <row r="1742" spans="2:23" x14ac:dyDescent="0.25"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</row>
    <row r="1743" spans="2:23" x14ac:dyDescent="0.25"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</row>
    <row r="1744" spans="2:23" x14ac:dyDescent="0.25"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</row>
    <row r="1745" spans="2:23" x14ac:dyDescent="0.25"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</row>
    <row r="1746" spans="2:23" x14ac:dyDescent="0.25"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</row>
    <row r="1747" spans="2:23" x14ac:dyDescent="0.25"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</row>
    <row r="1748" spans="2:23" x14ac:dyDescent="0.25"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</row>
    <row r="1749" spans="2:23" x14ac:dyDescent="0.25"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</row>
    <row r="1750" spans="2:23" x14ac:dyDescent="0.25"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</row>
    <row r="1751" spans="2:23" x14ac:dyDescent="0.25"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</row>
    <row r="1752" spans="2:23" x14ac:dyDescent="0.25"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</row>
    <row r="1753" spans="2:23" x14ac:dyDescent="0.25"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</row>
    <row r="1754" spans="2:23" x14ac:dyDescent="0.25"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</row>
    <row r="1755" spans="2:23" x14ac:dyDescent="0.25"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</row>
    <row r="1756" spans="2:23" x14ac:dyDescent="0.25"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</row>
    <row r="1757" spans="2:23" x14ac:dyDescent="0.25"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</row>
    <row r="1758" spans="2:23" x14ac:dyDescent="0.25"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</row>
    <row r="1759" spans="2:23" x14ac:dyDescent="0.25"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</row>
    <row r="1760" spans="2:23" x14ac:dyDescent="0.25"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</row>
    <row r="1761" spans="2:23" x14ac:dyDescent="0.25"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</row>
    <row r="1762" spans="2:23" x14ac:dyDescent="0.25"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</row>
    <row r="1763" spans="2:23" x14ac:dyDescent="0.25"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</row>
    <row r="1764" spans="2:23" x14ac:dyDescent="0.25"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</row>
    <row r="1765" spans="2:23" x14ac:dyDescent="0.25"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</row>
    <row r="1766" spans="2:23" x14ac:dyDescent="0.25"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</row>
    <row r="1767" spans="2:23" x14ac:dyDescent="0.25"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</row>
    <row r="1768" spans="2:23" x14ac:dyDescent="0.25"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</row>
    <row r="1769" spans="2:23" x14ac:dyDescent="0.25"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</row>
    <row r="1770" spans="2:23" x14ac:dyDescent="0.25"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</row>
    <row r="1771" spans="2:23" x14ac:dyDescent="0.25"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</row>
    <row r="1772" spans="2:23" x14ac:dyDescent="0.25"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</row>
    <row r="1773" spans="2:23" x14ac:dyDescent="0.25"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</row>
    <row r="1774" spans="2:23" x14ac:dyDescent="0.25"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</row>
    <row r="1775" spans="2:23" x14ac:dyDescent="0.25"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</row>
    <row r="1776" spans="2:23" x14ac:dyDescent="0.25"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</row>
    <row r="1777" spans="2:23" x14ac:dyDescent="0.25"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</row>
    <row r="1778" spans="2:23" x14ac:dyDescent="0.25"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</row>
    <row r="1779" spans="2:23" x14ac:dyDescent="0.25"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</row>
    <row r="1780" spans="2:23" x14ac:dyDescent="0.25"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</row>
    <row r="1781" spans="2:23" x14ac:dyDescent="0.25"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</row>
    <row r="1782" spans="2:23" x14ac:dyDescent="0.25"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</row>
    <row r="1783" spans="2:23" x14ac:dyDescent="0.25"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</row>
    <row r="1784" spans="2:23" x14ac:dyDescent="0.25"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</row>
    <row r="1785" spans="2:23" x14ac:dyDescent="0.25"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</row>
    <row r="1786" spans="2:23" x14ac:dyDescent="0.25"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</row>
    <row r="1787" spans="2:23" x14ac:dyDescent="0.25"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</row>
    <row r="1788" spans="2:23" x14ac:dyDescent="0.25"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</row>
    <row r="1789" spans="2:23" x14ac:dyDescent="0.25"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</row>
    <row r="1790" spans="2:23" x14ac:dyDescent="0.25"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</row>
    <row r="1791" spans="2:23" x14ac:dyDescent="0.25"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</row>
    <row r="1792" spans="2:23" x14ac:dyDescent="0.25"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</row>
    <row r="1793" spans="2:23" x14ac:dyDescent="0.25"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</row>
    <row r="1794" spans="2:23" x14ac:dyDescent="0.25"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</row>
    <row r="1795" spans="2:23" x14ac:dyDescent="0.25"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</row>
    <row r="1796" spans="2:23" x14ac:dyDescent="0.25"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</row>
    <row r="1797" spans="2:23" x14ac:dyDescent="0.25"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</row>
    <row r="1798" spans="2:23" x14ac:dyDescent="0.25"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</row>
    <row r="1799" spans="2:23" x14ac:dyDescent="0.25"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</row>
    <row r="1800" spans="2:23" x14ac:dyDescent="0.25"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</row>
    <row r="1801" spans="2:23" x14ac:dyDescent="0.25"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</row>
    <row r="1802" spans="2:23" x14ac:dyDescent="0.25"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</row>
    <row r="1803" spans="2:23" x14ac:dyDescent="0.25"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</row>
    <row r="1804" spans="2:23" x14ac:dyDescent="0.25"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</row>
    <row r="1805" spans="2:23" x14ac:dyDescent="0.25"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</row>
    <row r="1806" spans="2:23" x14ac:dyDescent="0.25"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</row>
    <row r="1807" spans="2:23" x14ac:dyDescent="0.25"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</row>
    <row r="1808" spans="2:23" x14ac:dyDescent="0.25"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</row>
    <row r="1809" spans="2:23" x14ac:dyDescent="0.25"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</row>
    <row r="1810" spans="2:23" x14ac:dyDescent="0.25"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</row>
    <row r="1811" spans="2:23" x14ac:dyDescent="0.25"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</row>
    <row r="1812" spans="2:23" x14ac:dyDescent="0.25"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</row>
    <row r="1813" spans="2:23" x14ac:dyDescent="0.25"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</row>
    <row r="1814" spans="2:23" x14ac:dyDescent="0.25"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</row>
    <row r="1815" spans="2:23" x14ac:dyDescent="0.25"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</row>
    <row r="1816" spans="2:23" x14ac:dyDescent="0.25"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</row>
    <row r="1817" spans="2:23" x14ac:dyDescent="0.25"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</row>
    <row r="1818" spans="2:23" x14ac:dyDescent="0.25"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</row>
    <row r="1819" spans="2:23" x14ac:dyDescent="0.25"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</row>
    <row r="1820" spans="2:23" x14ac:dyDescent="0.25"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</row>
    <row r="1821" spans="2:23" x14ac:dyDescent="0.25"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</row>
    <row r="1822" spans="2:23" x14ac:dyDescent="0.25"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</row>
    <row r="1823" spans="2:23" x14ac:dyDescent="0.25"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</row>
    <row r="1824" spans="2:23" x14ac:dyDescent="0.25"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</row>
    <row r="1825" spans="2:23" x14ac:dyDescent="0.25"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</row>
    <row r="1826" spans="2:23" x14ac:dyDescent="0.25"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</row>
    <row r="1827" spans="2:23" x14ac:dyDescent="0.25"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</row>
    <row r="1828" spans="2:23" x14ac:dyDescent="0.25"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</row>
    <row r="1829" spans="2:23" x14ac:dyDescent="0.25"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</row>
    <row r="1830" spans="2:23" x14ac:dyDescent="0.25"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</row>
    <row r="1831" spans="2:23" x14ac:dyDescent="0.25"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</row>
    <row r="1832" spans="2:23" x14ac:dyDescent="0.25"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</row>
    <row r="1833" spans="2:23" x14ac:dyDescent="0.25"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</row>
    <row r="1834" spans="2:23" x14ac:dyDescent="0.25"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</row>
    <row r="1835" spans="2:23" x14ac:dyDescent="0.25"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</row>
    <row r="1836" spans="2:23" x14ac:dyDescent="0.25"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</row>
    <row r="1837" spans="2:23" x14ac:dyDescent="0.25"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</row>
    <row r="1838" spans="2:23" x14ac:dyDescent="0.25"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</row>
    <row r="1839" spans="2:23" x14ac:dyDescent="0.25"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</row>
    <row r="1840" spans="2:23" x14ac:dyDescent="0.25"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</row>
    <row r="1841" spans="2:23" x14ac:dyDescent="0.25"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</row>
    <row r="1842" spans="2:23" x14ac:dyDescent="0.25"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</row>
    <row r="1843" spans="2:23" x14ac:dyDescent="0.25"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</row>
    <row r="1844" spans="2:23" x14ac:dyDescent="0.25"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</row>
    <row r="1845" spans="2:23" x14ac:dyDescent="0.25"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</row>
    <row r="1846" spans="2:23" x14ac:dyDescent="0.25"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</row>
    <row r="1847" spans="2:23" x14ac:dyDescent="0.25"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</row>
    <row r="1848" spans="2:23" x14ac:dyDescent="0.25"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</row>
    <row r="1849" spans="2:23" x14ac:dyDescent="0.25"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</row>
    <row r="1850" spans="2:23" x14ac:dyDescent="0.25"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</row>
    <row r="1851" spans="2:23" x14ac:dyDescent="0.25"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</row>
    <row r="1852" spans="2:23" x14ac:dyDescent="0.25"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</row>
    <row r="1853" spans="2:23" x14ac:dyDescent="0.25"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</row>
    <row r="1854" spans="2:23" x14ac:dyDescent="0.25"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</row>
    <row r="1855" spans="2:23" x14ac:dyDescent="0.25"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</row>
    <row r="1856" spans="2:23" x14ac:dyDescent="0.25"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</row>
    <row r="1857" spans="2:23" x14ac:dyDescent="0.25"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</row>
    <row r="1858" spans="2:23" x14ac:dyDescent="0.25"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</row>
    <row r="1859" spans="2:23" x14ac:dyDescent="0.25"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</row>
    <row r="1860" spans="2:23" x14ac:dyDescent="0.25"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</row>
    <row r="1861" spans="2:23" x14ac:dyDescent="0.25"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</row>
    <row r="1862" spans="2:23" x14ac:dyDescent="0.25"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</row>
    <row r="1863" spans="2:23" x14ac:dyDescent="0.25"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</row>
    <row r="1864" spans="2:23" x14ac:dyDescent="0.25"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</row>
    <row r="1865" spans="2:23" x14ac:dyDescent="0.25"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</row>
    <row r="1866" spans="2:23" x14ac:dyDescent="0.25"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</row>
    <row r="1867" spans="2:23" x14ac:dyDescent="0.25"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</row>
    <row r="1868" spans="2:23" x14ac:dyDescent="0.25"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</row>
    <row r="1869" spans="2:23" x14ac:dyDescent="0.25"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</row>
    <row r="1870" spans="2:23" x14ac:dyDescent="0.25"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</row>
    <row r="1871" spans="2:23" x14ac:dyDescent="0.25"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</row>
    <row r="1872" spans="2:23" x14ac:dyDescent="0.25"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</row>
    <row r="1873" spans="2:23" x14ac:dyDescent="0.25"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</row>
    <row r="1874" spans="2:23" x14ac:dyDescent="0.25"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</row>
    <row r="1875" spans="2:23" x14ac:dyDescent="0.25"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</row>
    <row r="1876" spans="2:23" x14ac:dyDescent="0.25"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</row>
    <row r="1877" spans="2:23" x14ac:dyDescent="0.25"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</row>
    <row r="1878" spans="2:23" x14ac:dyDescent="0.25"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</row>
    <row r="1879" spans="2:23" x14ac:dyDescent="0.25"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</row>
    <row r="1880" spans="2:23" x14ac:dyDescent="0.25"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</row>
    <row r="1881" spans="2:23" x14ac:dyDescent="0.25"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</row>
    <row r="1882" spans="2:23" x14ac:dyDescent="0.25"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</row>
    <row r="1883" spans="2:23" x14ac:dyDescent="0.25"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</row>
    <row r="1884" spans="2:23" x14ac:dyDescent="0.25"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</row>
    <row r="1885" spans="2:23" x14ac:dyDescent="0.25"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</row>
    <row r="1886" spans="2:23" x14ac:dyDescent="0.25"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</row>
    <row r="1887" spans="2:23" x14ac:dyDescent="0.25"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</row>
    <row r="1888" spans="2:23" x14ac:dyDescent="0.25"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</row>
    <row r="1889" spans="2:23" x14ac:dyDescent="0.25"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</row>
    <row r="1890" spans="2:23" x14ac:dyDescent="0.25"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</row>
    <row r="1891" spans="2:23" x14ac:dyDescent="0.25"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</row>
    <row r="1892" spans="2:23" x14ac:dyDescent="0.25"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</row>
    <row r="1893" spans="2:23" x14ac:dyDescent="0.25"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</row>
    <row r="1894" spans="2:23" x14ac:dyDescent="0.25"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</row>
    <row r="1895" spans="2:23" x14ac:dyDescent="0.25"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</row>
    <row r="1896" spans="2:23" x14ac:dyDescent="0.25"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</row>
    <row r="1897" spans="2:23" x14ac:dyDescent="0.25"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</row>
    <row r="1898" spans="2:23" x14ac:dyDescent="0.25"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</row>
    <row r="1899" spans="2:23" x14ac:dyDescent="0.25"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</row>
    <row r="1900" spans="2:23" x14ac:dyDescent="0.25"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</row>
    <row r="1901" spans="2:23" x14ac:dyDescent="0.25"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</row>
    <row r="1902" spans="2:23" x14ac:dyDescent="0.25"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</row>
    <row r="1903" spans="2:23" x14ac:dyDescent="0.25"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</row>
    <row r="1904" spans="2:23" x14ac:dyDescent="0.25"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</row>
    <row r="1905" spans="2:23" x14ac:dyDescent="0.25"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</row>
    <row r="1906" spans="2:23" x14ac:dyDescent="0.25"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</row>
    <row r="1907" spans="2:23" x14ac:dyDescent="0.25"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  <c r="S1907" s="21"/>
      <c r="T1907" s="21"/>
      <c r="U1907" s="21"/>
      <c r="V1907" s="21"/>
      <c r="W1907" s="21"/>
    </row>
    <row r="1908" spans="2:23" x14ac:dyDescent="0.25"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  <c r="S1908" s="21"/>
      <c r="T1908" s="21"/>
      <c r="U1908" s="21"/>
      <c r="V1908" s="21"/>
      <c r="W1908" s="21"/>
    </row>
    <row r="1909" spans="2:23" x14ac:dyDescent="0.25"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  <c r="S1909" s="21"/>
      <c r="T1909" s="21"/>
      <c r="U1909" s="21"/>
      <c r="V1909" s="21"/>
      <c r="W1909" s="21"/>
    </row>
    <row r="1910" spans="2:23" x14ac:dyDescent="0.25"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  <c r="S1910" s="21"/>
      <c r="T1910" s="21"/>
      <c r="U1910" s="21"/>
      <c r="V1910" s="21"/>
      <c r="W1910" s="21"/>
    </row>
    <row r="1911" spans="2:23" x14ac:dyDescent="0.25"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  <c r="S1911" s="21"/>
      <c r="T1911" s="21"/>
      <c r="U1911" s="21"/>
      <c r="V1911" s="21"/>
      <c r="W1911" s="21"/>
    </row>
    <row r="1912" spans="2:23" x14ac:dyDescent="0.25"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  <c r="S1912" s="21"/>
      <c r="T1912" s="21"/>
      <c r="U1912" s="21"/>
      <c r="V1912" s="21"/>
      <c r="W1912" s="21"/>
    </row>
    <row r="1913" spans="2:23" x14ac:dyDescent="0.25"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  <c r="S1913" s="21"/>
      <c r="T1913" s="21"/>
      <c r="U1913" s="21"/>
      <c r="V1913" s="21"/>
      <c r="W1913" s="21"/>
    </row>
  </sheetData>
  <sheetProtection password="CF75" sheet="1" objects="1" scenarios="1"/>
  <mergeCells count="1">
    <mergeCell ref="B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showGridLines="0" showRowColHeaders="0" workbookViewId="0">
      <pane ySplit="6" topLeftCell="A7" activePane="bottomLeft" state="frozen"/>
      <selection pane="bottomLeft" activeCell="F11" sqref="F11"/>
    </sheetView>
  </sheetViews>
  <sheetFormatPr defaultRowHeight="15" x14ac:dyDescent="0.25"/>
  <cols>
    <col min="1" max="1" width="53" style="21" customWidth="1"/>
    <col min="2" max="2" width="29.85546875" style="21" customWidth="1"/>
    <col min="3" max="7" width="25.42578125" style="21" customWidth="1"/>
    <col min="8" max="8" width="47.7109375" style="21" customWidth="1"/>
    <col min="9" max="13" width="9.140625" style="27"/>
    <col min="14" max="16384" width="9.140625" style="21"/>
  </cols>
  <sheetData>
    <row r="1" spans="1:8" ht="73.5" customHeight="1" x14ac:dyDescent="0.25">
      <c r="B1" s="38" t="s">
        <v>23</v>
      </c>
      <c r="C1" s="38"/>
      <c r="D1" s="38"/>
      <c r="E1" s="38"/>
      <c r="F1" s="38"/>
      <c r="G1" s="38"/>
      <c r="H1" s="26"/>
    </row>
    <row r="2" spans="1:8" ht="33" customHeight="1" x14ac:dyDescent="0.25">
      <c r="A2" s="28" t="s">
        <v>21</v>
      </c>
      <c r="B2" s="39" t="s">
        <v>24</v>
      </c>
      <c r="C2" s="39"/>
      <c r="D2" s="39"/>
      <c r="E2" s="39"/>
      <c r="F2" s="39"/>
      <c r="G2" s="39"/>
      <c r="H2" s="26"/>
    </row>
    <row r="3" spans="1:8" ht="31.5" x14ac:dyDescent="0.25">
      <c r="A3" s="29"/>
      <c r="B3" s="30" t="s">
        <v>0</v>
      </c>
      <c r="C3" s="31" t="s">
        <v>25</v>
      </c>
      <c r="D3" s="31" t="s">
        <v>26</v>
      </c>
      <c r="E3" s="31" t="s">
        <v>27</v>
      </c>
      <c r="F3" s="31" t="s">
        <v>28</v>
      </c>
      <c r="G3" s="31" t="s">
        <v>29</v>
      </c>
      <c r="H3" s="26"/>
    </row>
    <row r="4" spans="1:8" ht="18.75" x14ac:dyDescent="0.3">
      <c r="A4" s="32" t="s">
        <v>20</v>
      </c>
      <c r="B4" s="33"/>
      <c r="C4" s="35" t="str">
        <f>IF((COUNTA(C7:C106)=0)," ",AVERAGE(C7:C106))</f>
        <v xml:space="preserve"> </v>
      </c>
      <c r="D4" s="35" t="str">
        <f t="shared" ref="D4:G4" si="0">IF((COUNTA(D7:D106)=0)," ",AVERAGE(D7:D106))</f>
        <v xml:space="preserve"> </v>
      </c>
      <c r="E4" s="35" t="str">
        <f t="shared" si="0"/>
        <v xml:space="preserve"> </v>
      </c>
      <c r="F4" s="35" t="str">
        <f t="shared" si="0"/>
        <v xml:space="preserve"> </v>
      </c>
      <c r="G4" s="35" t="str">
        <f t="shared" si="0"/>
        <v xml:space="preserve"> </v>
      </c>
      <c r="H4" s="26"/>
    </row>
    <row r="5" spans="1:8" ht="18.75" x14ac:dyDescent="0.3">
      <c r="A5" s="32" t="s">
        <v>30</v>
      </c>
      <c r="B5" s="33"/>
      <c r="C5" s="34" t="str">
        <f>IF(COUNTIF(C4,"*?")=1,"",IF(C4&gt;2.75,"S",IF(C4&lt;=2.75,"s")))</f>
        <v/>
      </c>
      <c r="D5" s="34" t="str">
        <f>IF(COUNTIF(D4,"*?")=1,"",IF(D4&gt;2.5,"P",IF(D4&lt;=2.5,"p")))</f>
        <v/>
      </c>
      <c r="E5" s="34" t="str">
        <f>IF(COUNTIF(E4,"*?")=1,"",IF(E4&gt;2.5,"T",IF(E4&lt;=2.5,"t")))</f>
        <v/>
      </c>
      <c r="F5" s="34" t="str">
        <f>IF(COUNTIF(F4,"*?")=1,"",IF(F4&gt;2.7,"I",IF(F4&lt;=2.7,"i")))</f>
        <v/>
      </c>
      <c r="G5" s="34"/>
      <c r="H5" s="26"/>
    </row>
    <row r="6" spans="1:8" ht="19.5" thickBot="1" x14ac:dyDescent="0.35">
      <c r="A6" s="32" t="s">
        <v>31</v>
      </c>
      <c r="B6" s="33"/>
      <c r="C6" s="34" t="str">
        <f>IF(COUNTIF(C4,"*?")=1,"",IF(C4&gt;2.9,"S",IF(C4&lt;=2.9,"s")))</f>
        <v/>
      </c>
      <c r="D6" s="34" t="str">
        <f>IF(COUNTIF(D4,"*?")=1,"",IF(D4&gt;2.7,"P",IF(D4&lt;=2.7,"p")))</f>
        <v/>
      </c>
      <c r="E6" s="34" t="str">
        <f>IF(COUNTIF(E4,"*?")=1,"",IF(E4&gt;2.7,"T",IF(E4&lt;=2.7,"t")))</f>
        <v/>
      </c>
      <c r="F6" s="34" t="str">
        <f>IF(COUNTIF(F4,"*?")=1,"",IF(F4&gt;2.85,"I",IF(F4&lt;=2.85,"i")))</f>
        <v/>
      </c>
      <c r="G6" s="34"/>
      <c r="H6" s="26"/>
    </row>
    <row r="7" spans="1:8" x14ac:dyDescent="0.25">
      <c r="A7" s="26"/>
      <c r="B7" s="10"/>
      <c r="C7" s="11"/>
      <c r="D7" s="11"/>
      <c r="E7" s="11"/>
      <c r="F7" s="11"/>
      <c r="G7" s="12"/>
      <c r="H7" s="26"/>
    </row>
    <row r="8" spans="1:8" x14ac:dyDescent="0.25">
      <c r="A8" s="26"/>
      <c r="B8" s="13"/>
      <c r="C8" s="14"/>
      <c r="D8" s="14"/>
      <c r="E8" s="14"/>
      <c r="F8" s="14"/>
      <c r="G8" s="15"/>
      <c r="H8" s="26"/>
    </row>
    <row r="9" spans="1:8" x14ac:dyDescent="0.25">
      <c r="A9" s="26"/>
      <c r="B9" s="13"/>
      <c r="C9" s="14"/>
      <c r="D9" s="14"/>
      <c r="E9" s="14"/>
      <c r="F9" s="14"/>
      <c r="G9" s="15"/>
      <c r="H9" s="26"/>
    </row>
    <row r="10" spans="1:8" x14ac:dyDescent="0.25">
      <c r="A10" s="26"/>
      <c r="B10" s="13"/>
      <c r="C10" s="14"/>
      <c r="D10" s="14"/>
      <c r="E10" s="14"/>
      <c r="F10" s="14"/>
      <c r="G10" s="15"/>
      <c r="H10" s="26"/>
    </row>
    <row r="11" spans="1:8" x14ac:dyDescent="0.25">
      <c r="A11" s="26"/>
      <c r="B11" s="13"/>
      <c r="C11" s="14"/>
      <c r="D11" s="14"/>
      <c r="E11" s="14"/>
      <c r="F11" s="14"/>
      <c r="G11" s="15"/>
      <c r="H11" s="26"/>
    </row>
    <row r="12" spans="1:8" x14ac:dyDescent="0.25">
      <c r="A12" s="26"/>
      <c r="B12" s="13"/>
      <c r="C12" s="14"/>
      <c r="D12" s="14"/>
      <c r="E12" s="14"/>
      <c r="F12" s="14"/>
      <c r="G12" s="15"/>
      <c r="H12" s="26"/>
    </row>
    <row r="13" spans="1:8" x14ac:dyDescent="0.25">
      <c r="A13" s="26"/>
      <c r="B13" s="13"/>
      <c r="C13" s="22"/>
      <c r="D13" s="22"/>
      <c r="E13" s="22"/>
      <c r="F13" s="22"/>
      <c r="G13" s="23"/>
      <c r="H13" s="26"/>
    </row>
    <row r="14" spans="1:8" x14ac:dyDescent="0.25">
      <c r="A14" s="26"/>
      <c r="B14" s="13"/>
      <c r="C14" s="22"/>
      <c r="D14" s="22"/>
      <c r="E14" s="22"/>
      <c r="F14" s="22"/>
      <c r="G14" s="23"/>
      <c r="H14" s="26"/>
    </row>
    <row r="15" spans="1:8" x14ac:dyDescent="0.25">
      <c r="A15" s="26"/>
      <c r="B15" s="13"/>
      <c r="C15" s="22"/>
      <c r="D15" s="22"/>
      <c r="E15" s="22"/>
      <c r="F15" s="22"/>
      <c r="G15" s="23"/>
      <c r="H15" s="26"/>
    </row>
    <row r="16" spans="1:8" x14ac:dyDescent="0.25">
      <c r="A16" s="26"/>
      <c r="B16" s="13"/>
      <c r="C16" s="22"/>
      <c r="D16" s="22"/>
      <c r="E16" s="22"/>
      <c r="F16" s="22"/>
      <c r="G16" s="23"/>
      <c r="H16" s="26"/>
    </row>
    <row r="17" spans="1:8" x14ac:dyDescent="0.25">
      <c r="A17" s="26"/>
      <c r="B17" s="13"/>
      <c r="C17" s="22"/>
      <c r="D17" s="22"/>
      <c r="E17" s="22"/>
      <c r="F17" s="22"/>
      <c r="G17" s="23"/>
      <c r="H17" s="26"/>
    </row>
    <row r="18" spans="1:8" x14ac:dyDescent="0.25">
      <c r="A18" s="26"/>
      <c r="B18" s="13"/>
      <c r="C18" s="22"/>
      <c r="D18" s="22"/>
      <c r="E18" s="22"/>
      <c r="F18" s="22"/>
      <c r="G18" s="23"/>
      <c r="H18" s="26"/>
    </row>
    <row r="19" spans="1:8" x14ac:dyDescent="0.25">
      <c r="A19" s="26"/>
      <c r="B19" s="13"/>
      <c r="C19" s="22"/>
      <c r="D19" s="22"/>
      <c r="E19" s="22"/>
      <c r="F19" s="22"/>
      <c r="G19" s="23"/>
      <c r="H19" s="26"/>
    </row>
    <row r="20" spans="1:8" x14ac:dyDescent="0.25">
      <c r="A20" s="26"/>
      <c r="B20" s="13"/>
      <c r="C20" s="22"/>
      <c r="D20" s="22"/>
      <c r="E20" s="22"/>
      <c r="F20" s="22"/>
      <c r="G20" s="23"/>
      <c r="H20" s="26"/>
    </row>
    <row r="21" spans="1:8" x14ac:dyDescent="0.25">
      <c r="A21" s="26"/>
      <c r="B21" s="13"/>
      <c r="C21" s="22"/>
      <c r="D21" s="22"/>
      <c r="E21" s="22"/>
      <c r="F21" s="22"/>
      <c r="G21" s="23"/>
      <c r="H21" s="26"/>
    </row>
    <row r="22" spans="1:8" x14ac:dyDescent="0.25">
      <c r="A22" s="26"/>
      <c r="B22" s="13"/>
      <c r="C22" s="22"/>
      <c r="D22" s="22"/>
      <c r="E22" s="22"/>
      <c r="F22" s="22"/>
      <c r="G22" s="23"/>
      <c r="H22" s="26"/>
    </row>
    <row r="23" spans="1:8" x14ac:dyDescent="0.25">
      <c r="A23" s="26"/>
      <c r="B23" s="13"/>
      <c r="C23" s="22"/>
      <c r="D23" s="22"/>
      <c r="E23" s="22"/>
      <c r="F23" s="22"/>
      <c r="G23" s="23"/>
      <c r="H23" s="26"/>
    </row>
    <row r="24" spans="1:8" x14ac:dyDescent="0.25">
      <c r="A24" s="26"/>
      <c r="B24" s="13"/>
      <c r="C24" s="22"/>
      <c r="D24" s="22"/>
      <c r="E24" s="22"/>
      <c r="F24" s="22"/>
      <c r="G24" s="23"/>
      <c r="H24" s="26"/>
    </row>
    <row r="25" spans="1:8" x14ac:dyDescent="0.25">
      <c r="A25" s="26"/>
      <c r="B25" s="13"/>
      <c r="C25" s="22"/>
      <c r="D25" s="22"/>
      <c r="E25" s="22"/>
      <c r="F25" s="22"/>
      <c r="G25" s="23"/>
      <c r="H25" s="26"/>
    </row>
    <row r="26" spans="1:8" x14ac:dyDescent="0.25">
      <c r="A26" s="26"/>
      <c r="B26" s="13"/>
      <c r="C26" s="22"/>
      <c r="D26" s="22"/>
      <c r="E26" s="22"/>
      <c r="F26" s="22"/>
      <c r="G26" s="23"/>
      <c r="H26" s="26"/>
    </row>
    <row r="27" spans="1:8" x14ac:dyDescent="0.25">
      <c r="A27" s="26"/>
      <c r="B27" s="13"/>
      <c r="C27" s="22"/>
      <c r="D27" s="22"/>
      <c r="E27" s="22"/>
      <c r="F27" s="22"/>
      <c r="G27" s="23"/>
      <c r="H27" s="26"/>
    </row>
    <row r="28" spans="1:8" x14ac:dyDescent="0.25">
      <c r="A28" s="26"/>
      <c r="B28" s="13"/>
      <c r="C28" s="22"/>
      <c r="D28" s="22"/>
      <c r="E28" s="22"/>
      <c r="F28" s="22"/>
      <c r="G28" s="23"/>
      <c r="H28" s="26"/>
    </row>
    <row r="29" spans="1:8" x14ac:dyDescent="0.25">
      <c r="A29" s="26"/>
      <c r="B29" s="13"/>
      <c r="C29" s="22"/>
      <c r="D29" s="22"/>
      <c r="E29" s="22"/>
      <c r="F29" s="22"/>
      <c r="G29" s="23"/>
      <c r="H29" s="26"/>
    </row>
    <row r="30" spans="1:8" x14ac:dyDescent="0.25">
      <c r="A30" s="26"/>
      <c r="B30" s="13"/>
      <c r="C30" s="22"/>
      <c r="D30" s="22"/>
      <c r="E30" s="22"/>
      <c r="F30" s="22"/>
      <c r="G30" s="23"/>
      <c r="H30" s="26"/>
    </row>
    <row r="31" spans="1:8" x14ac:dyDescent="0.25">
      <c r="A31" s="26"/>
      <c r="B31" s="13"/>
      <c r="C31" s="22"/>
      <c r="D31" s="22"/>
      <c r="E31" s="22"/>
      <c r="F31" s="22"/>
      <c r="G31" s="23"/>
      <c r="H31" s="26"/>
    </row>
    <row r="32" spans="1:8" x14ac:dyDescent="0.25">
      <c r="A32" s="26"/>
      <c r="B32" s="13"/>
      <c r="C32" s="22"/>
      <c r="D32" s="22"/>
      <c r="E32" s="22"/>
      <c r="F32" s="22"/>
      <c r="G32" s="23"/>
      <c r="H32" s="26"/>
    </row>
    <row r="33" spans="1:8" x14ac:dyDescent="0.25">
      <c r="A33" s="26"/>
      <c r="B33" s="13"/>
      <c r="C33" s="22"/>
      <c r="D33" s="22"/>
      <c r="E33" s="22"/>
      <c r="F33" s="22"/>
      <c r="G33" s="23"/>
      <c r="H33" s="26"/>
    </row>
    <row r="34" spans="1:8" x14ac:dyDescent="0.25">
      <c r="A34" s="26"/>
      <c r="B34" s="13"/>
      <c r="C34" s="22"/>
      <c r="D34" s="22"/>
      <c r="E34" s="22"/>
      <c r="F34" s="22"/>
      <c r="G34" s="23"/>
      <c r="H34" s="26"/>
    </row>
    <row r="35" spans="1:8" x14ac:dyDescent="0.25">
      <c r="A35" s="26"/>
      <c r="B35" s="13"/>
      <c r="C35" s="22"/>
      <c r="D35" s="22"/>
      <c r="E35" s="22"/>
      <c r="F35" s="22"/>
      <c r="G35" s="23"/>
      <c r="H35" s="26"/>
    </row>
    <row r="36" spans="1:8" x14ac:dyDescent="0.25">
      <c r="A36" s="26"/>
      <c r="B36" s="13"/>
      <c r="C36" s="22"/>
      <c r="D36" s="22"/>
      <c r="E36" s="22"/>
      <c r="F36" s="22"/>
      <c r="G36" s="23"/>
      <c r="H36" s="26"/>
    </row>
    <row r="37" spans="1:8" x14ac:dyDescent="0.25">
      <c r="A37" s="26"/>
      <c r="B37" s="13"/>
      <c r="C37" s="22"/>
      <c r="D37" s="22"/>
      <c r="E37" s="22"/>
      <c r="F37" s="22"/>
      <c r="G37" s="23"/>
      <c r="H37" s="26"/>
    </row>
    <row r="38" spans="1:8" x14ac:dyDescent="0.25">
      <c r="A38" s="26"/>
      <c r="B38" s="13"/>
      <c r="C38" s="22"/>
      <c r="D38" s="22"/>
      <c r="E38" s="22"/>
      <c r="F38" s="22"/>
      <c r="G38" s="23"/>
      <c r="H38" s="26"/>
    </row>
    <row r="39" spans="1:8" x14ac:dyDescent="0.25">
      <c r="A39" s="26"/>
      <c r="B39" s="13"/>
      <c r="C39" s="22"/>
      <c r="D39" s="22"/>
      <c r="E39" s="22"/>
      <c r="F39" s="22"/>
      <c r="G39" s="23"/>
      <c r="H39" s="26"/>
    </row>
    <row r="40" spans="1:8" x14ac:dyDescent="0.25">
      <c r="A40" s="26"/>
      <c r="B40" s="13"/>
      <c r="C40" s="22"/>
      <c r="D40" s="22"/>
      <c r="E40" s="22"/>
      <c r="F40" s="22"/>
      <c r="G40" s="23"/>
      <c r="H40" s="26"/>
    </row>
    <row r="41" spans="1:8" x14ac:dyDescent="0.25">
      <c r="A41" s="26"/>
      <c r="B41" s="13"/>
      <c r="C41" s="22"/>
      <c r="D41" s="22"/>
      <c r="E41" s="22"/>
      <c r="F41" s="22"/>
      <c r="G41" s="23"/>
      <c r="H41" s="26"/>
    </row>
    <row r="42" spans="1:8" x14ac:dyDescent="0.25">
      <c r="A42" s="26"/>
      <c r="B42" s="13"/>
      <c r="C42" s="22"/>
      <c r="D42" s="22"/>
      <c r="E42" s="22"/>
      <c r="F42" s="22"/>
      <c r="G42" s="23"/>
      <c r="H42" s="26"/>
    </row>
    <row r="43" spans="1:8" x14ac:dyDescent="0.25">
      <c r="A43" s="26"/>
      <c r="B43" s="13"/>
      <c r="C43" s="22"/>
      <c r="D43" s="22"/>
      <c r="E43" s="22"/>
      <c r="F43" s="22"/>
      <c r="G43" s="23"/>
      <c r="H43" s="26"/>
    </row>
    <row r="44" spans="1:8" x14ac:dyDescent="0.25">
      <c r="A44" s="26"/>
      <c r="B44" s="13"/>
      <c r="C44" s="22"/>
      <c r="D44" s="22"/>
      <c r="E44" s="22"/>
      <c r="F44" s="22"/>
      <c r="G44" s="23"/>
      <c r="H44" s="26"/>
    </row>
    <row r="45" spans="1:8" x14ac:dyDescent="0.25">
      <c r="A45" s="26"/>
      <c r="B45" s="13"/>
      <c r="C45" s="22"/>
      <c r="D45" s="22"/>
      <c r="E45" s="22"/>
      <c r="F45" s="22"/>
      <c r="G45" s="23"/>
      <c r="H45" s="26"/>
    </row>
    <row r="46" spans="1:8" x14ac:dyDescent="0.25">
      <c r="A46" s="26"/>
      <c r="B46" s="13"/>
      <c r="C46" s="22"/>
      <c r="D46" s="22"/>
      <c r="E46" s="22"/>
      <c r="F46" s="22"/>
      <c r="G46" s="23"/>
      <c r="H46" s="26"/>
    </row>
    <row r="47" spans="1:8" x14ac:dyDescent="0.25">
      <c r="A47" s="26"/>
      <c r="B47" s="13"/>
      <c r="C47" s="22"/>
      <c r="D47" s="22"/>
      <c r="E47" s="22"/>
      <c r="F47" s="22"/>
      <c r="G47" s="23"/>
      <c r="H47" s="26"/>
    </row>
    <row r="48" spans="1:8" x14ac:dyDescent="0.25">
      <c r="A48" s="26"/>
      <c r="B48" s="13"/>
      <c r="C48" s="22"/>
      <c r="D48" s="22"/>
      <c r="E48" s="22"/>
      <c r="F48" s="22"/>
      <c r="G48" s="23"/>
      <c r="H48" s="26"/>
    </row>
    <row r="49" spans="1:8" x14ac:dyDescent="0.25">
      <c r="A49" s="26"/>
      <c r="B49" s="13"/>
      <c r="C49" s="22"/>
      <c r="D49" s="22"/>
      <c r="E49" s="22"/>
      <c r="F49" s="22"/>
      <c r="G49" s="23"/>
      <c r="H49" s="26"/>
    </row>
    <row r="50" spans="1:8" x14ac:dyDescent="0.25">
      <c r="A50" s="26"/>
      <c r="B50" s="13"/>
      <c r="C50" s="22"/>
      <c r="D50" s="22"/>
      <c r="E50" s="22"/>
      <c r="F50" s="22"/>
      <c r="G50" s="23"/>
      <c r="H50" s="26"/>
    </row>
    <row r="51" spans="1:8" x14ac:dyDescent="0.25">
      <c r="A51" s="26"/>
      <c r="B51" s="13"/>
      <c r="C51" s="22"/>
      <c r="D51" s="22"/>
      <c r="E51" s="22"/>
      <c r="F51" s="22"/>
      <c r="G51" s="23"/>
      <c r="H51" s="26"/>
    </row>
    <row r="52" spans="1:8" x14ac:dyDescent="0.25">
      <c r="A52" s="26"/>
      <c r="B52" s="13"/>
      <c r="C52" s="22"/>
      <c r="D52" s="22"/>
      <c r="E52" s="22"/>
      <c r="F52" s="22"/>
      <c r="G52" s="23"/>
      <c r="H52" s="26"/>
    </row>
    <row r="53" spans="1:8" x14ac:dyDescent="0.25">
      <c r="A53" s="26"/>
      <c r="B53" s="13"/>
      <c r="C53" s="22"/>
      <c r="D53" s="22"/>
      <c r="E53" s="22"/>
      <c r="F53" s="22"/>
      <c r="G53" s="23"/>
      <c r="H53" s="26"/>
    </row>
    <row r="54" spans="1:8" x14ac:dyDescent="0.25">
      <c r="A54" s="26"/>
      <c r="B54" s="13"/>
      <c r="C54" s="22"/>
      <c r="D54" s="22"/>
      <c r="E54" s="22"/>
      <c r="F54" s="22"/>
      <c r="G54" s="23"/>
      <c r="H54" s="26"/>
    </row>
    <row r="55" spans="1:8" x14ac:dyDescent="0.25">
      <c r="A55" s="26"/>
      <c r="B55" s="13"/>
      <c r="C55" s="22"/>
      <c r="D55" s="22"/>
      <c r="E55" s="22"/>
      <c r="F55" s="22"/>
      <c r="G55" s="23"/>
      <c r="H55" s="26"/>
    </row>
    <row r="56" spans="1:8" x14ac:dyDescent="0.25">
      <c r="A56" s="26"/>
      <c r="B56" s="13"/>
      <c r="C56" s="22"/>
      <c r="D56" s="22"/>
      <c r="E56" s="22"/>
      <c r="F56" s="22"/>
      <c r="G56" s="23"/>
      <c r="H56" s="26"/>
    </row>
    <row r="57" spans="1:8" x14ac:dyDescent="0.25">
      <c r="A57" s="26"/>
      <c r="B57" s="13"/>
      <c r="C57" s="22"/>
      <c r="D57" s="22"/>
      <c r="E57" s="22"/>
      <c r="F57" s="22"/>
      <c r="G57" s="23"/>
      <c r="H57" s="26"/>
    </row>
    <row r="58" spans="1:8" x14ac:dyDescent="0.25">
      <c r="A58" s="26"/>
      <c r="B58" s="13"/>
      <c r="C58" s="22"/>
      <c r="D58" s="22"/>
      <c r="E58" s="22"/>
      <c r="F58" s="22"/>
      <c r="G58" s="23"/>
      <c r="H58" s="26"/>
    </row>
    <row r="59" spans="1:8" x14ac:dyDescent="0.25">
      <c r="A59" s="26"/>
      <c r="B59" s="13"/>
      <c r="C59" s="22"/>
      <c r="D59" s="22"/>
      <c r="E59" s="22"/>
      <c r="F59" s="22"/>
      <c r="G59" s="23"/>
      <c r="H59" s="26"/>
    </row>
    <row r="60" spans="1:8" x14ac:dyDescent="0.25">
      <c r="A60" s="26"/>
      <c r="B60" s="13"/>
      <c r="C60" s="22"/>
      <c r="D60" s="22"/>
      <c r="E60" s="22"/>
      <c r="F60" s="22"/>
      <c r="G60" s="23"/>
      <c r="H60" s="26"/>
    </row>
    <row r="61" spans="1:8" x14ac:dyDescent="0.25">
      <c r="A61" s="26"/>
      <c r="B61" s="13"/>
      <c r="C61" s="22"/>
      <c r="D61" s="22"/>
      <c r="E61" s="22"/>
      <c r="F61" s="22"/>
      <c r="G61" s="23"/>
      <c r="H61" s="26"/>
    </row>
    <row r="62" spans="1:8" x14ac:dyDescent="0.25">
      <c r="A62" s="26"/>
      <c r="B62" s="13"/>
      <c r="C62" s="22"/>
      <c r="D62" s="22"/>
      <c r="E62" s="22"/>
      <c r="F62" s="22"/>
      <c r="G62" s="23"/>
      <c r="H62" s="26"/>
    </row>
    <row r="63" spans="1:8" x14ac:dyDescent="0.25">
      <c r="A63" s="26"/>
      <c r="B63" s="13"/>
      <c r="C63" s="22"/>
      <c r="D63" s="22"/>
      <c r="E63" s="22"/>
      <c r="F63" s="22"/>
      <c r="G63" s="23"/>
      <c r="H63" s="26"/>
    </row>
    <row r="64" spans="1:8" x14ac:dyDescent="0.25">
      <c r="A64" s="26"/>
      <c r="B64" s="13"/>
      <c r="C64" s="22"/>
      <c r="D64" s="22"/>
      <c r="E64" s="22"/>
      <c r="F64" s="22"/>
      <c r="G64" s="23"/>
      <c r="H64" s="26"/>
    </row>
    <row r="65" spans="1:8" x14ac:dyDescent="0.25">
      <c r="A65" s="26"/>
      <c r="B65" s="13"/>
      <c r="C65" s="22"/>
      <c r="D65" s="22"/>
      <c r="E65" s="22"/>
      <c r="F65" s="22"/>
      <c r="G65" s="23"/>
      <c r="H65" s="26"/>
    </row>
    <row r="66" spans="1:8" x14ac:dyDescent="0.25">
      <c r="A66" s="26"/>
      <c r="B66" s="13"/>
      <c r="C66" s="22"/>
      <c r="D66" s="22"/>
      <c r="E66" s="22"/>
      <c r="F66" s="22"/>
      <c r="G66" s="23"/>
      <c r="H66" s="26"/>
    </row>
    <row r="67" spans="1:8" x14ac:dyDescent="0.25">
      <c r="A67" s="26"/>
      <c r="B67" s="13"/>
      <c r="C67" s="22"/>
      <c r="D67" s="22"/>
      <c r="E67" s="22"/>
      <c r="F67" s="22"/>
      <c r="G67" s="23"/>
      <c r="H67" s="26"/>
    </row>
    <row r="68" spans="1:8" x14ac:dyDescent="0.25">
      <c r="A68" s="26"/>
      <c r="B68" s="13"/>
      <c r="C68" s="22"/>
      <c r="D68" s="22"/>
      <c r="E68" s="22"/>
      <c r="F68" s="22"/>
      <c r="G68" s="23"/>
      <c r="H68" s="26"/>
    </row>
    <row r="69" spans="1:8" x14ac:dyDescent="0.25">
      <c r="A69" s="26"/>
      <c r="B69" s="13"/>
      <c r="C69" s="22"/>
      <c r="D69" s="22"/>
      <c r="E69" s="22"/>
      <c r="F69" s="22"/>
      <c r="G69" s="23"/>
      <c r="H69" s="26"/>
    </row>
    <row r="70" spans="1:8" x14ac:dyDescent="0.25">
      <c r="A70" s="26"/>
      <c r="B70" s="13"/>
      <c r="C70" s="22"/>
      <c r="D70" s="22"/>
      <c r="E70" s="22"/>
      <c r="F70" s="22"/>
      <c r="G70" s="23"/>
      <c r="H70" s="26"/>
    </row>
    <row r="71" spans="1:8" x14ac:dyDescent="0.25">
      <c r="A71" s="26"/>
      <c r="B71" s="13"/>
      <c r="C71" s="22"/>
      <c r="D71" s="22"/>
      <c r="E71" s="22"/>
      <c r="F71" s="22"/>
      <c r="G71" s="23"/>
      <c r="H71" s="26"/>
    </row>
    <row r="72" spans="1:8" x14ac:dyDescent="0.25">
      <c r="A72" s="26"/>
      <c r="B72" s="13"/>
      <c r="C72" s="22"/>
      <c r="D72" s="22"/>
      <c r="E72" s="22"/>
      <c r="F72" s="22"/>
      <c r="G72" s="23"/>
      <c r="H72" s="26"/>
    </row>
    <row r="73" spans="1:8" x14ac:dyDescent="0.25">
      <c r="A73" s="26"/>
      <c r="B73" s="13"/>
      <c r="C73" s="22"/>
      <c r="D73" s="22"/>
      <c r="E73" s="22"/>
      <c r="F73" s="22"/>
      <c r="G73" s="23"/>
      <c r="H73" s="26"/>
    </row>
    <row r="74" spans="1:8" x14ac:dyDescent="0.25">
      <c r="A74" s="26"/>
      <c r="B74" s="13"/>
      <c r="C74" s="22"/>
      <c r="D74" s="22"/>
      <c r="E74" s="22"/>
      <c r="F74" s="22"/>
      <c r="G74" s="23"/>
      <c r="H74" s="26"/>
    </row>
    <row r="75" spans="1:8" x14ac:dyDescent="0.25">
      <c r="A75" s="26"/>
      <c r="B75" s="13"/>
      <c r="C75" s="22"/>
      <c r="D75" s="22"/>
      <c r="E75" s="22"/>
      <c r="F75" s="22"/>
      <c r="G75" s="23"/>
      <c r="H75" s="26"/>
    </row>
    <row r="76" spans="1:8" x14ac:dyDescent="0.25">
      <c r="A76" s="26"/>
      <c r="B76" s="13"/>
      <c r="C76" s="22"/>
      <c r="D76" s="22"/>
      <c r="E76" s="22"/>
      <c r="F76" s="22"/>
      <c r="G76" s="23"/>
      <c r="H76" s="26"/>
    </row>
    <row r="77" spans="1:8" x14ac:dyDescent="0.25">
      <c r="A77" s="26"/>
      <c r="B77" s="13"/>
      <c r="C77" s="22"/>
      <c r="D77" s="22"/>
      <c r="E77" s="22"/>
      <c r="F77" s="22"/>
      <c r="G77" s="23"/>
      <c r="H77" s="26"/>
    </row>
    <row r="78" spans="1:8" x14ac:dyDescent="0.25">
      <c r="A78" s="26"/>
      <c r="B78" s="13"/>
      <c r="C78" s="22"/>
      <c r="D78" s="22"/>
      <c r="E78" s="22"/>
      <c r="F78" s="22"/>
      <c r="G78" s="23"/>
      <c r="H78" s="26"/>
    </row>
    <row r="79" spans="1:8" x14ac:dyDescent="0.25">
      <c r="A79" s="26"/>
      <c r="B79" s="13"/>
      <c r="C79" s="22"/>
      <c r="D79" s="22"/>
      <c r="E79" s="22"/>
      <c r="F79" s="22"/>
      <c r="G79" s="23"/>
      <c r="H79" s="26"/>
    </row>
    <row r="80" spans="1:8" x14ac:dyDescent="0.25">
      <c r="A80" s="26"/>
      <c r="B80" s="13"/>
      <c r="C80" s="22"/>
      <c r="D80" s="22"/>
      <c r="E80" s="22"/>
      <c r="F80" s="22"/>
      <c r="G80" s="23"/>
      <c r="H80" s="26"/>
    </row>
    <row r="81" spans="1:8" x14ac:dyDescent="0.25">
      <c r="A81" s="26"/>
      <c r="B81" s="13"/>
      <c r="C81" s="22"/>
      <c r="D81" s="22"/>
      <c r="E81" s="22"/>
      <c r="F81" s="22"/>
      <c r="G81" s="23"/>
      <c r="H81" s="26"/>
    </row>
    <row r="82" spans="1:8" x14ac:dyDescent="0.25">
      <c r="A82" s="26"/>
      <c r="B82" s="13"/>
      <c r="C82" s="22"/>
      <c r="D82" s="22"/>
      <c r="E82" s="22"/>
      <c r="F82" s="22"/>
      <c r="G82" s="23"/>
      <c r="H82" s="26"/>
    </row>
    <row r="83" spans="1:8" x14ac:dyDescent="0.25">
      <c r="A83" s="26"/>
      <c r="B83" s="13"/>
      <c r="C83" s="22"/>
      <c r="D83" s="22"/>
      <c r="E83" s="22"/>
      <c r="F83" s="22"/>
      <c r="G83" s="23"/>
      <c r="H83" s="26"/>
    </row>
    <row r="84" spans="1:8" x14ac:dyDescent="0.25">
      <c r="A84" s="26"/>
      <c r="B84" s="13"/>
      <c r="C84" s="22"/>
      <c r="D84" s="22"/>
      <c r="E84" s="22"/>
      <c r="F84" s="22"/>
      <c r="G84" s="23"/>
      <c r="H84" s="26"/>
    </row>
    <row r="85" spans="1:8" x14ac:dyDescent="0.25">
      <c r="A85" s="26"/>
      <c r="B85" s="13"/>
      <c r="C85" s="22"/>
      <c r="D85" s="22"/>
      <c r="E85" s="22"/>
      <c r="F85" s="22"/>
      <c r="G85" s="23"/>
      <c r="H85" s="26"/>
    </row>
    <row r="86" spans="1:8" x14ac:dyDescent="0.25">
      <c r="A86" s="26"/>
      <c r="B86" s="13"/>
      <c r="C86" s="22"/>
      <c r="D86" s="22"/>
      <c r="E86" s="22"/>
      <c r="F86" s="22"/>
      <c r="G86" s="23"/>
      <c r="H86" s="26"/>
    </row>
    <row r="87" spans="1:8" x14ac:dyDescent="0.25">
      <c r="A87" s="26"/>
      <c r="B87" s="13"/>
      <c r="C87" s="22"/>
      <c r="D87" s="22"/>
      <c r="E87" s="22"/>
      <c r="F87" s="22"/>
      <c r="G87" s="23"/>
      <c r="H87" s="26"/>
    </row>
    <row r="88" spans="1:8" x14ac:dyDescent="0.25">
      <c r="A88" s="26"/>
      <c r="B88" s="13"/>
      <c r="C88" s="22"/>
      <c r="D88" s="22"/>
      <c r="E88" s="22"/>
      <c r="F88" s="22"/>
      <c r="G88" s="23"/>
      <c r="H88" s="26"/>
    </row>
    <row r="89" spans="1:8" x14ac:dyDescent="0.25">
      <c r="A89" s="26"/>
      <c r="B89" s="13"/>
      <c r="C89" s="22"/>
      <c r="D89" s="22"/>
      <c r="E89" s="22"/>
      <c r="F89" s="22"/>
      <c r="G89" s="23"/>
      <c r="H89" s="26"/>
    </row>
    <row r="90" spans="1:8" x14ac:dyDescent="0.25">
      <c r="A90" s="26"/>
      <c r="B90" s="13"/>
      <c r="C90" s="22"/>
      <c r="D90" s="22"/>
      <c r="E90" s="22"/>
      <c r="F90" s="22"/>
      <c r="G90" s="23"/>
      <c r="H90" s="26"/>
    </row>
    <row r="91" spans="1:8" x14ac:dyDescent="0.25">
      <c r="A91" s="26"/>
      <c r="B91" s="13"/>
      <c r="C91" s="22"/>
      <c r="D91" s="22"/>
      <c r="E91" s="22"/>
      <c r="F91" s="22"/>
      <c r="G91" s="23"/>
      <c r="H91" s="26"/>
    </row>
    <row r="92" spans="1:8" x14ac:dyDescent="0.25">
      <c r="A92" s="26"/>
      <c r="B92" s="13"/>
      <c r="C92" s="22"/>
      <c r="D92" s="22"/>
      <c r="E92" s="22"/>
      <c r="F92" s="22"/>
      <c r="G92" s="23"/>
      <c r="H92" s="26"/>
    </row>
    <row r="93" spans="1:8" x14ac:dyDescent="0.25">
      <c r="A93" s="26"/>
      <c r="B93" s="13"/>
      <c r="C93" s="22"/>
      <c r="D93" s="22"/>
      <c r="E93" s="22"/>
      <c r="F93" s="22"/>
      <c r="G93" s="23"/>
      <c r="H93" s="26"/>
    </row>
    <row r="94" spans="1:8" x14ac:dyDescent="0.25">
      <c r="A94" s="26"/>
      <c r="B94" s="13"/>
      <c r="C94" s="22"/>
      <c r="D94" s="22"/>
      <c r="E94" s="22"/>
      <c r="F94" s="22"/>
      <c r="G94" s="23"/>
      <c r="H94" s="26"/>
    </row>
    <row r="95" spans="1:8" x14ac:dyDescent="0.25">
      <c r="A95" s="26"/>
      <c r="B95" s="13"/>
      <c r="C95" s="22"/>
      <c r="D95" s="22"/>
      <c r="E95" s="22"/>
      <c r="F95" s="22"/>
      <c r="G95" s="23"/>
      <c r="H95" s="26"/>
    </row>
    <row r="96" spans="1:8" x14ac:dyDescent="0.25">
      <c r="A96" s="26"/>
      <c r="B96" s="13"/>
      <c r="C96" s="22"/>
      <c r="D96" s="22"/>
      <c r="E96" s="22"/>
      <c r="F96" s="22"/>
      <c r="G96" s="23"/>
      <c r="H96" s="26"/>
    </row>
    <row r="97" spans="1:8" x14ac:dyDescent="0.25">
      <c r="A97" s="26"/>
      <c r="B97" s="13"/>
      <c r="C97" s="22"/>
      <c r="D97" s="22"/>
      <c r="E97" s="22"/>
      <c r="F97" s="22"/>
      <c r="G97" s="23"/>
      <c r="H97" s="26"/>
    </row>
    <row r="98" spans="1:8" x14ac:dyDescent="0.25">
      <c r="A98" s="26"/>
      <c r="B98" s="13"/>
      <c r="C98" s="22"/>
      <c r="D98" s="22"/>
      <c r="E98" s="22"/>
      <c r="F98" s="22"/>
      <c r="G98" s="23"/>
      <c r="H98" s="26"/>
    </row>
    <row r="99" spans="1:8" x14ac:dyDescent="0.25">
      <c r="A99" s="26"/>
      <c r="B99" s="13"/>
      <c r="C99" s="22"/>
      <c r="D99" s="22"/>
      <c r="E99" s="22"/>
      <c r="F99" s="22"/>
      <c r="G99" s="23"/>
      <c r="H99" s="26"/>
    </row>
    <row r="100" spans="1:8" x14ac:dyDescent="0.25">
      <c r="A100" s="26"/>
      <c r="B100" s="13"/>
      <c r="C100" s="22"/>
      <c r="D100" s="22"/>
      <c r="E100" s="22"/>
      <c r="F100" s="22"/>
      <c r="G100" s="23"/>
      <c r="H100" s="26"/>
    </row>
    <row r="101" spans="1:8" x14ac:dyDescent="0.25">
      <c r="A101" s="26"/>
      <c r="B101" s="13"/>
      <c r="C101" s="22"/>
      <c r="D101" s="22"/>
      <c r="E101" s="22"/>
      <c r="F101" s="22"/>
      <c r="G101" s="23"/>
      <c r="H101" s="26"/>
    </row>
    <row r="102" spans="1:8" x14ac:dyDescent="0.25">
      <c r="A102" s="26"/>
      <c r="B102" s="13"/>
      <c r="C102" s="22"/>
      <c r="D102" s="22"/>
      <c r="E102" s="22"/>
      <c r="F102" s="22"/>
      <c r="G102" s="23"/>
      <c r="H102" s="26"/>
    </row>
    <row r="103" spans="1:8" x14ac:dyDescent="0.25">
      <c r="A103" s="26"/>
      <c r="B103" s="13"/>
      <c r="C103" s="22"/>
      <c r="D103" s="22"/>
      <c r="E103" s="22"/>
      <c r="F103" s="22"/>
      <c r="G103" s="23"/>
      <c r="H103" s="26"/>
    </row>
    <row r="104" spans="1:8" x14ac:dyDescent="0.25">
      <c r="A104" s="26"/>
      <c r="B104" s="13"/>
      <c r="C104" s="22"/>
      <c r="D104" s="22"/>
      <c r="E104" s="22"/>
      <c r="F104" s="22"/>
      <c r="G104" s="23"/>
      <c r="H104" s="26"/>
    </row>
    <row r="105" spans="1:8" x14ac:dyDescent="0.25">
      <c r="A105" s="26"/>
      <c r="B105" s="13"/>
      <c r="C105" s="22"/>
      <c r="D105" s="22"/>
      <c r="E105" s="22"/>
      <c r="F105" s="22"/>
      <c r="G105" s="23"/>
      <c r="H105" s="26"/>
    </row>
    <row r="106" spans="1:8" ht="15.75" thickBot="1" x14ac:dyDescent="0.3">
      <c r="A106" s="26"/>
      <c r="B106" s="16"/>
      <c r="C106" s="24"/>
      <c r="D106" s="24"/>
      <c r="E106" s="24"/>
      <c r="F106" s="24"/>
      <c r="G106" s="25"/>
      <c r="H106" s="26"/>
    </row>
    <row r="107" spans="1:8" ht="84.75" customHeight="1" x14ac:dyDescent="0.25">
      <c r="A107" s="26"/>
      <c r="B107" s="26"/>
      <c r="C107" s="26"/>
      <c r="D107" s="26"/>
      <c r="E107" s="26"/>
      <c r="F107" s="26"/>
      <c r="G107" s="26"/>
      <c r="H107" s="26"/>
    </row>
  </sheetData>
  <sheetProtection password="CF75" sheet="1" objects="1" scenarios="1"/>
  <mergeCells count="2">
    <mergeCell ref="B1:G1"/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version19</vt:lpstr>
      <vt:lpstr>routines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2014-01-08T22:22:11Z</dcterms:created>
  <dcterms:modified xsi:type="dcterms:W3CDTF">2014-01-14T23:25:33Z</dcterms:modified>
</cp:coreProperties>
</file>