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activeTab="1"/>
  </bookViews>
  <sheets>
    <sheet name="Pivot" sheetId="4" r:id="rId1"/>
    <sheet name="Data" sheetId="1" r:id="rId2"/>
    <sheet name="Sheet2" sheetId="2" r:id="rId3"/>
    <sheet name="Sheet3" sheetId="3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G249" i="1"/>
  <c r="H249"/>
  <c r="G250"/>
  <c r="H250" s="1"/>
  <c r="G251"/>
  <c r="H251"/>
  <c r="G252"/>
  <c r="H252" s="1"/>
  <c r="G253"/>
  <c r="H253"/>
  <c r="G248" l="1"/>
  <c r="H248" s="1"/>
  <c r="G247"/>
  <c r="H247" s="1"/>
  <c r="H246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G246" l="1"/>
  <c r="G245"/>
  <c r="G231"/>
  <c r="G243"/>
  <c r="G233"/>
  <c r="G232"/>
  <c r="G240" l="1"/>
  <c r="G241"/>
  <c r="G242"/>
  <c r="G244"/>
  <c r="G239"/>
  <c r="G238"/>
  <c r="G237"/>
  <c r="G236"/>
  <c r="G235"/>
  <c r="G234"/>
  <c r="G230"/>
  <c r="G229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 l="1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06" l="1"/>
  <c r="G228"/>
  <c r="G227"/>
  <c r="G226"/>
  <c r="G225"/>
  <c r="G224"/>
  <c r="G223"/>
  <c r="G207"/>
  <c r="G206"/>
  <c r="G209"/>
  <c r="G208"/>
  <c r="G210"/>
  <c r="G211"/>
  <c r="G212"/>
  <c r="G213"/>
  <c r="G214"/>
  <c r="G215"/>
  <c r="G216"/>
  <c r="G217"/>
  <c r="G218"/>
  <c r="G219"/>
  <c r="G220"/>
  <c r="G221"/>
  <c r="G222"/>
  <c r="G93" l="1"/>
  <c r="G94"/>
  <c r="G95"/>
  <c r="G96"/>
  <c r="G97"/>
  <c r="G98"/>
  <c r="G99"/>
  <c r="G100"/>
  <c r="G101"/>
  <c r="G102"/>
  <c r="G103"/>
  <c r="G104"/>
  <c r="G105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54"/>
  <c r="G55"/>
  <c r="G56"/>
  <c r="G57"/>
  <c r="G58"/>
  <c r="G59"/>
  <c r="G60"/>
  <c r="G61"/>
  <c r="G62"/>
  <c r="G63"/>
  <c r="G64"/>
  <c r="G65"/>
  <c r="G66"/>
  <c r="G43"/>
  <c r="G44"/>
  <c r="G45"/>
  <c r="G46"/>
  <c r="G47"/>
  <c r="G48"/>
  <c r="G49"/>
  <c r="G50"/>
  <c r="G51"/>
  <c r="G52"/>
  <c r="G5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<sst xmlns="http://schemas.openxmlformats.org/spreadsheetml/2006/main" count="747" uniqueCount="28">
  <si>
    <t>CANDLE</t>
  </si>
  <si>
    <t>DATE</t>
  </si>
  <si>
    <t>THRESHOLD</t>
  </si>
  <si>
    <t>PNL</t>
  </si>
  <si>
    <t>TRADE COUNT</t>
  </si>
  <si>
    <t>NET PNL</t>
  </si>
  <si>
    <t>3 minute</t>
  </si>
  <si>
    <t>Signal Follow - With Profit Taking</t>
  </si>
  <si>
    <t>Signal_Buffer</t>
  </si>
  <si>
    <t>n/a</t>
  </si>
  <si>
    <t>Signal Follow - With Profit Taking and GUDA</t>
  </si>
  <si>
    <t>Signal Follow - WithOUT Profit Taking and WITH GUDA</t>
  </si>
  <si>
    <t>Signal Follow - With 30 Profit Taking and stoploss</t>
  </si>
  <si>
    <t>Row Labels</t>
  </si>
  <si>
    <t>Grand Total</t>
  </si>
  <si>
    <t>Column Labels</t>
  </si>
  <si>
    <t>Sum of NET PNL</t>
  </si>
  <si>
    <t>Signal Follow - WithOUT Profit Taking and WITH OBOSEntry, Stoploss and GUDA</t>
  </si>
  <si>
    <t>Signal Follow - WithOUT Profit Taking - WITH GUDA and stoploss 150</t>
  </si>
  <si>
    <t>Signal Follow - WithOUT Profit Taking - WITH GUDA and stoploss 100</t>
  </si>
  <si>
    <t>Signal Follow - WithOUT Profit Taking - WITH GUDA and stoploss 80</t>
  </si>
  <si>
    <t>Signal Follow - With 30 Profit Taking and stoploss 100 and GUDA</t>
  </si>
  <si>
    <t>Signal Follow - With 30 Profit Taking and stoploss 80 and GUDA</t>
  </si>
  <si>
    <t>Signal Follow - With 20 Profit Taking and stoploss 80 and GUDA</t>
  </si>
  <si>
    <t>Signal Follow - WithOUT Profit Taking - WITH GUDA and stoploss 70</t>
  </si>
  <si>
    <t>Signal Follow - WithOUT Profit Taking - WITH GUDA and stoploss 80 with no threshold buffer</t>
  </si>
  <si>
    <t>Sum of TRADE COUNT</t>
  </si>
  <si>
    <t>CASH PnL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</si>
</sst>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5" fontId="0" fillId="0" borderId="0" xfId="0" applyNumberFormat="1" applyAlignment="1">
      <alignment horizontal="left"/>
    </xf>
    <xf numFmtId="164" fontId="0" fillId="4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#,##0_ ;[Red]\-#,##0\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97.952996990738" createdVersion="3" refreshedVersion="3" minRefreshableVersion="3" recordCount="230">
  <cacheSource type="worksheet">
    <worksheetSource ref="A1:G157" sheet="Data"/>
  </cacheSource>
  <cacheFields count="7">
    <cacheField name="CANDLE" numFmtId="0">
      <sharedItems/>
    </cacheField>
    <cacheField name="DATE" numFmtId="15">
      <sharedItems containsSemiMixedTypes="0" containsNonDate="0" containsDate="1" containsString="0" minDate="2020-08-18T00:00:00" maxDate="2020-09-24T00:00:00" count="27"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8-18T00:00:00"/>
        <d v="2020-08-19T00:00:00"/>
        <d v="2020-08-20T00:00:00"/>
        <d v="2020-08-21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</sharedItems>
    </cacheField>
    <cacheField name="THRESHOLD" numFmtId="0">
      <sharedItems count="13">
        <s v="Signal Follow - With Profit Taking"/>
        <s v="Signal Follow - With Profit Taking and GUDA"/>
        <s v="Signal Follow - WithOUT Profit Taking and WITH GUDA"/>
        <s v="Signal Follow - WithOUT Profit Taking - WITH GUDA and stoploss 100"/>
        <s v="Signal Follow - With 30 Profit Taking and stoploss"/>
        <s v="Signal Follow - With 30 Profit Taking and stoploss 100 and GUDA"/>
        <s v="Signal Follow - WithOUT Profit Taking and WITH OBOSEntry, Stoploss and GUDA"/>
        <s v="Signal Follow - WithOUT Profit Taking - WITH GUDA and stoploss 150"/>
        <s v="Signal Follow - WithOUT Profit Taking - WITH GUDA and stoploss 80"/>
        <s v="Signal Follow - With 30 Profit Taking and stoploss 80 and GUDA"/>
        <s v="Signal Follow - With 20 Profit Taking and stoploss 80 and GUDA"/>
        <s v="Signal Follow - WithOUT Profit Taking - WITH GUDA and stoploss 70"/>
        <s v="Signal Follow - WithOUT Profit Taking - WITH GUDA and stoploss 80 with no threshold buffer"/>
      </sharedItems>
    </cacheField>
    <cacheField name="Signal_Buffer" numFmtId="0">
      <sharedItems containsMixedTypes="1" containsNumber="1" containsInteger="1" minValue="4" maxValue="4"/>
    </cacheField>
    <cacheField name="PNL" numFmtId="164">
      <sharedItems containsString="0" containsBlank="1" containsNumber="1" minValue="-184.34999999999127" maxValue="752"/>
    </cacheField>
    <cacheField name="TRADE COUNT" numFmtId="164">
      <sharedItems containsString="0" containsBlank="1" containsNumber="1" containsInteger="1" minValue="3" maxValue="19"/>
    </cacheField>
    <cacheField name="NET PNL" numFmtId="164">
      <sharedItems containsSemiMixedTypes="0" containsString="0" containsNumber="1" minValue="-288.84999999999127" maxValue="6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s v="3 minute"/>
    <x v="0"/>
    <x v="0"/>
    <n v="4"/>
    <n v="74"/>
    <n v="14"/>
    <n v="-3"/>
  </r>
  <r>
    <s v="3 minute"/>
    <x v="1"/>
    <x v="0"/>
    <n v="4"/>
    <n v="282"/>
    <n v="7"/>
    <n v="243.5"/>
  </r>
  <r>
    <s v="3 minute"/>
    <x v="2"/>
    <x v="0"/>
    <n v="4"/>
    <n v="-144"/>
    <n v="19"/>
    <n v="-248.5"/>
  </r>
  <r>
    <s v="3 minute"/>
    <x v="3"/>
    <x v="0"/>
    <n v="4"/>
    <n v="114"/>
    <n v="14"/>
    <n v="37"/>
  </r>
  <r>
    <s v="3 minute"/>
    <x v="4"/>
    <x v="0"/>
    <n v="4"/>
    <n v="239"/>
    <n v="13"/>
    <n v="167.5"/>
  </r>
  <r>
    <s v="3 minute"/>
    <x v="5"/>
    <x v="0"/>
    <n v="4"/>
    <n v="126"/>
    <n v="11"/>
    <n v="65.5"/>
  </r>
  <r>
    <s v="3 minute"/>
    <x v="6"/>
    <x v="0"/>
    <n v="4"/>
    <n v="-67"/>
    <n v="14"/>
    <n v="-144"/>
  </r>
  <r>
    <s v="3 minute"/>
    <x v="7"/>
    <x v="0"/>
    <n v="4"/>
    <n v="-23"/>
    <n v="7"/>
    <n v="-61.5"/>
  </r>
  <r>
    <s v="3 minute"/>
    <x v="8"/>
    <x v="0"/>
    <n v="4"/>
    <n v="226"/>
    <n v="11"/>
    <n v="165.5"/>
  </r>
  <r>
    <s v="3 minute"/>
    <x v="9"/>
    <x v="0"/>
    <n v="4"/>
    <n v="27"/>
    <n v="15"/>
    <n v="-55.5"/>
  </r>
  <r>
    <s v="3 minute"/>
    <x v="10"/>
    <x v="0"/>
    <n v="4"/>
    <n v="377"/>
    <n v="13"/>
    <n v="305.5"/>
  </r>
  <r>
    <s v="3 minute"/>
    <x v="11"/>
    <x v="0"/>
    <n v="4"/>
    <n v="-174"/>
    <n v="14"/>
    <n v="-251"/>
  </r>
  <r>
    <s v="3 minute"/>
    <x v="12"/>
    <x v="0"/>
    <n v="4"/>
    <n v="-152"/>
    <n v="16"/>
    <n v="-240"/>
  </r>
  <r>
    <s v="3 minute"/>
    <x v="0"/>
    <x v="1"/>
    <n v="4"/>
    <m/>
    <m/>
    <n v="0"/>
  </r>
  <r>
    <s v="3 minute"/>
    <x v="1"/>
    <x v="1"/>
    <n v="4"/>
    <m/>
    <m/>
    <n v="0"/>
  </r>
  <r>
    <s v="3 minute"/>
    <x v="2"/>
    <x v="1"/>
    <n v="4"/>
    <m/>
    <m/>
    <n v="0"/>
  </r>
  <r>
    <s v="3 minute"/>
    <x v="3"/>
    <x v="1"/>
    <n v="4"/>
    <m/>
    <m/>
    <n v="0"/>
  </r>
  <r>
    <s v="3 minute"/>
    <x v="4"/>
    <x v="1"/>
    <n v="4"/>
    <m/>
    <m/>
    <n v="0"/>
  </r>
  <r>
    <s v="3 minute"/>
    <x v="5"/>
    <x v="1"/>
    <n v="4"/>
    <m/>
    <m/>
    <n v="0"/>
  </r>
  <r>
    <s v="3 minute"/>
    <x v="6"/>
    <x v="1"/>
    <n v="4"/>
    <m/>
    <m/>
    <n v="0"/>
  </r>
  <r>
    <s v="3 minute"/>
    <x v="7"/>
    <x v="1"/>
    <n v="4"/>
    <m/>
    <m/>
    <n v="0"/>
  </r>
  <r>
    <s v="3 minute"/>
    <x v="8"/>
    <x v="1"/>
    <n v="4"/>
    <m/>
    <m/>
    <n v="0"/>
  </r>
  <r>
    <s v="3 minute"/>
    <x v="9"/>
    <x v="1"/>
    <n v="4"/>
    <m/>
    <m/>
    <n v="0"/>
  </r>
  <r>
    <s v="3 minute"/>
    <x v="10"/>
    <x v="1"/>
    <n v="4"/>
    <m/>
    <m/>
    <n v="0"/>
  </r>
  <r>
    <s v="3 minute"/>
    <x v="11"/>
    <x v="1"/>
    <n v="4"/>
    <m/>
    <m/>
    <n v="0"/>
  </r>
  <r>
    <s v="3 minute"/>
    <x v="12"/>
    <x v="1"/>
    <n v="4"/>
    <m/>
    <m/>
    <n v="0"/>
  </r>
  <r>
    <s v="3 minute"/>
    <x v="0"/>
    <x v="2"/>
    <s v="n/a"/>
    <n v="222.85000000000218"/>
    <n v="7"/>
    <n v="184.35000000000218"/>
  </r>
  <r>
    <s v="3 minute"/>
    <x v="1"/>
    <x v="2"/>
    <s v="n/a"/>
    <n v="611.20000000000073"/>
    <n v="6"/>
    <n v="578.20000000000073"/>
  </r>
  <r>
    <s v="3 minute"/>
    <x v="2"/>
    <x v="2"/>
    <s v="n/a"/>
    <n v="-184.34999999999127"/>
    <n v="19"/>
    <n v="-288.84999999999127"/>
  </r>
  <r>
    <s v="3 minute"/>
    <x v="3"/>
    <x v="2"/>
    <s v="n/a"/>
    <n v="8.25"/>
    <n v="7"/>
    <n v="-30.25"/>
  </r>
  <r>
    <s v="3 minute"/>
    <x v="4"/>
    <x v="2"/>
    <s v="n/a"/>
    <n v="448.95000000000073"/>
    <n v="7"/>
    <n v="410.45000000000073"/>
  </r>
  <r>
    <s v="3 minute"/>
    <x v="5"/>
    <x v="2"/>
    <s v="n/a"/>
    <n v="473.20000000000073"/>
    <n v="11"/>
    <n v="412.70000000000073"/>
  </r>
  <r>
    <s v="3 minute"/>
    <x v="6"/>
    <x v="2"/>
    <s v="n/a"/>
    <n v="393.79999999999563"/>
    <n v="14"/>
    <n v="316.79999999999563"/>
  </r>
  <r>
    <s v="3 minute"/>
    <x v="7"/>
    <x v="2"/>
    <s v="n/a"/>
    <n v="174.95000000000073"/>
    <n v="5"/>
    <n v="147.45000000000073"/>
  </r>
  <r>
    <s v="3 minute"/>
    <x v="8"/>
    <x v="2"/>
    <s v="n/a"/>
    <n v="400.59999999999854"/>
    <n v="11"/>
    <n v="340.09999999999854"/>
  </r>
  <r>
    <s v="3 minute"/>
    <x v="9"/>
    <x v="2"/>
    <s v="n/a"/>
    <n v="54.150000000001455"/>
    <n v="7"/>
    <n v="15.650000000001455"/>
  </r>
  <r>
    <s v="3 minute"/>
    <x v="10"/>
    <x v="2"/>
    <s v="n/a"/>
    <n v="306.70000000000073"/>
    <n v="13"/>
    <n v="235.20000000000073"/>
  </r>
  <r>
    <s v="3 minute"/>
    <x v="11"/>
    <x v="2"/>
    <s v="n/a"/>
    <n v="-141.25"/>
    <n v="13"/>
    <n v="-212.75"/>
  </r>
  <r>
    <s v="3 minute"/>
    <x v="12"/>
    <x v="2"/>
    <s v="n/a"/>
    <n v="0.10000000000218279"/>
    <n v="8"/>
    <n v="-43.899999999997817"/>
  </r>
  <r>
    <s v="3 minute"/>
    <x v="0"/>
    <x v="3"/>
    <s v="n/a"/>
    <n v="222.85000000000218"/>
    <n v="7"/>
    <n v="184.35000000000218"/>
  </r>
  <r>
    <s v="3 minute"/>
    <x v="1"/>
    <x v="3"/>
    <s v="n/a"/>
    <n v="611.20000000000073"/>
    <n v="6"/>
    <n v="578.20000000000073"/>
  </r>
  <r>
    <s v="3 minute"/>
    <x v="2"/>
    <x v="3"/>
    <s v="n/a"/>
    <n v="-184.34999999999127"/>
    <n v="19"/>
    <n v="-288.84999999999127"/>
  </r>
  <r>
    <s v="3 minute"/>
    <x v="3"/>
    <x v="3"/>
    <s v="n/a"/>
    <n v="8.25"/>
    <n v="7"/>
    <n v="-30.25"/>
  </r>
  <r>
    <s v="3 minute"/>
    <x v="4"/>
    <x v="3"/>
    <s v="n/a"/>
    <n v="448.95000000000073"/>
    <n v="7"/>
    <n v="410.45000000000073"/>
  </r>
  <r>
    <s v="3 minute"/>
    <x v="5"/>
    <x v="3"/>
    <s v="n/a"/>
    <n v="473.20000000000073"/>
    <n v="10"/>
    <n v="418.20000000000073"/>
  </r>
  <r>
    <s v="3 minute"/>
    <x v="6"/>
    <x v="3"/>
    <s v="n/a"/>
    <n v="393.79999999999563"/>
    <n v="14"/>
    <n v="316.79999999999563"/>
  </r>
  <r>
    <s v="3 minute"/>
    <x v="7"/>
    <x v="3"/>
    <s v="n/a"/>
    <n v="174.95000000000073"/>
    <n v="4"/>
    <n v="152.95000000000073"/>
  </r>
  <r>
    <s v="3 minute"/>
    <x v="8"/>
    <x v="3"/>
    <s v="n/a"/>
    <n v="400.59999999999854"/>
    <n v="11"/>
    <n v="340.09999999999854"/>
  </r>
  <r>
    <s v="3 minute"/>
    <x v="9"/>
    <x v="3"/>
    <s v="n/a"/>
    <n v="54.150000000001455"/>
    <n v="7"/>
    <n v="15.650000000001455"/>
  </r>
  <r>
    <s v="3 minute"/>
    <x v="10"/>
    <x v="3"/>
    <s v="n/a"/>
    <n v="306.70000000000073"/>
    <n v="12"/>
    <n v="240.70000000000073"/>
  </r>
  <r>
    <s v="3 minute"/>
    <x v="11"/>
    <x v="3"/>
    <s v="n/a"/>
    <n v="-141.25"/>
    <n v="12"/>
    <n v="-207.25"/>
  </r>
  <r>
    <s v="3 minute"/>
    <x v="12"/>
    <x v="3"/>
    <s v="n/a"/>
    <n v="0.10000000000218279"/>
    <n v="8"/>
    <n v="-43.899999999997817"/>
  </r>
  <r>
    <s v="3 minute"/>
    <x v="0"/>
    <x v="4"/>
    <s v="n/a"/>
    <n v="117"/>
    <n v="14"/>
    <n v="40"/>
  </r>
  <r>
    <s v="3 minute"/>
    <x v="1"/>
    <x v="4"/>
    <s v="n/a"/>
    <n v="210"/>
    <n v="7"/>
    <n v="171.5"/>
  </r>
  <r>
    <s v="3 minute"/>
    <x v="2"/>
    <x v="4"/>
    <s v="n/a"/>
    <n v="2"/>
    <n v="19"/>
    <n v="-102.5"/>
  </r>
  <r>
    <s v="3 minute"/>
    <x v="3"/>
    <x v="4"/>
    <s v="n/a"/>
    <n v="179"/>
    <n v="14"/>
    <n v="102"/>
  </r>
  <r>
    <s v="3 minute"/>
    <x v="4"/>
    <x v="4"/>
    <s v="n/a"/>
    <n v="-169"/>
    <n v="13"/>
    <n v="-240.5"/>
  </r>
  <r>
    <s v="3 minute"/>
    <x v="5"/>
    <x v="4"/>
    <s v="n/a"/>
    <n v="136"/>
    <n v="11"/>
    <n v="75.5"/>
  </r>
  <r>
    <s v="3 minute"/>
    <x v="6"/>
    <x v="4"/>
    <s v="n/a"/>
    <n v="420"/>
    <n v="14"/>
    <n v="343"/>
  </r>
  <r>
    <s v="3 minute"/>
    <x v="7"/>
    <x v="4"/>
    <s v="n/a"/>
    <n v="210"/>
    <n v="7"/>
    <n v="171.5"/>
  </r>
  <r>
    <s v="3 minute"/>
    <x v="8"/>
    <x v="4"/>
    <s v="n/a"/>
    <n v="179"/>
    <n v="11"/>
    <n v="118.5"/>
  </r>
  <r>
    <s v="3 minute"/>
    <x v="9"/>
    <x v="4"/>
    <s v="n/a"/>
    <n v="203"/>
    <n v="15"/>
    <n v="120.5"/>
  </r>
  <r>
    <s v="3 minute"/>
    <x v="10"/>
    <x v="4"/>
    <s v="n/a"/>
    <n v="316"/>
    <n v="13"/>
    <n v="244.5"/>
  </r>
  <r>
    <s v="3 minute"/>
    <x v="11"/>
    <x v="4"/>
    <s v="n/a"/>
    <n v="-88"/>
    <n v="14"/>
    <n v="-165"/>
  </r>
  <r>
    <s v="3 minute"/>
    <x v="12"/>
    <x v="4"/>
    <s v="n/a"/>
    <n v="193"/>
    <n v="16"/>
    <n v="105"/>
  </r>
  <r>
    <s v="3 minute"/>
    <x v="0"/>
    <x v="5"/>
    <s v="n/a"/>
    <n v="127"/>
    <n v="7"/>
    <n v="88.5"/>
  </r>
  <r>
    <s v="3 minute"/>
    <x v="1"/>
    <x v="5"/>
    <s v="n/a"/>
    <n v="180"/>
    <n v="6"/>
    <n v="147"/>
  </r>
  <r>
    <s v="3 minute"/>
    <x v="2"/>
    <x v="5"/>
    <s v="n/a"/>
    <n v="2"/>
    <n v="19"/>
    <n v="-102.5"/>
  </r>
  <r>
    <s v="3 minute"/>
    <x v="3"/>
    <x v="5"/>
    <s v="n/a"/>
    <n v="124"/>
    <n v="7"/>
    <n v="85.5"/>
  </r>
  <r>
    <s v="3 minute"/>
    <x v="4"/>
    <x v="5"/>
    <s v="n/a"/>
    <n v="120"/>
    <n v="7"/>
    <n v="81.5"/>
  </r>
  <r>
    <s v="3 minute"/>
    <x v="5"/>
    <x v="5"/>
    <s v="n/a"/>
    <n v="170"/>
    <n v="10"/>
    <n v="115"/>
  </r>
  <r>
    <s v="3 minute"/>
    <x v="6"/>
    <x v="5"/>
    <s v="n/a"/>
    <n v="420"/>
    <n v="14"/>
    <n v="343"/>
  </r>
  <r>
    <s v="3 minute"/>
    <x v="7"/>
    <x v="5"/>
    <s v="n/a"/>
    <n v="120"/>
    <n v="4"/>
    <n v="98"/>
  </r>
  <r>
    <s v="3 minute"/>
    <x v="8"/>
    <x v="5"/>
    <s v="n/a"/>
    <n v="180"/>
    <n v="11"/>
    <n v="119.5"/>
  </r>
  <r>
    <s v="3 minute"/>
    <x v="9"/>
    <x v="5"/>
    <s v="n/a"/>
    <n v="20"/>
    <n v="7"/>
    <n v="-18.5"/>
  </r>
  <r>
    <s v="3 minute"/>
    <x v="10"/>
    <x v="5"/>
    <s v="n/a"/>
    <n v="286"/>
    <n v="12"/>
    <n v="220"/>
  </r>
  <r>
    <s v="3 minute"/>
    <x v="11"/>
    <x v="5"/>
    <s v="n/a"/>
    <n v="-46"/>
    <n v="12"/>
    <n v="-112"/>
  </r>
  <r>
    <s v="3 minute"/>
    <x v="12"/>
    <x v="5"/>
    <s v="n/a"/>
    <n v="181"/>
    <n v="8"/>
    <n v="137"/>
  </r>
  <r>
    <s v="3 minute"/>
    <x v="0"/>
    <x v="6"/>
    <s v="n/a"/>
    <n v="50.3"/>
    <n v="6"/>
    <n v="17.299999999999997"/>
  </r>
  <r>
    <s v="3 minute"/>
    <x v="1"/>
    <x v="6"/>
    <s v="n/a"/>
    <n v="517"/>
    <n v="5"/>
    <n v="489.5"/>
  </r>
  <r>
    <s v="3 minute"/>
    <x v="2"/>
    <x v="6"/>
    <s v="n/a"/>
    <n v="-40"/>
    <n v="7"/>
    <n v="-78.5"/>
  </r>
  <r>
    <s v="3 minute"/>
    <x v="3"/>
    <x v="6"/>
    <s v="n/a"/>
    <n v="-55"/>
    <n v="4"/>
    <n v="-77"/>
  </r>
  <r>
    <s v="3 minute"/>
    <x v="4"/>
    <x v="6"/>
    <s v="n/a"/>
    <n v="274"/>
    <n v="7"/>
    <n v="235.5"/>
  </r>
  <r>
    <s v="3 minute"/>
    <x v="5"/>
    <x v="6"/>
    <s v="n/a"/>
    <n v="-180"/>
    <n v="7"/>
    <n v="-218.5"/>
  </r>
  <r>
    <s v="3 minute"/>
    <x v="6"/>
    <x v="6"/>
    <s v="n/a"/>
    <n v="367"/>
    <n v="6"/>
    <n v="334"/>
  </r>
  <r>
    <s v="3 minute"/>
    <x v="7"/>
    <x v="6"/>
    <s v="n/a"/>
    <n v="115"/>
    <n v="3"/>
    <n v="98.5"/>
  </r>
  <r>
    <s v="3 minute"/>
    <x v="8"/>
    <x v="6"/>
    <s v="n/a"/>
    <n v="205"/>
    <n v="5"/>
    <n v="177.5"/>
  </r>
  <r>
    <s v="3 minute"/>
    <x v="9"/>
    <x v="6"/>
    <s v="n/a"/>
    <n v="185"/>
    <n v="3"/>
    <n v="168.5"/>
  </r>
  <r>
    <s v="3 minute"/>
    <x v="10"/>
    <x v="6"/>
    <s v="n/a"/>
    <n v="122"/>
    <n v="4"/>
    <n v="100"/>
  </r>
  <r>
    <s v="3 minute"/>
    <x v="11"/>
    <x v="6"/>
    <s v="n/a"/>
    <n v="-34"/>
    <n v="5"/>
    <n v="-61.5"/>
  </r>
  <r>
    <s v="3 minute"/>
    <x v="12"/>
    <x v="6"/>
    <s v="n/a"/>
    <n v="24"/>
    <n v="4"/>
    <n v="2"/>
  </r>
  <r>
    <s v="3 minute"/>
    <x v="0"/>
    <x v="7"/>
    <s v="n/a"/>
    <n v="223"/>
    <n v="7"/>
    <n v="184.5"/>
  </r>
  <r>
    <s v="3 minute"/>
    <x v="1"/>
    <x v="7"/>
    <s v="n/a"/>
    <n v="611"/>
    <n v="6"/>
    <n v="578"/>
  </r>
  <r>
    <s v="3 minute"/>
    <x v="2"/>
    <x v="7"/>
    <s v="n/a"/>
    <n v="-184"/>
    <n v="19"/>
    <n v="-288.5"/>
  </r>
  <r>
    <s v="3 minute"/>
    <x v="3"/>
    <x v="7"/>
    <s v="n/a"/>
    <n v="8.25"/>
    <n v="7"/>
    <n v="-30.25"/>
  </r>
  <r>
    <s v="3 minute"/>
    <x v="4"/>
    <x v="7"/>
    <s v="n/a"/>
    <n v="449"/>
    <n v="7"/>
    <n v="410.5"/>
  </r>
  <r>
    <s v="3 minute"/>
    <x v="5"/>
    <x v="7"/>
    <s v="n/a"/>
    <n v="309"/>
    <n v="10"/>
    <n v="254"/>
  </r>
  <r>
    <s v="3 minute"/>
    <x v="6"/>
    <x v="7"/>
    <s v="n/a"/>
    <n v="218"/>
    <n v="14"/>
    <n v="141"/>
  </r>
  <r>
    <s v="3 minute"/>
    <x v="7"/>
    <x v="7"/>
    <s v="n/a"/>
    <n v="175"/>
    <n v="4"/>
    <n v="153"/>
  </r>
  <r>
    <s v="3 minute"/>
    <x v="8"/>
    <x v="7"/>
    <s v="n/a"/>
    <n v="400"/>
    <n v="11"/>
    <n v="339.5"/>
  </r>
  <r>
    <s v="3 minute"/>
    <x v="9"/>
    <x v="7"/>
    <s v="n/a"/>
    <n v="4"/>
    <n v="7"/>
    <n v="-34.5"/>
  </r>
  <r>
    <s v="3 minute"/>
    <x v="10"/>
    <x v="7"/>
    <s v="n/a"/>
    <n v="259"/>
    <n v="12"/>
    <n v="193"/>
  </r>
  <r>
    <s v="3 minute"/>
    <x v="11"/>
    <x v="7"/>
    <s v="n/a"/>
    <n v="-141"/>
    <n v="12"/>
    <n v="-207"/>
  </r>
  <r>
    <s v="3 minute"/>
    <x v="12"/>
    <x v="7"/>
    <s v="n/a"/>
    <n v="-8"/>
    <n v="8"/>
    <n v="-52"/>
  </r>
  <r>
    <s v="3 minute"/>
    <x v="13"/>
    <x v="8"/>
    <s v="n/a"/>
    <n v="-161"/>
    <n v="13"/>
    <n v="-232.5"/>
  </r>
  <r>
    <s v="3 minute"/>
    <x v="14"/>
    <x v="8"/>
    <s v="n/a"/>
    <n v="-21"/>
    <n v="7"/>
    <n v="-59.5"/>
  </r>
  <r>
    <s v="3 minute"/>
    <x v="15"/>
    <x v="8"/>
    <s v="n/a"/>
    <n v="125"/>
    <n v="6"/>
    <n v="92"/>
  </r>
  <r>
    <s v="3 minute"/>
    <x v="16"/>
    <x v="8"/>
    <s v="n/a"/>
    <n v="86"/>
    <n v="5"/>
    <n v="58.5"/>
  </r>
  <r>
    <s v="3 minute"/>
    <x v="0"/>
    <x v="8"/>
    <s v="n/a"/>
    <n v="222.85000000000218"/>
    <n v="7"/>
    <n v="184.35000000000218"/>
  </r>
  <r>
    <s v="3 minute"/>
    <x v="1"/>
    <x v="8"/>
    <s v="n/a"/>
    <n v="611.20000000000073"/>
    <n v="6"/>
    <n v="578.20000000000073"/>
  </r>
  <r>
    <s v="3 minute"/>
    <x v="2"/>
    <x v="8"/>
    <s v="n/a"/>
    <n v="-184.34999999999127"/>
    <n v="19"/>
    <n v="-288.84999999999127"/>
  </r>
  <r>
    <s v="3 minute"/>
    <x v="3"/>
    <x v="8"/>
    <s v="n/a"/>
    <n v="8.25"/>
    <n v="7"/>
    <n v="-30.25"/>
  </r>
  <r>
    <s v="3 minute"/>
    <x v="4"/>
    <x v="8"/>
    <s v="n/a"/>
    <n v="428.40000000000146"/>
    <n v="7"/>
    <n v="389.90000000000146"/>
  </r>
  <r>
    <s v="3 minute"/>
    <x v="5"/>
    <x v="8"/>
    <s v="n/a"/>
    <n v="589.70000000000073"/>
    <n v="10"/>
    <n v="534.70000000000073"/>
  </r>
  <r>
    <s v="3 minute"/>
    <x v="6"/>
    <x v="8"/>
    <s v="n/a"/>
    <n v="487.94999999999709"/>
    <n v="14"/>
    <n v="410.94999999999709"/>
  </r>
  <r>
    <s v="3 minute"/>
    <x v="7"/>
    <x v="8"/>
    <s v="n/a"/>
    <n v="174.95000000000073"/>
    <n v="4"/>
    <n v="152.95000000000073"/>
  </r>
  <r>
    <s v="3 minute"/>
    <x v="8"/>
    <x v="8"/>
    <s v="n/a"/>
    <n v="400.59999999999854"/>
    <n v="11"/>
    <n v="340.09999999999854"/>
  </r>
  <r>
    <s v="3 minute"/>
    <x v="9"/>
    <x v="8"/>
    <s v="n/a"/>
    <n v="84"/>
    <n v="7"/>
    <n v="45.5"/>
  </r>
  <r>
    <s v="3 minute"/>
    <x v="10"/>
    <x v="8"/>
    <s v="n/a"/>
    <n v="326.70000000000073"/>
    <n v="12"/>
    <n v="260.70000000000073"/>
  </r>
  <r>
    <s v="3 minute"/>
    <x v="11"/>
    <x v="8"/>
    <s v="n/a"/>
    <n v="-139"/>
    <n v="12"/>
    <n v="-205"/>
  </r>
  <r>
    <s v="3 minute"/>
    <x v="12"/>
    <x v="8"/>
    <s v="n/a"/>
    <n v="20.100000000002183"/>
    <n v="8"/>
    <n v="-23.899999999997817"/>
  </r>
  <r>
    <s v="3 minute"/>
    <x v="17"/>
    <x v="8"/>
    <s v="n/a"/>
    <n v="146"/>
    <n v="13"/>
    <n v="74.5"/>
  </r>
  <r>
    <s v="3 minute"/>
    <x v="18"/>
    <x v="8"/>
    <s v="n/a"/>
    <n v="103"/>
    <n v="15"/>
    <n v="20.5"/>
  </r>
  <r>
    <s v="3 minute"/>
    <x v="19"/>
    <x v="8"/>
    <s v="n/a"/>
    <n v="156"/>
    <n v="8"/>
    <n v="112"/>
  </r>
  <r>
    <s v="3 minute"/>
    <x v="20"/>
    <x v="8"/>
    <s v="n/a"/>
    <n v="-113"/>
    <n v="15"/>
    <n v="-195.5"/>
  </r>
  <r>
    <s v="3 minute"/>
    <x v="21"/>
    <x v="8"/>
    <s v="n/a"/>
    <n v="147"/>
    <n v="11"/>
    <n v="86.5"/>
  </r>
  <r>
    <s v="3 minute"/>
    <x v="22"/>
    <x v="8"/>
    <s v="n/a"/>
    <n v="115"/>
    <n v="5"/>
    <n v="87.5"/>
  </r>
  <r>
    <s v="3 minute"/>
    <x v="23"/>
    <x v="8"/>
    <s v="n/a"/>
    <n v="461"/>
    <n v="13"/>
    <n v="389.5"/>
  </r>
  <r>
    <s v="3 minute"/>
    <x v="24"/>
    <x v="8"/>
    <s v="n/a"/>
    <n v="357"/>
    <n v="11"/>
    <n v="296.5"/>
  </r>
  <r>
    <s v="3 minute"/>
    <x v="25"/>
    <x v="8"/>
    <s v="n/a"/>
    <n v="588"/>
    <n v="10"/>
    <n v="533"/>
  </r>
  <r>
    <s v="3 minute"/>
    <x v="26"/>
    <x v="8"/>
    <s v="n/a"/>
    <n v="-37"/>
    <n v="15"/>
    <n v="-119.5"/>
  </r>
  <r>
    <s v="3 minute"/>
    <x v="13"/>
    <x v="9"/>
    <s v="n/a"/>
    <n v="-62"/>
    <n v="13"/>
    <n v="-133.5"/>
  </r>
  <r>
    <s v="3 minute"/>
    <x v="14"/>
    <x v="9"/>
    <s v="n/a"/>
    <n v="88"/>
    <n v="7"/>
    <n v="49.5"/>
  </r>
  <r>
    <s v="3 minute"/>
    <x v="15"/>
    <x v="9"/>
    <s v="n/a"/>
    <n v="67"/>
    <n v="6"/>
    <n v="34"/>
  </r>
  <r>
    <s v="3 minute"/>
    <x v="16"/>
    <x v="9"/>
    <s v="n/a"/>
    <n v="62"/>
    <n v="5"/>
    <n v="34.5"/>
  </r>
  <r>
    <s v="3 minute"/>
    <x v="0"/>
    <x v="9"/>
    <s v="n/a"/>
    <n v="127"/>
    <n v="7"/>
    <n v="88.5"/>
  </r>
  <r>
    <s v="3 minute"/>
    <x v="1"/>
    <x v="9"/>
    <s v="n/a"/>
    <n v="180"/>
    <n v="6"/>
    <n v="147"/>
  </r>
  <r>
    <s v="3 minute"/>
    <x v="2"/>
    <x v="9"/>
    <s v="n/a"/>
    <n v="2"/>
    <n v="19"/>
    <n v="-102.5"/>
  </r>
  <r>
    <s v="3 minute"/>
    <x v="3"/>
    <x v="9"/>
    <s v="n/a"/>
    <n v="124"/>
    <n v="7"/>
    <n v="85.5"/>
  </r>
  <r>
    <s v="3 minute"/>
    <x v="4"/>
    <x v="9"/>
    <s v="n/a"/>
    <n v="121"/>
    <n v="7"/>
    <n v="82.5"/>
  </r>
  <r>
    <s v="3 minute"/>
    <x v="5"/>
    <x v="9"/>
    <s v="n/a"/>
    <n v="80"/>
    <n v="10"/>
    <n v="25"/>
  </r>
  <r>
    <s v="3 minute"/>
    <x v="6"/>
    <x v="9"/>
    <s v="n/a"/>
    <n v="420"/>
    <n v="14"/>
    <n v="343"/>
  </r>
  <r>
    <s v="3 minute"/>
    <x v="7"/>
    <x v="9"/>
    <s v="n/a"/>
    <n v="120"/>
    <n v="4"/>
    <n v="98"/>
  </r>
  <r>
    <s v="3 minute"/>
    <x v="8"/>
    <x v="9"/>
    <s v="n/a"/>
    <n v="180"/>
    <n v="11"/>
    <n v="119.5"/>
  </r>
  <r>
    <s v="3 minute"/>
    <x v="9"/>
    <x v="9"/>
    <s v="n/a"/>
    <n v="41"/>
    <n v="7"/>
    <n v="2.5"/>
  </r>
  <r>
    <s v="3 minute"/>
    <x v="10"/>
    <x v="9"/>
    <s v="n/a"/>
    <n v="286"/>
    <n v="12"/>
    <n v="220"/>
  </r>
  <r>
    <s v="3 minute"/>
    <x v="11"/>
    <x v="9"/>
    <s v="n/a"/>
    <n v="-44"/>
    <n v="12"/>
    <n v="-110"/>
  </r>
  <r>
    <s v="3 minute"/>
    <x v="12"/>
    <x v="9"/>
    <s v="n/a"/>
    <n v="181"/>
    <n v="8"/>
    <n v="137"/>
  </r>
  <r>
    <s v="3 minute"/>
    <x v="17"/>
    <x v="9"/>
    <s v="n/a"/>
    <n v="11"/>
    <n v="13"/>
    <n v="-60.5"/>
  </r>
  <r>
    <s v="3 minute"/>
    <x v="18"/>
    <x v="9"/>
    <s v="n/a"/>
    <n v="139"/>
    <n v="15"/>
    <n v="56.5"/>
  </r>
  <r>
    <s v="3 minute"/>
    <x v="19"/>
    <x v="9"/>
    <s v="n/a"/>
    <n v="240"/>
    <n v="8"/>
    <n v="196"/>
  </r>
  <r>
    <s v="3 minute"/>
    <x v="20"/>
    <x v="9"/>
    <s v="n/a"/>
    <n v="-3"/>
    <n v="15"/>
    <n v="-85.5"/>
  </r>
  <r>
    <s v="3 minute"/>
    <x v="21"/>
    <x v="9"/>
    <s v="n/a"/>
    <n v="76"/>
    <n v="11"/>
    <n v="15.5"/>
  </r>
  <r>
    <s v="3 minute"/>
    <x v="22"/>
    <x v="9"/>
    <s v="n/a"/>
    <n v="73"/>
    <n v="5"/>
    <n v="45.5"/>
  </r>
  <r>
    <s v="3 minute"/>
    <x v="23"/>
    <x v="9"/>
    <s v="n/a"/>
    <n v="328"/>
    <n v="13"/>
    <n v="256.5"/>
  </r>
  <r>
    <s v="3 minute"/>
    <x v="13"/>
    <x v="10"/>
    <s v="n/a"/>
    <n v="11.650000000001455"/>
    <n v="13"/>
    <n v="-59.849999999998545"/>
  </r>
  <r>
    <s v="3 minute"/>
    <x v="14"/>
    <x v="10"/>
    <s v="n/a"/>
    <n v="65.5"/>
    <n v="7"/>
    <n v="27"/>
  </r>
  <r>
    <s v="3 minute"/>
    <x v="15"/>
    <x v="10"/>
    <s v="n/a"/>
    <n v="64.799999999999272"/>
    <n v="6"/>
    <n v="31.799999999999272"/>
  </r>
  <r>
    <s v="3 minute"/>
    <x v="16"/>
    <x v="10"/>
    <s v="n/a"/>
    <n v="58.650000000001455"/>
    <n v="5"/>
    <n v="31.150000000001455"/>
  </r>
  <r>
    <s v="3 minute"/>
    <x v="0"/>
    <x v="10"/>
    <s v="n/a"/>
    <n v="102.85000000000218"/>
    <n v="7"/>
    <n v="64.350000000002183"/>
  </r>
  <r>
    <s v="3 minute"/>
    <x v="1"/>
    <x v="10"/>
    <s v="n/a"/>
    <n v="120"/>
    <n v="6"/>
    <n v="87"/>
  </r>
  <r>
    <s v="3 minute"/>
    <x v="2"/>
    <x v="10"/>
    <s v="n/a"/>
    <n v="-50.94999999999709"/>
    <n v="19"/>
    <n v="-155.44999999999709"/>
  </r>
  <r>
    <s v="3 minute"/>
    <x v="3"/>
    <x v="10"/>
    <s v="n/a"/>
    <n v="74.399999999997817"/>
    <n v="7"/>
    <n v="35.899999999997817"/>
  </r>
  <r>
    <s v="3 minute"/>
    <x v="4"/>
    <x v="10"/>
    <s v="n/a"/>
    <n v="140"/>
    <n v="7"/>
    <n v="101.5"/>
  </r>
  <r>
    <s v="3 minute"/>
    <x v="5"/>
    <x v="10"/>
    <s v="n/a"/>
    <n v="200"/>
    <n v="10"/>
    <n v="145"/>
  </r>
  <r>
    <s v="3 minute"/>
    <x v="6"/>
    <x v="10"/>
    <s v="n/a"/>
    <n v="280"/>
    <n v="14"/>
    <n v="203"/>
  </r>
  <r>
    <s v="3 minute"/>
    <x v="7"/>
    <x v="10"/>
    <s v="n/a"/>
    <n v="80"/>
    <n v="4"/>
    <n v="58"/>
  </r>
  <r>
    <s v="3 minute"/>
    <x v="8"/>
    <x v="10"/>
    <s v="n/a"/>
    <n v="150"/>
    <n v="11"/>
    <n v="89.5"/>
  </r>
  <r>
    <s v="3 minute"/>
    <x v="9"/>
    <x v="10"/>
    <s v="n/a"/>
    <n v="90.75"/>
    <n v="7"/>
    <n v="52.25"/>
  </r>
  <r>
    <s v="3 minute"/>
    <x v="10"/>
    <x v="10"/>
    <s v="n/a"/>
    <n v="176.40000000000146"/>
    <n v="12"/>
    <n v="110.40000000000146"/>
  </r>
  <r>
    <s v="3 minute"/>
    <x v="11"/>
    <x v="10"/>
    <s v="n/a"/>
    <n v="-28.549999999999272"/>
    <n v="12"/>
    <n v="-94.549999999999272"/>
  </r>
  <r>
    <s v="3 minute"/>
    <x v="12"/>
    <x v="10"/>
    <s v="n/a"/>
    <n v="160"/>
    <n v="8"/>
    <n v="116"/>
  </r>
  <r>
    <s v="3 minute"/>
    <x v="17"/>
    <x v="10"/>
    <s v="n/a"/>
    <n v="-6.2000000000007276"/>
    <n v="13"/>
    <n v="-77.700000000000728"/>
  </r>
  <r>
    <s v="3 minute"/>
    <x v="18"/>
    <x v="10"/>
    <s v="n/a"/>
    <n v="129.40000000000146"/>
    <n v="15"/>
    <n v="46.900000000001455"/>
  </r>
  <r>
    <s v="3 minute"/>
    <x v="19"/>
    <x v="10"/>
    <s v="n/a"/>
    <n v="160"/>
    <n v="8"/>
    <n v="116"/>
  </r>
  <r>
    <s v="3 minute"/>
    <x v="20"/>
    <x v="10"/>
    <s v="n/a"/>
    <n v="177.90000000000146"/>
    <n v="15"/>
    <n v="95.400000000001455"/>
  </r>
  <r>
    <s v="3 minute"/>
    <x v="21"/>
    <x v="10"/>
    <s v="n/a"/>
    <n v="120"/>
    <n v="11"/>
    <n v="59.5"/>
  </r>
  <r>
    <s v="3 minute"/>
    <x v="22"/>
    <x v="10"/>
    <s v="n/a"/>
    <n v="32.75"/>
    <n v="5"/>
    <n v="5.25"/>
  </r>
  <r>
    <s v="3 minute"/>
    <x v="23"/>
    <x v="10"/>
    <s v="n/a"/>
    <n v="208"/>
    <n v="13"/>
    <n v="136.5"/>
  </r>
  <r>
    <s v="3 minute"/>
    <x v="13"/>
    <x v="11"/>
    <s v="n/a"/>
    <n v="-131.04999999999927"/>
    <n v="13"/>
    <n v="-202.54999999999927"/>
  </r>
  <r>
    <s v="3 minute"/>
    <x v="14"/>
    <x v="11"/>
    <s v="n/a"/>
    <n v="-21.400000000001455"/>
    <n v="7"/>
    <n v="-59.900000000001455"/>
  </r>
  <r>
    <s v="3 minute"/>
    <x v="15"/>
    <x v="11"/>
    <s v="n/a"/>
    <n v="125.49999999999636"/>
    <n v="7"/>
    <n v="86.999999999996362"/>
  </r>
  <r>
    <s v="3 minute"/>
    <x v="16"/>
    <x v="11"/>
    <s v="n/a"/>
    <n v="85.900000000005093"/>
    <n v="5"/>
    <n v="58.400000000005093"/>
  </r>
  <r>
    <s v="3 minute"/>
    <x v="0"/>
    <x v="11"/>
    <s v="n/a"/>
    <n v="222.85000000000218"/>
    <n v="7"/>
    <n v="184.35000000000218"/>
  </r>
  <r>
    <s v="3 minute"/>
    <x v="1"/>
    <x v="11"/>
    <s v="n/a"/>
    <n v="611.20000000000073"/>
    <n v="5"/>
    <n v="583.70000000000073"/>
  </r>
  <r>
    <s v="3 minute"/>
    <x v="2"/>
    <x v="11"/>
    <s v="n/a"/>
    <n v="-184.34999999999127"/>
    <n v="19"/>
    <n v="-288.84999999999127"/>
  </r>
  <r>
    <s v="3 minute"/>
    <x v="3"/>
    <x v="11"/>
    <s v="n/a"/>
    <n v="8.25"/>
    <n v="7"/>
    <n v="-30.25"/>
  </r>
  <r>
    <s v="3 minute"/>
    <x v="4"/>
    <x v="11"/>
    <s v="n/a"/>
    <n v="438.40000000000146"/>
    <n v="7"/>
    <n v="399.90000000000146"/>
  </r>
  <r>
    <s v="3 minute"/>
    <x v="5"/>
    <x v="11"/>
    <s v="n/a"/>
    <n v="394.25"/>
    <n v="10"/>
    <n v="339.25"/>
  </r>
  <r>
    <s v="3 minute"/>
    <x v="6"/>
    <x v="11"/>
    <s v="n/a"/>
    <n v="538.69999999999709"/>
    <n v="14"/>
    <n v="461.69999999999709"/>
  </r>
  <r>
    <s v="3 minute"/>
    <x v="7"/>
    <x v="11"/>
    <s v="n/a"/>
    <n v="-81.75"/>
    <n v="4"/>
    <n v="-103.75"/>
  </r>
  <r>
    <s v="3 minute"/>
    <x v="8"/>
    <x v="11"/>
    <s v="n/a"/>
    <n v="400.59999999999854"/>
    <n v="11"/>
    <n v="340.09999999999854"/>
  </r>
  <r>
    <s v="3 minute"/>
    <x v="9"/>
    <x v="11"/>
    <s v="n/a"/>
    <n v="104"/>
    <n v="7"/>
    <n v="65.5"/>
  </r>
  <r>
    <s v="3 minute"/>
    <x v="10"/>
    <x v="11"/>
    <s v="n/a"/>
    <n v="336.70000000000073"/>
    <n v="12"/>
    <n v="270.70000000000073"/>
  </r>
  <r>
    <s v="3 minute"/>
    <x v="11"/>
    <x v="11"/>
    <s v="n/a"/>
    <n v="-135.70000000000073"/>
    <n v="12"/>
    <n v="-201.70000000000073"/>
  </r>
  <r>
    <s v="3 minute"/>
    <x v="12"/>
    <x v="11"/>
    <s v="n/a"/>
    <n v="30.100000000002183"/>
    <n v="8"/>
    <n v="-13.899999999997817"/>
  </r>
  <r>
    <s v="3 minute"/>
    <x v="17"/>
    <x v="11"/>
    <s v="n/a"/>
    <n v="148.80000000000291"/>
    <n v="13"/>
    <n v="77.30000000000291"/>
  </r>
  <r>
    <s v="3 minute"/>
    <x v="18"/>
    <x v="11"/>
    <s v="n/a"/>
    <n v="113.44999999998618"/>
    <n v="15"/>
    <n v="30.949999999986176"/>
  </r>
  <r>
    <s v="3 minute"/>
    <x v="19"/>
    <x v="11"/>
    <s v="n/a"/>
    <n v="176.49999999999636"/>
    <n v="8"/>
    <n v="132.49999999999636"/>
  </r>
  <r>
    <s v="3 minute"/>
    <x v="20"/>
    <x v="11"/>
    <s v="n/a"/>
    <n v="-93.349999999994907"/>
    <n v="15"/>
    <n v="-175.84999999999491"/>
  </r>
  <r>
    <s v="3 minute"/>
    <x v="21"/>
    <x v="11"/>
    <s v="n/a"/>
    <n v="156.799999999992"/>
    <n v="11"/>
    <n v="96.299999999991996"/>
  </r>
  <r>
    <s v="3 minute"/>
    <x v="22"/>
    <x v="11"/>
    <s v="n/a"/>
    <n v="114.84999999999854"/>
    <n v="5"/>
    <n v="87.349999999998545"/>
  </r>
  <r>
    <s v="3 minute"/>
    <x v="23"/>
    <x v="11"/>
    <s v="n/a"/>
    <n v="461.10000000000946"/>
    <n v="13"/>
    <n v="389.60000000000946"/>
  </r>
  <r>
    <s v="3 minute"/>
    <x v="13"/>
    <x v="12"/>
    <s v="n/a"/>
    <n v="29.099999999998545"/>
    <n v="17"/>
    <n v="-64.400000000001455"/>
  </r>
  <r>
    <s v="3 minute"/>
    <x v="14"/>
    <x v="12"/>
    <s v="n/a"/>
    <n v="19.400000000001455"/>
    <n v="7"/>
    <n v="-19.099999999998545"/>
  </r>
  <r>
    <s v="3 minute"/>
    <x v="15"/>
    <x v="12"/>
    <s v="n/a"/>
    <n v="127.84999999999854"/>
    <n v="7"/>
    <n v="89.349999999998545"/>
  </r>
  <r>
    <s v="3 minute"/>
    <x v="16"/>
    <x v="12"/>
    <s v="n/a"/>
    <n v="25.800000000010186"/>
    <n v="8"/>
    <n v="-18.199999999989814"/>
  </r>
  <r>
    <s v="3 minute"/>
    <x v="0"/>
    <x v="12"/>
    <s v="n/a"/>
    <n v="221"/>
    <n v="8"/>
    <n v="177"/>
  </r>
  <r>
    <s v="3 minute"/>
    <x v="1"/>
    <x v="12"/>
    <s v="n/a"/>
    <n v="618.79999999999927"/>
    <n v="6"/>
    <n v="585.79999999999927"/>
  </r>
  <r>
    <s v="3 minute"/>
    <x v="2"/>
    <x v="12"/>
    <s v="n/a"/>
    <n v="-181.04999999999563"/>
    <n v="19"/>
    <n v="-285.54999999999563"/>
  </r>
  <r>
    <s v="3 minute"/>
    <x v="3"/>
    <x v="12"/>
    <s v="n/a"/>
    <n v="44.849999999998545"/>
    <n v="8"/>
    <n v="0.84999999999854481"/>
  </r>
  <r>
    <s v="3 minute"/>
    <x v="4"/>
    <x v="12"/>
    <s v="n/a"/>
    <n v="489.15000000000146"/>
    <n v="7"/>
    <n v="450.65000000000146"/>
  </r>
  <r>
    <s v="3 minute"/>
    <x v="5"/>
    <x v="12"/>
    <s v="n/a"/>
    <n v="752"/>
    <n v="12"/>
    <n v="686"/>
  </r>
  <r>
    <s v="3 minute"/>
    <x v="6"/>
    <x v="12"/>
    <s v="n/a"/>
    <n v="294.29999999999927"/>
    <n v="14"/>
    <n v="217.29999999999927"/>
  </r>
  <r>
    <s v="3 minute"/>
    <x v="7"/>
    <x v="12"/>
    <s v="n/a"/>
    <n v="62.150000000001455"/>
    <n v="5"/>
    <n v="34.650000000001455"/>
  </r>
  <r>
    <s v="3 minute"/>
    <x v="8"/>
    <x v="12"/>
    <s v="n/a"/>
    <n v="432.99999999999272"/>
    <n v="13"/>
    <n v="361.49999999999272"/>
  </r>
  <r>
    <s v="3 minute"/>
    <x v="9"/>
    <x v="12"/>
    <s v="n/a"/>
    <n v="59.950000000000728"/>
    <n v="7"/>
    <n v="21.450000000000728"/>
  </r>
  <r>
    <s v="3 minute"/>
    <x v="10"/>
    <x v="12"/>
    <s v="n/a"/>
    <n v="323.50000000000364"/>
    <n v="12"/>
    <n v="257.50000000000364"/>
  </r>
  <r>
    <s v="3 minute"/>
    <x v="11"/>
    <x v="12"/>
    <s v="n/a"/>
    <n v="-95.700000000000728"/>
    <n v="12"/>
    <n v="-161.70000000000073"/>
  </r>
  <r>
    <s v="3 minute"/>
    <x v="12"/>
    <x v="12"/>
    <s v="n/a"/>
    <n v="53.150000000001455"/>
    <n v="9"/>
    <n v="3.6500000000014552"/>
  </r>
  <r>
    <s v="3 minute"/>
    <x v="17"/>
    <x v="12"/>
    <s v="n/a"/>
    <n v="333.20000000000073"/>
    <n v="13"/>
    <n v="261.70000000000073"/>
  </r>
  <r>
    <s v="3 minute"/>
    <x v="18"/>
    <x v="12"/>
    <s v="n/a"/>
    <n v="154.299999999992"/>
    <n v="15"/>
    <n v="71.799999999991996"/>
  </r>
  <r>
    <s v="3 minute"/>
    <x v="19"/>
    <x v="12"/>
    <s v="n/a"/>
    <n v="82.599999999994907"/>
    <n v="14"/>
    <n v="5.5999999999949068"/>
  </r>
  <r>
    <s v="3 minute"/>
    <x v="20"/>
    <x v="12"/>
    <s v="n/a"/>
    <n v="-121.29999999999563"/>
    <n v="17"/>
    <n v="-214.79999999999563"/>
  </r>
  <r>
    <s v="3 minute"/>
    <x v="21"/>
    <x v="12"/>
    <s v="n/a"/>
    <n v="188.59999999999491"/>
    <n v="13"/>
    <n v="117.09999999999491"/>
  </r>
  <r>
    <s v="3 minute"/>
    <x v="22"/>
    <x v="12"/>
    <s v="n/a"/>
    <n v="111.19999999999709"/>
    <n v="6"/>
    <n v="78.19999999999709"/>
  </r>
  <r>
    <s v="3 minute"/>
    <x v="23"/>
    <x v="12"/>
    <s v="n/a"/>
    <n v="595.30000000000655"/>
    <n v="13"/>
    <n v="523.80000000000655"/>
  </r>
  <r>
    <s v="3 minute"/>
    <x v="24"/>
    <x v="12"/>
    <s v="n/a"/>
    <n v="213.60000000000218"/>
    <n v="13"/>
    <n v="142.10000000000218"/>
  </r>
  <r>
    <s v="3 minute"/>
    <x v="25"/>
    <x v="12"/>
    <s v="n/a"/>
    <n v="-95"/>
    <n v="16"/>
    <n v="-183"/>
  </r>
  <r>
    <s v="3 minute"/>
    <x v="26"/>
    <x v="12"/>
    <s v="n/a"/>
    <n v="41.6"/>
    <n v="15"/>
    <n v="-4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A3:E33" firstHeaderRow="1" firstDataRow="3" firstDataCol="1"/>
  <pivotFields count="7">
    <pivotField showAll="0"/>
    <pivotField axis="axisRow" numFmtId="15" showAll="0" sortType="ascending">
      <items count="28">
        <item x="13"/>
        <item x="14"/>
        <item x="15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14">
        <item h="1" x="4"/>
        <item h="1" x="0"/>
        <item h="1" x="1"/>
        <item h="1" x="2"/>
        <item h="1" x="6"/>
        <item h="1" x="3"/>
        <item h="1" x="7"/>
        <item x="8"/>
        <item h="1" x="5"/>
        <item h="1" x="9"/>
        <item h="1" x="10"/>
        <item h="1" x="11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2"/>
    <field x="-2"/>
  </colFields>
  <colItems count="4">
    <i>
      <x v="7"/>
      <x/>
    </i>
    <i r="1" i="1">
      <x v="1"/>
    </i>
    <i>
      <x v="12"/>
      <x/>
    </i>
    <i r="1" i="1">
      <x v="1"/>
    </i>
  </colItems>
  <dataFields count="2">
    <dataField name="Sum of NET PNL" fld="6" baseField="0" baseItem="0"/>
    <dataField name="Sum of TRADE COUNT" fld="5" baseField="0" baseItem="0"/>
  </dataFields>
  <formats count="18">
    <format dxfId="17">
      <pivotArea outline="0" collapsedLevelsAreSubtotals="1" fieldPosition="0"/>
    </format>
    <format dxfId="16">
      <pivotArea collapsedLevelsAreSubtotals="1" fieldPosition="0">
        <references count="2">
          <reference field="1" count="2">
            <x v="0"/>
            <x v="1"/>
          </reference>
          <reference field="2" count="1" selected="0">
            <x v="7"/>
          </reference>
        </references>
      </pivotArea>
    </format>
    <format dxfId="15">
      <pivotArea collapsedLevelsAreSubtotals="1" fieldPosition="0">
        <references count="2">
          <reference field="1" count="1">
            <x v="6"/>
          </reference>
          <reference field="2" count="1" selected="0">
            <x v="7"/>
          </reference>
        </references>
      </pivotArea>
    </format>
    <format dxfId="14">
      <pivotArea collapsedLevelsAreSubtotals="1" fieldPosition="0">
        <references count="2">
          <reference field="1" count="1">
            <x v="7"/>
          </reference>
          <reference field="2" count="1" selected="0">
            <x v="7"/>
          </reference>
        </references>
      </pivotArea>
    </format>
    <format dxfId="13">
      <pivotArea collapsedLevelsAreSubtotals="1" fieldPosition="0">
        <references count="2">
          <reference field="1" count="1">
            <x v="16"/>
          </reference>
          <reference field="2" count="1" selected="0">
            <x v="7"/>
          </reference>
        </references>
      </pivotArea>
    </format>
    <format dxfId="12">
      <pivotArea collapsedLevelsAreSubtotals="1" fieldPosition="0">
        <references count="2">
          <reference field="1" count="1">
            <x v="15"/>
          </reference>
          <reference field="2" count="1" selected="0">
            <x v="7"/>
          </reference>
        </references>
      </pivotArea>
    </format>
    <format dxfId="11">
      <pivotArea collapsedLevelsAreSubtotals="1" fieldPosition="0">
        <references count="2">
          <reference field="1" count="1">
            <x v="20"/>
          </reference>
          <reference field="2" count="1" selected="0">
            <x v="7"/>
          </reference>
        </references>
      </pivotArea>
    </format>
    <format dxfId="10">
      <pivotArea collapsedLevelsAreSubtotals="1" fieldPosition="0">
        <references count="2">
          <reference field="1" count="1">
            <x v="26"/>
          </reference>
          <reference field="2" count="1" selected="0">
            <x v="7"/>
          </reference>
        </references>
      </pivotArea>
    </format>
    <format dxfId="9">
      <pivotArea collapsedLevelsAreSubtotals="1" fieldPosition="0">
        <references count="2">
          <reference field="1" count="1">
            <x v="25"/>
          </reference>
          <reference field="2" count="1" selected="0">
            <x v="12"/>
          </reference>
        </references>
      </pivotArea>
    </format>
    <format dxfId="8">
      <pivotArea collapsedLevelsAreSubtotals="1" fieldPosition="0">
        <references count="2">
          <reference field="1" count="1">
            <x v="26"/>
          </reference>
          <reference field="2" count="1" selected="0">
            <x v="12"/>
          </reference>
        </references>
      </pivotArea>
    </format>
    <format dxfId="7">
      <pivotArea collapsedLevelsAreSubtotals="1" fieldPosition="0">
        <references count="2">
          <reference field="1" count="1">
            <x v="20"/>
          </reference>
          <reference field="2" count="1" selected="0">
            <x v="12"/>
          </reference>
        </references>
      </pivotArea>
    </format>
    <format dxfId="6">
      <pivotArea collapsedLevelsAreSubtotals="1" fieldPosition="0">
        <references count="2">
          <reference field="1" count="1">
            <x v="15"/>
          </reference>
          <reference field="2" count="1" selected="0">
            <x v="12"/>
          </reference>
        </references>
      </pivotArea>
    </format>
    <format dxfId="5">
      <pivotArea collapsedLevelsAreSubtotals="1" fieldPosition="0">
        <references count="2">
          <reference field="1" count="1">
            <x v="6"/>
          </reference>
          <reference field="2" count="1" selected="0">
            <x v="12"/>
          </reference>
        </references>
      </pivotArea>
    </format>
    <format dxfId="4">
      <pivotArea collapsedLevelsAreSubtotals="1" fieldPosition="0">
        <references count="2">
          <reference field="1" count="1">
            <x v="3"/>
          </reference>
          <reference field="2" count="1" selected="0">
            <x v="12"/>
          </reference>
        </references>
      </pivotArea>
    </format>
    <format dxfId="3">
      <pivotArea collapsedLevelsAreSubtotals="1" fieldPosition="0">
        <references count="2">
          <reference field="1" count="1">
            <x v="1"/>
          </reference>
          <reference field="2" count="1" selected="0">
            <x v="12"/>
          </reference>
        </references>
      </pivotArea>
    </format>
    <format dxfId="2">
      <pivotArea collapsedLevelsAreSubtotals="1" fieldPosition="0">
        <references count="2">
          <reference field="1" count="1">
            <x v="0"/>
          </reference>
          <reference field="2" count="1" selected="0">
            <x v="12"/>
          </reference>
        </references>
      </pivotArea>
    </format>
    <format dxfId="1">
      <pivotArea collapsedLevelsAreSubtotals="1" fieldPosition="0">
        <references count="2">
          <reference field="1" count="1">
            <x v="16"/>
          </reference>
          <reference field="2" count="1" selected="0">
            <x v="12"/>
          </reference>
        </references>
      </pivotArea>
    </format>
    <format dxfId="0">
      <pivotArea collapsedLevelsAreSubtotals="1" fieldPosition="0">
        <references count="2">
          <reference field="1" count="1">
            <x v="17"/>
          </reference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33"/>
  <sheetViews>
    <sheetView topLeftCell="A4" zoomScale="80" zoomScaleNormal="80" workbookViewId="0">
      <selection activeCell="B31" sqref="B31"/>
    </sheetView>
  </sheetViews>
  <sheetFormatPr defaultRowHeight="15"/>
  <cols>
    <col min="1" max="1" width="14.140625" bestFit="1" customWidth="1"/>
    <col min="2" max="2" width="63.5703125" bestFit="1" customWidth="1"/>
    <col min="3" max="3" width="21.28515625" bestFit="1" customWidth="1"/>
    <col min="4" max="4" width="56.7109375" customWidth="1"/>
    <col min="5" max="5" width="21.28515625" bestFit="1" customWidth="1"/>
    <col min="6" max="11" width="10.28515625" customWidth="1"/>
    <col min="12" max="26" width="10.140625" customWidth="1"/>
    <col min="27" max="28" width="10.140625" bestFit="1" customWidth="1"/>
    <col min="29" max="29" width="11.5703125" bestFit="1" customWidth="1"/>
    <col min="30" max="30" width="15.5703125" bestFit="1" customWidth="1"/>
    <col min="31" max="31" width="21.28515625" customWidth="1"/>
    <col min="32" max="32" width="15.5703125" bestFit="1" customWidth="1"/>
    <col min="33" max="33" width="21.28515625" customWidth="1"/>
    <col min="34" max="34" width="15.5703125" bestFit="1" customWidth="1"/>
    <col min="35" max="35" width="21.28515625" customWidth="1"/>
    <col min="36" max="36" width="15.5703125" bestFit="1" customWidth="1"/>
    <col min="37" max="37" width="21.28515625" customWidth="1"/>
    <col min="38" max="38" width="15.5703125" bestFit="1" customWidth="1"/>
    <col min="39" max="39" width="21.28515625" customWidth="1"/>
    <col min="40" max="40" width="15.5703125" bestFit="1" customWidth="1"/>
    <col min="41" max="41" width="21.28515625" customWidth="1"/>
    <col min="42" max="42" width="15.5703125" bestFit="1" customWidth="1"/>
    <col min="43" max="43" width="21.28515625" customWidth="1"/>
    <col min="44" max="44" width="15.5703125" bestFit="1" customWidth="1"/>
    <col min="45" max="45" width="21.28515625" customWidth="1"/>
    <col min="46" max="46" width="15.5703125" bestFit="1" customWidth="1"/>
    <col min="47" max="47" width="21.28515625" customWidth="1"/>
    <col min="48" max="48" width="15.5703125" bestFit="1" customWidth="1"/>
    <col min="49" max="49" width="21.28515625" customWidth="1"/>
    <col min="50" max="50" width="15.5703125" bestFit="1" customWidth="1"/>
    <col min="51" max="51" width="21.28515625" customWidth="1"/>
    <col min="52" max="52" width="20.7109375" bestFit="1" customWidth="1"/>
    <col min="53" max="53" width="26.42578125" customWidth="1"/>
  </cols>
  <sheetData>
    <row r="3" spans="1:5">
      <c r="B3" s="4" t="s">
        <v>15</v>
      </c>
    </row>
    <row r="4" spans="1:5" s="12" customFormat="1" ht="30">
      <c r="B4" s="12" t="s">
        <v>20</v>
      </c>
      <c r="D4" s="12" t="s">
        <v>25</v>
      </c>
    </row>
    <row r="5" spans="1:5">
      <c r="A5" s="4" t="s">
        <v>13</v>
      </c>
      <c r="B5" t="s">
        <v>16</v>
      </c>
      <c r="C5" t="s">
        <v>26</v>
      </c>
      <c r="D5" t="s">
        <v>16</v>
      </c>
      <c r="E5" t="s">
        <v>26</v>
      </c>
    </row>
    <row r="6" spans="1:5">
      <c r="A6" s="9">
        <v>44061</v>
      </c>
      <c r="B6" s="10">
        <v>-232.5</v>
      </c>
      <c r="C6" s="10">
        <v>13</v>
      </c>
      <c r="D6" s="10">
        <v>-64.400000000001455</v>
      </c>
      <c r="E6" s="10">
        <v>17</v>
      </c>
    </row>
    <row r="7" spans="1:5">
      <c r="A7" s="9">
        <v>44062</v>
      </c>
      <c r="B7" s="10">
        <v>-59.5</v>
      </c>
      <c r="C7" s="10">
        <v>7</v>
      </c>
      <c r="D7" s="10">
        <v>-19.099999999998545</v>
      </c>
      <c r="E7" s="10">
        <v>7</v>
      </c>
    </row>
    <row r="8" spans="1:5">
      <c r="A8" s="9">
        <v>44063</v>
      </c>
      <c r="B8" s="5">
        <v>92</v>
      </c>
      <c r="C8" s="5">
        <v>6</v>
      </c>
      <c r="D8" s="5">
        <v>89.349999999998545</v>
      </c>
      <c r="E8" s="5">
        <v>7</v>
      </c>
    </row>
    <row r="9" spans="1:5">
      <c r="A9" s="9">
        <v>44064</v>
      </c>
      <c r="B9" s="5">
        <v>58.5</v>
      </c>
      <c r="C9" s="5">
        <v>5</v>
      </c>
      <c r="D9" s="10">
        <v>-18.199999999989814</v>
      </c>
      <c r="E9" s="10">
        <v>8</v>
      </c>
    </row>
    <row r="10" spans="1:5">
      <c r="A10" s="9">
        <v>44067</v>
      </c>
      <c r="B10" s="5">
        <v>184.35000000000218</v>
      </c>
      <c r="C10" s="5">
        <v>7</v>
      </c>
      <c r="D10" s="5">
        <v>177</v>
      </c>
      <c r="E10" s="5">
        <v>8</v>
      </c>
    </row>
    <row r="11" spans="1:5">
      <c r="A11" s="9">
        <v>44068</v>
      </c>
      <c r="B11" s="5">
        <v>578.20000000000073</v>
      </c>
      <c r="C11" s="5">
        <v>6</v>
      </c>
      <c r="D11" s="5">
        <v>585.79999999999927</v>
      </c>
      <c r="E11" s="5">
        <v>6</v>
      </c>
    </row>
    <row r="12" spans="1:5">
      <c r="A12" s="9">
        <v>44069</v>
      </c>
      <c r="B12" s="10">
        <v>-288.84999999999127</v>
      </c>
      <c r="C12" s="10">
        <v>19</v>
      </c>
      <c r="D12" s="10">
        <v>-285.54999999999563</v>
      </c>
      <c r="E12" s="10">
        <v>19</v>
      </c>
    </row>
    <row r="13" spans="1:5">
      <c r="A13" s="9">
        <v>44070</v>
      </c>
      <c r="B13" s="10">
        <v>-30.25</v>
      </c>
      <c r="C13" s="10">
        <v>7</v>
      </c>
      <c r="D13" s="5">
        <v>0.84999999999854481</v>
      </c>
      <c r="E13" s="5">
        <v>8</v>
      </c>
    </row>
    <row r="14" spans="1:5">
      <c r="A14" s="9">
        <v>44071</v>
      </c>
      <c r="B14" s="5">
        <v>389.90000000000146</v>
      </c>
      <c r="C14" s="5">
        <v>7</v>
      </c>
      <c r="D14" s="5">
        <v>450.65000000000146</v>
      </c>
      <c r="E14" s="5">
        <v>7</v>
      </c>
    </row>
    <row r="15" spans="1:5">
      <c r="A15" s="9">
        <v>44074</v>
      </c>
      <c r="B15" s="5">
        <v>534.70000000000073</v>
      </c>
      <c r="C15" s="5">
        <v>10</v>
      </c>
      <c r="D15" s="5">
        <v>686</v>
      </c>
      <c r="E15" s="5">
        <v>12</v>
      </c>
    </row>
    <row r="16" spans="1:5">
      <c r="A16" s="9">
        <v>44075</v>
      </c>
      <c r="B16" s="5">
        <v>410.94999999999709</v>
      </c>
      <c r="C16" s="5">
        <v>14</v>
      </c>
      <c r="D16" s="5">
        <v>217.29999999999927</v>
      </c>
      <c r="E16" s="5">
        <v>14</v>
      </c>
    </row>
    <row r="17" spans="1:5">
      <c r="A17" s="9">
        <v>44076</v>
      </c>
      <c r="B17" s="5">
        <v>152.95000000000073</v>
      </c>
      <c r="C17" s="5">
        <v>4</v>
      </c>
      <c r="D17" s="5">
        <v>34.650000000001455</v>
      </c>
      <c r="E17" s="5">
        <v>5</v>
      </c>
    </row>
    <row r="18" spans="1:5">
      <c r="A18" s="9">
        <v>44077</v>
      </c>
      <c r="B18" s="5">
        <v>340.09999999999854</v>
      </c>
      <c r="C18" s="5">
        <v>11</v>
      </c>
      <c r="D18" s="5">
        <v>361.49999999999272</v>
      </c>
      <c r="E18" s="5">
        <v>13</v>
      </c>
    </row>
    <row r="19" spans="1:5">
      <c r="A19" s="9">
        <v>44078</v>
      </c>
      <c r="B19" s="5">
        <v>45.5</v>
      </c>
      <c r="C19" s="5">
        <v>7</v>
      </c>
      <c r="D19" s="5">
        <v>21.450000000000728</v>
      </c>
      <c r="E19" s="5">
        <v>7</v>
      </c>
    </row>
    <row r="20" spans="1:5">
      <c r="A20" s="9">
        <v>44081</v>
      </c>
      <c r="B20" s="5">
        <v>260.70000000000073</v>
      </c>
      <c r="C20" s="5">
        <v>12</v>
      </c>
      <c r="D20" s="5">
        <v>257.50000000000364</v>
      </c>
      <c r="E20" s="5">
        <v>12</v>
      </c>
    </row>
    <row r="21" spans="1:5">
      <c r="A21" s="9">
        <v>44082</v>
      </c>
      <c r="B21" s="10">
        <v>-205</v>
      </c>
      <c r="C21" s="10">
        <v>12</v>
      </c>
      <c r="D21" s="10">
        <v>-161.70000000000073</v>
      </c>
      <c r="E21" s="10">
        <v>12</v>
      </c>
    </row>
    <row r="22" spans="1:5">
      <c r="A22" s="9">
        <v>44083</v>
      </c>
      <c r="B22" s="10">
        <v>-23.899999999997817</v>
      </c>
      <c r="C22" s="10">
        <v>8</v>
      </c>
      <c r="D22" s="11">
        <v>3.6500000000014552</v>
      </c>
      <c r="E22" s="11">
        <v>9</v>
      </c>
    </row>
    <row r="23" spans="1:5">
      <c r="A23" s="9">
        <v>44084</v>
      </c>
      <c r="B23" s="11">
        <v>74.5</v>
      </c>
      <c r="C23" s="11">
        <v>13</v>
      </c>
      <c r="D23" s="5">
        <v>261.70000000000073</v>
      </c>
      <c r="E23" s="5">
        <v>13</v>
      </c>
    </row>
    <row r="24" spans="1:5">
      <c r="A24" s="9">
        <v>44085</v>
      </c>
      <c r="B24" s="5">
        <v>20.5</v>
      </c>
      <c r="C24" s="5">
        <v>15</v>
      </c>
      <c r="D24" s="5">
        <v>71.799999999991996</v>
      </c>
      <c r="E24" s="5">
        <v>15</v>
      </c>
    </row>
    <row r="25" spans="1:5">
      <c r="A25" s="9">
        <v>44088</v>
      </c>
      <c r="B25" s="5">
        <v>112</v>
      </c>
      <c r="C25" s="5">
        <v>8</v>
      </c>
      <c r="D25" s="5">
        <v>5.5999999999949068</v>
      </c>
      <c r="E25" s="5">
        <v>14</v>
      </c>
    </row>
    <row r="26" spans="1:5">
      <c r="A26" s="9">
        <v>44089</v>
      </c>
      <c r="B26" s="10">
        <v>-195.5</v>
      </c>
      <c r="C26" s="10">
        <v>15</v>
      </c>
      <c r="D26" s="10">
        <v>-214.79999999999563</v>
      </c>
      <c r="E26" s="10">
        <v>17</v>
      </c>
    </row>
    <row r="27" spans="1:5">
      <c r="A27" s="9">
        <v>44090</v>
      </c>
      <c r="B27" s="5">
        <v>86.5</v>
      </c>
      <c r="C27" s="5">
        <v>11</v>
      </c>
      <c r="D27" s="5">
        <v>117.09999999999491</v>
      </c>
      <c r="E27" s="5">
        <v>13</v>
      </c>
    </row>
    <row r="28" spans="1:5">
      <c r="A28" s="9">
        <v>44091</v>
      </c>
      <c r="B28" s="5">
        <v>87.5</v>
      </c>
      <c r="C28" s="5">
        <v>5</v>
      </c>
      <c r="D28" s="5">
        <v>78.19999999999709</v>
      </c>
      <c r="E28" s="5">
        <v>6</v>
      </c>
    </row>
    <row r="29" spans="1:5">
      <c r="A29" s="9">
        <v>44092</v>
      </c>
      <c r="B29" s="5">
        <v>389.5</v>
      </c>
      <c r="C29" s="5">
        <v>13</v>
      </c>
      <c r="D29" s="5">
        <v>523.80000000000655</v>
      </c>
      <c r="E29" s="5">
        <v>13</v>
      </c>
    </row>
    <row r="30" spans="1:5">
      <c r="A30" s="9">
        <v>44095</v>
      </c>
      <c r="B30" s="5">
        <v>296.5</v>
      </c>
      <c r="C30" s="5">
        <v>11</v>
      </c>
      <c r="D30" s="5">
        <v>142.10000000000218</v>
      </c>
      <c r="E30" s="5">
        <v>13</v>
      </c>
    </row>
    <row r="31" spans="1:5">
      <c r="A31" s="9">
        <v>44096</v>
      </c>
      <c r="B31" s="5">
        <v>533</v>
      </c>
      <c r="C31" s="5">
        <v>10</v>
      </c>
      <c r="D31" s="10">
        <v>-183</v>
      </c>
      <c r="E31" s="10">
        <v>16</v>
      </c>
    </row>
    <row r="32" spans="1:5">
      <c r="A32" s="9">
        <v>44097</v>
      </c>
      <c r="B32" s="10">
        <v>-119.5</v>
      </c>
      <c r="C32" s="10">
        <v>15</v>
      </c>
      <c r="D32" s="10">
        <v>-40.9</v>
      </c>
      <c r="E32" s="10">
        <v>15</v>
      </c>
    </row>
    <row r="33" spans="1:5">
      <c r="A33" s="9" t="s">
        <v>14</v>
      </c>
      <c r="B33" s="5">
        <v>3492.8500000000131</v>
      </c>
      <c r="C33" s="5">
        <v>271</v>
      </c>
      <c r="D33" s="5">
        <v>3098.3500000000035</v>
      </c>
      <c r="E33" s="5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3"/>
  <sheetViews>
    <sheetView tabSelected="1" topLeftCell="A233" workbookViewId="0">
      <selection activeCell="G249" sqref="G249"/>
    </sheetView>
  </sheetViews>
  <sheetFormatPr defaultRowHeight="15"/>
  <cols>
    <col min="1" max="1" width="8.85546875" bestFit="1" customWidth="1"/>
    <col min="2" max="2" width="9.85546875" bestFit="1" customWidth="1"/>
    <col min="3" max="3" width="72.5703125" bestFit="1" customWidth="1"/>
    <col min="4" max="4" width="12.85546875" bestFit="1" customWidth="1"/>
    <col min="5" max="5" width="5.140625" style="5" bestFit="1" customWidth="1"/>
    <col min="6" max="6" width="13.85546875" style="5" bestFit="1" customWidth="1"/>
    <col min="7" max="7" width="8.28515625" style="5" bestFit="1" customWidth="1"/>
    <col min="8" max="8" width="9.140625" style="5"/>
  </cols>
  <sheetData>
    <row r="1" spans="1:8">
      <c r="A1" s="1" t="s">
        <v>0</v>
      </c>
      <c r="B1" s="1" t="s">
        <v>1</v>
      </c>
      <c r="C1" s="1" t="s">
        <v>2</v>
      </c>
      <c r="D1" s="1" t="s">
        <v>8</v>
      </c>
      <c r="E1" s="6" t="s">
        <v>3</v>
      </c>
      <c r="F1" s="6" t="s">
        <v>4</v>
      </c>
      <c r="G1" s="6" t="s">
        <v>5</v>
      </c>
      <c r="H1" s="5" t="s">
        <v>27</v>
      </c>
    </row>
    <row r="2" spans="1:8">
      <c r="A2" t="s">
        <v>6</v>
      </c>
      <c r="B2" s="2">
        <v>44067</v>
      </c>
      <c r="C2" t="s">
        <v>7</v>
      </c>
      <c r="D2">
        <v>4</v>
      </c>
      <c r="E2" s="5">
        <v>74</v>
      </c>
      <c r="F2" s="5">
        <v>14</v>
      </c>
      <c r="G2" s="5">
        <f t="shared" ref="G2:G27" si="0">E2-(F2*5.5)</f>
        <v>-3</v>
      </c>
    </row>
    <row r="3" spans="1:8">
      <c r="A3" t="s">
        <v>6</v>
      </c>
      <c r="B3" s="2">
        <v>44068</v>
      </c>
      <c r="C3" t="s">
        <v>7</v>
      </c>
      <c r="D3">
        <v>4</v>
      </c>
      <c r="E3" s="5">
        <v>282</v>
      </c>
      <c r="F3" s="5">
        <v>7</v>
      </c>
      <c r="G3" s="5">
        <f t="shared" si="0"/>
        <v>243.5</v>
      </c>
    </row>
    <row r="4" spans="1:8">
      <c r="A4" t="s">
        <v>6</v>
      </c>
      <c r="B4" s="2">
        <v>44069</v>
      </c>
      <c r="C4" t="s">
        <v>7</v>
      </c>
      <c r="D4">
        <v>4</v>
      </c>
      <c r="E4" s="5">
        <v>-144</v>
      </c>
      <c r="F4" s="5">
        <v>19</v>
      </c>
      <c r="G4" s="5">
        <f t="shared" si="0"/>
        <v>-248.5</v>
      </c>
    </row>
    <row r="5" spans="1:8">
      <c r="A5" t="s">
        <v>6</v>
      </c>
      <c r="B5" s="2">
        <v>44070</v>
      </c>
      <c r="C5" t="s">
        <v>7</v>
      </c>
      <c r="D5">
        <v>4</v>
      </c>
      <c r="E5" s="5">
        <v>114</v>
      </c>
      <c r="F5" s="5">
        <v>14</v>
      </c>
      <c r="G5" s="5">
        <f t="shared" si="0"/>
        <v>37</v>
      </c>
    </row>
    <row r="6" spans="1:8">
      <c r="A6" t="s">
        <v>6</v>
      </c>
      <c r="B6" s="2">
        <v>44071</v>
      </c>
      <c r="C6" t="s">
        <v>7</v>
      </c>
      <c r="D6">
        <v>4</v>
      </c>
      <c r="E6" s="5">
        <v>239</v>
      </c>
      <c r="F6" s="5">
        <v>13</v>
      </c>
      <c r="G6" s="5">
        <f t="shared" si="0"/>
        <v>167.5</v>
      </c>
    </row>
    <row r="7" spans="1:8">
      <c r="A7" t="s">
        <v>6</v>
      </c>
      <c r="B7" s="2">
        <v>44074</v>
      </c>
      <c r="C7" t="s">
        <v>7</v>
      </c>
      <c r="D7">
        <v>4</v>
      </c>
      <c r="E7" s="7">
        <v>126</v>
      </c>
      <c r="F7" s="5">
        <v>11</v>
      </c>
      <c r="G7" s="5">
        <f t="shared" si="0"/>
        <v>65.5</v>
      </c>
    </row>
    <row r="8" spans="1:8">
      <c r="A8" t="s">
        <v>6</v>
      </c>
      <c r="B8" s="2">
        <v>44075</v>
      </c>
      <c r="C8" t="s">
        <v>7</v>
      </c>
      <c r="D8">
        <v>4</v>
      </c>
      <c r="E8" s="7">
        <v>-67</v>
      </c>
      <c r="F8" s="5">
        <v>14</v>
      </c>
      <c r="G8" s="5">
        <f t="shared" si="0"/>
        <v>-144</v>
      </c>
    </row>
    <row r="9" spans="1:8">
      <c r="A9" t="s">
        <v>6</v>
      </c>
      <c r="B9" s="2">
        <v>44076</v>
      </c>
      <c r="C9" t="s">
        <v>7</v>
      </c>
      <c r="D9">
        <v>4</v>
      </c>
      <c r="E9" s="5">
        <v>-23</v>
      </c>
      <c r="F9" s="5">
        <v>7</v>
      </c>
      <c r="G9" s="5">
        <f t="shared" si="0"/>
        <v>-61.5</v>
      </c>
    </row>
    <row r="10" spans="1:8">
      <c r="A10" t="s">
        <v>6</v>
      </c>
      <c r="B10" s="2">
        <v>44077</v>
      </c>
      <c r="C10" t="s">
        <v>7</v>
      </c>
      <c r="D10">
        <v>4</v>
      </c>
      <c r="E10" s="5">
        <v>226</v>
      </c>
      <c r="F10" s="5">
        <v>11</v>
      </c>
      <c r="G10" s="5">
        <f t="shared" si="0"/>
        <v>165.5</v>
      </c>
    </row>
    <row r="11" spans="1:8">
      <c r="A11" t="s">
        <v>6</v>
      </c>
      <c r="B11" s="2">
        <v>44078</v>
      </c>
      <c r="C11" t="s">
        <v>7</v>
      </c>
      <c r="D11">
        <v>4</v>
      </c>
      <c r="E11" s="5">
        <v>27</v>
      </c>
      <c r="F11" s="5">
        <v>15</v>
      </c>
      <c r="G11" s="5">
        <f t="shared" si="0"/>
        <v>-55.5</v>
      </c>
    </row>
    <row r="12" spans="1:8">
      <c r="A12" t="s">
        <v>6</v>
      </c>
      <c r="B12" s="2">
        <v>44081</v>
      </c>
      <c r="C12" t="s">
        <v>7</v>
      </c>
      <c r="D12">
        <v>4</v>
      </c>
      <c r="E12" s="5">
        <v>377</v>
      </c>
      <c r="F12" s="5">
        <v>13</v>
      </c>
      <c r="G12" s="5">
        <f t="shared" si="0"/>
        <v>305.5</v>
      </c>
    </row>
    <row r="13" spans="1:8">
      <c r="A13" t="s">
        <v>6</v>
      </c>
      <c r="B13" s="2">
        <v>44082</v>
      </c>
      <c r="C13" t="s">
        <v>7</v>
      </c>
      <c r="D13">
        <v>4</v>
      </c>
      <c r="E13" s="5">
        <v>-174</v>
      </c>
      <c r="F13" s="5">
        <v>14</v>
      </c>
      <c r="G13" s="5">
        <f t="shared" si="0"/>
        <v>-251</v>
      </c>
    </row>
    <row r="14" spans="1:8">
      <c r="A14" t="s">
        <v>6</v>
      </c>
      <c r="B14" s="2">
        <v>44083</v>
      </c>
      <c r="C14" t="s">
        <v>7</v>
      </c>
      <c r="D14">
        <v>4</v>
      </c>
      <c r="E14" s="5">
        <v>-152</v>
      </c>
      <c r="F14" s="5">
        <v>16</v>
      </c>
      <c r="G14" s="5">
        <f t="shared" si="0"/>
        <v>-240</v>
      </c>
    </row>
    <row r="15" spans="1:8">
      <c r="A15" t="s">
        <v>6</v>
      </c>
      <c r="B15" s="2">
        <v>44067</v>
      </c>
      <c r="C15" t="s">
        <v>10</v>
      </c>
      <c r="D15">
        <v>4</v>
      </c>
      <c r="G15" s="5">
        <f t="shared" si="0"/>
        <v>0</v>
      </c>
    </row>
    <row r="16" spans="1:8">
      <c r="A16" t="s">
        <v>6</v>
      </c>
      <c r="B16" s="2">
        <v>44068</v>
      </c>
      <c r="C16" t="s">
        <v>10</v>
      </c>
      <c r="D16">
        <v>4</v>
      </c>
      <c r="G16" s="5">
        <f t="shared" si="0"/>
        <v>0</v>
      </c>
    </row>
    <row r="17" spans="1:7">
      <c r="A17" t="s">
        <v>6</v>
      </c>
      <c r="B17" s="2">
        <v>44069</v>
      </c>
      <c r="C17" t="s">
        <v>10</v>
      </c>
      <c r="D17">
        <v>4</v>
      </c>
      <c r="G17" s="5">
        <f t="shared" si="0"/>
        <v>0</v>
      </c>
    </row>
    <row r="18" spans="1:7">
      <c r="A18" t="s">
        <v>6</v>
      </c>
      <c r="B18" s="2">
        <v>44070</v>
      </c>
      <c r="C18" t="s">
        <v>10</v>
      </c>
      <c r="D18">
        <v>4</v>
      </c>
      <c r="G18" s="5">
        <f t="shared" si="0"/>
        <v>0</v>
      </c>
    </row>
    <row r="19" spans="1:7">
      <c r="A19" t="s">
        <v>6</v>
      </c>
      <c r="B19" s="2">
        <v>44071</v>
      </c>
      <c r="C19" t="s">
        <v>10</v>
      </c>
      <c r="D19">
        <v>4</v>
      </c>
      <c r="G19" s="5">
        <f t="shared" si="0"/>
        <v>0</v>
      </c>
    </row>
    <row r="20" spans="1:7">
      <c r="A20" t="s">
        <v>6</v>
      </c>
      <c r="B20" s="2">
        <v>44074</v>
      </c>
      <c r="C20" t="s">
        <v>10</v>
      </c>
      <c r="D20">
        <v>4</v>
      </c>
      <c r="G20" s="5">
        <f t="shared" si="0"/>
        <v>0</v>
      </c>
    </row>
    <row r="21" spans="1:7">
      <c r="A21" t="s">
        <v>6</v>
      </c>
      <c r="B21" s="2">
        <v>44075</v>
      </c>
      <c r="C21" t="s">
        <v>10</v>
      </c>
      <c r="D21">
        <v>4</v>
      </c>
      <c r="G21" s="5">
        <f t="shared" si="0"/>
        <v>0</v>
      </c>
    </row>
    <row r="22" spans="1:7">
      <c r="A22" t="s">
        <v>6</v>
      </c>
      <c r="B22" s="2">
        <v>44076</v>
      </c>
      <c r="C22" t="s">
        <v>10</v>
      </c>
      <c r="D22">
        <v>4</v>
      </c>
      <c r="G22" s="5">
        <f t="shared" si="0"/>
        <v>0</v>
      </c>
    </row>
    <row r="23" spans="1:7">
      <c r="A23" t="s">
        <v>6</v>
      </c>
      <c r="B23" s="2">
        <v>44077</v>
      </c>
      <c r="C23" t="s">
        <v>10</v>
      </c>
      <c r="D23">
        <v>4</v>
      </c>
      <c r="G23" s="5">
        <f t="shared" si="0"/>
        <v>0</v>
      </c>
    </row>
    <row r="24" spans="1:7">
      <c r="A24" t="s">
        <v>6</v>
      </c>
      <c r="B24" s="2">
        <v>44078</v>
      </c>
      <c r="C24" t="s">
        <v>10</v>
      </c>
      <c r="D24">
        <v>4</v>
      </c>
      <c r="G24" s="5">
        <f t="shared" si="0"/>
        <v>0</v>
      </c>
    </row>
    <row r="25" spans="1:7">
      <c r="A25" t="s">
        <v>6</v>
      </c>
      <c r="B25" s="2">
        <v>44081</v>
      </c>
      <c r="C25" t="s">
        <v>10</v>
      </c>
      <c r="D25">
        <v>4</v>
      </c>
      <c r="G25" s="5">
        <f t="shared" si="0"/>
        <v>0</v>
      </c>
    </row>
    <row r="26" spans="1:7">
      <c r="A26" t="s">
        <v>6</v>
      </c>
      <c r="B26" s="2">
        <v>44082</v>
      </c>
      <c r="C26" t="s">
        <v>10</v>
      </c>
      <c r="D26">
        <v>4</v>
      </c>
      <c r="G26" s="5">
        <f t="shared" si="0"/>
        <v>0</v>
      </c>
    </row>
    <row r="27" spans="1:7">
      <c r="A27" t="s">
        <v>6</v>
      </c>
      <c r="B27" s="2">
        <v>44083</v>
      </c>
      <c r="C27" t="s">
        <v>10</v>
      </c>
      <c r="D27">
        <v>4</v>
      </c>
      <c r="G27" s="5">
        <f t="shared" si="0"/>
        <v>0</v>
      </c>
    </row>
    <row r="28" spans="1:7">
      <c r="A28" t="s">
        <v>6</v>
      </c>
      <c r="B28" s="2">
        <v>44067</v>
      </c>
      <c r="C28" t="s">
        <v>11</v>
      </c>
      <c r="D28" t="s">
        <v>9</v>
      </c>
      <c r="E28" s="5">
        <v>222.85000000000218</v>
      </c>
      <c r="F28" s="5">
        <v>7</v>
      </c>
      <c r="G28" s="5">
        <f t="shared" ref="G28:G40" si="1">E28-(F28*5.5)</f>
        <v>184.35000000000218</v>
      </c>
    </row>
    <row r="29" spans="1:7">
      <c r="A29" t="s">
        <v>6</v>
      </c>
      <c r="B29" s="2">
        <v>44068</v>
      </c>
      <c r="C29" t="s">
        <v>11</v>
      </c>
      <c r="D29" t="s">
        <v>9</v>
      </c>
      <c r="E29" s="5">
        <v>611.20000000000073</v>
      </c>
      <c r="F29" s="5">
        <v>6</v>
      </c>
      <c r="G29" s="5">
        <f t="shared" si="1"/>
        <v>578.20000000000073</v>
      </c>
    </row>
    <row r="30" spans="1:7">
      <c r="A30" t="s">
        <v>6</v>
      </c>
      <c r="B30" s="2">
        <v>44069</v>
      </c>
      <c r="C30" t="s">
        <v>11</v>
      </c>
      <c r="D30" t="s">
        <v>9</v>
      </c>
      <c r="E30" s="5">
        <v>-184.34999999999127</v>
      </c>
      <c r="F30" s="5">
        <v>19</v>
      </c>
      <c r="G30" s="5">
        <f t="shared" si="1"/>
        <v>-288.84999999999127</v>
      </c>
    </row>
    <row r="31" spans="1:7">
      <c r="A31" t="s">
        <v>6</v>
      </c>
      <c r="B31" s="2">
        <v>44070</v>
      </c>
      <c r="C31" t="s">
        <v>11</v>
      </c>
      <c r="D31" t="s">
        <v>9</v>
      </c>
      <c r="E31" s="5">
        <v>8.25</v>
      </c>
      <c r="F31" s="5">
        <v>7</v>
      </c>
      <c r="G31" s="5">
        <f t="shared" si="1"/>
        <v>-30.25</v>
      </c>
    </row>
    <row r="32" spans="1:7">
      <c r="A32" t="s">
        <v>6</v>
      </c>
      <c r="B32" s="2">
        <v>44071</v>
      </c>
      <c r="C32" t="s">
        <v>11</v>
      </c>
      <c r="D32" t="s">
        <v>9</v>
      </c>
      <c r="E32" s="5">
        <v>448.95000000000073</v>
      </c>
      <c r="F32" s="5">
        <v>7</v>
      </c>
      <c r="G32" s="5">
        <f t="shared" si="1"/>
        <v>410.45000000000073</v>
      </c>
    </row>
    <row r="33" spans="1:9">
      <c r="A33" t="s">
        <v>6</v>
      </c>
      <c r="B33" s="2">
        <v>44074</v>
      </c>
      <c r="C33" t="s">
        <v>11</v>
      </c>
      <c r="D33" t="s">
        <v>9</v>
      </c>
      <c r="E33" s="5">
        <v>473.20000000000073</v>
      </c>
      <c r="F33" s="5">
        <v>11</v>
      </c>
      <c r="G33" s="5">
        <f t="shared" si="1"/>
        <v>412.70000000000073</v>
      </c>
    </row>
    <row r="34" spans="1:9">
      <c r="A34" t="s">
        <v>6</v>
      </c>
      <c r="B34" s="2">
        <v>44075</v>
      </c>
      <c r="C34" t="s">
        <v>11</v>
      </c>
      <c r="D34" t="s">
        <v>9</v>
      </c>
      <c r="E34" s="5">
        <v>393.79999999999563</v>
      </c>
      <c r="F34" s="5">
        <v>14</v>
      </c>
      <c r="G34" s="5">
        <f t="shared" si="1"/>
        <v>316.79999999999563</v>
      </c>
    </row>
    <row r="35" spans="1:9">
      <c r="A35" t="s">
        <v>6</v>
      </c>
      <c r="B35" s="2">
        <v>44076</v>
      </c>
      <c r="C35" t="s">
        <v>11</v>
      </c>
      <c r="D35" t="s">
        <v>9</v>
      </c>
      <c r="E35" s="5">
        <v>174.95000000000073</v>
      </c>
      <c r="F35" s="5">
        <v>5</v>
      </c>
      <c r="G35" s="5">
        <f t="shared" si="1"/>
        <v>147.45000000000073</v>
      </c>
    </row>
    <row r="36" spans="1:9">
      <c r="A36" t="s">
        <v>6</v>
      </c>
      <c r="B36" s="2">
        <v>44077</v>
      </c>
      <c r="C36" t="s">
        <v>11</v>
      </c>
      <c r="D36" t="s">
        <v>9</v>
      </c>
      <c r="E36" s="5">
        <v>400.59999999999854</v>
      </c>
      <c r="F36" s="5">
        <v>11</v>
      </c>
      <c r="G36" s="5">
        <f t="shared" si="1"/>
        <v>340.09999999999854</v>
      </c>
    </row>
    <row r="37" spans="1:9">
      <c r="A37" t="s">
        <v>6</v>
      </c>
      <c r="B37" s="2">
        <v>44078</v>
      </c>
      <c r="C37" t="s">
        <v>11</v>
      </c>
      <c r="D37" t="s">
        <v>9</v>
      </c>
      <c r="E37" s="5">
        <v>54.150000000001455</v>
      </c>
      <c r="F37" s="5">
        <v>7</v>
      </c>
      <c r="G37" s="5">
        <f t="shared" si="1"/>
        <v>15.650000000001455</v>
      </c>
    </row>
    <row r="38" spans="1:9">
      <c r="A38" t="s">
        <v>6</v>
      </c>
      <c r="B38" s="2">
        <v>44081</v>
      </c>
      <c r="C38" t="s">
        <v>11</v>
      </c>
      <c r="D38" t="s">
        <v>9</v>
      </c>
      <c r="E38" s="5">
        <v>306.70000000000073</v>
      </c>
      <c r="F38" s="5">
        <v>13</v>
      </c>
      <c r="G38" s="5">
        <f t="shared" si="1"/>
        <v>235.20000000000073</v>
      </c>
    </row>
    <row r="39" spans="1:9">
      <c r="A39" t="s">
        <v>6</v>
      </c>
      <c r="B39" s="2">
        <v>44082</v>
      </c>
      <c r="C39" t="s">
        <v>11</v>
      </c>
      <c r="D39" t="s">
        <v>9</v>
      </c>
      <c r="E39" s="5">
        <v>-141.25</v>
      </c>
      <c r="F39" s="5">
        <v>13</v>
      </c>
      <c r="G39" s="5">
        <f t="shared" si="1"/>
        <v>-212.75</v>
      </c>
    </row>
    <row r="40" spans="1:9">
      <c r="A40" t="s">
        <v>6</v>
      </c>
      <c r="B40" s="2">
        <v>44083</v>
      </c>
      <c r="C40" t="s">
        <v>11</v>
      </c>
      <c r="D40" t="s">
        <v>9</v>
      </c>
      <c r="E40" s="5">
        <v>0.10000000000218279</v>
      </c>
      <c r="F40" s="5">
        <v>8</v>
      </c>
      <c r="G40" s="5">
        <f t="shared" si="1"/>
        <v>-43.899999999997817</v>
      </c>
    </row>
    <row r="41" spans="1:9">
      <c r="A41" t="s">
        <v>6</v>
      </c>
      <c r="B41" s="2">
        <v>44067</v>
      </c>
      <c r="C41" t="s">
        <v>19</v>
      </c>
      <c r="D41" t="s">
        <v>9</v>
      </c>
      <c r="E41" s="8">
        <v>222.85000000000218</v>
      </c>
      <c r="F41" s="8">
        <v>7</v>
      </c>
      <c r="G41" s="5">
        <f t="shared" ref="G41:G104" si="2">E41-(F41*5.5)</f>
        <v>184.35000000000218</v>
      </c>
      <c r="I41" s="3"/>
    </row>
    <row r="42" spans="1:9">
      <c r="A42" t="s">
        <v>6</v>
      </c>
      <c r="B42" s="2">
        <v>44068</v>
      </c>
      <c r="C42" t="s">
        <v>19</v>
      </c>
      <c r="D42" t="s">
        <v>9</v>
      </c>
      <c r="E42" s="8">
        <v>611.20000000000073</v>
      </c>
      <c r="F42" s="8">
        <v>6</v>
      </c>
      <c r="G42" s="5">
        <f t="shared" si="2"/>
        <v>578.20000000000073</v>
      </c>
    </row>
    <row r="43" spans="1:9">
      <c r="A43" t="s">
        <v>6</v>
      </c>
      <c r="B43" s="2">
        <v>44069</v>
      </c>
      <c r="C43" t="s">
        <v>19</v>
      </c>
      <c r="D43" t="s">
        <v>9</v>
      </c>
      <c r="E43" s="8">
        <v>-184.34999999999127</v>
      </c>
      <c r="F43" s="8">
        <v>19</v>
      </c>
      <c r="G43" s="5">
        <f t="shared" si="2"/>
        <v>-288.84999999999127</v>
      </c>
    </row>
    <row r="44" spans="1:9">
      <c r="A44" t="s">
        <v>6</v>
      </c>
      <c r="B44" s="2">
        <v>44070</v>
      </c>
      <c r="C44" t="s">
        <v>19</v>
      </c>
      <c r="D44" t="s">
        <v>9</v>
      </c>
      <c r="E44" s="8">
        <v>8.25</v>
      </c>
      <c r="F44" s="8">
        <v>7</v>
      </c>
      <c r="G44" s="5">
        <f t="shared" si="2"/>
        <v>-30.25</v>
      </c>
    </row>
    <row r="45" spans="1:9">
      <c r="A45" t="s">
        <v>6</v>
      </c>
      <c r="B45" s="2">
        <v>44071</v>
      </c>
      <c r="C45" t="s">
        <v>19</v>
      </c>
      <c r="D45" t="s">
        <v>9</v>
      </c>
      <c r="E45" s="8">
        <v>448.95000000000073</v>
      </c>
      <c r="F45" s="8">
        <v>7</v>
      </c>
      <c r="G45" s="5">
        <f t="shared" si="2"/>
        <v>410.45000000000073</v>
      </c>
    </row>
    <row r="46" spans="1:9">
      <c r="A46" t="s">
        <v>6</v>
      </c>
      <c r="B46" s="2">
        <v>44074</v>
      </c>
      <c r="C46" t="s">
        <v>19</v>
      </c>
      <c r="D46" t="s">
        <v>9</v>
      </c>
      <c r="E46" s="8">
        <v>473.20000000000073</v>
      </c>
      <c r="F46" s="8">
        <v>10</v>
      </c>
      <c r="G46" s="5">
        <f t="shared" si="2"/>
        <v>418.20000000000073</v>
      </c>
    </row>
    <row r="47" spans="1:9">
      <c r="A47" t="s">
        <v>6</v>
      </c>
      <c r="B47" s="2">
        <v>44075</v>
      </c>
      <c r="C47" t="s">
        <v>19</v>
      </c>
      <c r="D47" t="s">
        <v>9</v>
      </c>
      <c r="E47" s="8">
        <v>393.79999999999563</v>
      </c>
      <c r="F47" s="8">
        <v>14</v>
      </c>
      <c r="G47" s="5">
        <f t="shared" si="2"/>
        <v>316.79999999999563</v>
      </c>
    </row>
    <row r="48" spans="1:9">
      <c r="A48" t="s">
        <v>6</v>
      </c>
      <c r="B48" s="2">
        <v>44076</v>
      </c>
      <c r="C48" t="s">
        <v>19</v>
      </c>
      <c r="D48" t="s">
        <v>9</v>
      </c>
      <c r="E48" s="8">
        <v>174.95000000000073</v>
      </c>
      <c r="F48" s="8">
        <v>4</v>
      </c>
      <c r="G48" s="5">
        <f t="shared" si="2"/>
        <v>152.95000000000073</v>
      </c>
    </row>
    <row r="49" spans="1:10">
      <c r="A49" t="s">
        <v>6</v>
      </c>
      <c r="B49" s="2">
        <v>44077</v>
      </c>
      <c r="C49" t="s">
        <v>19</v>
      </c>
      <c r="D49" t="s">
        <v>9</v>
      </c>
      <c r="E49" s="8">
        <v>400.59999999999854</v>
      </c>
      <c r="F49" s="8">
        <v>11</v>
      </c>
      <c r="G49" s="5">
        <f t="shared" si="2"/>
        <v>340.09999999999854</v>
      </c>
    </row>
    <row r="50" spans="1:10">
      <c r="A50" t="s">
        <v>6</v>
      </c>
      <c r="B50" s="2">
        <v>44078</v>
      </c>
      <c r="C50" t="s">
        <v>19</v>
      </c>
      <c r="D50" t="s">
        <v>9</v>
      </c>
      <c r="E50" s="8">
        <v>54.150000000001455</v>
      </c>
      <c r="F50" s="8">
        <v>7</v>
      </c>
      <c r="G50" s="5">
        <f t="shared" si="2"/>
        <v>15.650000000001455</v>
      </c>
    </row>
    <row r="51" spans="1:10">
      <c r="A51" t="s">
        <v>6</v>
      </c>
      <c r="B51" s="2">
        <v>44081</v>
      </c>
      <c r="C51" t="s">
        <v>19</v>
      </c>
      <c r="D51" t="s">
        <v>9</v>
      </c>
      <c r="E51" s="8">
        <v>306.70000000000073</v>
      </c>
      <c r="F51" s="8">
        <v>12</v>
      </c>
      <c r="G51" s="5">
        <f t="shared" si="2"/>
        <v>240.70000000000073</v>
      </c>
    </row>
    <row r="52" spans="1:10">
      <c r="A52" t="s">
        <v>6</v>
      </c>
      <c r="B52" s="2">
        <v>44082</v>
      </c>
      <c r="C52" t="s">
        <v>19</v>
      </c>
      <c r="D52" t="s">
        <v>9</v>
      </c>
      <c r="E52" s="8">
        <v>-141.25</v>
      </c>
      <c r="F52" s="8">
        <v>12</v>
      </c>
      <c r="G52" s="5">
        <f t="shared" si="2"/>
        <v>-207.25</v>
      </c>
    </row>
    <row r="53" spans="1:10">
      <c r="A53" t="s">
        <v>6</v>
      </c>
      <c r="B53" s="2">
        <v>44083</v>
      </c>
      <c r="C53" t="s">
        <v>19</v>
      </c>
      <c r="D53" t="s">
        <v>9</v>
      </c>
      <c r="E53" s="8">
        <v>0.10000000000218279</v>
      </c>
      <c r="F53" s="8">
        <v>8</v>
      </c>
      <c r="G53" s="5">
        <f t="shared" si="2"/>
        <v>-43.899999999997817</v>
      </c>
    </row>
    <row r="54" spans="1:10">
      <c r="A54" t="s">
        <v>6</v>
      </c>
      <c r="B54" s="2">
        <v>44067</v>
      </c>
      <c r="C54" t="s">
        <v>12</v>
      </c>
      <c r="D54" t="s">
        <v>9</v>
      </c>
      <c r="E54" s="8">
        <v>117</v>
      </c>
      <c r="F54" s="8">
        <v>14</v>
      </c>
      <c r="G54" s="5">
        <f t="shared" si="2"/>
        <v>40</v>
      </c>
    </row>
    <row r="55" spans="1:10">
      <c r="A55" t="s">
        <v>6</v>
      </c>
      <c r="B55" s="2">
        <v>44068</v>
      </c>
      <c r="C55" t="s">
        <v>12</v>
      </c>
      <c r="D55" t="s">
        <v>9</v>
      </c>
      <c r="E55" s="8">
        <v>210</v>
      </c>
      <c r="F55" s="8">
        <v>7</v>
      </c>
      <c r="G55" s="5">
        <f t="shared" si="2"/>
        <v>171.5</v>
      </c>
    </row>
    <row r="56" spans="1:10">
      <c r="A56" t="s">
        <v>6</v>
      </c>
      <c r="B56" s="2">
        <v>44069</v>
      </c>
      <c r="C56" t="s">
        <v>12</v>
      </c>
      <c r="D56" t="s">
        <v>9</v>
      </c>
      <c r="E56" s="8">
        <v>2</v>
      </c>
      <c r="F56" s="8">
        <v>19</v>
      </c>
      <c r="G56" s="5">
        <f t="shared" si="2"/>
        <v>-102.5</v>
      </c>
      <c r="I56" s="3"/>
      <c r="J56" s="3"/>
    </row>
    <row r="57" spans="1:10">
      <c r="A57" t="s">
        <v>6</v>
      </c>
      <c r="B57" s="2">
        <v>44070</v>
      </c>
      <c r="C57" t="s">
        <v>12</v>
      </c>
      <c r="D57" t="s">
        <v>9</v>
      </c>
      <c r="E57" s="8">
        <v>179</v>
      </c>
      <c r="F57" s="8">
        <v>14</v>
      </c>
      <c r="G57" s="5">
        <f t="shared" si="2"/>
        <v>102</v>
      </c>
    </row>
    <row r="58" spans="1:10">
      <c r="A58" t="s">
        <v>6</v>
      </c>
      <c r="B58" s="2">
        <v>44071</v>
      </c>
      <c r="C58" t="s">
        <v>12</v>
      </c>
      <c r="D58" t="s">
        <v>9</v>
      </c>
      <c r="E58" s="8">
        <v>-169</v>
      </c>
      <c r="F58" s="8">
        <v>13</v>
      </c>
      <c r="G58" s="5">
        <f t="shared" si="2"/>
        <v>-240.5</v>
      </c>
    </row>
    <row r="59" spans="1:10">
      <c r="A59" t="s">
        <v>6</v>
      </c>
      <c r="B59" s="2">
        <v>44074</v>
      </c>
      <c r="C59" t="s">
        <v>12</v>
      </c>
      <c r="D59" t="s">
        <v>9</v>
      </c>
      <c r="E59" s="8">
        <v>136</v>
      </c>
      <c r="F59" s="8">
        <v>11</v>
      </c>
      <c r="G59" s="5">
        <f t="shared" si="2"/>
        <v>75.5</v>
      </c>
    </row>
    <row r="60" spans="1:10">
      <c r="A60" t="s">
        <v>6</v>
      </c>
      <c r="B60" s="2">
        <v>44075</v>
      </c>
      <c r="C60" t="s">
        <v>12</v>
      </c>
      <c r="D60" t="s">
        <v>9</v>
      </c>
      <c r="E60" s="8">
        <v>420</v>
      </c>
      <c r="F60" s="8">
        <v>14</v>
      </c>
      <c r="G60" s="5">
        <f t="shared" si="2"/>
        <v>343</v>
      </c>
    </row>
    <row r="61" spans="1:10">
      <c r="A61" t="s">
        <v>6</v>
      </c>
      <c r="B61" s="2">
        <v>44076</v>
      </c>
      <c r="C61" t="s">
        <v>12</v>
      </c>
      <c r="D61" t="s">
        <v>9</v>
      </c>
      <c r="E61" s="8">
        <v>210</v>
      </c>
      <c r="F61" s="8">
        <v>7</v>
      </c>
      <c r="G61" s="5">
        <f t="shared" si="2"/>
        <v>171.5</v>
      </c>
    </row>
    <row r="62" spans="1:10">
      <c r="A62" t="s">
        <v>6</v>
      </c>
      <c r="B62" s="2">
        <v>44077</v>
      </c>
      <c r="C62" t="s">
        <v>12</v>
      </c>
      <c r="D62" t="s">
        <v>9</v>
      </c>
      <c r="E62" s="8">
        <v>179</v>
      </c>
      <c r="F62" s="8">
        <v>11</v>
      </c>
      <c r="G62" s="5">
        <f t="shared" si="2"/>
        <v>118.5</v>
      </c>
    </row>
    <row r="63" spans="1:10">
      <c r="A63" t="s">
        <v>6</v>
      </c>
      <c r="B63" s="2">
        <v>44078</v>
      </c>
      <c r="C63" t="s">
        <v>12</v>
      </c>
      <c r="D63" t="s">
        <v>9</v>
      </c>
      <c r="E63" s="8">
        <v>203</v>
      </c>
      <c r="F63" s="8">
        <v>15</v>
      </c>
      <c r="G63" s="5">
        <f t="shared" si="2"/>
        <v>120.5</v>
      </c>
    </row>
    <row r="64" spans="1:10">
      <c r="A64" t="s">
        <v>6</v>
      </c>
      <c r="B64" s="2">
        <v>44081</v>
      </c>
      <c r="C64" t="s">
        <v>12</v>
      </c>
      <c r="D64" t="s">
        <v>9</v>
      </c>
      <c r="E64" s="8">
        <v>316</v>
      </c>
      <c r="F64" s="8">
        <v>13</v>
      </c>
      <c r="G64" s="5">
        <f t="shared" si="2"/>
        <v>244.5</v>
      </c>
    </row>
    <row r="65" spans="1:7">
      <c r="A65" t="s">
        <v>6</v>
      </c>
      <c r="B65" s="2">
        <v>44082</v>
      </c>
      <c r="C65" t="s">
        <v>12</v>
      </c>
      <c r="D65" t="s">
        <v>9</v>
      </c>
      <c r="E65" s="8">
        <v>-88</v>
      </c>
      <c r="F65" s="8">
        <v>14</v>
      </c>
      <c r="G65" s="5">
        <f t="shared" si="2"/>
        <v>-165</v>
      </c>
    </row>
    <row r="66" spans="1:7">
      <c r="A66" t="s">
        <v>6</v>
      </c>
      <c r="B66" s="2">
        <v>44083</v>
      </c>
      <c r="C66" t="s">
        <v>12</v>
      </c>
      <c r="D66" t="s">
        <v>9</v>
      </c>
      <c r="E66" s="8">
        <v>193</v>
      </c>
      <c r="F66" s="8">
        <v>16</v>
      </c>
      <c r="G66" s="5">
        <f t="shared" si="2"/>
        <v>105</v>
      </c>
    </row>
    <row r="67" spans="1:7">
      <c r="A67" t="s">
        <v>6</v>
      </c>
      <c r="B67" s="2">
        <v>44067</v>
      </c>
      <c r="C67" t="s">
        <v>21</v>
      </c>
      <c r="D67" t="s">
        <v>9</v>
      </c>
      <c r="E67" s="8">
        <v>127</v>
      </c>
      <c r="F67" s="8">
        <v>7</v>
      </c>
      <c r="G67" s="5">
        <f t="shared" si="2"/>
        <v>88.5</v>
      </c>
    </row>
    <row r="68" spans="1:7">
      <c r="A68" t="s">
        <v>6</v>
      </c>
      <c r="B68" s="2">
        <v>44068</v>
      </c>
      <c r="C68" t="s">
        <v>21</v>
      </c>
      <c r="D68" t="s">
        <v>9</v>
      </c>
      <c r="E68" s="8">
        <v>180</v>
      </c>
      <c r="F68" s="8">
        <v>6</v>
      </c>
      <c r="G68" s="5">
        <f t="shared" si="2"/>
        <v>147</v>
      </c>
    </row>
    <row r="69" spans="1:7">
      <c r="A69" t="s">
        <v>6</v>
      </c>
      <c r="B69" s="2">
        <v>44069</v>
      </c>
      <c r="C69" t="s">
        <v>21</v>
      </c>
      <c r="D69" t="s">
        <v>9</v>
      </c>
      <c r="E69" s="8">
        <v>2</v>
      </c>
      <c r="F69" s="8">
        <v>19</v>
      </c>
      <c r="G69" s="5">
        <f t="shared" si="2"/>
        <v>-102.5</v>
      </c>
    </row>
    <row r="70" spans="1:7">
      <c r="A70" t="s">
        <v>6</v>
      </c>
      <c r="B70" s="2">
        <v>44070</v>
      </c>
      <c r="C70" t="s">
        <v>21</v>
      </c>
      <c r="D70" t="s">
        <v>9</v>
      </c>
      <c r="E70" s="8">
        <v>124</v>
      </c>
      <c r="F70" s="8">
        <v>7</v>
      </c>
      <c r="G70" s="5">
        <f t="shared" si="2"/>
        <v>85.5</v>
      </c>
    </row>
    <row r="71" spans="1:7">
      <c r="A71" t="s">
        <v>6</v>
      </c>
      <c r="B71" s="2">
        <v>44071</v>
      </c>
      <c r="C71" t="s">
        <v>21</v>
      </c>
      <c r="D71" t="s">
        <v>9</v>
      </c>
      <c r="E71" s="8">
        <v>120</v>
      </c>
      <c r="F71" s="8">
        <v>7</v>
      </c>
      <c r="G71" s="5">
        <f t="shared" si="2"/>
        <v>81.5</v>
      </c>
    </row>
    <row r="72" spans="1:7">
      <c r="A72" t="s">
        <v>6</v>
      </c>
      <c r="B72" s="2">
        <v>44074</v>
      </c>
      <c r="C72" t="s">
        <v>21</v>
      </c>
      <c r="D72" t="s">
        <v>9</v>
      </c>
      <c r="E72" s="8">
        <v>170</v>
      </c>
      <c r="F72" s="8">
        <v>10</v>
      </c>
      <c r="G72" s="5">
        <f t="shared" si="2"/>
        <v>115</v>
      </c>
    </row>
    <row r="73" spans="1:7">
      <c r="A73" t="s">
        <v>6</v>
      </c>
      <c r="B73" s="2">
        <v>44075</v>
      </c>
      <c r="C73" t="s">
        <v>21</v>
      </c>
      <c r="D73" t="s">
        <v>9</v>
      </c>
      <c r="E73" s="8">
        <v>420</v>
      </c>
      <c r="F73" s="8">
        <v>14</v>
      </c>
      <c r="G73" s="5">
        <f t="shared" si="2"/>
        <v>343</v>
      </c>
    </row>
    <row r="74" spans="1:7">
      <c r="A74" t="s">
        <v>6</v>
      </c>
      <c r="B74" s="2">
        <v>44076</v>
      </c>
      <c r="C74" t="s">
        <v>21</v>
      </c>
      <c r="D74" t="s">
        <v>9</v>
      </c>
      <c r="E74" s="8">
        <v>120</v>
      </c>
      <c r="F74" s="8">
        <v>4</v>
      </c>
      <c r="G74" s="5">
        <f t="shared" si="2"/>
        <v>98</v>
      </c>
    </row>
    <row r="75" spans="1:7">
      <c r="A75" t="s">
        <v>6</v>
      </c>
      <c r="B75" s="2">
        <v>44077</v>
      </c>
      <c r="C75" t="s">
        <v>21</v>
      </c>
      <c r="D75" t="s">
        <v>9</v>
      </c>
      <c r="E75" s="8">
        <v>180</v>
      </c>
      <c r="F75" s="8">
        <v>11</v>
      </c>
      <c r="G75" s="5">
        <f t="shared" si="2"/>
        <v>119.5</v>
      </c>
    </row>
    <row r="76" spans="1:7">
      <c r="A76" t="s">
        <v>6</v>
      </c>
      <c r="B76" s="2">
        <v>44078</v>
      </c>
      <c r="C76" t="s">
        <v>21</v>
      </c>
      <c r="D76" t="s">
        <v>9</v>
      </c>
      <c r="E76" s="8">
        <v>20</v>
      </c>
      <c r="F76" s="8">
        <v>7</v>
      </c>
      <c r="G76" s="5">
        <f t="shared" si="2"/>
        <v>-18.5</v>
      </c>
    </row>
    <row r="77" spans="1:7">
      <c r="A77" t="s">
        <v>6</v>
      </c>
      <c r="B77" s="2">
        <v>44081</v>
      </c>
      <c r="C77" t="s">
        <v>21</v>
      </c>
      <c r="D77" t="s">
        <v>9</v>
      </c>
      <c r="E77" s="8">
        <v>286</v>
      </c>
      <c r="F77" s="8">
        <v>12</v>
      </c>
      <c r="G77" s="5">
        <f t="shared" si="2"/>
        <v>220</v>
      </c>
    </row>
    <row r="78" spans="1:7">
      <c r="A78" t="s">
        <v>6</v>
      </c>
      <c r="B78" s="2">
        <v>44082</v>
      </c>
      <c r="C78" t="s">
        <v>21</v>
      </c>
      <c r="D78" t="s">
        <v>9</v>
      </c>
      <c r="E78" s="8">
        <v>-46</v>
      </c>
      <c r="F78" s="8">
        <v>12</v>
      </c>
      <c r="G78" s="5">
        <f t="shared" si="2"/>
        <v>-112</v>
      </c>
    </row>
    <row r="79" spans="1:7">
      <c r="A79" t="s">
        <v>6</v>
      </c>
      <c r="B79" s="2">
        <v>44083</v>
      </c>
      <c r="C79" t="s">
        <v>21</v>
      </c>
      <c r="D79" t="s">
        <v>9</v>
      </c>
      <c r="E79" s="8">
        <v>181</v>
      </c>
      <c r="F79" s="8">
        <v>8</v>
      </c>
      <c r="G79" s="5">
        <f t="shared" si="2"/>
        <v>137</v>
      </c>
    </row>
    <row r="80" spans="1:7">
      <c r="A80" t="s">
        <v>6</v>
      </c>
      <c r="B80" s="2">
        <v>44067</v>
      </c>
      <c r="C80" t="s">
        <v>17</v>
      </c>
      <c r="D80" t="s">
        <v>9</v>
      </c>
      <c r="E80" s="5">
        <v>50.3</v>
      </c>
      <c r="F80" s="5">
        <v>6</v>
      </c>
      <c r="G80" s="5">
        <f t="shared" si="2"/>
        <v>17.299999999999997</v>
      </c>
    </row>
    <row r="81" spans="1:7">
      <c r="A81" t="s">
        <v>6</v>
      </c>
      <c r="B81" s="2">
        <v>44068</v>
      </c>
      <c r="C81" t="s">
        <v>17</v>
      </c>
      <c r="D81" t="s">
        <v>9</v>
      </c>
      <c r="E81" s="5">
        <v>517</v>
      </c>
      <c r="F81" s="5">
        <v>5</v>
      </c>
      <c r="G81" s="5">
        <f t="shared" si="2"/>
        <v>489.5</v>
      </c>
    </row>
    <row r="82" spans="1:7">
      <c r="A82" t="s">
        <v>6</v>
      </c>
      <c r="B82" s="2">
        <v>44069</v>
      </c>
      <c r="C82" t="s">
        <v>17</v>
      </c>
      <c r="D82" t="s">
        <v>9</v>
      </c>
      <c r="E82" s="5">
        <v>-40</v>
      </c>
      <c r="F82" s="5">
        <v>7</v>
      </c>
      <c r="G82" s="5">
        <f t="shared" si="2"/>
        <v>-78.5</v>
      </c>
    </row>
    <row r="83" spans="1:7">
      <c r="A83" t="s">
        <v>6</v>
      </c>
      <c r="B83" s="2">
        <v>44070</v>
      </c>
      <c r="C83" t="s">
        <v>17</v>
      </c>
      <c r="D83" t="s">
        <v>9</v>
      </c>
      <c r="E83" s="5">
        <v>-55</v>
      </c>
      <c r="F83" s="5">
        <v>4</v>
      </c>
      <c r="G83" s="5">
        <f t="shared" si="2"/>
        <v>-77</v>
      </c>
    </row>
    <row r="84" spans="1:7">
      <c r="A84" t="s">
        <v>6</v>
      </c>
      <c r="B84" s="2">
        <v>44071</v>
      </c>
      <c r="C84" t="s">
        <v>17</v>
      </c>
      <c r="D84" t="s">
        <v>9</v>
      </c>
      <c r="E84" s="5">
        <v>274</v>
      </c>
      <c r="F84" s="5">
        <v>7</v>
      </c>
      <c r="G84" s="5">
        <f t="shared" si="2"/>
        <v>235.5</v>
      </c>
    </row>
    <row r="85" spans="1:7">
      <c r="A85" t="s">
        <v>6</v>
      </c>
      <c r="B85" s="2">
        <v>44074</v>
      </c>
      <c r="C85" t="s">
        <v>17</v>
      </c>
      <c r="D85" t="s">
        <v>9</v>
      </c>
      <c r="E85" s="5">
        <v>-180</v>
      </c>
      <c r="F85" s="5">
        <v>7</v>
      </c>
      <c r="G85" s="5">
        <f t="shared" si="2"/>
        <v>-218.5</v>
      </c>
    </row>
    <row r="86" spans="1:7">
      <c r="A86" t="s">
        <v>6</v>
      </c>
      <c r="B86" s="2">
        <v>44075</v>
      </c>
      <c r="C86" t="s">
        <v>17</v>
      </c>
      <c r="D86" t="s">
        <v>9</v>
      </c>
      <c r="E86" s="5">
        <v>367</v>
      </c>
      <c r="F86" s="5">
        <v>6</v>
      </c>
      <c r="G86" s="5">
        <f t="shared" si="2"/>
        <v>334</v>
      </c>
    </row>
    <row r="87" spans="1:7">
      <c r="A87" t="s">
        <v>6</v>
      </c>
      <c r="B87" s="2">
        <v>44076</v>
      </c>
      <c r="C87" t="s">
        <v>17</v>
      </c>
      <c r="D87" t="s">
        <v>9</v>
      </c>
      <c r="E87" s="5">
        <v>115</v>
      </c>
      <c r="F87" s="5">
        <v>3</v>
      </c>
      <c r="G87" s="5">
        <f t="shared" si="2"/>
        <v>98.5</v>
      </c>
    </row>
    <row r="88" spans="1:7">
      <c r="A88" t="s">
        <v>6</v>
      </c>
      <c r="B88" s="2">
        <v>44077</v>
      </c>
      <c r="C88" t="s">
        <v>17</v>
      </c>
      <c r="D88" t="s">
        <v>9</v>
      </c>
      <c r="E88" s="5">
        <v>205</v>
      </c>
      <c r="F88" s="5">
        <v>5</v>
      </c>
      <c r="G88" s="5">
        <f t="shared" si="2"/>
        <v>177.5</v>
      </c>
    </row>
    <row r="89" spans="1:7">
      <c r="A89" t="s">
        <v>6</v>
      </c>
      <c r="B89" s="2">
        <v>44078</v>
      </c>
      <c r="C89" t="s">
        <v>17</v>
      </c>
      <c r="D89" t="s">
        <v>9</v>
      </c>
      <c r="E89" s="5">
        <v>185</v>
      </c>
      <c r="F89" s="5">
        <v>3</v>
      </c>
      <c r="G89" s="5">
        <f t="shared" si="2"/>
        <v>168.5</v>
      </c>
    </row>
    <row r="90" spans="1:7">
      <c r="A90" t="s">
        <v>6</v>
      </c>
      <c r="B90" s="2">
        <v>44081</v>
      </c>
      <c r="C90" t="s">
        <v>17</v>
      </c>
      <c r="D90" t="s">
        <v>9</v>
      </c>
      <c r="E90" s="5">
        <v>122</v>
      </c>
      <c r="F90" s="5">
        <v>4</v>
      </c>
      <c r="G90" s="5">
        <f t="shared" si="2"/>
        <v>100</v>
      </c>
    </row>
    <row r="91" spans="1:7">
      <c r="A91" t="s">
        <v>6</v>
      </c>
      <c r="B91" s="2">
        <v>44082</v>
      </c>
      <c r="C91" t="s">
        <v>17</v>
      </c>
      <c r="D91" t="s">
        <v>9</v>
      </c>
      <c r="E91" s="5">
        <v>-34</v>
      </c>
      <c r="F91" s="5">
        <v>5</v>
      </c>
      <c r="G91" s="5">
        <f t="shared" si="2"/>
        <v>-61.5</v>
      </c>
    </row>
    <row r="92" spans="1:7">
      <c r="A92" t="s">
        <v>6</v>
      </c>
      <c r="B92" s="2">
        <v>44083</v>
      </c>
      <c r="C92" t="s">
        <v>17</v>
      </c>
      <c r="D92" t="s">
        <v>9</v>
      </c>
      <c r="E92" s="5">
        <v>24</v>
      </c>
      <c r="F92" s="5">
        <v>4</v>
      </c>
      <c r="G92" s="5">
        <f t="shared" si="2"/>
        <v>2</v>
      </c>
    </row>
    <row r="93" spans="1:7">
      <c r="A93" t="s">
        <v>6</v>
      </c>
      <c r="B93" s="2">
        <v>44067</v>
      </c>
      <c r="C93" t="s">
        <v>18</v>
      </c>
      <c r="D93" t="s">
        <v>9</v>
      </c>
      <c r="E93" s="5">
        <v>223</v>
      </c>
      <c r="F93" s="5">
        <v>7</v>
      </c>
      <c r="G93" s="5">
        <f t="shared" si="2"/>
        <v>184.5</v>
      </c>
    </row>
    <row r="94" spans="1:7">
      <c r="A94" t="s">
        <v>6</v>
      </c>
      <c r="B94" s="2">
        <v>44068</v>
      </c>
      <c r="C94" t="s">
        <v>18</v>
      </c>
      <c r="D94" t="s">
        <v>9</v>
      </c>
      <c r="E94" s="5">
        <v>611</v>
      </c>
      <c r="F94" s="5">
        <v>6</v>
      </c>
      <c r="G94" s="5">
        <f t="shared" si="2"/>
        <v>578</v>
      </c>
    </row>
    <row r="95" spans="1:7">
      <c r="A95" t="s">
        <v>6</v>
      </c>
      <c r="B95" s="2">
        <v>44069</v>
      </c>
      <c r="C95" t="s">
        <v>18</v>
      </c>
      <c r="D95" t="s">
        <v>9</v>
      </c>
      <c r="E95" s="5">
        <v>-184</v>
      </c>
      <c r="F95" s="5">
        <v>19</v>
      </c>
      <c r="G95" s="5">
        <f t="shared" si="2"/>
        <v>-288.5</v>
      </c>
    </row>
    <row r="96" spans="1:7">
      <c r="A96" t="s">
        <v>6</v>
      </c>
      <c r="B96" s="2">
        <v>44070</v>
      </c>
      <c r="C96" t="s">
        <v>18</v>
      </c>
      <c r="D96" t="s">
        <v>9</v>
      </c>
      <c r="E96" s="5">
        <v>8.25</v>
      </c>
      <c r="F96" s="5">
        <v>7</v>
      </c>
      <c r="G96" s="5">
        <f t="shared" si="2"/>
        <v>-30.25</v>
      </c>
    </row>
    <row r="97" spans="1:7">
      <c r="A97" t="s">
        <v>6</v>
      </c>
      <c r="B97" s="2">
        <v>44071</v>
      </c>
      <c r="C97" t="s">
        <v>18</v>
      </c>
      <c r="D97" t="s">
        <v>9</v>
      </c>
      <c r="E97" s="5">
        <v>449</v>
      </c>
      <c r="F97" s="5">
        <v>7</v>
      </c>
      <c r="G97" s="5">
        <f t="shared" si="2"/>
        <v>410.5</v>
      </c>
    </row>
    <row r="98" spans="1:7">
      <c r="A98" t="s">
        <v>6</v>
      </c>
      <c r="B98" s="2">
        <v>44074</v>
      </c>
      <c r="C98" t="s">
        <v>18</v>
      </c>
      <c r="D98" t="s">
        <v>9</v>
      </c>
      <c r="E98" s="5">
        <v>309</v>
      </c>
      <c r="F98" s="5">
        <v>10</v>
      </c>
      <c r="G98" s="5">
        <f t="shared" si="2"/>
        <v>254</v>
      </c>
    </row>
    <row r="99" spans="1:7">
      <c r="A99" t="s">
        <v>6</v>
      </c>
      <c r="B99" s="2">
        <v>44075</v>
      </c>
      <c r="C99" t="s">
        <v>18</v>
      </c>
      <c r="D99" t="s">
        <v>9</v>
      </c>
      <c r="E99" s="5">
        <v>218</v>
      </c>
      <c r="F99" s="5">
        <v>14</v>
      </c>
      <c r="G99" s="5">
        <f t="shared" si="2"/>
        <v>141</v>
      </c>
    </row>
    <row r="100" spans="1:7">
      <c r="A100" t="s">
        <v>6</v>
      </c>
      <c r="B100" s="2">
        <v>44076</v>
      </c>
      <c r="C100" t="s">
        <v>18</v>
      </c>
      <c r="D100" t="s">
        <v>9</v>
      </c>
      <c r="E100" s="5">
        <v>175</v>
      </c>
      <c r="F100" s="5">
        <v>4</v>
      </c>
      <c r="G100" s="5">
        <f t="shared" si="2"/>
        <v>153</v>
      </c>
    </row>
    <row r="101" spans="1:7">
      <c r="A101" t="s">
        <v>6</v>
      </c>
      <c r="B101" s="2">
        <v>44077</v>
      </c>
      <c r="C101" t="s">
        <v>18</v>
      </c>
      <c r="D101" t="s">
        <v>9</v>
      </c>
      <c r="E101" s="5">
        <v>400</v>
      </c>
      <c r="F101" s="5">
        <v>11</v>
      </c>
      <c r="G101" s="5">
        <f t="shared" si="2"/>
        <v>339.5</v>
      </c>
    </row>
    <row r="102" spans="1:7">
      <c r="A102" t="s">
        <v>6</v>
      </c>
      <c r="B102" s="2">
        <v>44078</v>
      </c>
      <c r="C102" t="s">
        <v>18</v>
      </c>
      <c r="D102" t="s">
        <v>9</v>
      </c>
      <c r="E102" s="5">
        <v>4</v>
      </c>
      <c r="F102" s="5">
        <v>7</v>
      </c>
      <c r="G102" s="5">
        <f t="shared" si="2"/>
        <v>-34.5</v>
      </c>
    </row>
    <row r="103" spans="1:7">
      <c r="A103" t="s">
        <v>6</v>
      </c>
      <c r="B103" s="2">
        <v>44081</v>
      </c>
      <c r="C103" t="s">
        <v>18</v>
      </c>
      <c r="D103" t="s">
        <v>9</v>
      </c>
      <c r="E103" s="5">
        <v>259</v>
      </c>
      <c r="F103" s="5">
        <v>12</v>
      </c>
      <c r="G103" s="5">
        <f t="shared" si="2"/>
        <v>193</v>
      </c>
    </row>
    <row r="104" spans="1:7">
      <c r="A104" t="s">
        <v>6</v>
      </c>
      <c r="B104" s="2">
        <v>44082</v>
      </c>
      <c r="C104" t="s">
        <v>18</v>
      </c>
      <c r="D104" t="s">
        <v>9</v>
      </c>
      <c r="E104" s="5">
        <v>-141</v>
      </c>
      <c r="F104" s="5">
        <v>12</v>
      </c>
      <c r="G104" s="5">
        <f t="shared" si="2"/>
        <v>-207</v>
      </c>
    </row>
    <row r="105" spans="1:7">
      <c r="A105" t="s">
        <v>6</v>
      </c>
      <c r="B105" s="2">
        <v>44083</v>
      </c>
      <c r="C105" t="s">
        <v>18</v>
      </c>
      <c r="D105" t="s">
        <v>9</v>
      </c>
      <c r="E105" s="5">
        <v>-8</v>
      </c>
      <c r="F105" s="5">
        <v>8</v>
      </c>
      <c r="G105" s="5">
        <f t="shared" ref="G105" si="3">E105-(F105*5.5)</f>
        <v>-52</v>
      </c>
    </row>
    <row r="106" spans="1:7">
      <c r="A106" t="s">
        <v>6</v>
      </c>
      <c r="B106" s="2">
        <v>44097</v>
      </c>
      <c r="C106" t="s">
        <v>20</v>
      </c>
      <c r="D106" t="s">
        <v>9</v>
      </c>
      <c r="E106" s="5">
        <v>-37</v>
      </c>
      <c r="F106" s="5">
        <v>15</v>
      </c>
      <c r="G106" s="5">
        <f t="shared" ref="G106" si="4">E106-(F106*5.5)</f>
        <v>-119.5</v>
      </c>
    </row>
    <row r="107" spans="1:7">
      <c r="A107" t="s">
        <v>6</v>
      </c>
      <c r="B107" s="2">
        <v>44061</v>
      </c>
      <c r="C107" t="s">
        <v>24</v>
      </c>
      <c r="D107" t="s">
        <v>9</v>
      </c>
      <c r="E107" s="5">
        <v>-131.04999999999927</v>
      </c>
      <c r="F107" s="5">
        <v>13</v>
      </c>
      <c r="G107" s="5">
        <f t="shared" ref="G107:G123" si="5">E107-(F107*5.5)</f>
        <v>-202.54999999999927</v>
      </c>
    </row>
    <row r="108" spans="1:7">
      <c r="A108" t="s">
        <v>6</v>
      </c>
      <c r="B108" s="2">
        <v>44062</v>
      </c>
      <c r="C108" t="s">
        <v>24</v>
      </c>
      <c r="D108" t="s">
        <v>9</v>
      </c>
      <c r="E108" s="5">
        <v>-21.400000000001455</v>
      </c>
      <c r="F108" s="5">
        <v>7</v>
      </c>
      <c r="G108" s="5">
        <f t="shared" si="5"/>
        <v>-59.900000000001455</v>
      </c>
    </row>
    <row r="109" spans="1:7">
      <c r="A109" t="s">
        <v>6</v>
      </c>
      <c r="B109" s="2">
        <v>44063</v>
      </c>
      <c r="C109" t="s">
        <v>24</v>
      </c>
      <c r="D109" t="s">
        <v>9</v>
      </c>
      <c r="E109" s="5">
        <v>125.49999999999636</v>
      </c>
      <c r="F109" s="5">
        <v>7</v>
      </c>
      <c r="G109" s="5">
        <f t="shared" si="5"/>
        <v>86.999999999996362</v>
      </c>
    </row>
    <row r="110" spans="1:7">
      <c r="A110" t="s">
        <v>6</v>
      </c>
      <c r="B110" s="2">
        <v>44064</v>
      </c>
      <c r="C110" t="s">
        <v>24</v>
      </c>
      <c r="D110" t="s">
        <v>9</v>
      </c>
      <c r="E110" s="5">
        <v>85.900000000005093</v>
      </c>
      <c r="F110" s="5">
        <v>5</v>
      </c>
      <c r="G110" s="5">
        <f t="shared" si="5"/>
        <v>58.400000000005093</v>
      </c>
    </row>
    <row r="111" spans="1:7">
      <c r="A111" t="s">
        <v>6</v>
      </c>
      <c r="B111" s="2">
        <v>44067</v>
      </c>
      <c r="C111" t="s">
        <v>24</v>
      </c>
      <c r="D111" t="s">
        <v>9</v>
      </c>
      <c r="E111" s="5">
        <v>222.85000000000218</v>
      </c>
      <c r="F111" s="5">
        <v>7</v>
      </c>
      <c r="G111" s="5">
        <f t="shared" si="5"/>
        <v>184.35000000000218</v>
      </c>
    </row>
    <row r="112" spans="1:7">
      <c r="A112" t="s">
        <v>6</v>
      </c>
      <c r="B112" s="2">
        <v>44068</v>
      </c>
      <c r="C112" t="s">
        <v>24</v>
      </c>
      <c r="D112" t="s">
        <v>9</v>
      </c>
      <c r="E112" s="5">
        <v>611.20000000000073</v>
      </c>
      <c r="F112" s="5">
        <v>5</v>
      </c>
      <c r="G112" s="5">
        <f t="shared" si="5"/>
        <v>583.70000000000073</v>
      </c>
    </row>
    <row r="113" spans="1:7">
      <c r="A113" t="s">
        <v>6</v>
      </c>
      <c r="B113" s="2">
        <v>44069</v>
      </c>
      <c r="C113" t="s">
        <v>24</v>
      </c>
      <c r="D113" t="s">
        <v>9</v>
      </c>
      <c r="E113" s="5">
        <v>-184.34999999999127</v>
      </c>
      <c r="F113" s="5">
        <v>19</v>
      </c>
      <c r="G113" s="5">
        <f t="shared" si="5"/>
        <v>-288.84999999999127</v>
      </c>
    </row>
    <row r="114" spans="1:7">
      <c r="A114" t="s">
        <v>6</v>
      </c>
      <c r="B114" s="2">
        <v>44070</v>
      </c>
      <c r="C114" t="s">
        <v>24</v>
      </c>
      <c r="D114" t="s">
        <v>9</v>
      </c>
      <c r="E114" s="5">
        <v>8.25</v>
      </c>
      <c r="F114" s="5">
        <v>7</v>
      </c>
      <c r="G114" s="5">
        <f t="shared" si="5"/>
        <v>-30.25</v>
      </c>
    </row>
    <row r="115" spans="1:7">
      <c r="A115" t="s">
        <v>6</v>
      </c>
      <c r="B115" s="2">
        <v>44071</v>
      </c>
      <c r="C115" t="s">
        <v>24</v>
      </c>
      <c r="D115" t="s">
        <v>9</v>
      </c>
      <c r="E115" s="5">
        <v>438.40000000000146</v>
      </c>
      <c r="F115" s="5">
        <v>7</v>
      </c>
      <c r="G115" s="5">
        <f t="shared" si="5"/>
        <v>399.90000000000146</v>
      </c>
    </row>
    <row r="116" spans="1:7">
      <c r="A116" t="s">
        <v>6</v>
      </c>
      <c r="B116" s="2">
        <v>44074</v>
      </c>
      <c r="C116" t="s">
        <v>24</v>
      </c>
      <c r="D116" t="s">
        <v>9</v>
      </c>
      <c r="E116" s="5">
        <v>394.25</v>
      </c>
      <c r="F116" s="5">
        <v>10</v>
      </c>
      <c r="G116" s="5">
        <f t="shared" si="5"/>
        <v>339.25</v>
      </c>
    </row>
    <row r="117" spans="1:7">
      <c r="A117" t="s">
        <v>6</v>
      </c>
      <c r="B117" s="2">
        <v>44075</v>
      </c>
      <c r="C117" t="s">
        <v>24</v>
      </c>
      <c r="D117" t="s">
        <v>9</v>
      </c>
      <c r="E117" s="5">
        <v>538.69999999999709</v>
      </c>
      <c r="F117" s="5">
        <v>14</v>
      </c>
      <c r="G117" s="5">
        <f t="shared" si="5"/>
        <v>461.69999999999709</v>
      </c>
    </row>
    <row r="118" spans="1:7">
      <c r="A118" t="s">
        <v>6</v>
      </c>
      <c r="B118" s="2">
        <v>44076</v>
      </c>
      <c r="C118" t="s">
        <v>24</v>
      </c>
      <c r="D118" t="s">
        <v>9</v>
      </c>
      <c r="E118" s="5">
        <v>-81.75</v>
      </c>
      <c r="F118" s="5">
        <v>4</v>
      </c>
      <c r="G118" s="5">
        <f t="shared" si="5"/>
        <v>-103.75</v>
      </c>
    </row>
    <row r="119" spans="1:7">
      <c r="A119" t="s">
        <v>6</v>
      </c>
      <c r="B119" s="2">
        <v>44077</v>
      </c>
      <c r="C119" t="s">
        <v>24</v>
      </c>
      <c r="D119" t="s">
        <v>9</v>
      </c>
      <c r="E119" s="5">
        <v>400.59999999999854</v>
      </c>
      <c r="F119" s="5">
        <v>11</v>
      </c>
      <c r="G119" s="5">
        <f t="shared" si="5"/>
        <v>340.09999999999854</v>
      </c>
    </row>
    <row r="120" spans="1:7">
      <c r="A120" t="s">
        <v>6</v>
      </c>
      <c r="B120" s="2">
        <v>44078</v>
      </c>
      <c r="C120" t="s">
        <v>24</v>
      </c>
      <c r="D120" t="s">
        <v>9</v>
      </c>
      <c r="E120" s="5">
        <v>104</v>
      </c>
      <c r="F120" s="5">
        <v>7</v>
      </c>
      <c r="G120" s="5">
        <f t="shared" si="5"/>
        <v>65.5</v>
      </c>
    </row>
    <row r="121" spans="1:7">
      <c r="A121" t="s">
        <v>6</v>
      </c>
      <c r="B121" s="2">
        <v>44081</v>
      </c>
      <c r="C121" t="s">
        <v>24</v>
      </c>
      <c r="D121" t="s">
        <v>9</v>
      </c>
      <c r="E121" s="5">
        <v>336.70000000000073</v>
      </c>
      <c r="F121" s="5">
        <v>12</v>
      </c>
      <c r="G121" s="5">
        <f t="shared" si="5"/>
        <v>270.70000000000073</v>
      </c>
    </row>
    <row r="122" spans="1:7">
      <c r="A122" t="s">
        <v>6</v>
      </c>
      <c r="B122" s="2">
        <v>44082</v>
      </c>
      <c r="C122" t="s">
        <v>24</v>
      </c>
      <c r="D122" t="s">
        <v>9</v>
      </c>
      <c r="E122" s="5">
        <v>-135.70000000000073</v>
      </c>
      <c r="F122" s="5">
        <v>12</v>
      </c>
      <c r="G122" s="5">
        <f t="shared" si="5"/>
        <v>-201.70000000000073</v>
      </c>
    </row>
    <row r="123" spans="1:7">
      <c r="A123" t="s">
        <v>6</v>
      </c>
      <c r="B123" s="2">
        <v>44083</v>
      </c>
      <c r="C123" t="s">
        <v>24</v>
      </c>
      <c r="D123" t="s">
        <v>9</v>
      </c>
      <c r="E123" s="5">
        <v>30.100000000002183</v>
      </c>
      <c r="F123" s="5">
        <v>8</v>
      </c>
      <c r="G123" s="5">
        <f t="shared" si="5"/>
        <v>-13.899999999997817</v>
      </c>
    </row>
    <row r="124" spans="1:7">
      <c r="A124" t="s">
        <v>6</v>
      </c>
      <c r="B124" s="2">
        <v>44084</v>
      </c>
      <c r="C124" t="s">
        <v>24</v>
      </c>
      <c r="D124" t="s">
        <v>9</v>
      </c>
      <c r="E124" s="5">
        <v>148.80000000000291</v>
      </c>
      <c r="F124" s="5">
        <v>13</v>
      </c>
      <c r="G124" s="5">
        <f t="shared" ref="G124:G154" si="6">E124-(F124*5.5)</f>
        <v>77.30000000000291</v>
      </c>
    </row>
    <row r="125" spans="1:7">
      <c r="A125" t="s">
        <v>6</v>
      </c>
      <c r="B125" s="2">
        <v>44085</v>
      </c>
      <c r="C125" t="s">
        <v>24</v>
      </c>
      <c r="D125" t="s">
        <v>9</v>
      </c>
      <c r="E125" s="5">
        <v>113.44999999998618</v>
      </c>
      <c r="F125" s="5">
        <v>15</v>
      </c>
      <c r="G125" s="5">
        <f t="shared" si="6"/>
        <v>30.949999999986176</v>
      </c>
    </row>
    <row r="126" spans="1:7">
      <c r="A126" t="s">
        <v>6</v>
      </c>
      <c r="B126" s="2">
        <v>44088</v>
      </c>
      <c r="C126" t="s">
        <v>24</v>
      </c>
      <c r="D126" t="s">
        <v>9</v>
      </c>
      <c r="E126" s="5">
        <v>176.49999999999636</v>
      </c>
      <c r="F126" s="5">
        <v>8</v>
      </c>
      <c r="G126" s="5">
        <f t="shared" si="6"/>
        <v>132.49999999999636</v>
      </c>
    </row>
    <row r="127" spans="1:7">
      <c r="A127" t="s">
        <v>6</v>
      </c>
      <c r="B127" s="2">
        <v>44089</v>
      </c>
      <c r="C127" t="s">
        <v>24</v>
      </c>
      <c r="D127" t="s">
        <v>9</v>
      </c>
      <c r="E127" s="5">
        <v>-93.349999999994907</v>
      </c>
      <c r="F127" s="5">
        <v>15</v>
      </c>
      <c r="G127" s="5">
        <f t="shared" si="6"/>
        <v>-175.84999999999491</v>
      </c>
    </row>
    <row r="128" spans="1:7">
      <c r="A128" t="s">
        <v>6</v>
      </c>
      <c r="B128" s="2">
        <v>44090</v>
      </c>
      <c r="C128" t="s">
        <v>24</v>
      </c>
      <c r="D128" t="s">
        <v>9</v>
      </c>
      <c r="E128" s="5">
        <v>156.799999999992</v>
      </c>
      <c r="F128" s="5">
        <v>11</v>
      </c>
      <c r="G128" s="5">
        <f t="shared" si="6"/>
        <v>96.299999999991996</v>
      </c>
    </row>
    <row r="129" spans="1:7">
      <c r="A129" t="s">
        <v>6</v>
      </c>
      <c r="B129" s="2">
        <v>44091</v>
      </c>
      <c r="C129" t="s">
        <v>24</v>
      </c>
      <c r="D129" t="s">
        <v>9</v>
      </c>
      <c r="E129" s="5">
        <v>114.84999999999854</v>
      </c>
      <c r="F129" s="5">
        <v>5</v>
      </c>
      <c r="G129" s="5">
        <f t="shared" si="6"/>
        <v>87.349999999998545</v>
      </c>
    </row>
    <row r="130" spans="1:7">
      <c r="A130" t="s">
        <v>6</v>
      </c>
      <c r="B130" s="2">
        <v>44092</v>
      </c>
      <c r="C130" t="s">
        <v>24</v>
      </c>
      <c r="D130" t="s">
        <v>9</v>
      </c>
      <c r="E130" s="5">
        <v>461.10000000000946</v>
      </c>
      <c r="F130" s="5">
        <v>13</v>
      </c>
      <c r="G130" s="5">
        <f t="shared" si="6"/>
        <v>389.60000000000946</v>
      </c>
    </row>
    <row r="131" spans="1:7">
      <c r="A131" t="s">
        <v>6</v>
      </c>
      <c r="B131" s="2">
        <v>44061</v>
      </c>
      <c r="C131" t="s">
        <v>25</v>
      </c>
      <c r="D131" t="s">
        <v>9</v>
      </c>
      <c r="E131" s="5">
        <v>29.099999999998545</v>
      </c>
      <c r="F131" s="5">
        <v>17</v>
      </c>
      <c r="G131" s="5">
        <f t="shared" si="6"/>
        <v>-64.400000000001455</v>
      </c>
    </row>
    <row r="132" spans="1:7">
      <c r="A132" t="s">
        <v>6</v>
      </c>
      <c r="B132" s="2">
        <v>44062</v>
      </c>
      <c r="C132" t="s">
        <v>25</v>
      </c>
      <c r="D132" t="s">
        <v>9</v>
      </c>
      <c r="E132" s="5">
        <v>19.400000000001455</v>
      </c>
      <c r="F132" s="5">
        <v>7</v>
      </c>
      <c r="G132" s="5">
        <f t="shared" si="6"/>
        <v>-19.099999999998545</v>
      </c>
    </row>
    <row r="133" spans="1:7">
      <c r="A133" t="s">
        <v>6</v>
      </c>
      <c r="B133" s="2">
        <v>44063</v>
      </c>
      <c r="C133" t="s">
        <v>25</v>
      </c>
      <c r="D133" t="s">
        <v>9</v>
      </c>
      <c r="E133" s="5">
        <v>127.84999999999854</v>
      </c>
      <c r="F133" s="5">
        <v>7</v>
      </c>
      <c r="G133" s="5">
        <f t="shared" si="6"/>
        <v>89.349999999998545</v>
      </c>
    </row>
    <row r="134" spans="1:7">
      <c r="A134" t="s">
        <v>6</v>
      </c>
      <c r="B134" s="2">
        <v>44064</v>
      </c>
      <c r="C134" t="s">
        <v>25</v>
      </c>
      <c r="D134" t="s">
        <v>9</v>
      </c>
      <c r="E134" s="5">
        <v>25.800000000010186</v>
      </c>
      <c r="F134" s="5">
        <v>8</v>
      </c>
      <c r="G134" s="5">
        <f t="shared" si="6"/>
        <v>-18.199999999989814</v>
      </c>
    </row>
    <row r="135" spans="1:7">
      <c r="A135" t="s">
        <v>6</v>
      </c>
      <c r="B135" s="2">
        <v>44067</v>
      </c>
      <c r="C135" t="s">
        <v>25</v>
      </c>
      <c r="D135" t="s">
        <v>9</v>
      </c>
      <c r="E135" s="5">
        <v>221</v>
      </c>
      <c r="F135" s="5">
        <v>8</v>
      </c>
      <c r="G135" s="5">
        <f t="shared" si="6"/>
        <v>177</v>
      </c>
    </row>
    <row r="136" spans="1:7">
      <c r="A136" t="s">
        <v>6</v>
      </c>
      <c r="B136" s="2">
        <v>44068</v>
      </c>
      <c r="C136" t="s">
        <v>25</v>
      </c>
      <c r="D136" t="s">
        <v>9</v>
      </c>
      <c r="E136" s="5">
        <v>618.79999999999927</v>
      </c>
      <c r="F136" s="5">
        <v>6</v>
      </c>
      <c r="G136" s="5">
        <f t="shared" si="6"/>
        <v>585.79999999999927</v>
      </c>
    </row>
    <row r="137" spans="1:7">
      <c r="A137" t="s">
        <v>6</v>
      </c>
      <c r="B137" s="2">
        <v>44069</v>
      </c>
      <c r="C137" t="s">
        <v>25</v>
      </c>
      <c r="D137" t="s">
        <v>9</v>
      </c>
      <c r="E137" s="5">
        <v>-181.04999999999563</v>
      </c>
      <c r="F137" s="5">
        <v>19</v>
      </c>
      <c r="G137" s="5">
        <f t="shared" si="6"/>
        <v>-285.54999999999563</v>
      </c>
    </row>
    <row r="138" spans="1:7">
      <c r="A138" t="s">
        <v>6</v>
      </c>
      <c r="B138" s="2">
        <v>44070</v>
      </c>
      <c r="C138" t="s">
        <v>25</v>
      </c>
      <c r="D138" t="s">
        <v>9</v>
      </c>
      <c r="E138" s="5">
        <v>44.849999999998545</v>
      </c>
      <c r="F138" s="5">
        <v>8</v>
      </c>
      <c r="G138" s="5">
        <f t="shared" si="6"/>
        <v>0.84999999999854481</v>
      </c>
    </row>
    <row r="139" spans="1:7">
      <c r="A139" t="s">
        <v>6</v>
      </c>
      <c r="B139" s="2">
        <v>44071</v>
      </c>
      <c r="C139" t="s">
        <v>25</v>
      </c>
      <c r="D139" t="s">
        <v>9</v>
      </c>
      <c r="E139" s="5">
        <v>489.15000000000146</v>
      </c>
      <c r="F139" s="5">
        <v>7</v>
      </c>
      <c r="G139" s="5">
        <f t="shared" si="6"/>
        <v>450.65000000000146</v>
      </c>
    </row>
    <row r="140" spans="1:7">
      <c r="A140" t="s">
        <v>6</v>
      </c>
      <c r="B140" s="2">
        <v>44074</v>
      </c>
      <c r="C140" t="s">
        <v>25</v>
      </c>
      <c r="D140" t="s">
        <v>9</v>
      </c>
      <c r="E140" s="5">
        <v>752</v>
      </c>
      <c r="F140" s="5">
        <v>12</v>
      </c>
      <c r="G140" s="5">
        <f t="shared" si="6"/>
        <v>686</v>
      </c>
    </row>
    <row r="141" spans="1:7">
      <c r="A141" t="s">
        <v>6</v>
      </c>
      <c r="B141" s="2">
        <v>44075</v>
      </c>
      <c r="C141" t="s">
        <v>25</v>
      </c>
      <c r="D141" t="s">
        <v>9</v>
      </c>
      <c r="E141" s="5">
        <v>294.29999999999927</v>
      </c>
      <c r="F141" s="5">
        <v>14</v>
      </c>
      <c r="G141" s="5">
        <f t="shared" si="6"/>
        <v>217.29999999999927</v>
      </c>
    </row>
    <row r="142" spans="1:7">
      <c r="A142" t="s">
        <v>6</v>
      </c>
      <c r="B142" s="2">
        <v>44076</v>
      </c>
      <c r="C142" t="s">
        <v>25</v>
      </c>
      <c r="D142" t="s">
        <v>9</v>
      </c>
      <c r="E142" s="5">
        <v>62.150000000001455</v>
      </c>
      <c r="F142" s="5">
        <v>5</v>
      </c>
      <c r="G142" s="5">
        <f t="shared" si="6"/>
        <v>34.650000000001455</v>
      </c>
    </row>
    <row r="143" spans="1:7">
      <c r="A143" t="s">
        <v>6</v>
      </c>
      <c r="B143" s="2">
        <v>44077</v>
      </c>
      <c r="C143" t="s">
        <v>25</v>
      </c>
      <c r="D143" t="s">
        <v>9</v>
      </c>
      <c r="E143" s="5">
        <v>432.99999999999272</v>
      </c>
      <c r="F143" s="5">
        <v>13</v>
      </c>
      <c r="G143" s="5">
        <f t="shared" si="6"/>
        <v>361.49999999999272</v>
      </c>
    </row>
    <row r="144" spans="1:7">
      <c r="A144" t="s">
        <v>6</v>
      </c>
      <c r="B144" s="2">
        <v>44078</v>
      </c>
      <c r="C144" t="s">
        <v>25</v>
      </c>
      <c r="D144" t="s">
        <v>9</v>
      </c>
      <c r="E144" s="5">
        <v>59.950000000000728</v>
      </c>
      <c r="F144" s="5">
        <v>7</v>
      </c>
      <c r="G144" s="5">
        <f t="shared" si="6"/>
        <v>21.450000000000728</v>
      </c>
    </row>
    <row r="145" spans="1:7">
      <c r="A145" t="s">
        <v>6</v>
      </c>
      <c r="B145" s="2">
        <v>44081</v>
      </c>
      <c r="C145" t="s">
        <v>25</v>
      </c>
      <c r="D145" t="s">
        <v>9</v>
      </c>
      <c r="E145" s="5">
        <v>323.50000000000364</v>
      </c>
      <c r="F145" s="5">
        <v>12</v>
      </c>
      <c r="G145" s="5">
        <f t="shared" si="6"/>
        <v>257.50000000000364</v>
      </c>
    </row>
    <row r="146" spans="1:7">
      <c r="A146" t="s">
        <v>6</v>
      </c>
      <c r="B146" s="2">
        <v>44082</v>
      </c>
      <c r="C146" t="s">
        <v>25</v>
      </c>
      <c r="D146" t="s">
        <v>9</v>
      </c>
      <c r="E146" s="5">
        <v>-95.700000000000728</v>
      </c>
      <c r="F146" s="5">
        <v>12</v>
      </c>
      <c r="G146" s="5">
        <f t="shared" si="6"/>
        <v>-161.70000000000073</v>
      </c>
    </row>
    <row r="147" spans="1:7">
      <c r="A147" t="s">
        <v>6</v>
      </c>
      <c r="B147" s="2">
        <v>44083</v>
      </c>
      <c r="C147" t="s">
        <v>25</v>
      </c>
      <c r="D147" t="s">
        <v>9</v>
      </c>
      <c r="E147" s="5">
        <v>53.150000000001455</v>
      </c>
      <c r="F147" s="5">
        <v>9</v>
      </c>
      <c r="G147" s="5">
        <f t="shared" si="6"/>
        <v>3.6500000000014552</v>
      </c>
    </row>
    <row r="148" spans="1:7">
      <c r="A148" t="s">
        <v>6</v>
      </c>
      <c r="B148" s="2">
        <v>44084</v>
      </c>
      <c r="C148" t="s">
        <v>25</v>
      </c>
      <c r="D148" t="s">
        <v>9</v>
      </c>
      <c r="E148" s="5">
        <v>333.20000000000073</v>
      </c>
      <c r="F148" s="5">
        <v>13</v>
      </c>
      <c r="G148" s="5">
        <f t="shared" si="6"/>
        <v>261.70000000000073</v>
      </c>
    </row>
    <row r="149" spans="1:7">
      <c r="A149" t="s">
        <v>6</v>
      </c>
      <c r="B149" s="2">
        <v>44085</v>
      </c>
      <c r="C149" t="s">
        <v>25</v>
      </c>
      <c r="D149" t="s">
        <v>9</v>
      </c>
      <c r="E149" s="5">
        <v>154.299999999992</v>
      </c>
      <c r="F149" s="5">
        <v>15</v>
      </c>
      <c r="G149" s="5">
        <f t="shared" si="6"/>
        <v>71.799999999991996</v>
      </c>
    </row>
    <row r="150" spans="1:7">
      <c r="A150" t="s">
        <v>6</v>
      </c>
      <c r="B150" s="2">
        <v>44088</v>
      </c>
      <c r="C150" t="s">
        <v>25</v>
      </c>
      <c r="D150" t="s">
        <v>9</v>
      </c>
      <c r="E150" s="5">
        <v>82.599999999994907</v>
      </c>
      <c r="F150" s="5">
        <v>14</v>
      </c>
      <c r="G150" s="5">
        <f t="shared" si="6"/>
        <v>5.5999999999949068</v>
      </c>
    </row>
    <row r="151" spans="1:7">
      <c r="A151" t="s">
        <v>6</v>
      </c>
      <c r="B151" s="2">
        <v>44089</v>
      </c>
      <c r="C151" t="s">
        <v>25</v>
      </c>
      <c r="D151" t="s">
        <v>9</v>
      </c>
      <c r="E151" s="5">
        <v>-121.29999999999563</v>
      </c>
      <c r="F151" s="5">
        <v>17</v>
      </c>
      <c r="G151" s="5">
        <f t="shared" si="6"/>
        <v>-214.79999999999563</v>
      </c>
    </row>
    <row r="152" spans="1:7">
      <c r="A152" t="s">
        <v>6</v>
      </c>
      <c r="B152" s="2">
        <v>44090</v>
      </c>
      <c r="C152" t="s">
        <v>25</v>
      </c>
      <c r="D152" t="s">
        <v>9</v>
      </c>
      <c r="E152" s="5">
        <v>188.59999999999491</v>
      </c>
      <c r="F152" s="5">
        <v>13</v>
      </c>
      <c r="G152" s="5">
        <f t="shared" si="6"/>
        <v>117.09999999999491</v>
      </c>
    </row>
    <row r="153" spans="1:7">
      <c r="A153" t="s">
        <v>6</v>
      </c>
      <c r="B153" s="2">
        <v>44091</v>
      </c>
      <c r="C153" t="s">
        <v>25</v>
      </c>
      <c r="D153" t="s">
        <v>9</v>
      </c>
      <c r="E153" s="5">
        <v>111.19999999999709</v>
      </c>
      <c r="F153" s="5">
        <v>6</v>
      </c>
      <c r="G153" s="5">
        <f t="shared" si="6"/>
        <v>78.19999999999709</v>
      </c>
    </row>
    <row r="154" spans="1:7">
      <c r="A154" t="s">
        <v>6</v>
      </c>
      <c r="B154" s="2">
        <v>44092</v>
      </c>
      <c r="C154" t="s">
        <v>25</v>
      </c>
      <c r="D154" t="s">
        <v>9</v>
      </c>
      <c r="E154" s="5">
        <v>595.30000000000655</v>
      </c>
      <c r="F154" s="5">
        <v>13</v>
      </c>
      <c r="G154" s="5">
        <f t="shared" si="6"/>
        <v>523.80000000000655</v>
      </c>
    </row>
    <row r="155" spans="1:7">
      <c r="A155" t="s">
        <v>6</v>
      </c>
      <c r="B155" s="2">
        <v>44095</v>
      </c>
      <c r="C155" t="s">
        <v>25</v>
      </c>
      <c r="D155" t="s">
        <v>9</v>
      </c>
      <c r="E155" s="5">
        <v>213.60000000000218</v>
      </c>
      <c r="F155" s="5">
        <v>13</v>
      </c>
      <c r="G155" s="5">
        <f t="shared" ref="G155" si="7">E155-(F155*5.5)</f>
        <v>142.10000000000218</v>
      </c>
    </row>
    <row r="156" spans="1:7">
      <c r="A156" t="s">
        <v>6</v>
      </c>
      <c r="B156" s="2">
        <v>44096</v>
      </c>
      <c r="C156" t="s">
        <v>25</v>
      </c>
      <c r="D156" t="s">
        <v>9</v>
      </c>
      <c r="E156" s="5">
        <v>-95</v>
      </c>
      <c r="F156" s="5">
        <v>16</v>
      </c>
      <c r="G156" s="5">
        <f t="shared" ref="G156:G157" si="8">E156-(F156*5.5)</f>
        <v>-183</v>
      </c>
    </row>
    <row r="157" spans="1:7">
      <c r="A157" t="s">
        <v>6</v>
      </c>
      <c r="B157" s="2">
        <v>44097</v>
      </c>
      <c r="C157" t="s">
        <v>25</v>
      </c>
      <c r="D157" t="s">
        <v>9</v>
      </c>
      <c r="E157" s="5">
        <v>41.6</v>
      </c>
      <c r="F157" s="5">
        <v>15</v>
      </c>
      <c r="G157" s="5">
        <f t="shared" si="8"/>
        <v>-40.9</v>
      </c>
    </row>
    <row r="158" spans="1:7">
      <c r="A158" t="s">
        <v>6</v>
      </c>
      <c r="B158" s="2">
        <v>44061</v>
      </c>
      <c r="C158" t="s">
        <v>22</v>
      </c>
      <c r="D158" t="s">
        <v>9</v>
      </c>
      <c r="E158" s="5">
        <v>-62</v>
      </c>
      <c r="F158" s="5">
        <v>13</v>
      </c>
      <c r="G158" s="5">
        <f t="shared" ref="G158:G189" si="9">E158-(F158*5.5)</f>
        <v>-133.5</v>
      </c>
    </row>
    <row r="159" spans="1:7">
      <c r="A159" t="s">
        <v>6</v>
      </c>
      <c r="B159" s="2">
        <v>44062</v>
      </c>
      <c r="C159" t="s">
        <v>22</v>
      </c>
      <c r="D159" t="s">
        <v>9</v>
      </c>
      <c r="E159" s="5">
        <v>88</v>
      </c>
      <c r="F159" s="5">
        <v>7</v>
      </c>
      <c r="G159" s="5">
        <f t="shared" si="9"/>
        <v>49.5</v>
      </c>
    </row>
    <row r="160" spans="1:7">
      <c r="A160" t="s">
        <v>6</v>
      </c>
      <c r="B160" s="2">
        <v>44063</v>
      </c>
      <c r="C160" t="s">
        <v>22</v>
      </c>
      <c r="D160" t="s">
        <v>9</v>
      </c>
      <c r="E160" s="5">
        <v>67</v>
      </c>
      <c r="F160" s="5">
        <v>6</v>
      </c>
      <c r="G160" s="5">
        <f t="shared" si="9"/>
        <v>34</v>
      </c>
    </row>
    <row r="161" spans="1:7">
      <c r="A161" t="s">
        <v>6</v>
      </c>
      <c r="B161" s="2">
        <v>44064</v>
      </c>
      <c r="C161" t="s">
        <v>22</v>
      </c>
      <c r="D161" t="s">
        <v>9</v>
      </c>
      <c r="E161" s="5">
        <v>62</v>
      </c>
      <c r="F161" s="5">
        <v>5</v>
      </c>
      <c r="G161" s="5">
        <f t="shared" si="9"/>
        <v>34.5</v>
      </c>
    </row>
    <row r="162" spans="1:7">
      <c r="A162" t="s">
        <v>6</v>
      </c>
      <c r="B162" s="2">
        <v>44067</v>
      </c>
      <c r="C162" t="s">
        <v>22</v>
      </c>
      <c r="D162" t="s">
        <v>9</v>
      </c>
      <c r="E162" s="5">
        <v>127</v>
      </c>
      <c r="F162" s="5">
        <v>7</v>
      </c>
      <c r="G162" s="5">
        <f t="shared" si="9"/>
        <v>88.5</v>
      </c>
    </row>
    <row r="163" spans="1:7">
      <c r="A163" t="s">
        <v>6</v>
      </c>
      <c r="B163" s="2">
        <v>44068</v>
      </c>
      <c r="C163" t="s">
        <v>22</v>
      </c>
      <c r="D163" t="s">
        <v>9</v>
      </c>
      <c r="E163" s="5">
        <v>180</v>
      </c>
      <c r="F163" s="5">
        <v>6</v>
      </c>
      <c r="G163" s="5">
        <f t="shared" si="9"/>
        <v>147</v>
      </c>
    </row>
    <row r="164" spans="1:7">
      <c r="A164" t="s">
        <v>6</v>
      </c>
      <c r="B164" s="2">
        <v>44069</v>
      </c>
      <c r="C164" t="s">
        <v>22</v>
      </c>
      <c r="D164" t="s">
        <v>9</v>
      </c>
      <c r="E164" s="5">
        <v>2</v>
      </c>
      <c r="F164" s="5">
        <v>19</v>
      </c>
      <c r="G164" s="5">
        <f t="shared" si="9"/>
        <v>-102.5</v>
      </c>
    </row>
    <row r="165" spans="1:7">
      <c r="A165" t="s">
        <v>6</v>
      </c>
      <c r="B165" s="2">
        <v>44070</v>
      </c>
      <c r="C165" t="s">
        <v>22</v>
      </c>
      <c r="D165" t="s">
        <v>9</v>
      </c>
      <c r="E165" s="5">
        <v>124</v>
      </c>
      <c r="F165" s="5">
        <v>7</v>
      </c>
      <c r="G165" s="5">
        <f t="shared" si="9"/>
        <v>85.5</v>
      </c>
    </row>
    <row r="166" spans="1:7">
      <c r="A166" t="s">
        <v>6</v>
      </c>
      <c r="B166" s="2">
        <v>44071</v>
      </c>
      <c r="C166" t="s">
        <v>22</v>
      </c>
      <c r="D166" t="s">
        <v>9</v>
      </c>
      <c r="E166" s="5">
        <v>121</v>
      </c>
      <c r="F166" s="5">
        <v>7</v>
      </c>
      <c r="G166" s="5">
        <f t="shared" si="9"/>
        <v>82.5</v>
      </c>
    </row>
    <row r="167" spans="1:7">
      <c r="A167" t="s">
        <v>6</v>
      </c>
      <c r="B167" s="2">
        <v>44074</v>
      </c>
      <c r="C167" t="s">
        <v>22</v>
      </c>
      <c r="D167" t="s">
        <v>9</v>
      </c>
      <c r="E167" s="5">
        <v>80</v>
      </c>
      <c r="F167" s="5">
        <v>10</v>
      </c>
      <c r="G167" s="5">
        <f t="shared" si="9"/>
        <v>25</v>
      </c>
    </row>
    <row r="168" spans="1:7">
      <c r="A168" t="s">
        <v>6</v>
      </c>
      <c r="B168" s="2">
        <v>44075</v>
      </c>
      <c r="C168" t="s">
        <v>22</v>
      </c>
      <c r="D168" t="s">
        <v>9</v>
      </c>
      <c r="E168" s="5">
        <v>420</v>
      </c>
      <c r="F168" s="5">
        <v>14</v>
      </c>
      <c r="G168" s="5">
        <f t="shared" si="9"/>
        <v>343</v>
      </c>
    </row>
    <row r="169" spans="1:7">
      <c r="A169" t="s">
        <v>6</v>
      </c>
      <c r="B169" s="2">
        <v>44076</v>
      </c>
      <c r="C169" t="s">
        <v>22</v>
      </c>
      <c r="D169" t="s">
        <v>9</v>
      </c>
      <c r="E169" s="5">
        <v>120</v>
      </c>
      <c r="F169" s="5">
        <v>4</v>
      </c>
      <c r="G169" s="5">
        <f t="shared" si="9"/>
        <v>98</v>
      </c>
    </row>
    <row r="170" spans="1:7">
      <c r="A170" t="s">
        <v>6</v>
      </c>
      <c r="B170" s="2">
        <v>44077</v>
      </c>
      <c r="C170" t="s">
        <v>22</v>
      </c>
      <c r="D170" t="s">
        <v>9</v>
      </c>
      <c r="E170" s="5">
        <v>180</v>
      </c>
      <c r="F170" s="5">
        <v>11</v>
      </c>
      <c r="G170" s="5">
        <f t="shared" si="9"/>
        <v>119.5</v>
      </c>
    </row>
    <row r="171" spans="1:7">
      <c r="A171" t="s">
        <v>6</v>
      </c>
      <c r="B171" s="2">
        <v>44078</v>
      </c>
      <c r="C171" t="s">
        <v>22</v>
      </c>
      <c r="D171" t="s">
        <v>9</v>
      </c>
      <c r="E171" s="5">
        <v>41</v>
      </c>
      <c r="F171" s="5">
        <v>7</v>
      </c>
      <c r="G171" s="5">
        <f t="shared" si="9"/>
        <v>2.5</v>
      </c>
    </row>
    <row r="172" spans="1:7">
      <c r="A172" t="s">
        <v>6</v>
      </c>
      <c r="B172" s="2">
        <v>44081</v>
      </c>
      <c r="C172" t="s">
        <v>22</v>
      </c>
      <c r="D172" t="s">
        <v>9</v>
      </c>
      <c r="E172" s="5">
        <v>286</v>
      </c>
      <c r="F172" s="5">
        <v>12</v>
      </c>
      <c r="G172" s="5">
        <f t="shared" si="9"/>
        <v>220</v>
      </c>
    </row>
    <row r="173" spans="1:7">
      <c r="A173" t="s">
        <v>6</v>
      </c>
      <c r="B173" s="2">
        <v>44082</v>
      </c>
      <c r="C173" t="s">
        <v>22</v>
      </c>
      <c r="D173" t="s">
        <v>9</v>
      </c>
      <c r="E173" s="5">
        <v>-44</v>
      </c>
      <c r="F173" s="5">
        <v>12</v>
      </c>
      <c r="G173" s="5">
        <f t="shared" si="9"/>
        <v>-110</v>
      </c>
    </row>
    <row r="174" spans="1:7">
      <c r="A174" t="s">
        <v>6</v>
      </c>
      <c r="B174" s="2">
        <v>44083</v>
      </c>
      <c r="C174" t="s">
        <v>22</v>
      </c>
      <c r="D174" t="s">
        <v>9</v>
      </c>
      <c r="E174" s="5">
        <v>181</v>
      </c>
      <c r="F174" s="5">
        <v>8</v>
      </c>
      <c r="G174" s="5">
        <f t="shared" si="9"/>
        <v>137</v>
      </c>
    </row>
    <row r="175" spans="1:7">
      <c r="A175" t="s">
        <v>6</v>
      </c>
      <c r="B175" s="2">
        <v>44084</v>
      </c>
      <c r="C175" t="s">
        <v>22</v>
      </c>
      <c r="D175" t="s">
        <v>9</v>
      </c>
      <c r="E175" s="5">
        <v>11</v>
      </c>
      <c r="F175" s="5">
        <v>13</v>
      </c>
      <c r="G175" s="5">
        <f t="shared" si="9"/>
        <v>-60.5</v>
      </c>
    </row>
    <row r="176" spans="1:7">
      <c r="A176" t="s">
        <v>6</v>
      </c>
      <c r="B176" s="2">
        <v>44085</v>
      </c>
      <c r="C176" t="s">
        <v>22</v>
      </c>
      <c r="D176" t="s">
        <v>9</v>
      </c>
      <c r="E176" s="5">
        <v>139</v>
      </c>
      <c r="F176" s="5">
        <v>15</v>
      </c>
      <c r="G176" s="5">
        <f t="shared" si="9"/>
        <v>56.5</v>
      </c>
    </row>
    <row r="177" spans="1:7">
      <c r="A177" t="s">
        <v>6</v>
      </c>
      <c r="B177" s="2">
        <v>44088</v>
      </c>
      <c r="C177" t="s">
        <v>22</v>
      </c>
      <c r="D177" t="s">
        <v>9</v>
      </c>
      <c r="E177" s="5">
        <v>240</v>
      </c>
      <c r="F177" s="5">
        <v>8</v>
      </c>
      <c r="G177" s="5">
        <f t="shared" si="9"/>
        <v>196</v>
      </c>
    </row>
    <row r="178" spans="1:7">
      <c r="A178" t="s">
        <v>6</v>
      </c>
      <c r="B178" s="2">
        <v>44089</v>
      </c>
      <c r="C178" t="s">
        <v>22</v>
      </c>
      <c r="D178" t="s">
        <v>9</v>
      </c>
      <c r="E178" s="5">
        <v>-3</v>
      </c>
      <c r="F178" s="5">
        <v>15</v>
      </c>
      <c r="G178" s="5">
        <f t="shared" si="9"/>
        <v>-85.5</v>
      </c>
    </row>
    <row r="179" spans="1:7">
      <c r="A179" t="s">
        <v>6</v>
      </c>
      <c r="B179" s="2">
        <v>44090</v>
      </c>
      <c r="C179" t="s">
        <v>22</v>
      </c>
      <c r="D179" t="s">
        <v>9</v>
      </c>
      <c r="E179" s="5">
        <v>76</v>
      </c>
      <c r="F179" s="5">
        <v>11</v>
      </c>
      <c r="G179" s="5">
        <f t="shared" si="9"/>
        <v>15.5</v>
      </c>
    </row>
    <row r="180" spans="1:7">
      <c r="A180" t="s">
        <v>6</v>
      </c>
      <c r="B180" s="2">
        <v>44091</v>
      </c>
      <c r="C180" t="s">
        <v>22</v>
      </c>
      <c r="D180" t="s">
        <v>9</v>
      </c>
      <c r="E180" s="5">
        <v>73</v>
      </c>
      <c r="F180" s="5">
        <v>5</v>
      </c>
      <c r="G180" s="5">
        <f t="shared" si="9"/>
        <v>45.5</v>
      </c>
    </row>
    <row r="181" spans="1:7">
      <c r="A181" t="s">
        <v>6</v>
      </c>
      <c r="B181" s="2">
        <v>44092</v>
      </c>
      <c r="C181" t="s">
        <v>22</v>
      </c>
      <c r="D181" t="s">
        <v>9</v>
      </c>
      <c r="E181" s="5">
        <v>328</v>
      </c>
      <c r="F181" s="5">
        <v>13</v>
      </c>
      <c r="G181" s="5">
        <f t="shared" si="9"/>
        <v>256.5</v>
      </c>
    </row>
    <row r="182" spans="1:7">
      <c r="A182" t="s">
        <v>6</v>
      </c>
      <c r="B182" s="2">
        <v>44061</v>
      </c>
      <c r="C182" t="s">
        <v>23</v>
      </c>
      <c r="D182" t="s">
        <v>9</v>
      </c>
      <c r="E182" s="5">
        <v>11.650000000001455</v>
      </c>
      <c r="F182" s="5">
        <v>13</v>
      </c>
      <c r="G182" s="5">
        <f t="shared" si="9"/>
        <v>-59.849999999998545</v>
      </c>
    </row>
    <row r="183" spans="1:7">
      <c r="A183" t="s">
        <v>6</v>
      </c>
      <c r="B183" s="2">
        <v>44062</v>
      </c>
      <c r="C183" t="s">
        <v>23</v>
      </c>
      <c r="D183" t="s">
        <v>9</v>
      </c>
      <c r="E183" s="5">
        <v>65.5</v>
      </c>
      <c r="F183" s="5">
        <v>7</v>
      </c>
      <c r="G183" s="5">
        <f t="shared" si="9"/>
        <v>27</v>
      </c>
    </row>
    <row r="184" spans="1:7">
      <c r="A184" t="s">
        <v>6</v>
      </c>
      <c r="B184" s="2">
        <v>44063</v>
      </c>
      <c r="C184" t="s">
        <v>23</v>
      </c>
      <c r="D184" t="s">
        <v>9</v>
      </c>
      <c r="E184" s="5">
        <v>64.799999999999272</v>
      </c>
      <c r="F184" s="5">
        <v>6</v>
      </c>
      <c r="G184" s="5">
        <f t="shared" si="9"/>
        <v>31.799999999999272</v>
      </c>
    </row>
    <row r="185" spans="1:7">
      <c r="A185" t="s">
        <v>6</v>
      </c>
      <c r="B185" s="2">
        <v>44064</v>
      </c>
      <c r="C185" t="s">
        <v>23</v>
      </c>
      <c r="D185" t="s">
        <v>9</v>
      </c>
      <c r="E185" s="5">
        <v>58.650000000001455</v>
      </c>
      <c r="F185" s="5">
        <v>5</v>
      </c>
      <c r="G185" s="5">
        <f t="shared" si="9"/>
        <v>31.150000000001455</v>
      </c>
    </row>
    <row r="186" spans="1:7">
      <c r="A186" t="s">
        <v>6</v>
      </c>
      <c r="B186" s="2">
        <v>44067</v>
      </c>
      <c r="C186" t="s">
        <v>23</v>
      </c>
      <c r="D186" t="s">
        <v>9</v>
      </c>
      <c r="E186" s="5">
        <v>102.85000000000218</v>
      </c>
      <c r="F186" s="5">
        <v>7</v>
      </c>
      <c r="G186" s="5">
        <f t="shared" si="9"/>
        <v>64.350000000002183</v>
      </c>
    </row>
    <row r="187" spans="1:7">
      <c r="A187" t="s">
        <v>6</v>
      </c>
      <c r="B187" s="2">
        <v>44068</v>
      </c>
      <c r="C187" t="s">
        <v>23</v>
      </c>
      <c r="D187" t="s">
        <v>9</v>
      </c>
      <c r="E187" s="5">
        <v>120</v>
      </c>
      <c r="F187" s="5">
        <v>6</v>
      </c>
      <c r="G187" s="5">
        <f t="shared" si="9"/>
        <v>87</v>
      </c>
    </row>
    <row r="188" spans="1:7">
      <c r="A188" t="s">
        <v>6</v>
      </c>
      <c r="B188" s="2">
        <v>44069</v>
      </c>
      <c r="C188" t="s">
        <v>23</v>
      </c>
      <c r="D188" t="s">
        <v>9</v>
      </c>
      <c r="E188" s="5">
        <v>-50.94999999999709</v>
      </c>
      <c r="F188" s="5">
        <v>19</v>
      </c>
      <c r="G188" s="5">
        <f t="shared" si="9"/>
        <v>-155.44999999999709</v>
      </c>
    </row>
    <row r="189" spans="1:7">
      <c r="A189" t="s">
        <v>6</v>
      </c>
      <c r="B189" s="2">
        <v>44070</v>
      </c>
      <c r="C189" t="s">
        <v>23</v>
      </c>
      <c r="D189" t="s">
        <v>9</v>
      </c>
      <c r="E189" s="5">
        <v>74.399999999997817</v>
      </c>
      <c r="F189" s="5">
        <v>7</v>
      </c>
      <c r="G189" s="5">
        <f t="shared" si="9"/>
        <v>35.899999999997817</v>
      </c>
    </row>
    <row r="190" spans="1:7">
      <c r="A190" t="s">
        <v>6</v>
      </c>
      <c r="B190" s="2">
        <v>44071</v>
      </c>
      <c r="C190" t="s">
        <v>23</v>
      </c>
      <c r="D190" t="s">
        <v>9</v>
      </c>
      <c r="E190" s="5">
        <v>140</v>
      </c>
      <c r="F190" s="5">
        <v>7</v>
      </c>
      <c r="G190" s="5">
        <f t="shared" ref="G190:G207" si="10">E190-(F190*5.5)</f>
        <v>101.5</v>
      </c>
    </row>
    <row r="191" spans="1:7">
      <c r="A191" t="s">
        <v>6</v>
      </c>
      <c r="B191" s="2">
        <v>44074</v>
      </c>
      <c r="C191" t="s">
        <v>23</v>
      </c>
      <c r="D191" t="s">
        <v>9</v>
      </c>
      <c r="E191" s="5">
        <v>200</v>
      </c>
      <c r="F191" s="5">
        <v>10</v>
      </c>
      <c r="G191" s="5">
        <f t="shared" si="10"/>
        <v>145</v>
      </c>
    </row>
    <row r="192" spans="1:7">
      <c r="A192" t="s">
        <v>6</v>
      </c>
      <c r="B192" s="2">
        <v>44075</v>
      </c>
      <c r="C192" t="s">
        <v>23</v>
      </c>
      <c r="D192" t="s">
        <v>9</v>
      </c>
      <c r="E192" s="5">
        <v>280</v>
      </c>
      <c r="F192" s="5">
        <v>14</v>
      </c>
      <c r="G192" s="5">
        <f t="shared" si="10"/>
        <v>203</v>
      </c>
    </row>
    <row r="193" spans="1:8">
      <c r="A193" t="s">
        <v>6</v>
      </c>
      <c r="B193" s="2">
        <v>44076</v>
      </c>
      <c r="C193" t="s">
        <v>23</v>
      </c>
      <c r="D193" t="s">
        <v>9</v>
      </c>
      <c r="E193" s="5">
        <v>80</v>
      </c>
      <c r="F193" s="5">
        <v>4</v>
      </c>
      <c r="G193" s="5">
        <f t="shared" si="10"/>
        <v>58</v>
      </c>
    </row>
    <row r="194" spans="1:8">
      <c r="A194" t="s">
        <v>6</v>
      </c>
      <c r="B194" s="2">
        <v>44077</v>
      </c>
      <c r="C194" t="s">
        <v>23</v>
      </c>
      <c r="D194" t="s">
        <v>9</v>
      </c>
      <c r="E194" s="5">
        <v>150</v>
      </c>
      <c r="F194" s="5">
        <v>11</v>
      </c>
      <c r="G194" s="5">
        <f t="shared" si="10"/>
        <v>89.5</v>
      </c>
    </row>
    <row r="195" spans="1:8">
      <c r="A195" t="s">
        <v>6</v>
      </c>
      <c r="B195" s="2">
        <v>44078</v>
      </c>
      <c r="C195" t="s">
        <v>23</v>
      </c>
      <c r="D195" t="s">
        <v>9</v>
      </c>
      <c r="E195" s="5">
        <v>90.75</v>
      </c>
      <c r="F195" s="5">
        <v>7</v>
      </c>
      <c r="G195" s="5">
        <f t="shared" si="10"/>
        <v>52.25</v>
      </c>
    </row>
    <row r="196" spans="1:8">
      <c r="A196" t="s">
        <v>6</v>
      </c>
      <c r="B196" s="2">
        <v>44081</v>
      </c>
      <c r="C196" t="s">
        <v>23</v>
      </c>
      <c r="D196" t="s">
        <v>9</v>
      </c>
      <c r="E196" s="5">
        <v>176.40000000000146</v>
      </c>
      <c r="F196" s="5">
        <v>12</v>
      </c>
      <c r="G196" s="5">
        <f t="shared" si="10"/>
        <v>110.40000000000146</v>
      </c>
    </row>
    <row r="197" spans="1:8">
      <c r="A197" t="s">
        <v>6</v>
      </c>
      <c r="B197" s="2">
        <v>44082</v>
      </c>
      <c r="C197" t="s">
        <v>23</v>
      </c>
      <c r="D197" t="s">
        <v>9</v>
      </c>
      <c r="E197" s="5">
        <v>-28.549999999999272</v>
      </c>
      <c r="F197" s="5">
        <v>12</v>
      </c>
      <c r="G197" s="5">
        <f t="shared" si="10"/>
        <v>-94.549999999999272</v>
      </c>
    </row>
    <row r="198" spans="1:8">
      <c r="A198" t="s">
        <v>6</v>
      </c>
      <c r="B198" s="2">
        <v>44083</v>
      </c>
      <c r="C198" t="s">
        <v>23</v>
      </c>
      <c r="D198" t="s">
        <v>9</v>
      </c>
      <c r="E198" s="5">
        <v>160</v>
      </c>
      <c r="F198" s="5">
        <v>8</v>
      </c>
      <c r="G198" s="5">
        <f t="shared" si="10"/>
        <v>116</v>
      </c>
    </row>
    <row r="199" spans="1:8">
      <c r="A199" t="s">
        <v>6</v>
      </c>
      <c r="B199" s="2">
        <v>44084</v>
      </c>
      <c r="C199" t="s">
        <v>23</v>
      </c>
      <c r="D199" t="s">
        <v>9</v>
      </c>
      <c r="E199" s="5">
        <v>-6.2000000000007276</v>
      </c>
      <c r="F199" s="5">
        <v>13</v>
      </c>
      <c r="G199" s="5">
        <f t="shared" si="10"/>
        <v>-77.700000000000728</v>
      </c>
    </row>
    <row r="200" spans="1:8">
      <c r="A200" t="s">
        <v>6</v>
      </c>
      <c r="B200" s="2">
        <v>44085</v>
      </c>
      <c r="C200" t="s">
        <v>23</v>
      </c>
      <c r="D200" t="s">
        <v>9</v>
      </c>
      <c r="E200" s="5">
        <v>129.40000000000146</v>
      </c>
      <c r="F200" s="5">
        <v>15</v>
      </c>
      <c r="G200" s="5">
        <f t="shared" si="10"/>
        <v>46.900000000001455</v>
      </c>
    </row>
    <row r="201" spans="1:8">
      <c r="A201" t="s">
        <v>6</v>
      </c>
      <c r="B201" s="2">
        <v>44088</v>
      </c>
      <c r="C201" t="s">
        <v>23</v>
      </c>
      <c r="D201" t="s">
        <v>9</v>
      </c>
      <c r="E201" s="5">
        <v>160</v>
      </c>
      <c r="F201" s="5">
        <v>8</v>
      </c>
      <c r="G201" s="5">
        <f t="shared" si="10"/>
        <v>116</v>
      </c>
    </row>
    <row r="202" spans="1:8">
      <c r="A202" t="s">
        <v>6</v>
      </c>
      <c r="B202" s="2">
        <v>44089</v>
      </c>
      <c r="C202" t="s">
        <v>23</v>
      </c>
      <c r="D202" t="s">
        <v>9</v>
      </c>
      <c r="E202" s="5">
        <v>177.90000000000146</v>
      </c>
      <c r="F202" s="5">
        <v>15</v>
      </c>
      <c r="G202" s="5">
        <f t="shared" si="10"/>
        <v>95.400000000001455</v>
      </c>
    </row>
    <row r="203" spans="1:8">
      <c r="A203" t="s">
        <v>6</v>
      </c>
      <c r="B203" s="2">
        <v>44090</v>
      </c>
      <c r="C203" t="s">
        <v>23</v>
      </c>
      <c r="D203" t="s">
        <v>9</v>
      </c>
      <c r="E203" s="5">
        <v>120</v>
      </c>
      <c r="F203" s="5">
        <v>11</v>
      </c>
      <c r="G203" s="5">
        <f t="shared" si="10"/>
        <v>59.5</v>
      </c>
    </row>
    <row r="204" spans="1:8">
      <c r="A204" t="s">
        <v>6</v>
      </c>
      <c r="B204" s="2">
        <v>44091</v>
      </c>
      <c r="C204" t="s">
        <v>23</v>
      </c>
      <c r="D204" t="s">
        <v>9</v>
      </c>
      <c r="E204" s="5">
        <v>32.75</v>
      </c>
      <c r="F204" s="5">
        <v>5</v>
      </c>
      <c r="G204" s="5">
        <f t="shared" si="10"/>
        <v>5.25</v>
      </c>
    </row>
    <row r="205" spans="1:8">
      <c r="A205" t="s">
        <v>6</v>
      </c>
      <c r="B205" s="2">
        <v>44092</v>
      </c>
      <c r="C205" t="s">
        <v>23</v>
      </c>
      <c r="D205" t="s">
        <v>9</v>
      </c>
      <c r="E205" s="5">
        <v>208</v>
      </c>
      <c r="F205" s="5">
        <v>13</v>
      </c>
      <c r="G205" s="5">
        <f t="shared" si="10"/>
        <v>136.5</v>
      </c>
    </row>
    <row r="206" spans="1:8">
      <c r="A206" t="s">
        <v>6</v>
      </c>
      <c r="B206" s="2">
        <v>44061</v>
      </c>
      <c r="C206" t="s">
        <v>20</v>
      </c>
      <c r="D206" t="s">
        <v>9</v>
      </c>
      <c r="E206" s="8">
        <v>-161</v>
      </c>
      <c r="F206" s="8">
        <v>13</v>
      </c>
      <c r="G206" s="5">
        <f t="shared" si="10"/>
        <v>-232.5</v>
      </c>
      <c r="H206" s="5">
        <f t="shared" ref="H206:H244" si="11">G206*25</f>
        <v>-5812.5</v>
      </c>
    </row>
    <row r="207" spans="1:8">
      <c r="A207" t="s">
        <v>6</v>
      </c>
      <c r="B207" s="2">
        <v>44062</v>
      </c>
      <c r="C207" t="s">
        <v>20</v>
      </c>
      <c r="D207" t="s">
        <v>9</v>
      </c>
      <c r="E207" s="8">
        <v>-21</v>
      </c>
      <c r="F207" s="8">
        <v>7</v>
      </c>
      <c r="G207" s="5">
        <f t="shared" si="10"/>
        <v>-59.5</v>
      </c>
      <c r="H207" s="5">
        <f t="shared" si="11"/>
        <v>-1487.5</v>
      </c>
    </row>
    <row r="208" spans="1:8">
      <c r="A208" t="s">
        <v>6</v>
      </c>
      <c r="B208" s="2">
        <v>44063</v>
      </c>
      <c r="C208" t="s">
        <v>20</v>
      </c>
      <c r="D208" t="s">
        <v>9</v>
      </c>
      <c r="E208" s="8">
        <v>125</v>
      </c>
      <c r="F208" s="8">
        <v>6</v>
      </c>
      <c r="G208" s="5">
        <f t="shared" ref="G208:G209" si="12">E208-(F208*5.5)</f>
        <v>92</v>
      </c>
      <c r="H208" s="5">
        <f t="shared" si="11"/>
        <v>2300</v>
      </c>
    </row>
    <row r="209" spans="1:8">
      <c r="A209" t="s">
        <v>6</v>
      </c>
      <c r="B209" s="2">
        <v>44064</v>
      </c>
      <c r="C209" t="s">
        <v>20</v>
      </c>
      <c r="D209" t="s">
        <v>9</v>
      </c>
      <c r="E209" s="8">
        <v>86</v>
      </c>
      <c r="F209" s="8">
        <v>5</v>
      </c>
      <c r="G209" s="5">
        <f t="shared" si="12"/>
        <v>58.5</v>
      </c>
      <c r="H209" s="5">
        <f t="shared" si="11"/>
        <v>1462.5</v>
      </c>
    </row>
    <row r="210" spans="1:8">
      <c r="A210" t="s">
        <v>6</v>
      </c>
      <c r="B210" s="2">
        <v>44067</v>
      </c>
      <c r="C210" t="s">
        <v>20</v>
      </c>
      <c r="D210" t="s">
        <v>9</v>
      </c>
      <c r="E210" s="8">
        <v>222.85000000000218</v>
      </c>
      <c r="F210" s="8">
        <v>7</v>
      </c>
      <c r="G210" s="5">
        <f t="shared" ref="G210:G228" si="13">E210-(F210*5.5)</f>
        <v>184.35000000000218</v>
      </c>
      <c r="H210" s="5">
        <f t="shared" si="11"/>
        <v>4608.7500000000546</v>
      </c>
    </row>
    <row r="211" spans="1:8">
      <c r="A211" t="s">
        <v>6</v>
      </c>
      <c r="B211" s="2">
        <v>44068</v>
      </c>
      <c r="C211" t="s">
        <v>20</v>
      </c>
      <c r="D211" t="s">
        <v>9</v>
      </c>
      <c r="E211" s="8">
        <v>611.20000000000073</v>
      </c>
      <c r="F211" s="8">
        <v>6</v>
      </c>
      <c r="G211" s="5">
        <f t="shared" si="13"/>
        <v>578.20000000000073</v>
      </c>
      <c r="H211" s="5">
        <f t="shared" si="11"/>
        <v>14455.000000000018</v>
      </c>
    </row>
    <row r="212" spans="1:8">
      <c r="A212" t="s">
        <v>6</v>
      </c>
      <c r="B212" s="2">
        <v>44069</v>
      </c>
      <c r="C212" t="s">
        <v>20</v>
      </c>
      <c r="D212" t="s">
        <v>9</v>
      </c>
      <c r="E212" s="8">
        <v>-184.34999999999127</v>
      </c>
      <c r="F212" s="8">
        <v>19</v>
      </c>
      <c r="G212" s="5">
        <f t="shared" si="13"/>
        <v>-288.84999999999127</v>
      </c>
      <c r="H212" s="5">
        <f t="shared" si="11"/>
        <v>-7221.2499999997817</v>
      </c>
    </row>
    <row r="213" spans="1:8">
      <c r="A213" t="s">
        <v>6</v>
      </c>
      <c r="B213" s="2">
        <v>44070</v>
      </c>
      <c r="C213" t="s">
        <v>20</v>
      </c>
      <c r="D213" t="s">
        <v>9</v>
      </c>
      <c r="E213" s="8">
        <v>8.25</v>
      </c>
      <c r="F213" s="8">
        <v>7</v>
      </c>
      <c r="G213" s="5">
        <f t="shared" si="13"/>
        <v>-30.25</v>
      </c>
      <c r="H213" s="5">
        <f t="shared" si="11"/>
        <v>-756.25</v>
      </c>
    </row>
    <row r="214" spans="1:8">
      <c r="A214" t="s">
        <v>6</v>
      </c>
      <c r="B214" s="2">
        <v>44071</v>
      </c>
      <c r="C214" t="s">
        <v>20</v>
      </c>
      <c r="D214" t="s">
        <v>9</v>
      </c>
      <c r="E214" s="8">
        <v>428.40000000000146</v>
      </c>
      <c r="F214" s="8">
        <v>7</v>
      </c>
      <c r="G214" s="5">
        <f t="shared" si="13"/>
        <v>389.90000000000146</v>
      </c>
      <c r="H214" s="5">
        <f t="shared" si="11"/>
        <v>9747.5000000000364</v>
      </c>
    </row>
    <row r="215" spans="1:8">
      <c r="A215" t="s">
        <v>6</v>
      </c>
      <c r="B215" s="2">
        <v>44074</v>
      </c>
      <c r="C215" t="s">
        <v>20</v>
      </c>
      <c r="D215" t="s">
        <v>9</v>
      </c>
      <c r="E215" s="8">
        <v>589.70000000000073</v>
      </c>
      <c r="F215" s="8">
        <v>10</v>
      </c>
      <c r="G215" s="5">
        <f t="shared" si="13"/>
        <v>534.70000000000073</v>
      </c>
      <c r="H215" s="5">
        <f t="shared" si="11"/>
        <v>13367.500000000018</v>
      </c>
    </row>
    <row r="216" spans="1:8">
      <c r="A216" t="s">
        <v>6</v>
      </c>
      <c r="B216" s="2">
        <v>44075</v>
      </c>
      <c r="C216" t="s">
        <v>20</v>
      </c>
      <c r="D216" t="s">
        <v>9</v>
      </c>
      <c r="E216" s="8">
        <v>487.94999999999709</v>
      </c>
      <c r="F216" s="8">
        <v>14</v>
      </c>
      <c r="G216" s="5">
        <f t="shared" si="13"/>
        <v>410.94999999999709</v>
      </c>
      <c r="H216" s="5">
        <f t="shared" si="11"/>
        <v>10273.749999999927</v>
      </c>
    </row>
    <row r="217" spans="1:8">
      <c r="A217" t="s">
        <v>6</v>
      </c>
      <c r="B217" s="2">
        <v>44076</v>
      </c>
      <c r="C217" t="s">
        <v>20</v>
      </c>
      <c r="D217" t="s">
        <v>9</v>
      </c>
      <c r="E217" s="8">
        <v>174.95000000000073</v>
      </c>
      <c r="F217" s="8">
        <v>4</v>
      </c>
      <c r="G217" s="5">
        <f t="shared" si="13"/>
        <v>152.95000000000073</v>
      </c>
      <c r="H217" s="5">
        <f t="shared" si="11"/>
        <v>3823.7500000000182</v>
      </c>
    </row>
    <row r="218" spans="1:8">
      <c r="A218" t="s">
        <v>6</v>
      </c>
      <c r="B218" s="2">
        <v>44077</v>
      </c>
      <c r="C218" t="s">
        <v>20</v>
      </c>
      <c r="D218" t="s">
        <v>9</v>
      </c>
      <c r="E218" s="8">
        <v>400.59999999999854</v>
      </c>
      <c r="F218" s="8">
        <v>11</v>
      </c>
      <c r="G218" s="5">
        <f t="shared" si="13"/>
        <v>340.09999999999854</v>
      </c>
      <c r="H218" s="5">
        <f t="shared" si="11"/>
        <v>8502.4999999999636</v>
      </c>
    </row>
    <row r="219" spans="1:8">
      <c r="A219" t="s">
        <v>6</v>
      </c>
      <c r="B219" s="2">
        <v>44078</v>
      </c>
      <c r="C219" t="s">
        <v>20</v>
      </c>
      <c r="D219" t="s">
        <v>9</v>
      </c>
      <c r="E219" s="8">
        <v>84</v>
      </c>
      <c r="F219" s="8">
        <v>7</v>
      </c>
      <c r="G219" s="5">
        <f t="shared" si="13"/>
        <v>45.5</v>
      </c>
      <c r="H219" s="5">
        <f t="shared" si="11"/>
        <v>1137.5</v>
      </c>
    </row>
    <row r="220" spans="1:8">
      <c r="A220" t="s">
        <v>6</v>
      </c>
      <c r="B220" s="2">
        <v>44081</v>
      </c>
      <c r="C220" t="s">
        <v>20</v>
      </c>
      <c r="D220" t="s">
        <v>9</v>
      </c>
      <c r="E220" s="8">
        <v>326.70000000000073</v>
      </c>
      <c r="F220" s="8">
        <v>12</v>
      </c>
      <c r="G220" s="5">
        <f t="shared" si="13"/>
        <v>260.70000000000073</v>
      </c>
      <c r="H220" s="5">
        <f t="shared" si="11"/>
        <v>6517.5000000000182</v>
      </c>
    </row>
    <row r="221" spans="1:8">
      <c r="A221" t="s">
        <v>6</v>
      </c>
      <c r="B221" s="2">
        <v>44082</v>
      </c>
      <c r="C221" t="s">
        <v>20</v>
      </c>
      <c r="D221" t="s">
        <v>9</v>
      </c>
      <c r="E221" s="8">
        <v>-139</v>
      </c>
      <c r="F221" s="8">
        <v>12</v>
      </c>
      <c r="G221" s="5">
        <f t="shared" si="13"/>
        <v>-205</v>
      </c>
      <c r="H221" s="5">
        <f t="shared" si="11"/>
        <v>-5125</v>
      </c>
    </row>
    <row r="222" spans="1:8">
      <c r="A222" t="s">
        <v>6</v>
      </c>
      <c r="B222" s="2">
        <v>44083</v>
      </c>
      <c r="C222" t="s">
        <v>20</v>
      </c>
      <c r="D222" t="s">
        <v>9</v>
      </c>
      <c r="E222" s="5">
        <v>20.100000000002183</v>
      </c>
      <c r="F222" s="5">
        <v>8</v>
      </c>
      <c r="G222" s="5">
        <f t="shared" si="13"/>
        <v>-23.899999999997817</v>
      </c>
      <c r="H222" s="5">
        <f t="shared" si="11"/>
        <v>-597.49999999994543</v>
      </c>
    </row>
    <row r="223" spans="1:8">
      <c r="A223" t="s">
        <v>6</v>
      </c>
      <c r="B223" s="2">
        <v>44084</v>
      </c>
      <c r="C223" t="s">
        <v>20</v>
      </c>
      <c r="D223" t="s">
        <v>9</v>
      </c>
      <c r="E223" s="5">
        <v>146</v>
      </c>
      <c r="F223" s="5">
        <v>13</v>
      </c>
      <c r="G223" s="5">
        <f t="shared" si="13"/>
        <v>74.5</v>
      </c>
      <c r="H223" s="5">
        <f t="shared" si="11"/>
        <v>1862.5</v>
      </c>
    </row>
    <row r="224" spans="1:8">
      <c r="A224" t="s">
        <v>6</v>
      </c>
      <c r="B224" s="2">
        <v>44085</v>
      </c>
      <c r="C224" t="s">
        <v>20</v>
      </c>
      <c r="D224" t="s">
        <v>9</v>
      </c>
      <c r="E224" s="5">
        <v>103</v>
      </c>
      <c r="F224" s="5">
        <v>15</v>
      </c>
      <c r="G224" s="5">
        <f t="shared" si="13"/>
        <v>20.5</v>
      </c>
      <c r="H224" s="5">
        <f t="shared" si="11"/>
        <v>512.5</v>
      </c>
    </row>
    <row r="225" spans="1:8">
      <c r="A225" t="s">
        <v>6</v>
      </c>
      <c r="B225" s="2">
        <v>44088</v>
      </c>
      <c r="C225" t="s">
        <v>20</v>
      </c>
      <c r="D225" t="s">
        <v>9</v>
      </c>
      <c r="E225" s="5">
        <v>156</v>
      </c>
      <c r="F225" s="5">
        <v>8</v>
      </c>
      <c r="G225" s="5">
        <f t="shared" si="13"/>
        <v>112</v>
      </c>
      <c r="H225" s="5">
        <f t="shared" si="11"/>
        <v>2800</v>
      </c>
    </row>
    <row r="226" spans="1:8">
      <c r="A226" t="s">
        <v>6</v>
      </c>
      <c r="B226" s="2">
        <v>44089</v>
      </c>
      <c r="C226" t="s">
        <v>20</v>
      </c>
      <c r="D226" t="s">
        <v>9</v>
      </c>
      <c r="E226" s="5">
        <v>-113</v>
      </c>
      <c r="F226" s="5">
        <v>15</v>
      </c>
      <c r="G226" s="5">
        <f t="shared" si="13"/>
        <v>-195.5</v>
      </c>
      <c r="H226" s="5">
        <f t="shared" si="11"/>
        <v>-4887.5</v>
      </c>
    </row>
    <row r="227" spans="1:8">
      <c r="A227" t="s">
        <v>6</v>
      </c>
      <c r="B227" s="2">
        <v>44090</v>
      </c>
      <c r="C227" t="s">
        <v>20</v>
      </c>
      <c r="D227" t="s">
        <v>9</v>
      </c>
      <c r="E227" s="5">
        <v>147</v>
      </c>
      <c r="F227" s="5">
        <v>11</v>
      </c>
      <c r="G227" s="5">
        <f t="shared" si="13"/>
        <v>86.5</v>
      </c>
      <c r="H227" s="5">
        <f t="shared" si="11"/>
        <v>2162.5</v>
      </c>
    </row>
    <row r="228" spans="1:8">
      <c r="A228" t="s">
        <v>6</v>
      </c>
      <c r="B228" s="2">
        <v>44091</v>
      </c>
      <c r="C228" t="s">
        <v>20</v>
      </c>
      <c r="D228" t="s">
        <v>9</v>
      </c>
      <c r="E228" s="5">
        <v>115</v>
      </c>
      <c r="F228" s="5">
        <v>5</v>
      </c>
      <c r="G228" s="5">
        <f t="shared" si="13"/>
        <v>87.5</v>
      </c>
      <c r="H228" s="5">
        <f t="shared" si="11"/>
        <v>2187.5</v>
      </c>
    </row>
    <row r="229" spans="1:8">
      <c r="A229" t="s">
        <v>6</v>
      </c>
      <c r="B229" s="2">
        <v>44092</v>
      </c>
      <c r="C229" t="s">
        <v>20</v>
      </c>
      <c r="D229" t="s">
        <v>9</v>
      </c>
      <c r="E229" s="5">
        <v>461</v>
      </c>
      <c r="F229" s="5">
        <v>13</v>
      </c>
      <c r="G229" s="5">
        <f t="shared" ref="G229:G230" si="14">E229-(F229*5.5)</f>
        <v>389.5</v>
      </c>
      <c r="H229" s="5">
        <f t="shared" si="11"/>
        <v>9737.5</v>
      </c>
    </row>
    <row r="230" spans="1:8">
      <c r="A230" t="s">
        <v>6</v>
      </c>
      <c r="B230" s="2">
        <v>44095</v>
      </c>
      <c r="C230" t="s">
        <v>20</v>
      </c>
      <c r="D230" t="s">
        <v>9</v>
      </c>
      <c r="E230" s="5">
        <v>357</v>
      </c>
      <c r="F230" s="5">
        <v>11</v>
      </c>
      <c r="G230" s="5">
        <f t="shared" si="14"/>
        <v>296.5</v>
      </c>
      <c r="H230" s="5">
        <f t="shared" si="11"/>
        <v>7412.5</v>
      </c>
    </row>
    <row r="231" spans="1:8">
      <c r="A231" t="s">
        <v>6</v>
      </c>
      <c r="B231" s="2">
        <v>44096</v>
      </c>
      <c r="C231" t="s">
        <v>20</v>
      </c>
      <c r="D231" t="s">
        <v>9</v>
      </c>
      <c r="E231" s="5">
        <v>588</v>
      </c>
      <c r="F231" s="5">
        <v>10</v>
      </c>
      <c r="G231" s="5">
        <f>E231-(F231*5.5)</f>
        <v>533</v>
      </c>
      <c r="H231" s="5">
        <f t="shared" si="11"/>
        <v>13325</v>
      </c>
    </row>
    <row r="232" spans="1:8">
      <c r="A232" t="s">
        <v>6</v>
      </c>
      <c r="B232" s="2">
        <v>44097</v>
      </c>
      <c r="C232" t="s">
        <v>20</v>
      </c>
      <c r="D232" t="s">
        <v>9</v>
      </c>
      <c r="E232" s="5">
        <v>-37</v>
      </c>
      <c r="F232" s="5">
        <v>15</v>
      </c>
      <c r="G232" s="5">
        <f t="shared" ref="G232" si="15">E232-(F232*5.5)</f>
        <v>-119.5</v>
      </c>
      <c r="H232" s="5">
        <f t="shared" si="11"/>
        <v>-2987.5</v>
      </c>
    </row>
    <row r="233" spans="1:8">
      <c r="A233" t="s">
        <v>6</v>
      </c>
      <c r="B233" s="2">
        <v>44098</v>
      </c>
      <c r="C233" t="s">
        <v>20</v>
      </c>
      <c r="D233" t="s">
        <v>9</v>
      </c>
      <c r="E233" s="5">
        <v>283</v>
      </c>
      <c r="F233" s="5">
        <v>8</v>
      </c>
      <c r="G233" s="5">
        <f t="shared" ref="G233" si="16">E233-(F233*5.5)</f>
        <v>239</v>
      </c>
      <c r="H233" s="5">
        <f t="shared" si="11"/>
        <v>5975</v>
      </c>
    </row>
    <row r="234" spans="1:8">
      <c r="A234" t="s">
        <v>6</v>
      </c>
      <c r="B234" s="2">
        <v>44099</v>
      </c>
      <c r="C234" t="s">
        <v>20</v>
      </c>
      <c r="D234" t="s">
        <v>9</v>
      </c>
      <c r="E234" s="5">
        <v>172</v>
      </c>
      <c r="F234" s="5">
        <v>12</v>
      </c>
      <c r="G234" s="5">
        <f t="shared" ref="G234" si="17">E234-(F234*5.5)</f>
        <v>106</v>
      </c>
      <c r="H234" s="5">
        <f t="shared" si="11"/>
        <v>2650</v>
      </c>
    </row>
    <row r="235" spans="1:8">
      <c r="A235" t="s">
        <v>6</v>
      </c>
      <c r="B235" s="2">
        <v>44102</v>
      </c>
      <c r="C235" t="s">
        <v>20</v>
      </c>
      <c r="D235" t="s">
        <v>9</v>
      </c>
      <c r="E235" s="5">
        <v>179</v>
      </c>
      <c r="F235" s="5">
        <v>8</v>
      </c>
      <c r="G235" s="5">
        <f t="shared" ref="G235:G239" si="18">E235-(F235*5.5)</f>
        <v>135</v>
      </c>
      <c r="H235" s="5">
        <f t="shared" si="11"/>
        <v>3375</v>
      </c>
    </row>
    <row r="236" spans="1:8">
      <c r="A236" t="s">
        <v>6</v>
      </c>
      <c r="B236" s="2">
        <v>44103</v>
      </c>
      <c r="C236" t="s">
        <v>20</v>
      </c>
      <c r="D236" t="s">
        <v>9</v>
      </c>
      <c r="E236" s="5">
        <v>395</v>
      </c>
      <c r="F236" s="5">
        <v>12</v>
      </c>
      <c r="G236" s="5">
        <f t="shared" si="18"/>
        <v>329</v>
      </c>
      <c r="H236" s="5">
        <f t="shared" si="11"/>
        <v>8225</v>
      </c>
    </row>
    <row r="237" spans="1:8">
      <c r="A237" t="s">
        <v>6</v>
      </c>
      <c r="B237" s="2">
        <v>44104</v>
      </c>
      <c r="C237" t="s">
        <v>20</v>
      </c>
      <c r="D237" t="s">
        <v>9</v>
      </c>
      <c r="E237" s="5">
        <v>295</v>
      </c>
      <c r="F237" s="5">
        <v>9</v>
      </c>
      <c r="G237" s="5">
        <f t="shared" si="18"/>
        <v>245.5</v>
      </c>
      <c r="H237" s="5">
        <f t="shared" si="11"/>
        <v>6137.5</v>
      </c>
    </row>
    <row r="238" spans="1:8">
      <c r="A238" t="s">
        <v>6</v>
      </c>
      <c r="B238" s="2">
        <v>44105</v>
      </c>
      <c r="C238" t="s">
        <v>20</v>
      </c>
      <c r="D238" t="s">
        <v>9</v>
      </c>
      <c r="E238" s="5">
        <v>185</v>
      </c>
      <c r="F238" s="5">
        <v>8</v>
      </c>
      <c r="G238" s="5">
        <f t="shared" si="18"/>
        <v>141</v>
      </c>
      <c r="H238" s="5">
        <f t="shared" si="11"/>
        <v>3525</v>
      </c>
    </row>
    <row r="239" spans="1:8">
      <c r="A239" t="s">
        <v>6</v>
      </c>
      <c r="B239" s="2">
        <v>44109</v>
      </c>
      <c r="C239" t="s">
        <v>20</v>
      </c>
      <c r="D239" t="s">
        <v>9</v>
      </c>
      <c r="E239" s="5">
        <v>8</v>
      </c>
      <c r="F239" s="5">
        <v>6</v>
      </c>
      <c r="G239" s="5">
        <f t="shared" si="18"/>
        <v>-25</v>
      </c>
      <c r="H239" s="5">
        <f t="shared" si="11"/>
        <v>-625</v>
      </c>
    </row>
    <row r="240" spans="1:8">
      <c r="A240" t="s">
        <v>6</v>
      </c>
      <c r="B240" s="2">
        <v>44110</v>
      </c>
      <c r="C240" t="s">
        <v>20</v>
      </c>
      <c r="D240" t="s">
        <v>9</v>
      </c>
      <c r="E240" s="5">
        <v>109</v>
      </c>
      <c r="F240" s="5">
        <v>9</v>
      </c>
      <c r="G240" s="5">
        <f t="shared" ref="G240:G244" si="19">E240-(F240*5.5)</f>
        <v>59.5</v>
      </c>
      <c r="H240" s="5">
        <f t="shared" si="11"/>
        <v>1487.5</v>
      </c>
    </row>
    <row r="241" spans="1:8">
      <c r="A241" t="s">
        <v>6</v>
      </c>
      <c r="B241" s="2">
        <v>44111</v>
      </c>
      <c r="C241" t="s">
        <v>20</v>
      </c>
      <c r="D241" t="s">
        <v>9</v>
      </c>
      <c r="E241" s="5">
        <v>63</v>
      </c>
      <c r="F241" s="5">
        <v>10</v>
      </c>
      <c r="G241" s="5">
        <f t="shared" si="19"/>
        <v>8</v>
      </c>
      <c r="H241" s="5">
        <f t="shared" si="11"/>
        <v>200</v>
      </c>
    </row>
    <row r="242" spans="1:8">
      <c r="A242" t="s">
        <v>6</v>
      </c>
      <c r="B242" s="2">
        <v>44112</v>
      </c>
      <c r="C242" t="s">
        <v>20</v>
      </c>
      <c r="D242" t="s">
        <v>9</v>
      </c>
      <c r="E242" s="5">
        <v>16</v>
      </c>
      <c r="F242" s="5">
        <v>7</v>
      </c>
      <c r="G242" s="5">
        <f t="shared" si="19"/>
        <v>-22.5</v>
      </c>
      <c r="H242" s="5">
        <f t="shared" si="11"/>
        <v>-562.5</v>
      </c>
    </row>
    <row r="243" spans="1:8">
      <c r="A243" t="s">
        <v>6</v>
      </c>
      <c r="B243" s="2">
        <v>44113</v>
      </c>
      <c r="C243" t="s">
        <v>20</v>
      </c>
      <c r="D243" t="s">
        <v>9</v>
      </c>
      <c r="E243" s="5">
        <v>600</v>
      </c>
      <c r="F243" s="5">
        <v>9</v>
      </c>
      <c r="G243" s="5">
        <f>E243-(F243*5.5)</f>
        <v>550.5</v>
      </c>
      <c r="H243" s="5">
        <f t="shared" si="11"/>
        <v>13762.5</v>
      </c>
    </row>
    <row r="244" spans="1:8">
      <c r="A244" t="s">
        <v>6</v>
      </c>
      <c r="B244" s="2">
        <v>44116</v>
      </c>
      <c r="C244" t="s">
        <v>20</v>
      </c>
      <c r="D244" t="s">
        <v>9</v>
      </c>
      <c r="E244" s="5">
        <v>74</v>
      </c>
      <c r="F244" s="5">
        <v>11</v>
      </c>
      <c r="G244" s="5">
        <f t="shared" si="19"/>
        <v>13.5</v>
      </c>
      <c r="H244" s="5">
        <f t="shared" si="11"/>
        <v>337.5</v>
      </c>
    </row>
    <row r="245" spans="1:8">
      <c r="A245" t="s">
        <v>6</v>
      </c>
      <c r="B245" s="2">
        <v>44117</v>
      </c>
      <c r="C245" t="s">
        <v>20</v>
      </c>
      <c r="D245" t="s">
        <v>9</v>
      </c>
      <c r="E245" s="5">
        <v>-216</v>
      </c>
      <c r="F245" s="5">
        <v>11</v>
      </c>
      <c r="G245" s="5">
        <f t="shared" ref="G245:G246" si="20">E245-(F245*5.5)</f>
        <v>-276.5</v>
      </c>
      <c r="H245" s="5">
        <f>G245*25</f>
        <v>-6912.5</v>
      </c>
    </row>
    <row r="246" spans="1:8">
      <c r="A246" t="s">
        <v>6</v>
      </c>
      <c r="B246" s="2">
        <v>44118</v>
      </c>
      <c r="C246" t="s">
        <v>20</v>
      </c>
      <c r="D246" t="s">
        <v>9</v>
      </c>
      <c r="E246" s="5">
        <v>4</v>
      </c>
      <c r="F246" s="5">
        <v>6</v>
      </c>
      <c r="G246" s="5">
        <f t="shared" si="20"/>
        <v>-29</v>
      </c>
      <c r="H246" s="5">
        <f>G246*25</f>
        <v>-725</v>
      </c>
    </row>
    <row r="247" spans="1:8">
      <c r="A247" t="s">
        <v>6</v>
      </c>
      <c r="B247" s="2">
        <v>44119</v>
      </c>
      <c r="C247" t="s">
        <v>20</v>
      </c>
      <c r="D247" t="s">
        <v>9</v>
      </c>
      <c r="E247" s="5">
        <v>417</v>
      </c>
      <c r="F247" s="5">
        <v>13</v>
      </c>
      <c r="G247" s="5">
        <f t="shared" ref="G247" si="21">E247-(F247*5.5)</f>
        <v>345.5</v>
      </c>
      <c r="H247" s="5">
        <f>G247*25</f>
        <v>8637.5</v>
      </c>
    </row>
    <row r="248" spans="1:8">
      <c r="A248" t="s">
        <v>6</v>
      </c>
      <c r="B248" s="2">
        <v>44120</v>
      </c>
      <c r="C248" t="s">
        <v>20</v>
      </c>
      <c r="D248" t="s">
        <v>9</v>
      </c>
      <c r="E248" s="5">
        <v>-170</v>
      </c>
      <c r="F248" s="5">
        <v>9</v>
      </c>
      <c r="G248" s="5">
        <f t="shared" ref="G248" si="22">E248-(F248*5.5)</f>
        <v>-219.5</v>
      </c>
      <c r="H248" s="5">
        <f>G248*25</f>
        <v>-5487.5</v>
      </c>
    </row>
    <row r="249" spans="1:8">
      <c r="A249" t="s">
        <v>6</v>
      </c>
      <c r="B249" s="2">
        <v>44123</v>
      </c>
      <c r="C249" t="s">
        <v>20</v>
      </c>
      <c r="D249" t="s">
        <v>9</v>
      </c>
      <c r="G249" s="5">
        <f t="shared" ref="G249:G253" si="23">E249-(F249*5.5)</f>
        <v>0</v>
      </c>
      <c r="H249" s="5">
        <f t="shared" ref="H249:H253" si="24">G249*25</f>
        <v>0</v>
      </c>
    </row>
    <row r="250" spans="1:8">
      <c r="A250" t="s">
        <v>6</v>
      </c>
      <c r="B250" s="2">
        <v>44124</v>
      </c>
      <c r="C250" t="s">
        <v>20</v>
      </c>
      <c r="D250" t="s">
        <v>9</v>
      </c>
      <c r="G250" s="5">
        <f t="shared" si="23"/>
        <v>0</v>
      </c>
      <c r="H250" s="5">
        <f t="shared" si="24"/>
        <v>0</v>
      </c>
    </row>
    <row r="251" spans="1:8">
      <c r="A251" t="s">
        <v>6</v>
      </c>
      <c r="B251" s="2">
        <v>44125</v>
      </c>
      <c r="C251" t="s">
        <v>20</v>
      </c>
      <c r="D251" t="s">
        <v>9</v>
      </c>
      <c r="G251" s="5">
        <f t="shared" si="23"/>
        <v>0</v>
      </c>
      <c r="H251" s="5">
        <f t="shared" si="24"/>
        <v>0</v>
      </c>
    </row>
    <row r="252" spans="1:8">
      <c r="A252" t="s">
        <v>6</v>
      </c>
      <c r="B252" s="2">
        <v>44126</v>
      </c>
      <c r="C252" t="s">
        <v>20</v>
      </c>
      <c r="D252" t="s">
        <v>9</v>
      </c>
      <c r="G252" s="5">
        <f t="shared" si="23"/>
        <v>0</v>
      </c>
      <c r="H252" s="5">
        <f t="shared" si="24"/>
        <v>0</v>
      </c>
    </row>
    <row r="253" spans="1:8">
      <c r="A253" t="s">
        <v>6</v>
      </c>
      <c r="B253" s="2">
        <v>44127</v>
      </c>
      <c r="C253" t="s">
        <v>20</v>
      </c>
      <c r="D253" t="s">
        <v>9</v>
      </c>
      <c r="G253" s="5">
        <f t="shared" si="23"/>
        <v>0</v>
      </c>
      <c r="H253" s="5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2020-10-16T10:01:20Z</dcterms:modified>
</cp:coreProperties>
</file>