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xmlns:r="http://schemas.openxmlformats.org/officeDocument/2006/relationships" name="Sheet1" sheetId="1" state="visible" r:id="rId1"/>
  </sheets>
  <definedNames/>
</workbook>
</file>

<file path=xl/styles.xml><?xml version="1.0" encoding="utf-8"?>
<styleSheet xmlns="http://schemas.openxmlformats.org/spreadsheetml/2006/main">
  <numFmts count="5">
    <numFmt numFmtId="164" formatCode="&quot;$&quot;#,##0.00;&quot;$&quot;#,##0.00"/>
    <numFmt numFmtId="165" formatCode="&quot;$&quot;#,##0&quot; &quot;;(&quot;$&quot;#,##0)"/>
    <numFmt numFmtId="166" formatCode="0.00000000"/>
    <numFmt numFmtId="167" formatCode="&quot;$&quot;#,##0.00"/>
    <numFmt numFmtId="168" formatCode="0.0000"/>
  </numFmts>
  <fonts count="7">
    <font>
      <name val="Calibri"/>
      <color indexed="8"/>
      <sz val="11"/>
    </font>
    <font>
      <name val="Helvetica Neue"/>
      <color indexed="8"/>
      <sz val="12"/>
    </font>
    <font>
      <name val="Calibri"/>
      <color indexed="8"/>
      <sz val="15"/>
    </font>
    <font>
      <name val="Times New Roman"/>
      <color indexed="8"/>
      <sz val="12"/>
    </font>
    <font>
      <name val="Calibri"/>
      <color indexed="8"/>
      <sz val="12"/>
    </font>
    <font>
      <name val="Symbol"/>
      <color indexed="8"/>
      <sz val="12"/>
    </font>
    <font>
      <name val="Symbol"/>
      <color indexed="8"/>
      <sz val="12"/>
      <vertAlign val="superscript"/>
    </font>
  </fonts>
  <fills count="7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FF0000"/>
        <bgColor rgb="FFFF0000"/>
      </patternFill>
    </fill>
    <fill>
      <patternFill patternType="solid">
        <fgColor rgb="007CFC00"/>
        <bgColor rgb="007CFC00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</borders>
  <cellStyleXfs count="1">
    <xf numFmtId="0" fontId="0" fillId="0" borderId="4" applyAlignment="1">
      <alignment vertical="bottom"/>
    </xf>
  </cellStyleXfs>
  <cellXfs count="80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2" borderId="1" applyAlignment="1" pivotButton="0" quotePrefix="0" xfId="0">
      <alignment vertical="bottom"/>
    </xf>
    <xf numFmtId="49" fontId="0" fillId="2" borderId="1" applyAlignment="1" pivotButton="0" quotePrefix="0" xfId="0">
      <alignment vertical="bottom" wrapText="1"/>
    </xf>
    <xf numFmtId="0" fontId="0" fillId="2" borderId="1" applyAlignment="1" pivotButton="0" quotePrefix="0" xfId="0">
      <alignment vertical="bottom" wrapText="1"/>
    </xf>
    <xf numFmtId="49" fontId="0" fillId="2" borderId="1" applyAlignment="1" pivotButton="0" quotePrefix="0" xfId="0">
      <alignment vertical="bottom"/>
    </xf>
    <xf numFmtId="0" fontId="3" fillId="2" borderId="1" applyAlignment="1" pivotButton="0" quotePrefix="0" xfId="0">
      <alignment horizontal="right" vertical="center"/>
    </xf>
    <xf numFmtId="0" fontId="3" fillId="2" borderId="1" applyAlignment="1" pivotButton="0" quotePrefix="0" xfId="0">
      <alignment horizontal="right" vertical="center"/>
    </xf>
    <xf numFmtId="0" fontId="0" fillId="2" borderId="1" applyAlignment="1" pivotButton="0" quotePrefix="0" xfId="0">
      <alignment vertical="bottom"/>
    </xf>
    <xf numFmtId="49" fontId="3" fillId="2" borderId="1" applyAlignment="1" pivotButton="0" quotePrefix="0" xfId="0">
      <alignment horizontal="right" vertical="center"/>
    </xf>
    <xf numFmtId="9" fontId="4" fillId="2" borderId="1" applyAlignment="1" pivotButton="0" quotePrefix="0" xfId="0">
      <alignment horizontal="left" vertical="bottom"/>
    </xf>
    <xf numFmtId="49" fontId="4" fillId="2" borderId="1" applyAlignment="1" pivotButton="0" quotePrefix="0" xfId="0">
      <alignment horizontal="left" vertical="bottom" wrapText="1"/>
    </xf>
    <xf numFmtId="164" fontId="4" fillId="2" borderId="1" applyAlignment="1" pivotButton="0" quotePrefix="0" xfId="0">
      <alignment horizontal="left" vertical="bottom"/>
    </xf>
    <xf numFmtId="49" fontId="3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right" vertical="center" wrapText="1"/>
    </xf>
    <xf numFmtId="0" fontId="0" fillId="2" borderId="1" applyAlignment="1" pivotButton="0" quotePrefix="0" xfId="0">
      <alignment vertical="bottom" wrapText="1"/>
    </xf>
    <xf numFmtId="0" fontId="0" fillId="2" borderId="1" applyAlignment="1" pivotButton="0" quotePrefix="0" xfId="0">
      <alignment horizontal="right" vertical="bottom" wrapText="1"/>
    </xf>
    <xf numFmtId="49" fontId="0" fillId="2" borderId="1" applyAlignment="1" pivotButton="0" quotePrefix="0" xfId="0">
      <alignment horizontal="right" vertical="bottom"/>
    </xf>
    <xf numFmtId="0" fontId="0" fillId="2" borderId="1" applyAlignment="1" pivotButton="0" quotePrefix="0" xfId="0">
      <alignment horizontal="right" vertical="bottom"/>
    </xf>
    <xf numFmtId="165" fontId="0" fillId="2" borderId="1" applyAlignment="1" pivotButton="0" quotePrefix="0" xfId="0">
      <alignment horizontal="left" vertical="bottom"/>
    </xf>
    <xf numFmtId="0" fontId="0" fillId="2" borderId="1" applyAlignment="1" pivotButton="0" quotePrefix="0" xfId="0">
      <alignment horizontal="right" vertical="bottom"/>
    </xf>
    <xf numFmtId="49" fontId="3" fillId="2" borderId="1" applyAlignment="1" pivotButton="0" quotePrefix="0" xfId="0">
      <alignment vertical="bottom" wrapText="1"/>
    </xf>
    <xf numFmtId="0" fontId="0" fillId="2" borderId="1" applyAlignment="1" pivotButton="0" quotePrefix="0" xfId="0">
      <alignment horizontal="left" vertical="bottom" wrapText="1"/>
    </xf>
    <xf numFmtId="49" fontId="0" fillId="2" borderId="1" applyAlignment="1" pivotButton="0" quotePrefix="0" xfId="0">
      <alignment horizontal="left" vertical="bottom" wrapText="1"/>
    </xf>
    <xf numFmtId="49" fontId="0" fillId="2" borderId="2" applyAlignment="1" pivotButton="0" quotePrefix="0" xfId="0">
      <alignment vertical="bottom"/>
    </xf>
    <xf numFmtId="10" fontId="0" fillId="2" borderId="1" applyAlignment="1" pivotButton="0" quotePrefix="0" xfId="0">
      <alignment horizontal="left" vertical="bottom"/>
    </xf>
    <xf numFmtId="9" fontId="0" fillId="2" borderId="1" applyAlignment="1" pivotButton="0" quotePrefix="0" xfId="0">
      <alignment vertical="bottom"/>
    </xf>
    <xf numFmtId="9" fontId="0" fillId="2" borderId="3" applyAlignment="1" pivotButton="0" quotePrefix="0" xfId="0">
      <alignment vertical="bottom"/>
    </xf>
    <xf numFmtId="10" fontId="0" fillId="3" borderId="4" applyAlignment="1" pivotButton="0" quotePrefix="0" xfId="0">
      <alignment vertical="bottom"/>
    </xf>
    <xf numFmtId="166" fontId="0" fillId="3" borderId="4" applyAlignment="1" pivotButton="0" quotePrefix="0" xfId="0">
      <alignment vertical="bottom"/>
    </xf>
    <xf numFmtId="0" fontId="0" fillId="2" borderId="5" applyAlignment="1" pivotButton="0" quotePrefix="0" xfId="0">
      <alignment vertical="bottom"/>
    </xf>
    <xf numFmtId="10" fontId="4" fillId="2" borderId="1" applyAlignment="1" pivotButton="0" quotePrefix="0" xfId="0">
      <alignment horizontal="left" vertical="bottom"/>
    </xf>
    <xf numFmtId="0" fontId="0" fillId="2" borderId="6" applyAlignment="1" pivotButton="0" quotePrefix="0" xfId="0">
      <alignment vertical="bottom"/>
    </xf>
    <xf numFmtId="10" fontId="0" fillId="2" borderId="1" applyAlignment="1" pivotButton="0" quotePrefix="0" xfId="0">
      <alignment vertical="bottom"/>
    </xf>
    <xf numFmtId="166" fontId="0" fillId="2" borderId="1" applyAlignment="1" pivotButton="0" quotePrefix="0" xfId="0">
      <alignment vertical="bottom"/>
    </xf>
    <xf numFmtId="167" fontId="4" fillId="2" borderId="1" applyAlignment="1" pivotButton="0" quotePrefix="0" xfId="0">
      <alignment horizontal="left" vertical="bottom"/>
    </xf>
    <xf numFmtId="167" fontId="0" fillId="2" borderId="1" applyAlignment="1" pivotButton="0" quotePrefix="0" xfId="0">
      <alignment vertical="bottom"/>
    </xf>
    <xf numFmtId="49" fontId="4" fillId="2" borderId="1" applyAlignment="1" pivotButton="0" quotePrefix="0" xfId="0">
      <alignment horizontal="left" vertical="bottom"/>
    </xf>
    <xf numFmtId="0" fontId="4" fillId="2" borderId="1" applyAlignment="1" pivotButton="0" quotePrefix="0" xfId="0">
      <alignment horizontal="left" vertical="bottom"/>
    </xf>
    <xf numFmtId="0" fontId="0" fillId="2" borderId="2" applyAlignment="1" pivotButton="0" quotePrefix="0" xfId="0">
      <alignment vertical="bottom"/>
    </xf>
    <xf numFmtId="49" fontId="0" fillId="2" borderId="3" applyAlignment="1" pivotButton="0" quotePrefix="0" xfId="0">
      <alignment vertical="bottom"/>
    </xf>
    <xf numFmtId="168" fontId="0" fillId="4" borderId="4" applyAlignment="1" pivotButton="0" quotePrefix="0" xfId="0">
      <alignment vertical="bottom"/>
    </xf>
    <xf numFmtId="49" fontId="0" fillId="2" borderId="5" applyAlignment="1" pivotButton="0" quotePrefix="0" xfId="0">
      <alignment vertical="bottom"/>
    </xf>
    <xf numFmtId="49" fontId="0" fillId="2" borderId="1" applyAlignment="1" pivotButton="0" quotePrefix="0" xfId="0">
      <alignment horizontal="left" vertical="bottom"/>
    </xf>
    <xf numFmtId="0" fontId="4" fillId="2" borderId="1" applyAlignment="1" pivotButton="0" quotePrefix="0" xfId="0">
      <alignment horizontal="left" vertical="bottom"/>
    </xf>
    <xf numFmtId="0" fontId="0" fillId="2" borderId="2" applyAlignment="1" pivotButton="0" quotePrefix="0" xfId="0">
      <alignment vertical="bottom"/>
    </xf>
    <xf numFmtId="10" fontId="0" fillId="2" borderId="5" applyAlignment="1" pivotButton="0" quotePrefix="0" xfId="0">
      <alignment vertical="bottom"/>
    </xf>
    <xf numFmtId="0" fontId="0" fillId="2" borderId="1" applyAlignment="1" pivotButton="0" quotePrefix="0" xfId="0">
      <alignment horizontal="left" vertical="bottom"/>
    </xf>
    <xf numFmtId="168" fontId="0" fillId="2" borderId="1" applyAlignment="1" pivotButton="0" quotePrefix="0" xfId="0">
      <alignment vertical="bottom"/>
    </xf>
    <xf numFmtId="168" fontId="0" fillId="2" borderId="3" applyAlignment="1" pivotButton="0" quotePrefix="0" xfId="0">
      <alignment vertical="bottom"/>
    </xf>
    <xf numFmtId="168" fontId="0" fillId="4" borderId="7" applyAlignment="1" pivotButton="0" quotePrefix="0" xfId="0">
      <alignment vertical="bottom"/>
    </xf>
    <xf numFmtId="0" fontId="0" fillId="2" borderId="8" applyAlignment="1" pivotButton="0" quotePrefix="0" xfId="0">
      <alignment vertical="bottom"/>
    </xf>
    <xf numFmtId="49" fontId="0" fillId="2" borderId="3" applyAlignment="1" pivotButton="0" quotePrefix="0" xfId="0">
      <alignment vertical="bottom" wrapText="1"/>
    </xf>
    <xf numFmtId="2" fontId="0" fillId="4" borderId="4" applyAlignment="1" pivotButton="0" quotePrefix="0" xfId="0">
      <alignment vertical="bottom"/>
    </xf>
    <xf numFmtId="167" fontId="0" fillId="2" borderId="5" applyAlignment="1" pivotButton="0" quotePrefix="0" xfId="0">
      <alignment vertical="bottom"/>
    </xf>
    <xf numFmtId="2" fontId="0" fillId="2" borderId="6" applyAlignment="1" pivotButton="0" quotePrefix="0" xfId="0">
      <alignment vertical="bottom"/>
    </xf>
    <xf numFmtId="2" fontId="0" fillId="2" borderId="1" applyAlignment="1" pivotButton="0" quotePrefix="0" xfId="0">
      <alignment vertical="bottom"/>
    </xf>
    <xf numFmtId="2" fontId="0" fillId="2" borderId="2" applyAlignment="1" pivotButton="0" quotePrefix="0" xfId="0">
      <alignment vertical="bottom"/>
    </xf>
    <xf numFmtId="0" fontId="0" fillId="2" borderId="1" applyAlignment="1" pivotButton="0" quotePrefix="0" xfId="0">
      <alignment horizontal="center" vertical="bottom"/>
    </xf>
    <xf numFmtId="0" fontId="0" fillId="2" borderId="1" applyAlignment="1" pivotButton="0" quotePrefix="0" xfId="0">
      <alignment horizontal="center" vertical="bottom" wrapText="1"/>
    </xf>
    <xf numFmtId="168" fontId="4" fillId="2" borderId="1" applyAlignment="1" pivotButton="0" quotePrefix="0" xfId="0">
      <alignment horizontal="left" vertical="bottom"/>
    </xf>
    <xf numFmtId="0" fontId="0" fillId="0" borderId="0" pivotButton="0" quotePrefix="0" xfId="0"/>
    <xf numFmtId="0" fontId="0" fillId="5" borderId="1" applyAlignment="1" pivotButton="0" quotePrefix="0" xfId="0">
      <alignment vertical="bottom"/>
    </xf>
    <xf numFmtId="0" fontId="0" fillId="6" borderId="1" applyAlignment="1" pivotButton="0" quotePrefix="0" xfId="0">
      <alignment vertical="bottom"/>
    </xf>
    <xf numFmtId="164" fontId="4" fillId="2" borderId="1" applyAlignment="1" pivotButton="0" quotePrefix="0" xfId="0">
      <alignment horizontal="left" vertical="bottom"/>
    </xf>
    <xf numFmtId="165" fontId="0" fillId="2" borderId="1" applyAlignment="1" pivotButton="0" quotePrefix="0" xfId="0">
      <alignment horizontal="left" vertical="bottom"/>
    </xf>
    <xf numFmtId="166" fontId="0" fillId="3" borderId="4" applyAlignment="1" pivotButton="0" quotePrefix="0" xfId="0">
      <alignment vertical="bottom"/>
    </xf>
    <xf numFmtId="166" fontId="0" fillId="2" borderId="1" applyAlignment="1" pivotButton="0" quotePrefix="0" xfId="0">
      <alignment vertical="bottom"/>
    </xf>
    <xf numFmtId="167" fontId="4" fillId="2" borderId="1" applyAlignment="1" pivotButton="0" quotePrefix="0" xfId="0">
      <alignment horizontal="left" vertical="bottom"/>
    </xf>
    <xf numFmtId="167" fontId="0" fillId="2" borderId="1" applyAlignment="1" pivotButton="0" quotePrefix="0" xfId="0">
      <alignment vertical="bottom"/>
    </xf>
    <xf numFmtId="168" fontId="0" fillId="6" borderId="4" applyAlignment="1" pivotButton="0" quotePrefix="0" xfId="0">
      <alignment vertical="bottom"/>
    </xf>
    <xf numFmtId="168" fontId="0" fillId="2" borderId="1" applyAlignment="1" pivotButton="0" quotePrefix="0" xfId="0">
      <alignment vertical="bottom"/>
    </xf>
    <xf numFmtId="168" fontId="0" fillId="2" borderId="3" applyAlignment="1" pivotButton="0" quotePrefix="0" xfId="0">
      <alignment vertical="bottom"/>
    </xf>
    <xf numFmtId="168" fontId="0" fillId="4" borderId="4" applyAlignment="1" pivotButton="0" quotePrefix="0" xfId="0">
      <alignment vertical="bottom"/>
    </xf>
    <xf numFmtId="168" fontId="0" fillId="4" borderId="7" applyAlignment="1" pivotButton="0" quotePrefix="0" xfId="0">
      <alignment vertical="bottom"/>
    </xf>
    <xf numFmtId="167" fontId="0" fillId="2" borderId="5" applyAlignment="1" pivotButton="0" quotePrefix="0" xfId="0">
      <alignment vertical="bottom"/>
    </xf>
    <xf numFmtId="0" fontId="0" fillId="0" borderId="8" pivotButton="0" quotePrefix="0" xfId="0"/>
    <xf numFmtId="0" fontId="0" fillId="0" borderId="6" pivotButton="0" quotePrefix="0" xfId="0"/>
    <xf numFmtId="2" fontId="0" fillId="6" borderId="4" applyAlignment="1" pivotButton="0" quotePrefix="0" xfId="0">
      <alignment vertical="bottom"/>
    </xf>
    <xf numFmtId="168" fontId="4" fillId="2" borderId="1" applyAlignment="1" pivotButton="0" quotePrefix="0" xfId="0">
      <alignment horizontal="left" vertical="bottom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d8d8d8"/>
      <rgbColor rgb="ffffff00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10"/>
  <sheetViews>
    <sheetView showGridLines="0" defaultGridColor="1" workbookViewId="0">
      <selection activeCell="A1" sqref="A1"/>
    </sheetView>
  </sheetViews>
  <sheetFormatPr baseColWidth="8" defaultColWidth="9.16667" defaultRowHeight="16" customHeight="1" outlineLevelRow="0"/>
  <cols>
    <col width="9.17188" customWidth="1" style="1" min="1" max="2"/>
    <col width="10.5" customWidth="1" style="1" min="3" max="3"/>
    <col width="69.67189999999999" customWidth="1" style="1" min="4" max="4"/>
    <col width="11.5" customWidth="1" style="1" min="5" max="5"/>
    <col width="10.8516" customWidth="1" style="1" min="6" max="6"/>
    <col width="12.1719" customWidth="1" style="1" min="7" max="7"/>
    <col width="14.5" customWidth="1" style="1" min="8" max="8"/>
    <col width="15.3516" customWidth="1" style="1" min="9" max="9"/>
    <col width="9.17188" customWidth="1" style="1" min="10" max="12"/>
    <col width="9.17188" customWidth="1" style="1" min="13" max="16384"/>
  </cols>
  <sheetData>
    <row r="1" ht="85" customHeight="1" s="61">
      <c r="A1" s="8" t="inlineStr">
        <is>
          <t>Total: 29</t>
        </is>
      </c>
      <c r="B1" s="8" t="n"/>
      <c r="C1" s="8" t="n"/>
      <c r="D1" s="3" t="inlineStr">
        <is>
          <t>Please answer each question by typing 1 next to the correct answer under the column headed with Answer. Please do not  make any changes in Column A, C, and D. In column B the only change you can make is inserting your answer by typing 1 next to the answer you chose. You may use other columns in this sheet  or insert other sheets to work out your answers specific questions.</t>
        </is>
      </c>
      <c r="E1" s="15" t="n"/>
      <c r="F1" s="15" t="n"/>
      <c r="G1" s="15" t="n"/>
      <c r="H1" s="8" t="n"/>
      <c r="I1" s="8" t="n"/>
      <c r="J1" s="8" t="n"/>
      <c r="K1" s="8" t="n"/>
      <c r="L1" s="8" t="n"/>
    </row>
    <row r="2" ht="15.35" customHeight="1" s="61">
      <c r="A2" s="8" t="n"/>
      <c r="B2" s="5" t="inlineStr">
        <is>
          <t>Answer</t>
        </is>
      </c>
      <c r="C2" s="5" t="inlineStr">
        <is>
          <t>Question</t>
        </is>
      </c>
      <c r="D2" s="8" t="n"/>
      <c r="E2" s="8" t="n"/>
      <c r="F2" s="8" t="n"/>
      <c r="G2" s="8" t="n"/>
      <c r="H2" s="8" t="n"/>
      <c r="I2" s="8" t="n"/>
      <c r="J2" s="8" t="n"/>
      <c r="K2" s="8" t="n"/>
      <c r="L2" s="8" t="n"/>
    </row>
    <row r="3" ht="17.45" customHeight="1" s="61">
      <c r="A3" s="8" t="n"/>
      <c r="B3" s="8" t="n"/>
      <c r="C3" s="7" t="n">
        <v>1</v>
      </c>
      <c r="D3" s="5" t="inlineStr">
        <is>
          <t xml:space="preserve"> The Equity market is a subsector of the</t>
        </is>
      </c>
      <c r="E3" s="8" t="n"/>
      <c r="F3" s="8" t="n"/>
      <c r="G3" s="8" t="n"/>
      <c r="H3" s="8" t="n"/>
      <c r="I3" s="8" t="n"/>
      <c r="J3" s="8" t="n"/>
      <c r="K3" s="8" t="n"/>
      <c r="L3" s="8" t="n"/>
    </row>
    <row r="4" ht="17.45" customHeight="1" s="61">
      <c r="A4" s="8" t="n"/>
      <c r="B4" s="8" t="n"/>
      <c r="C4" s="7" t="n"/>
      <c r="D4" s="8" t="n"/>
      <c r="E4" s="8" t="n"/>
      <c r="F4" s="8" t="n"/>
      <c r="G4" s="8" t="n"/>
      <c r="H4" s="8" t="n"/>
      <c r="I4" s="8" t="n"/>
      <c r="J4" s="8" t="n"/>
      <c r="K4" s="8" t="n"/>
      <c r="L4" s="8" t="n"/>
    </row>
    <row r="5" ht="17.45" customHeight="1" s="61">
      <c r="A5" s="8" t="n"/>
      <c r="B5" s="8" t="n">
        <v>1</v>
      </c>
      <c r="C5" s="9" t="inlineStr">
        <is>
          <t>A</t>
        </is>
      </c>
      <c r="D5" s="5" t="inlineStr">
        <is>
          <t xml:space="preserve"> commodity market</t>
        </is>
      </c>
      <c r="E5" s="8" t="n"/>
      <c r="F5" s="8" t="n"/>
      <c r="G5" s="8" t="n"/>
      <c r="H5" s="8" t="n"/>
      <c r="I5" s="8" t="n"/>
      <c r="J5" s="8" t="n"/>
      <c r="K5" s="8" t="n"/>
      <c r="L5" s="8" t="n"/>
    </row>
    <row r="6" ht="17.45" customHeight="1" s="61">
      <c r="A6" s="8" t="n"/>
      <c r="B6" s="62" t="n"/>
      <c r="C6" s="9" t="inlineStr">
        <is>
          <t>B</t>
        </is>
      </c>
      <c r="D6" s="5" t="inlineStr">
        <is>
          <t xml:space="preserve"> capital market</t>
        </is>
      </c>
      <c r="E6" s="8" t="n"/>
      <c r="F6" s="8" t="n"/>
      <c r="G6" s="8" t="n"/>
      <c r="H6" s="8" t="n"/>
      <c r="I6" s="8" t="n"/>
      <c r="J6" s="8" t="n"/>
      <c r="K6" s="8" t="n"/>
      <c r="L6" s="8" t="n"/>
    </row>
    <row r="7" ht="17.45" customHeight="1" s="61">
      <c r="A7" s="8" t="n"/>
      <c r="B7" s="8" t="n"/>
      <c r="C7" s="9" t="inlineStr">
        <is>
          <t>C</t>
        </is>
      </c>
      <c r="D7" s="5" t="inlineStr">
        <is>
          <t xml:space="preserve"> derivatives market</t>
        </is>
      </c>
      <c r="E7" s="8" t="n"/>
      <c r="F7" s="8" t="n"/>
      <c r="G7" s="8" t="n"/>
      <c r="H7" s="8" t="n"/>
      <c r="I7" s="8" t="n"/>
      <c r="J7" s="8" t="n"/>
      <c r="K7" s="8" t="n"/>
      <c r="L7" s="8" t="n"/>
    </row>
    <row r="8" ht="17.45" customHeight="1" s="61">
      <c r="A8" s="8" t="n"/>
      <c r="B8" s="8" t="n"/>
      <c r="C8" s="9" t="inlineStr">
        <is>
          <t>D</t>
        </is>
      </c>
      <c r="D8" s="5" t="inlineStr">
        <is>
          <t xml:space="preserve"> money market</t>
        </is>
      </c>
      <c r="E8" s="8" t="n"/>
      <c r="F8" s="8" t="n"/>
      <c r="G8" s="8" t="n"/>
      <c r="H8" s="8" t="n"/>
      <c r="I8" s="8" t="n"/>
      <c r="J8" s="8" t="n"/>
      <c r="K8" s="8" t="n"/>
      <c r="L8" s="8" t="n"/>
    </row>
    <row r="9" ht="17.45" customHeight="1" s="61">
      <c r="A9" s="8" t="n"/>
      <c r="B9" s="5" t="inlineStr">
        <is>
          <t xml:space="preserve"> </t>
        </is>
      </c>
      <c r="C9" s="9" t="inlineStr">
        <is>
          <t>E</t>
        </is>
      </c>
      <c r="D9" s="5" t="inlineStr">
        <is>
          <t xml:space="preserve"> None of the options are correct</t>
        </is>
      </c>
      <c r="E9" s="8" t="n"/>
      <c r="F9" s="8" t="n"/>
      <c r="G9" s="8" t="n"/>
      <c r="H9" s="8" t="n"/>
      <c r="I9" s="8" t="n"/>
      <c r="J9" s="8" t="n"/>
      <c r="K9" s="8" t="n"/>
      <c r="L9" s="8" t="n"/>
    </row>
    <row r="10" ht="13.55" customHeight="1" s="61">
      <c r="A10" s="8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</row>
    <row r="11" ht="51" customHeight="1" s="61">
      <c r="A11" s="8" t="n"/>
      <c r="B11" s="8" t="n"/>
      <c r="C11" s="7" t="n">
        <v>2</v>
      </c>
      <c r="D11" s="3" t="inlineStr">
        <is>
          <t xml:space="preserve"> A  municipal bond  4.2% . You have a marginal tax rate of 40%. You are considering to invest in a corporate bond that carry the same risk as the municipal bond. You will invest in the corporate bond  if its rate is higher than</t>
        </is>
      </c>
      <c r="E11" s="8" t="n"/>
      <c r="F11" s="8" t="n"/>
      <c r="G11" s="8" t="n"/>
      <c r="H11" s="8" t="n"/>
      <c r="I11" s="8" t="n"/>
      <c r="J11" s="8" t="n"/>
      <c r="K11" s="8" t="n"/>
      <c r="L11" s="8" t="n"/>
    </row>
    <row r="12" ht="17.45" customHeight="1" s="61">
      <c r="A12" s="8" t="n"/>
      <c r="B12" s="8" t="n"/>
      <c r="C12" s="7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</row>
    <row r="13" ht="17.45" customHeight="1" s="61">
      <c r="A13" s="8" t="n"/>
      <c r="B13" s="8" t="n"/>
      <c r="C13" s="9" t="inlineStr">
        <is>
          <t>A</t>
        </is>
      </c>
      <c r="D13" s="10" t="n">
        <v>0.04</v>
      </c>
      <c r="E13" s="8" t="n"/>
      <c r="F13" s="8" t="n"/>
      <c r="G13" s="8" t="n"/>
      <c r="H13" s="8" t="n"/>
      <c r="I13" s="8" t="n"/>
      <c r="J13" s="8" t="n"/>
      <c r="K13" s="8" t="n"/>
      <c r="L13" s="8" t="n"/>
    </row>
    <row r="14" ht="17.45" customHeight="1" s="61">
      <c r="A14" s="8" t="n"/>
      <c r="B14" s="8" t="n"/>
      <c r="C14" s="9" t="inlineStr">
        <is>
          <t>B</t>
        </is>
      </c>
      <c r="D14" s="10" t="n">
        <v>0.05</v>
      </c>
      <c r="E14" s="8" t="n"/>
      <c r="F14" s="8" t="n"/>
      <c r="G14" s="8" t="n"/>
      <c r="H14" s="8" t="n"/>
      <c r="I14" s="8" t="n"/>
      <c r="J14" s="8" t="n"/>
      <c r="K14" s="8" t="n"/>
      <c r="L14" s="8" t="n"/>
    </row>
    <row r="15" ht="17.45" customHeight="1" s="61">
      <c r="A15" s="8" t="n"/>
      <c r="B15" s="8" t="n"/>
      <c r="C15" s="9" t="inlineStr">
        <is>
          <t>C</t>
        </is>
      </c>
      <c r="D15" s="10" t="n">
        <v>0.06</v>
      </c>
      <c r="E15" s="8" t="n"/>
      <c r="F15" s="8" t="n"/>
      <c r="G15" s="8" t="n"/>
      <c r="H15" s="8" t="n"/>
      <c r="I15" s="8" t="n"/>
      <c r="J15" s="8" t="n"/>
      <c r="K15" s="8" t="n"/>
      <c r="L15" s="8" t="n"/>
    </row>
    <row r="16" ht="17.45" customHeight="1" s="61">
      <c r="A16" s="8" t="n"/>
      <c r="B16" s="63" t="n">
        <v>1</v>
      </c>
      <c r="C16" s="9" t="inlineStr">
        <is>
          <t>D</t>
        </is>
      </c>
      <c r="D16" s="10" t="n">
        <v>0.07000000000000001</v>
      </c>
      <c r="E16" s="8" t="n"/>
      <c r="F16" s="8" t="n"/>
      <c r="G16" s="8" t="n"/>
      <c r="H16" s="8" t="n"/>
      <c r="I16" s="8" t="n"/>
      <c r="J16" s="8" t="n"/>
      <c r="K16" s="8" t="n"/>
      <c r="L16" s="8" t="n"/>
    </row>
    <row r="17" ht="17.45" customHeight="1" s="61">
      <c r="A17" s="8" t="n"/>
      <c r="B17" s="8" t="n"/>
      <c r="C17" s="9" t="inlineStr">
        <is>
          <t>E</t>
        </is>
      </c>
      <c r="D17" s="5" t="inlineStr">
        <is>
          <t xml:space="preserve"> Cannot be determined from the information given</t>
        </is>
      </c>
      <c r="E17" s="8" t="n"/>
      <c r="F17" s="8" t="n"/>
      <c r="G17" s="8" t="n"/>
      <c r="H17" s="8" t="n"/>
      <c r="I17" s="8" t="n"/>
      <c r="J17" s="8" t="n"/>
      <c r="K17" s="8" t="n"/>
      <c r="L17" s="8" t="n"/>
    </row>
    <row r="18" ht="13.55" customHeight="1" s="61">
      <c r="A18" s="8" t="n"/>
      <c r="B18" s="8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</row>
    <row r="19" ht="13.55" customHeight="1" s="61">
      <c r="A19" s="8" t="n"/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</row>
    <row r="20" ht="51" customHeight="1" s="61">
      <c r="A20" s="8" t="n"/>
      <c r="B20" s="8" t="n"/>
      <c r="C20" s="8" t="n">
        <v>3</v>
      </c>
      <c r="D20" s="11" t="inlineStr">
        <is>
          <t xml:space="preserve"> You purchased a gold futures contract at a price of $1650 per ounce.  There are 100 ounces per contract . At the time of expiration, the gold price was $1625.  Your profit or loss ( in red)</t>
        </is>
      </c>
      <c r="E20" s="8" t="n"/>
      <c r="F20" s="8" t="n"/>
      <c r="G20" s="8" t="n"/>
      <c r="H20" s="8" t="n"/>
      <c r="I20" s="8" t="n"/>
      <c r="J20" s="8" t="n"/>
      <c r="K20" s="8" t="n"/>
      <c r="L20" s="8" t="n"/>
    </row>
    <row r="21" ht="17.45" customHeight="1" s="61">
      <c r="A21" s="8" t="n"/>
      <c r="B21" s="8" t="n"/>
      <c r="C21" s="9" t="inlineStr">
        <is>
          <t>A</t>
        </is>
      </c>
      <c r="D21" s="64" t="n">
        <v>25</v>
      </c>
      <c r="E21" s="8" t="n"/>
      <c r="F21" s="8" t="n"/>
      <c r="G21" s="8" t="n"/>
      <c r="H21" s="8" t="n"/>
      <c r="I21" s="8" t="n"/>
      <c r="J21" s="8" t="n"/>
      <c r="K21" s="8" t="n"/>
      <c r="L21" s="8" t="n"/>
    </row>
    <row r="22" ht="17.45" customHeight="1" s="61">
      <c r="A22" s="8" t="n"/>
      <c r="B22" s="8" t="n"/>
      <c r="C22" s="9" t="inlineStr">
        <is>
          <t>B</t>
        </is>
      </c>
      <c r="D22" s="64" t="n">
        <v>-25</v>
      </c>
      <c r="E22" s="8" t="n"/>
      <c r="F22" s="8" t="n"/>
      <c r="G22" s="8" t="n"/>
      <c r="H22" s="8" t="n"/>
      <c r="I22" s="8" t="n"/>
      <c r="J22" s="8" t="n"/>
      <c r="K22" s="8" t="n"/>
      <c r="L22" s="8" t="n"/>
    </row>
    <row r="23" ht="17.45" customHeight="1" s="61">
      <c r="A23" s="8" t="n"/>
      <c r="B23" s="8" t="n">
        <v>1</v>
      </c>
      <c r="C23" s="9" t="inlineStr">
        <is>
          <t>C</t>
        </is>
      </c>
      <c r="D23" s="64" t="n">
        <v>2500</v>
      </c>
      <c r="E23" s="8" t="n"/>
      <c r="F23" s="8" t="n"/>
      <c r="G23" s="8" t="n"/>
      <c r="H23" s="8" t="n"/>
      <c r="I23" s="8" t="n"/>
      <c r="J23" s="8" t="n"/>
      <c r="K23" s="8" t="n"/>
      <c r="L23" s="8" t="n"/>
    </row>
    <row r="24" ht="17.45" customHeight="1" s="61">
      <c r="A24" s="8" t="n"/>
      <c r="B24" s="62" t="n"/>
      <c r="C24" s="9" t="inlineStr">
        <is>
          <t>D</t>
        </is>
      </c>
      <c r="D24" s="64" t="n">
        <v>-2500</v>
      </c>
      <c r="E24" s="8" t="n"/>
      <c r="F24" s="8" t="n"/>
      <c r="G24" s="8" t="n"/>
      <c r="H24" s="8" t="n"/>
      <c r="I24" s="8" t="n"/>
      <c r="J24" s="8" t="n"/>
      <c r="K24" s="8" t="n"/>
      <c r="L24" s="8" t="n"/>
    </row>
    <row r="25" ht="17.45" customHeight="1" s="61">
      <c r="A25" s="8" t="n"/>
      <c r="B25" s="8" t="n"/>
      <c r="C25" s="9" t="inlineStr">
        <is>
          <t>E</t>
        </is>
      </c>
      <c r="D25" s="5" t="inlineStr">
        <is>
          <t xml:space="preserve"> Cannot be determined from the information given</t>
        </is>
      </c>
      <c r="E25" s="8" t="n"/>
      <c r="F25" s="8" t="n"/>
      <c r="G25" s="8" t="n"/>
      <c r="H25" s="8" t="n"/>
      <c r="I25" s="8" t="n"/>
      <c r="J25" s="8" t="n"/>
      <c r="K25" s="8" t="n"/>
      <c r="L25" s="8" t="n"/>
    </row>
    <row r="26" ht="13.55" customHeight="1" s="61">
      <c r="A26" s="8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</row>
    <row r="27" ht="17.45" customHeight="1" s="61">
      <c r="A27" s="8" t="n"/>
      <c r="B27" s="8" t="n"/>
      <c r="C27" s="7" t="n">
        <v>4</v>
      </c>
      <c r="D27" s="5" t="inlineStr">
        <is>
          <t xml:space="preserve"> A put option </t>
        </is>
      </c>
      <c r="E27" s="8" t="n"/>
      <c r="F27" s="8" t="n"/>
      <c r="G27" s="8" t="n"/>
      <c r="H27" s="8" t="n"/>
      <c r="I27" s="8" t="n"/>
      <c r="J27" s="8" t="n"/>
      <c r="K27" s="8" t="n"/>
      <c r="L27" s="8" t="n"/>
    </row>
    <row r="28" ht="17.45" customHeight="1" s="61">
      <c r="A28" s="8" t="n"/>
      <c r="B28" s="8" t="n"/>
      <c r="C28" s="7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</row>
    <row r="29" ht="34" customHeight="1" s="61">
      <c r="A29" s="8" t="n"/>
      <c r="B29" s="8" t="n"/>
      <c r="C29" s="9" t="inlineStr">
        <is>
          <t>A</t>
        </is>
      </c>
      <c r="D29" s="3" t="inlineStr">
        <is>
          <t>gives the right  to sell the underlying asset at the exercise price on or before the expiration date</t>
        </is>
      </c>
      <c r="E29" s="8" t="n"/>
      <c r="F29" s="8" t="n"/>
      <c r="G29" s="8" t="n"/>
      <c r="H29" s="8" t="n"/>
      <c r="I29" s="8" t="n"/>
      <c r="J29" s="8" t="n"/>
      <c r="K29" s="8" t="n"/>
      <c r="L29" s="8" t="n"/>
    </row>
    <row r="30" ht="34" customHeight="1" s="61">
      <c r="A30" s="8" t="n"/>
      <c r="B30" s="5" t="inlineStr">
        <is>
          <t xml:space="preserve"> </t>
        </is>
      </c>
      <c r="C30" s="9" t="inlineStr">
        <is>
          <t>B</t>
        </is>
      </c>
      <c r="D30" s="3" t="inlineStr">
        <is>
          <t>gives the right  to buy the underlying asset at the exercise price on or before the expiration date</t>
        </is>
      </c>
      <c r="E30" s="8" t="n"/>
      <c r="F30" s="8" t="n"/>
      <c r="G30" s="8" t="n"/>
      <c r="H30" s="8" t="n"/>
      <c r="I30" s="8" t="n"/>
      <c r="J30" s="8" t="n"/>
      <c r="K30" s="8" t="n"/>
      <c r="L30" s="8" t="n"/>
    </row>
    <row r="31" ht="17.45" customHeight="1" s="61">
      <c r="A31" s="8" t="n"/>
      <c r="B31" s="8" t="n"/>
      <c r="C31" s="9" t="inlineStr">
        <is>
          <t>C</t>
        </is>
      </c>
      <c r="D31" s="5" t="inlineStr">
        <is>
          <t>increases in value as the stock declines</t>
        </is>
      </c>
      <c r="E31" s="8" t="n"/>
      <c r="F31" s="8" t="n"/>
      <c r="G31" s="8" t="n"/>
      <c r="H31" s="8" t="n"/>
      <c r="I31" s="8" t="n"/>
      <c r="J31" s="8" t="n"/>
      <c r="K31" s="8" t="n"/>
      <c r="L31" s="8" t="n"/>
    </row>
    <row r="32" ht="17.45" customHeight="1" s="61">
      <c r="A32" s="8" t="n"/>
      <c r="B32" s="62" t="n"/>
      <c r="C32" s="9" t="inlineStr">
        <is>
          <t>D</t>
        </is>
      </c>
      <c r="D32" s="5" t="inlineStr">
        <is>
          <t>A and C</t>
        </is>
      </c>
      <c r="E32" s="8" t="n"/>
      <c r="F32" s="8" t="n"/>
      <c r="G32" s="8" t="n"/>
      <c r="H32" s="8" t="n"/>
      <c r="I32" s="8" t="n"/>
      <c r="J32" s="8" t="n"/>
      <c r="K32" s="8" t="n"/>
      <c r="L32" s="8" t="n"/>
    </row>
    <row r="33" ht="17.45" customHeight="1" s="61">
      <c r="A33" s="8" t="n"/>
      <c r="B33" s="8" t="n"/>
      <c r="C33" s="9" t="inlineStr">
        <is>
          <t>E</t>
        </is>
      </c>
      <c r="D33" s="5" t="inlineStr">
        <is>
          <t>B and C</t>
        </is>
      </c>
      <c r="E33" s="8" t="n"/>
      <c r="F33" s="8" t="n"/>
      <c r="G33" s="8" t="n"/>
      <c r="H33" s="8" t="n"/>
      <c r="I33" s="8" t="n"/>
      <c r="J33" s="8" t="n"/>
      <c r="K33" s="8" t="n"/>
      <c r="L33" s="8" t="n"/>
    </row>
    <row r="34" ht="13.55" customHeight="1" s="61">
      <c r="A34" s="8" t="n"/>
      <c r="B34" s="8" t="n"/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</row>
    <row r="35" ht="15.35" customHeight="1" s="61">
      <c r="A35" s="8" t="n"/>
      <c r="B35" s="8" t="n"/>
      <c r="C35" s="8" t="n">
        <v>5</v>
      </c>
      <c r="D35" s="5" t="inlineStr">
        <is>
          <t>CDOs are</t>
        </is>
      </c>
      <c r="E35" s="8" t="n"/>
      <c r="F35" s="8" t="n"/>
      <c r="G35" s="8" t="n"/>
      <c r="H35" s="8" t="n"/>
      <c r="I35" s="8" t="n"/>
      <c r="J35" s="8" t="n"/>
      <c r="K35" s="8" t="n"/>
      <c r="L35" s="8" t="n"/>
    </row>
    <row r="36" ht="13.55" customHeight="1" s="61">
      <c r="A36" s="8" t="n"/>
      <c r="B36" s="8" t="n"/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</row>
    <row r="37" ht="17" customHeight="1" s="61">
      <c r="A37" s="8" t="n"/>
      <c r="B37" s="63" t="n">
        <v>1</v>
      </c>
      <c r="C37" s="9" t="inlineStr">
        <is>
          <t>A</t>
        </is>
      </c>
      <c r="D37" s="3" t="inlineStr">
        <is>
          <t>Pooled debt instrument designed to share bank lending risk with other investors</t>
        </is>
      </c>
      <c r="E37" s="8" t="n"/>
      <c r="F37" s="8" t="n"/>
      <c r="G37" s="8" t="n"/>
      <c r="H37" s="8" t="n"/>
      <c r="I37" s="8" t="n"/>
      <c r="J37" s="8" t="n"/>
      <c r="K37" s="8" t="n"/>
      <c r="L37" s="8" t="n"/>
    </row>
    <row r="38" ht="18.75" customHeight="1" s="61">
      <c r="A38" s="8" t="n"/>
      <c r="B38" s="8" t="n"/>
      <c r="C38" s="9" t="inlineStr">
        <is>
          <t>B</t>
        </is>
      </c>
      <c r="D38" s="3" t="inlineStr">
        <is>
          <t xml:space="preserve">provide better transparency regarding their investment risk </t>
        </is>
      </c>
      <c r="E38" s="8" t="n"/>
      <c r="F38" s="8" t="n"/>
      <c r="G38" s="8" t="n"/>
      <c r="H38" s="8" t="n"/>
      <c r="I38" s="8" t="n"/>
      <c r="J38" s="8" t="n"/>
      <c r="K38" s="8" t="n"/>
      <c r="L38" s="8" t="n"/>
    </row>
    <row r="39" ht="17.45" customHeight="1" s="61">
      <c r="A39" s="8" t="n"/>
      <c r="B39" s="8" t="n"/>
      <c r="C39" s="9" t="inlineStr">
        <is>
          <t>C</t>
        </is>
      </c>
      <c r="D39" s="5" t="inlineStr">
        <is>
          <t>they were helpful in mitigating the 2008 financial crisis</t>
        </is>
      </c>
      <c r="E39" s="8" t="n"/>
      <c r="F39" s="8" t="n"/>
      <c r="G39" s="8" t="n"/>
      <c r="H39" s="8" t="n"/>
      <c r="I39" s="8" t="n"/>
      <c r="J39" s="8" t="n"/>
      <c r="K39" s="8" t="n"/>
      <c r="L39" s="8" t="n"/>
    </row>
    <row r="40" ht="17" customHeight="1" s="61">
      <c r="A40" s="8" t="n"/>
      <c r="B40" s="5" t="inlineStr">
        <is>
          <t xml:space="preserve"> </t>
        </is>
      </c>
      <c r="C40" s="9" t="inlineStr">
        <is>
          <t>D</t>
        </is>
      </c>
      <c r="D40" s="3" t="inlineStr">
        <is>
          <t>none of the above</t>
        </is>
      </c>
      <c r="E40" s="8" t="n"/>
      <c r="F40" s="8" t="n"/>
      <c r="G40" s="8" t="n"/>
      <c r="H40" s="8" t="n"/>
      <c r="I40" s="8" t="n"/>
      <c r="J40" s="8" t="n"/>
      <c r="K40" s="8" t="n"/>
      <c r="L40" s="8" t="n"/>
    </row>
    <row r="41" ht="17.45" customHeight="1" s="61">
      <c r="A41" s="8" t="n"/>
      <c r="B41" s="8" t="n"/>
      <c r="C41" s="9" t="inlineStr">
        <is>
          <t xml:space="preserve"> </t>
        </is>
      </c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</row>
    <row r="42" ht="17.45" customHeight="1" s="61">
      <c r="A42" s="8" t="n"/>
      <c r="B42" s="8" t="n"/>
      <c r="C42" s="7" t="n">
        <v>6</v>
      </c>
      <c r="D42" s="5" t="inlineStr">
        <is>
          <t>You call broker to buy 200 shares of IBM. This transaction takes place in</t>
        </is>
      </c>
      <c r="E42" s="8" t="n"/>
      <c r="F42" s="8" t="n"/>
      <c r="G42" s="8" t="n"/>
      <c r="H42" s="8" t="n"/>
      <c r="I42" s="8" t="n"/>
      <c r="J42" s="8" t="n"/>
      <c r="K42" s="8" t="n"/>
      <c r="L42" s="8" t="n"/>
    </row>
    <row r="43" ht="17.45" customHeight="1" s="61">
      <c r="A43" s="8" t="n"/>
      <c r="B43" s="8" t="n"/>
      <c r="C43" s="7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</row>
    <row r="44" ht="17" customHeight="1" s="61">
      <c r="A44" s="8" t="n"/>
      <c r="B44" s="8" t="n"/>
      <c r="C44" s="13" t="inlineStr">
        <is>
          <t>A</t>
        </is>
      </c>
      <c r="D44" s="5" t="inlineStr">
        <is>
          <t xml:space="preserve"> in the primary market</t>
        </is>
      </c>
      <c r="E44" s="8" t="n"/>
      <c r="F44" s="8" t="n"/>
      <c r="G44" s="8" t="n"/>
      <c r="H44" s="8" t="n"/>
      <c r="I44" s="8" t="n"/>
      <c r="J44" s="8" t="n"/>
      <c r="K44" s="8" t="n"/>
      <c r="L44" s="8" t="n"/>
    </row>
    <row r="45" ht="17" customHeight="1" s="61">
      <c r="A45" s="8" t="n"/>
      <c r="B45" s="5" t="inlineStr">
        <is>
          <t xml:space="preserve"> </t>
        </is>
      </c>
      <c r="C45" s="13" t="inlineStr">
        <is>
          <t>B</t>
        </is>
      </c>
      <c r="D45" s="5" t="inlineStr">
        <is>
          <t>in the international money market</t>
        </is>
      </c>
      <c r="E45" s="8" t="n"/>
      <c r="F45" s="8" t="n"/>
      <c r="G45" s="8" t="n"/>
      <c r="H45" s="8" t="n"/>
      <c r="I45" s="8" t="n"/>
      <c r="J45" s="8" t="n"/>
      <c r="K45" s="8" t="n"/>
      <c r="L45" s="8" t="n"/>
    </row>
    <row r="46" ht="17" customHeight="1" s="61">
      <c r="A46" s="8" t="n"/>
      <c r="B46" s="63" t="n">
        <v>1</v>
      </c>
      <c r="C46" s="13" t="inlineStr">
        <is>
          <t>C</t>
        </is>
      </c>
      <c r="D46" s="5" t="inlineStr">
        <is>
          <t xml:space="preserve"> in the secondary market</t>
        </is>
      </c>
      <c r="E46" s="8" t="n"/>
      <c r="F46" s="8" t="n"/>
      <c r="G46" s="8" t="n"/>
      <c r="H46" s="8" t="n"/>
      <c r="I46" s="8" t="n"/>
      <c r="J46" s="8" t="n"/>
      <c r="K46" s="8" t="n"/>
      <c r="L46" s="8" t="n"/>
    </row>
    <row r="47" ht="17" customHeight="1" s="61">
      <c r="A47" s="8" t="n"/>
      <c r="B47" s="8" t="n"/>
      <c r="C47" s="13" t="inlineStr">
        <is>
          <t>D</t>
        </is>
      </c>
      <c r="D47" s="5" t="inlineStr">
        <is>
          <t>between you and IBM</t>
        </is>
      </c>
      <c r="E47" s="8" t="n"/>
      <c r="F47" s="8" t="n"/>
      <c r="G47" s="8" t="n"/>
      <c r="H47" s="8" t="n"/>
      <c r="I47" s="8" t="n"/>
      <c r="J47" s="8" t="n"/>
      <c r="K47" s="8" t="n"/>
      <c r="L47" s="8" t="n"/>
    </row>
    <row r="48" ht="17" customHeight="1" s="61">
      <c r="A48" s="8" t="n"/>
      <c r="B48" s="8" t="n"/>
      <c r="C48" s="13" t="inlineStr">
        <is>
          <t>E</t>
        </is>
      </c>
      <c r="D48" s="5" t="inlineStr">
        <is>
          <t xml:space="preserve"> in any of the above markets</t>
        </is>
      </c>
      <c r="E48" s="8" t="n"/>
      <c r="F48" s="8" t="n"/>
      <c r="G48" s="8" t="n"/>
      <c r="H48" s="8" t="n"/>
      <c r="I48" s="8" t="n"/>
      <c r="J48" s="8" t="n"/>
      <c r="K48" s="8" t="n"/>
      <c r="L48" s="8" t="n"/>
    </row>
    <row r="49" ht="15.35" customHeight="1" s="61">
      <c r="A49" s="8" t="n"/>
      <c r="B49" s="8" t="n"/>
      <c r="C49" s="8" t="n"/>
      <c r="D49" s="5" t="inlineStr">
        <is>
          <t xml:space="preserve"> </t>
        </is>
      </c>
      <c r="E49" s="8" t="n"/>
      <c r="F49" s="8" t="n"/>
      <c r="G49" s="8" t="n"/>
      <c r="H49" s="8" t="n"/>
      <c r="I49" s="8" t="n"/>
      <c r="J49" s="8" t="n"/>
      <c r="K49" s="8" t="n"/>
      <c r="L49" s="8" t="n"/>
    </row>
    <row r="50" ht="26.25" customHeight="1" s="61">
      <c r="A50" s="8" t="n"/>
      <c r="B50" s="8" t="n"/>
      <c r="C50" s="14" t="n">
        <v>7</v>
      </c>
      <c r="D50" s="3" t="inlineStr">
        <is>
          <t xml:space="preserve">The number of authorized shares  </t>
        </is>
      </c>
      <c r="E50" s="8" t="n"/>
      <c r="F50" s="8" t="n"/>
      <c r="G50" s="8" t="n"/>
      <c r="H50" s="8" t="n"/>
      <c r="I50" s="8" t="n"/>
      <c r="J50" s="8" t="n"/>
      <c r="K50" s="8" t="n"/>
      <c r="L50" s="8" t="n"/>
    </row>
    <row r="51" ht="17" customHeight="1" s="61">
      <c r="A51" s="8" t="n"/>
      <c r="B51" s="5" t="inlineStr">
        <is>
          <t xml:space="preserve"> </t>
        </is>
      </c>
      <c r="C51" s="13" t="inlineStr">
        <is>
          <t>A</t>
        </is>
      </c>
      <c r="D51" s="5" t="inlineStr">
        <is>
          <t xml:space="preserve"> is less than Less  outstanding share</t>
        </is>
      </c>
      <c r="E51" s="8" t="n"/>
      <c r="F51" s="8" t="n"/>
      <c r="G51" s="8" t="n"/>
      <c r="H51" s="8" t="n"/>
      <c r="I51" s="8" t="n"/>
      <c r="J51" s="8" t="n"/>
      <c r="K51" s="8" t="n"/>
      <c r="L51" s="8" t="n"/>
    </row>
    <row r="52" ht="17" customHeight="1" s="61">
      <c r="A52" s="8" t="n"/>
      <c r="B52" s="63" t="n">
        <v>1</v>
      </c>
      <c r="C52" s="13" t="inlineStr">
        <is>
          <t>B</t>
        </is>
      </c>
      <c r="D52" s="5" t="inlineStr">
        <is>
          <t xml:space="preserve"> is more than  outstanding share</t>
        </is>
      </c>
      <c r="E52" s="8" t="n"/>
      <c r="F52" s="8" t="n"/>
      <c r="G52" s="8" t="n"/>
      <c r="H52" s="8" t="n"/>
      <c r="I52" s="8" t="n"/>
      <c r="J52" s="8" t="n"/>
      <c r="K52" s="8" t="n"/>
      <c r="L52" s="8" t="n"/>
    </row>
    <row r="53" ht="17" customHeight="1" s="61">
      <c r="A53" s="8" t="n"/>
      <c r="B53" s="8" t="n"/>
      <c r="C53" s="13" t="inlineStr">
        <is>
          <t>C</t>
        </is>
      </c>
      <c r="D53" s="5" t="inlineStr">
        <is>
          <t xml:space="preserve"> is equal to outstanding share</t>
        </is>
      </c>
      <c r="E53" s="8" t="n"/>
      <c r="F53" s="8" t="n"/>
      <c r="G53" s="8" t="n"/>
      <c r="H53" s="8" t="n"/>
      <c r="I53" s="8" t="n"/>
      <c r="J53" s="8" t="n"/>
      <c r="K53" s="8" t="n"/>
      <c r="L53" s="8" t="n"/>
    </row>
    <row r="54" ht="17" customHeight="1" s="61">
      <c r="A54" s="8" t="n"/>
      <c r="B54" s="8" t="n"/>
      <c r="C54" s="13" t="inlineStr">
        <is>
          <t>D</t>
        </is>
      </c>
      <c r="D54" s="5" t="inlineStr">
        <is>
          <t>Is equal to the number of shares allowed to trade.</t>
        </is>
      </c>
      <c r="E54" s="8" t="n"/>
      <c r="F54" s="8" t="n"/>
      <c r="G54" s="8" t="n"/>
      <c r="H54" s="8" t="n"/>
      <c r="I54" s="8" t="n"/>
      <c r="J54" s="8" t="n"/>
      <c r="K54" s="8" t="n"/>
      <c r="L54" s="8" t="n"/>
    </row>
    <row r="55" ht="13.55" customHeight="1" s="61">
      <c r="A55" s="8" t="n"/>
      <c r="B55" s="8" t="n"/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</row>
    <row r="56" ht="17.45" customHeight="1" s="61">
      <c r="A56" s="8" t="n"/>
      <c r="B56" s="8" t="n"/>
      <c r="C56" s="14" t="n">
        <v>8</v>
      </c>
      <c r="D56" s="5" t="inlineStr">
        <is>
          <t xml:space="preserve"> ECNs</t>
        </is>
      </c>
      <c r="E56" s="8" t="n"/>
      <c r="F56" s="8" t="n"/>
      <c r="G56" s="8" t="n"/>
      <c r="H56" s="8" t="n"/>
      <c r="I56" s="8" t="n"/>
      <c r="J56" s="8" t="n"/>
      <c r="K56" s="8" t="n"/>
      <c r="L56" s="8" t="n"/>
    </row>
    <row r="57" ht="17" customHeight="1" s="61">
      <c r="A57" s="8" t="n"/>
      <c r="B57" s="8" t="n"/>
      <c r="C57" s="13" t="inlineStr">
        <is>
          <t>A</t>
        </is>
      </c>
      <c r="D57" s="5" t="inlineStr">
        <is>
          <t xml:space="preserve">  are regulated as exchanges</t>
        </is>
      </c>
      <c r="E57" s="8" t="n"/>
      <c r="F57" s="8" t="n"/>
      <c r="G57" s="8" t="n"/>
      <c r="H57" s="8" t="n"/>
      <c r="I57" s="8" t="n"/>
      <c r="J57" s="8" t="n"/>
      <c r="K57" s="8" t="n"/>
      <c r="L57" s="8" t="n"/>
    </row>
    <row r="58" ht="17" customHeight="1" s="61">
      <c r="A58" s="8" t="n"/>
      <c r="B58" s="63" t="n">
        <v>1</v>
      </c>
      <c r="C58" s="13" t="inlineStr">
        <is>
          <t xml:space="preserve">B  </t>
        </is>
      </c>
      <c r="D58" s="5" t="inlineStr">
        <is>
          <t>are regulated as Brokerage firms</t>
        </is>
      </c>
      <c r="E58" s="8" t="n"/>
      <c r="F58" s="8" t="n"/>
      <c r="G58" s="8" t="n"/>
      <c r="H58" s="8" t="n"/>
      <c r="I58" s="8" t="n"/>
      <c r="J58" s="8" t="n"/>
      <c r="K58" s="8" t="n"/>
      <c r="L58" s="8" t="n"/>
    </row>
    <row r="59" ht="17" customHeight="1" s="61">
      <c r="A59" s="8" t="n"/>
      <c r="B59" s="8" t="n"/>
      <c r="C59" s="13" t="inlineStr">
        <is>
          <t>C</t>
        </is>
      </c>
      <c r="D59" s="5" t="inlineStr">
        <is>
          <t xml:space="preserve"> are allowed to trade ahead of their customer orders</t>
        </is>
      </c>
      <c r="E59" s="8" t="n"/>
      <c r="F59" s="8" t="n"/>
      <c r="G59" s="8" t="n"/>
      <c r="H59" s="8" t="n"/>
      <c r="I59" s="8" t="n"/>
      <c r="J59" s="8" t="n"/>
      <c r="K59" s="8" t="n"/>
      <c r="L59" s="8" t="n"/>
    </row>
    <row r="60" ht="17" customHeight="1" s="61">
      <c r="A60" s="8" t="n"/>
      <c r="B60" s="8" t="n"/>
      <c r="C60" s="13" t="inlineStr">
        <is>
          <t>D</t>
        </is>
      </c>
      <c r="D60" s="5" t="inlineStr">
        <is>
          <t xml:space="preserve"> All the above</t>
        </is>
      </c>
      <c r="E60" s="8" t="n"/>
      <c r="F60" s="8" t="n"/>
      <c r="G60" s="8" t="n"/>
      <c r="H60" s="8" t="n"/>
      <c r="I60" s="8" t="n"/>
      <c r="J60" s="8" t="n"/>
      <c r="K60" s="8" t="n"/>
      <c r="L60" s="8" t="n"/>
    </row>
    <row r="61" ht="13.55" customHeight="1" s="61">
      <c r="A61" s="8" t="n"/>
      <c r="B61" s="8" t="n"/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</row>
    <row r="62" ht="17.45" customHeight="1" s="61">
      <c r="A62" s="8" t="n"/>
      <c r="B62" s="8" t="n"/>
      <c r="C62" s="14" t="n">
        <v>9</v>
      </c>
      <c r="D62" s="5" t="inlineStr">
        <is>
          <t xml:space="preserve"> Order Internalization </t>
        </is>
      </c>
      <c r="E62" s="8" t="n"/>
      <c r="F62" s="8" t="n"/>
      <c r="G62" s="8" t="n"/>
      <c r="H62" s="8" t="n"/>
      <c r="I62" s="8" t="n"/>
      <c r="J62" s="8" t="n"/>
      <c r="K62" s="8" t="n"/>
      <c r="L62" s="8" t="n"/>
    </row>
    <row r="63" ht="17" customHeight="1" s="61">
      <c r="A63" s="8" t="n"/>
      <c r="B63" s="8" t="n"/>
      <c r="C63" s="13" t="inlineStr">
        <is>
          <t>A</t>
        </is>
      </c>
      <c r="D63" s="5" t="inlineStr">
        <is>
          <t xml:space="preserve"> takes place on stock exchamges </t>
        </is>
      </c>
      <c r="E63" s="8" t="n"/>
      <c r="F63" s="8" t="n"/>
      <c r="G63" s="8" t="n"/>
      <c r="H63" s="8" t="n"/>
      <c r="I63" s="8" t="n"/>
      <c r="J63" s="8" t="n"/>
      <c r="K63" s="8" t="n"/>
      <c r="L63" s="8" t="n"/>
    </row>
    <row r="64" ht="17" customHeight="1" s="61">
      <c r="A64" s="8" t="n"/>
      <c r="B64" s="8" t="n">
        <v>1</v>
      </c>
      <c r="C64" s="13" t="inlineStr">
        <is>
          <t>B</t>
        </is>
      </c>
      <c r="D64" s="5" t="inlineStr">
        <is>
          <t xml:space="preserve"> takes place both on ECNs and stock exchanges</t>
        </is>
      </c>
      <c r="E64" s="8" t="n"/>
      <c r="F64" s="8" t="n"/>
      <c r="G64" s="8" t="n"/>
      <c r="H64" s="8" t="n"/>
      <c r="I64" s="8" t="n"/>
      <c r="J64" s="8" t="n"/>
      <c r="K64" s="8" t="n"/>
      <c r="L64" s="8" t="n"/>
    </row>
    <row r="65" ht="34" customHeight="1" s="61">
      <c r="A65" s="8" t="n"/>
      <c r="B65" s="62" t="n"/>
      <c r="C65" s="13" t="inlineStr">
        <is>
          <t>C</t>
        </is>
      </c>
      <c r="D65" s="3" t="inlineStr">
        <is>
          <t>is a process in which orders by different trading units are matched inside the institution</t>
        </is>
      </c>
      <c r="E65" s="8" t="n"/>
      <c r="F65" s="8" t="n"/>
      <c r="G65" s="8" t="n"/>
      <c r="H65" s="8" t="n"/>
      <c r="I65" s="8" t="n"/>
      <c r="J65" s="8" t="n"/>
      <c r="K65" s="8" t="n"/>
      <c r="L65" s="8" t="n"/>
    </row>
    <row r="66" ht="17" customHeight="1" s="61">
      <c r="A66" s="8" t="n"/>
      <c r="B66" s="5" t="inlineStr">
        <is>
          <t xml:space="preserve"> </t>
        </is>
      </c>
      <c r="C66" s="13" t="inlineStr">
        <is>
          <t>D</t>
        </is>
      </c>
      <c r="D66" s="5" t="inlineStr">
        <is>
          <t xml:space="preserve"> has nothing to do with stock trading</t>
        </is>
      </c>
      <c r="E66" s="8" t="n"/>
      <c r="F66" s="8" t="n"/>
      <c r="G66" s="8" t="n"/>
      <c r="H66" s="8" t="n"/>
      <c r="I66" s="8" t="n"/>
      <c r="J66" s="8" t="n"/>
      <c r="K66" s="8" t="n"/>
      <c r="L66" s="8" t="n"/>
    </row>
    <row r="67" ht="13.55" customHeight="1" s="61">
      <c r="A67" s="8" t="n"/>
      <c r="B67" s="8" t="n"/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</row>
    <row r="68" ht="15.35" customHeight="1" s="61">
      <c r="A68" s="8" t="n"/>
      <c r="B68" s="8" t="n"/>
      <c r="C68" s="8" t="n">
        <v>10</v>
      </c>
      <c r="D68" s="5" t="inlineStr">
        <is>
          <t>The primary market</t>
        </is>
      </c>
      <c r="E68" s="8" t="n"/>
      <c r="F68" s="8" t="n"/>
      <c r="G68" s="8" t="n"/>
      <c r="H68" s="8" t="n"/>
      <c r="I68" s="8" t="n"/>
      <c r="J68" s="8" t="n"/>
      <c r="K68" s="8" t="n"/>
      <c r="L68" s="8" t="n"/>
    </row>
    <row r="69" ht="13.55" customHeight="1" s="61">
      <c r="A69" s="8" t="n"/>
      <c r="B69" s="8" t="n"/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</row>
    <row r="70" ht="17" customHeight="1" s="61">
      <c r="A70" s="8" t="n"/>
      <c r="B70" s="8" t="n"/>
      <c r="C70" s="13" t="inlineStr">
        <is>
          <t>A</t>
        </is>
      </c>
      <c r="D70" s="5" t="inlineStr">
        <is>
          <t>is the market in which prime securities are traded</t>
        </is>
      </c>
      <c r="E70" s="8" t="n"/>
      <c r="F70" s="8" t="n"/>
      <c r="G70" s="8" t="n"/>
      <c r="H70" s="8" t="n"/>
      <c r="I70" s="8" t="n"/>
      <c r="J70" s="8" t="n"/>
      <c r="K70" s="8" t="n"/>
      <c r="L70" s="8" t="n"/>
    </row>
    <row r="71" ht="17" customHeight="1" s="61">
      <c r="A71" s="8" t="n"/>
      <c r="B71" s="5" t="inlineStr">
        <is>
          <t xml:space="preserve"> </t>
        </is>
      </c>
      <c r="C71" s="13" t="inlineStr">
        <is>
          <t>B</t>
        </is>
      </c>
      <c r="D71" s="5" t="inlineStr">
        <is>
          <t xml:space="preserve"> in the primary market and second hand securities can be traded</t>
        </is>
      </c>
      <c r="E71" s="8" t="n"/>
      <c r="F71" s="8" t="n"/>
      <c r="G71" s="8" t="n"/>
      <c r="H71" s="8" t="n"/>
      <c r="I71" s="8" t="n"/>
      <c r="J71" s="8" t="n"/>
      <c r="K71" s="8" t="n"/>
      <c r="L71" s="8" t="n"/>
    </row>
    <row r="72" ht="17" customHeight="1" s="61">
      <c r="A72" s="8" t="n"/>
      <c r="B72" s="8" t="n"/>
      <c r="C72" s="13" t="inlineStr">
        <is>
          <t>C</t>
        </is>
      </c>
      <c r="D72" s="5" t="inlineStr">
        <is>
          <t>includes stock exchanges and ECNs</t>
        </is>
      </c>
      <c r="E72" s="8" t="n"/>
      <c r="F72" s="8" t="n"/>
      <c r="G72" s="8" t="n"/>
      <c r="H72" s="8" t="n"/>
      <c r="I72" s="8" t="n"/>
      <c r="J72" s="8" t="n"/>
      <c r="K72" s="8" t="n"/>
      <c r="L72" s="8" t="n"/>
    </row>
    <row r="73" ht="17" customHeight="1" s="61">
      <c r="A73" s="8" t="n"/>
      <c r="B73" s="63" t="n">
        <v>1</v>
      </c>
      <c r="C73" s="13" t="inlineStr">
        <is>
          <t>D</t>
        </is>
      </c>
      <c r="D73" s="5" t="inlineStr">
        <is>
          <t>A market in which first issue securites are traded</t>
        </is>
      </c>
      <c r="E73" s="8" t="n"/>
      <c r="F73" s="8" t="n"/>
      <c r="G73" s="8" t="n"/>
      <c r="H73" s="8" t="n"/>
      <c r="I73" s="8" t="n"/>
      <c r="J73" s="8" t="n"/>
      <c r="K73" s="8" t="n"/>
      <c r="L73" s="8" t="n"/>
    </row>
    <row r="74" ht="17" customHeight="1" s="61">
      <c r="A74" s="8" t="n"/>
      <c r="B74" s="8" t="n"/>
      <c r="C74" s="13" t="inlineStr">
        <is>
          <t xml:space="preserve"> </t>
        </is>
      </c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</row>
    <row r="75" ht="15.35" customHeight="1" s="61">
      <c r="A75" s="8" t="n"/>
      <c r="B75" s="8" t="n"/>
      <c r="C75" s="8" t="n">
        <v>11</v>
      </c>
      <c r="D75" s="5" t="inlineStr">
        <is>
          <t xml:space="preserve"> Initial margins</t>
        </is>
      </c>
      <c r="E75" s="8" t="n"/>
      <c r="F75" s="8" t="n"/>
      <c r="G75" s="8" t="n"/>
      <c r="H75" s="8" t="n"/>
      <c r="I75" s="8" t="n"/>
      <c r="J75" s="8" t="n"/>
      <c r="K75" s="8" t="n"/>
      <c r="L75" s="8" t="n"/>
    </row>
    <row r="76" ht="15.35" customHeight="1" s="61">
      <c r="A76" s="8" t="n"/>
      <c r="B76" s="8" t="n"/>
      <c r="C76" s="5" t="inlineStr">
        <is>
          <t>A</t>
        </is>
      </c>
      <c r="D76" s="5" t="inlineStr">
        <is>
          <t>are required in short sales transaction</t>
        </is>
      </c>
      <c r="E76" s="8" t="n"/>
      <c r="F76" s="8" t="n"/>
      <c r="G76" s="8" t="n"/>
      <c r="H76" s="8" t="n"/>
      <c r="I76" s="8" t="n"/>
      <c r="J76" s="8" t="n"/>
      <c r="K76" s="8" t="n"/>
      <c r="L76" s="8" t="n"/>
    </row>
    <row r="77" ht="15.35" customHeight="1" s="61">
      <c r="A77" s="8" t="n"/>
      <c r="B77" s="8" t="n"/>
      <c r="C77" s="5" t="inlineStr">
        <is>
          <t>B</t>
        </is>
      </c>
      <c r="D77" s="5" t="inlineStr">
        <is>
          <t>are required in initiating a position in futures contract</t>
        </is>
      </c>
      <c r="E77" s="8" t="n"/>
      <c r="F77" s="8" t="n"/>
      <c r="G77" s="8" t="n"/>
      <c r="H77" s="8" t="n"/>
      <c r="I77" s="8" t="n"/>
      <c r="J77" s="8" t="n"/>
      <c r="K77" s="8" t="n"/>
      <c r="L77" s="8" t="n"/>
    </row>
    <row r="78" ht="15.35" customHeight="1" s="61">
      <c r="A78" s="8" t="n"/>
      <c r="B78" s="8" t="n"/>
      <c r="C78" s="5" t="inlineStr">
        <is>
          <t>C</t>
        </is>
      </c>
      <c r="D78" s="5" t="inlineStr">
        <is>
          <t>Are rquired by the Federal Reserve System</t>
        </is>
      </c>
      <c r="E78" s="8" t="n"/>
      <c r="F78" s="8" t="n"/>
      <c r="G78" s="8" t="n"/>
      <c r="H78" s="8" t="n"/>
      <c r="I78" s="8" t="n"/>
      <c r="J78" s="8" t="n"/>
      <c r="K78" s="8" t="n"/>
      <c r="L78" s="8" t="n"/>
    </row>
    <row r="79" ht="15.35" customHeight="1" s="61">
      <c r="A79" s="8" t="n"/>
      <c r="B79" s="63" t="n">
        <v>1</v>
      </c>
      <c r="C79" s="5" t="inlineStr">
        <is>
          <t>D</t>
        </is>
      </c>
      <c r="D79" s="5" t="inlineStr">
        <is>
          <t>All of the above</t>
        </is>
      </c>
      <c r="E79" s="8" t="n"/>
      <c r="F79" s="8" t="n"/>
      <c r="G79" s="8" t="n"/>
      <c r="H79" s="8" t="n"/>
      <c r="I79" s="8" t="n"/>
      <c r="J79" s="8" t="n"/>
      <c r="K79" s="8" t="n"/>
      <c r="L79" s="8" t="n"/>
    </row>
    <row r="80" ht="15.35" customHeight="1" s="61">
      <c r="A80" s="8" t="n"/>
      <c r="B80" s="8" t="n"/>
      <c r="C80" s="5" t="inlineStr">
        <is>
          <t>E</t>
        </is>
      </c>
      <c r="D80" s="5" t="inlineStr">
        <is>
          <t>None of the above</t>
        </is>
      </c>
      <c r="E80" s="8" t="n"/>
      <c r="F80" s="8" t="n"/>
      <c r="G80" s="8" t="n"/>
      <c r="H80" s="8" t="n"/>
      <c r="I80" s="8" t="n"/>
      <c r="J80" s="8" t="n"/>
      <c r="K80" s="8" t="n"/>
      <c r="L80" s="8" t="n"/>
    </row>
    <row r="81" ht="13.55" customHeight="1" s="61">
      <c r="A81" s="8" t="n"/>
      <c r="B81" s="8" t="n"/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</row>
    <row r="82" ht="34" customHeight="1" s="61">
      <c r="A82" s="8" t="n"/>
      <c r="B82" s="8" t="n"/>
      <c r="C82" s="15" t="n">
        <v>12</v>
      </c>
      <c r="D82" s="3" t="inlineStr">
        <is>
          <t xml:space="preserve"> You bought PG stock at $15 per share.  Your losses could be minimized by placing a</t>
        </is>
      </c>
      <c r="E82" s="8" t="n"/>
      <c r="F82" s="8" t="n"/>
      <c r="G82" s="8" t="n"/>
      <c r="H82" s="8" t="n"/>
      <c r="I82" s="8" t="n"/>
      <c r="J82" s="8" t="n"/>
      <c r="K82" s="8" t="n"/>
      <c r="L82" s="8" t="n"/>
    </row>
    <row r="83" ht="15.35" customHeight="1" s="61">
      <c r="A83" s="8" t="n"/>
      <c r="B83" s="62" t="n"/>
      <c r="C83" s="5" t="inlineStr">
        <is>
          <t>A</t>
        </is>
      </c>
      <c r="D83" s="5" t="inlineStr">
        <is>
          <t xml:space="preserve"> limit-sell order</t>
        </is>
      </c>
      <c r="E83" s="8" t="n"/>
      <c r="F83" s="8" t="n"/>
      <c r="G83" s="8" t="n"/>
      <c r="H83" s="8" t="n"/>
      <c r="I83" s="8" t="n"/>
      <c r="J83" s="8" t="n"/>
      <c r="K83" s="8" t="n"/>
      <c r="L83" s="8" t="n"/>
    </row>
    <row r="84" ht="15.35" customHeight="1" s="61">
      <c r="A84" s="8" t="n"/>
      <c r="B84" s="5" t="inlineStr">
        <is>
          <t xml:space="preserve"> </t>
        </is>
      </c>
      <c r="C84" s="5" t="inlineStr">
        <is>
          <t>B</t>
        </is>
      </c>
      <c r="D84" s="5" t="inlineStr">
        <is>
          <t xml:space="preserve"> limit-buy order</t>
        </is>
      </c>
      <c r="E84" s="8" t="n"/>
      <c r="F84" s="8" t="n"/>
      <c r="G84" s="8" t="n"/>
      <c r="H84" s="8" t="n"/>
      <c r="I84" s="8" t="n"/>
      <c r="J84" s="8" t="n"/>
      <c r="K84" s="8" t="n"/>
      <c r="L84" s="8" t="n"/>
    </row>
    <row r="85" ht="15.35" customHeight="1" s="61">
      <c r="A85" s="8" t="n"/>
      <c r="B85" s="8" t="n">
        <v>1</v>
      </c>
      <c r="C85" s="5" t="inlineStr">
        <is>
          <t>C</t>
        </is>
      </c>
      <c r="D85" s="5" t="inlineStr">
        <is>
          <t xml:space="preserve"> stop-buy order</t>
        </is>
      </c>
      <c r="E85" s="8" t="n"/>
      <c r="F85" s="8" t="n"/>
      <c r="G85" s="8" t="n"/>
      <c r="H85" s="8" t="n"/>
      <c r="I85" s="8" t="n"/>
      <c r="J85" s="8" t="n"/>
      <c r="K85" s="8" t="n"/>
      <c r="L85" s="8" t="n"/>
    </row>
    <row r="86" ht="15.35" customHeight="1" s="61">
      <c r="A86" s="8" t="n"/>
      <c r="B86" s="8" t="n"/>
      <c r="C86" s="5" t="inlineStr">
        <is>
          <t>D</t>
        </is>
      </c>
      <c r="D86" s="5" t="inlineStr">
        <is>
          <t xml:space="preserve"> day-order</t>
        </is>
      </c>
      <c r="E86" s="8" t="n"/>
      <c r="F86" s="8" t="n"/>
      <c r="G86" s="8" t="n"/>
      <c r="H86" s="8" t="n"/>
      <c r="I86" s="8" t="n"/>
      <c r="J86" s="8" t="n"/>
      <c r="K86" s="8" t="n"/>
      <c r="L86" s="8" t="n"/>
    </row>
    <row r="87" ht="15.35" customHeight="1" s="61">
      <c r="A87" s="8" t="n"/>
      <c r="B87" s="8" t="n"/>
      <c r="C87" s="5" t="inlineStr">
        <is>
          <t>E</t>
        </is>
      </c>
      <c r="D87" s="5" t="inlineStr">
        <is>
          <t xml:space="preserve"> None of the options are correct</t>
        </is>
      </c>
      <c r="E87" s="8" t="n"/>
      <c r="F87" s="8" t="n"/>
      <c r="G87" s="8" t="n"/>
      <c r="H87" s="8" t="n"/>
      <c r="I87" s="8" t="n"/>
      <c r="J87" s="8" t="n"/>
      <c r="K87" s="8" t="n"/>
      <c r="L87" s="8" t="n"/>
    </row>
    <row r="88" ht="13.55" customHeight="1" s="61">
      <c r="A88" s="8" t="n"/>
      <c r="B88" s="8" t="n"/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</row>
    <row r="89" ht="15.35" customHeight="1" s="61">
      <c r="A89" s="8" t="n"/>
      <c r="B89" s="8" t="n"/>
      <c r="C89" s="8" t="n">
        <v>13</v>
      </c>
      <c r="D89" s="5" t="inlineStr">
        <is>
          <t>The bid ask spread</t>
        </is>
      </c>
      <c r="E89" s="8" t="n"/>
      <c r="F89" s="8" t="n"/>
      <c r="G89" s="8" t="n"/>
      <c r="H89" s="8" t="n"/>
      <c r="I89" s="8" t="n"/>
      <c r="J89" s="8" t="n"/>
      <c r="K89" s="8" t="n"/>
      <c r="L89" s="8" t="n"/>
    </row>
    <row r="90" ht="13.55" customHeight="1" s="61">
      <c r="A90" s="8" t="n"/>
      <c r="B90" s="8" t="n"/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</row>
    <row r="91" ht="15.35" customHeight="1" s="61">
      <c r="A91" s="8" t="n"/>
      <c r="B91" s="8" t="n"/>
      <c r="C91" s="5" t="inlineStr">
        <is>
          <t>A</t>
        </is>
      </c>
      <c r="D91" s="5" t="inlineStr">
        <is>
          <t>is the difference between the 10-years rate and the tw-years rate</t>
        </is>
      </c>
      <c r="E91" s="8" t="n"/>
      <c r="F91" s="8" t="n"/>
      <c r="G91" s="8" t="n"/>
      <c r="H91" s="8" t="n"/>
      <c r="I91" s="8" t="n"/>
      <c r="J91" s="8" t="n"/>
      <c r="K91" s="8" t="n"/>
      <c r="L91" s="8" t="n"/>
    </row>
    <row r="92" ht="15.35" customHeight="1" s="61">
      <c r="A92" s="8" t="n"/>
      <c r="B92" s="8" t="n"/>
      <c r="C92" s="5" t="inlineStr">
        <is>
          <t>B</t>
        </is>
      </c>
      <c r="D92" s="5" t="inlineStr">
        <is>
          <t>is the difference between the bid price and the ask price</t>
        </is>
      </c>
      <c r="E92" s="8" t="n"/>
      <c r="F92" s="8" t="n"/>
      <c r="G92" s="8" t="n"/>
      <c r="H92" s="8" t="n"/>
      <c r="I92" s="8" t="n"/>
      <c r="J92" s="8" t="n"/>
      <c r="K92" s="8" t="n"/>
      <c r="L92" s="8" t="n"/>
    </row>
    <row r="93" ht="15.35" customHeight="1" s="61">
      <c r="A93" s="8" t="n"/>
      <c r="B93" s="5" t="inlineStr">
        <is>
          <t xml:space="preserve"> </t>
        </is>
      </c>
      <c r="C93" s="5" t="inlineStr">
        <is>
          <t>C</t>
        </is>
      </c>
      <c r="D93" s="5" t="inlineStr">
        <is>
          <t>is the difference between the ask price and the bid price</t>
        </is>
      </c>
      <c r="E93" s="8" t="n"/>
      <c r="F93" s="8" t="n"/>
      <c r="G93" s="8" t="n"/>
      <c r="H93" s="8" t="n"/>
      <c r="I93" s="8" t="n"/>
      <c r="J93" s="8" t="n"/>
      <c r="K93" s="8" t="n"/>
      <c r="L93" s="8" t="n"/>
    </row>
    <row r="94" ht="15.35" customHeight="1" s="61">
      <c r="A94" s="8" t="n"/>
      <c r="B94" s="8" t="n"/>
      <c r="C94" s="5" t="inlineStr">
        <is>
          <t>D</t>
        </is>
      </c>
      <c r="D94" s="5" t="inlineStr">
        <is>
          <t>constitutes part of trading cost</t>
        </is>
      </c>
      <c r="E94" s="8" t="n"/>
      <c r="F94" s="8" t="n"/>
      <c r="G94" s="8" t="n"/>
      <c r="H94" s="8" t="n"/>
      <c r="I94" s="8" t="n"/>
      <c r="J94" s="8" t="n"/>
      <c r="K94" s="8" t="n"/>
      <c r="L94" s="8" t="n"/>
    </row>
    <row r="95" ht="15.35" customHeight="1" s="61">
      <c r="A95" s="8" t="n"/>
      <c r="B95" s="63" t="n">
        <v>1</v>
      </c>
      <c r="C95" s="5" t="inlineStr">
        <is>
          <t>E</t>
        </is>
      </c>
      <c r="D95" s="5" t="inlineStr">
        <is>
          <t>C and D</t>
        </is>
      </c>
      <c r="E95" s="8" t="n"/>
      <c r="F95" s="8" t="n"/>
      <c r="G95" s="8" t="n"/>
      <c r="H95" s="8" t="n"/>
      <c r="I95" s="8" t="n"/>
      <c r="J95" s="8" t="n"/>
      <c r="K95" s="8" t="n"/>
      <c r="L95" s="8" t="n"/>
    </row>
    <row r="96" ht="13.55" customHeight="1" s="61">
      <c r="A96" s="8" t="n"/>
      <c r="B96" s="8" t="n"/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</row>
    <row r="97" ht="13.55" customHeight="1" s="61">
      <c r="A97" s="8" t="n"/>
      <c r="B97" s="8" t="n"/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</row>
    <row r="98" ht="48" customHeight="1" s="61">
      <c r="A98" s="8" t="n"/>
      <c r="B98" s="8" t="n"/>
      <c r="C98" s="16" t="n">
        <v>14</v>
      </c>
      <c r="D98" s="3" t="inlineStr">
        <is>
          <t xml:space="preserve"> You want to purchase EEM stock at $40 from your broker using as little of your own money as possible.  If initial margin is 60% and you have $7,200 to invest, how many shares can you buy?</t>
        </is>
      </c>
      <c r="E98" s="8" t="n"/>
      <c r="F98" s="5" t="inlineStr">
        <is>
          <t xml:space="preserve"> </t>
        </is>
      </c>
      <c r="G98" s="8" t="n"/>
      <c r="H98" s="8" t="n"/>
      <c r="I98" s="8" t="n"/>
      <c r="J98" s="8" t="n"/>
      <c r="K98" s="8" t="n"/>
      <c r="L98" s="8" t="n"/>
    </row>
    <row r="99" ht="15.35" customHeight="1" s="61">
      <c r="A99" s="8" t="n"/>
      <c r="B99" s="5" t="inlineStr">
        <is>
          <t xml:space="preserve"> </t>
        </is>
      </c>
      <c r="C99" s="17" t="inlineStr">
        <is>
          <t>A</t>
        </is>
      </c>
      <c r="D99" s="5" t="inlineStr">
        <is>
          <t xml:space="preserve"> 180 shares</t>
        </is>
      </c>
      <c r="E99" s="8" t="n"/>
      <c r="F99" s="5" t="inlineStr">
        <is>
          <t xml:space="preserve"> </t>
        </is>
      </c>
      <c r="G99" s="8" t="n"/>
      <c r="H99" s="8" t="n"/>
      <c r="I99" s="8" t="n"/>
      <c r="J99" s="8" t="n"/>
      <c r="K99" s="8" t="n"/>
      <c r="L99" s="8" t="n"/>
    </row>
    <row r="100" ht="15.35" customHeight="1" s="61">
      <c r="A100" s="8" t="n"/>
      <c r="B100" s="63" t="n">
        <v>1</v>
      </c>
      <c r="C100" s="17" t="inlineStr">
        <is>
          <t>B</t>
        </is>
      </c>
      <c r="D100" s="5" t="inlineStr">
        <is>
          <t xml:space="preserve"> 300 shares</t>
        </is>
      </c>
      <c r="E100" s="8" t="n"/>
      <c r="F100" s="5" t="inlineStr">
        <is>
          <t xml:space="preserve"> </t>
        </is>
      </c>
      <c r="G100" s="8" t="n"/>
      <c r="H100" s="8" t="n"/>
      <c r="I100" s="8" t="n"/>
      <c r="J100" s="8" t="n"/>
      <c r="K100" s="8" t="n"/>
      <c r="L100" s="8" t="n"/>
    </row>
    <row r="101" ht="13.55" customHeight="1" s="61">
      <c r="A101" s="8" t="n"/>
      <c r="B101" s="8" t="n"/>
      <c r="C101" s="17" t="inlineStr">
        <is>
          <t>C</t>
        </is>
      </c>
      <c r="D101" s="5" t="inlineStr">
        <is>
          <t xml:space="preserve"> 360 shares</t>
        </is>
      </c>
      <c r="E101" s="8" t="n"/>
      <c r="F101" s="8" t="n"/>
      <c r="G101" s="8" t="n"/>
      <c r="H101" s="8" t="n"/>
      <c r="I101" s="8" t="n"/>
      <c r="J101" s="8" t="n"/>
      <c r="K101" s="8" t="n"/>
      <c r="L101" s="8" t="n"/>
    </row>
    <row r="102" ht="13.55" customHeight="1" s="61">
      <c r="A102" s="8" t="n"/>
      <c r="B102" s="8" t="n"/>
      <c r="C102" s="17" t="inlineStr">
        <is>
          <t>D</t>
        </is>
      </c>
      <c r="D102" s="5" t="inlineStr">
        <is>
          <t>150 shares</t>
        </is>
      </c>
      <c r="E102" s="8" t="n"/>
      <c r="F102" s="8" t="n"/>
      <c r="G102" s="8" t="n"/>
      <c r="H102" s="8" t="n"/>
      <c r="I102" s="8" t="n"/>
      <c r="J102" s="8" t="n"/>
      <c r="K102" s="8" t="n"/>
      <c r="L102" s="8" t="n"/>
    </row>
    <row r="103" ht="13.55" customHeight="1" s="61">
      <c r="A103" s="8" t="n"/>
      <c r="B103" s="8" t="n"/>
      <c r="C103" s="17" t="inlineStr">
        <is>
          <t xml:space="preserve"> </t>
        </is>
      </c>
      <c r="D103" s="5" t="inlineStr">
        <is>
          <t xml:space="preserve"> </t>
        </is>
      </c>
      <c r="E103" s="8" t="n"/>
      <c r="F103" s="8" t="n"/>
      <c r="G103" s="8" t="n"/>
      <c r="H103" s="8" t="n"/>
      <c r="I103" s="8" t="n"/>
      <c r="J103" s="8" t="n"/>
      <c r="K103" s="8" t="n"/>
      <c r="L103" s="8" t="n"/>
    </row>
    <row r="104" ht="32" customHeight="1" s="61">
      <c r="A104" s="8" t="n"/>
      <c r="B104" s="8" t="n"/>
      <c r="C104" s="16" t="n">
        <v>15</v>
      </c>
      <c r="D104" s="3" t="inlineStr">
        <is>
          <t xml:space="preserve"> You sold short 500 shares of common stock at $30 per share.  The initial margin is 50% and the maintenance margin is 30%. Your initial investment is</t>
        </is>
      </c>
      <c r="E104" s="8" t="n"/>
      <c r="F104" s="8" t="n"/>
      <c r="G104" s="8" t="n"/>
      <c r="H104" s="8" t="n"/>
      <c r="I104" s="8" t="n"/>
      <c r="J104" s="8" t="n"/>
      <c r="K104" s="8" t="n"/>
      <c r="L104" s="8" t="n"/>
    </row>
    <row r="105" ht="13.55" customHeight="1" s="61">
      <c r="A105" s="8" t="n"/>
      <c r="B105" s="8" t="n"/>
      <c r="C105" s="20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</row>
    <row r="106" ht="13.55" customHeight="1" s="61">
      <c r="A106" s="8" t="n"/>
      <c r="B106" s="8" t="n"/>
      <c r="C106" s="17" t="inlineStr">
        <is>
          <t>A</t>
        </is>
      </c>
      <c r="D106" s="65" t="n">
        <v>4500</v>
      </c>
      <c r="E106" s="8" t="n"/>
      <c r="F106" s="8" t="n"/>
      <c r="G106" s="8" t="n"/>
      <c r="H106" s="8" t="n"/>
      <c r="I106" s="8" t="n"/>
      <c r="J106" s="8" t="n"/>
      <c r="K106" s="8" t="n"/>
      <c r="L106" s="8" t="n"/>
    </row>
    <row r="107" ht="13.55" customHeight="1" s="61">
      <c r="A107" s="8" t="n"/>
      <c r="B107" s="8" t="n"/>
      <c r="C107" s="17" t="inlineStr">
        <is>
          <t>B</t>
        </is>
      </c>
      <c r="D107" s="65" t="n">
        <v>15000</v>
      </c>
      <c r="E107" s="8" t="n"/>
      <c r="F107" s="8" t="n"/>
      <c r="G107" s="8" t="n"/>
      <c r="H107" s="8" t="n"/>
      <c r="I107" s="8" t="n"/>
      <c r="J107" s="8" t="n"/>
      <c r="K107" s="8" t="n"/>
      <c r="L107" s="8" t="n"/>
    </row>
    <row r="108" ht="13.55" customHeight="1" s="61">
      <c r="A108" s="8" t="n"/>
      <c r="B108" s="8" t="n"/>
      <c r="C108" s="17" t="inlineStr">
        <is>
          <t>C</t>
        </is>
      </c>
      <c r="D108" s="65" t="n">
        <v>5600</v>
      </c>
      <c r="E108" s="8" t="n"/>
      <c r="F108" s="8" t="n"/>
      <c r="G108" s="8" t="n"/>
      <c r="H108" s="8" t="n"/>
      <c r="I108" s="8" t="n"/>
      <c r="J108" s="8" t="n"/>
      <c r="K108" s="8" t="n"/>
      <c r="L108" s="8" t="n"/>
    </row>
    <row r="109" ht="13.55" customHeight="1" s="61">
      <c r="A109" s="8" t="n"/>
      <c r="B109" s="63" t="n">
        <v>1</v>
      </c>
      <c r="C109" s="17" t="inlineStr">
        <is>
          <t>D</t>
        </is>
      </c>
      <c r="D109" s="65" t="n">
        <v>7500</v>
      </c>
      <c r="E109" s="8" t="n"/>
      <c r="F109" s="8" t="n"/>
      <c r="G109" s="8" t="n"/>
      <c r="H109" s="8" t="n"/>
      <c r="I109" s="8" t="n"/>
      <c r="J109" s="8" t="n"/>
      <c r="K109" s="8" t="n"/>
      <c r="L109" s="8" t="n"/>
    </row>
    <row r="110" ht="13.55" customHeight="1" s="61">
      <c r="A110" s="8" t="n"/>
      <c r="B110" s="8" t="n"/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</row>
    <row r="111" ht="13.55" customHeight="1" s="61">
      <c r="A111" s="8" t="n"/>
      <c r="B111" s="8" t="n"/>
      <c r="C111" s="20" t="n">
        <v>16</v>
      </c>
      <c r="D111" s="5" t="inlineStr">
        <is>
          <t>The following is not an instrument for monetary policy</t>
        </is>
      </c>
      <c r="E111" s="8" t="n"/>
      <c r="F111" s="8" t="n"/>
      <c r="G111" s="8" t="n"/>
      <c r="H111" s="8" t="n"/>
      <c r="I111" s="8" t="n"/>
      <c r="J111" s="8" t="n"/>
      <c r="K111" s="8" t="n"/>
      <c r="L111" s="8" t="n"/>
    </row>
    <row r="112" ht="32" customHeight="1" s="61">
      <c r="A112" s="8" t="n"/>
      <c r="B112" s="8" t="n"/>
      <c r="C112" s="17" t="inlineStr">
        <is>
          <t>A</t>
        </is>
      </c>
      <c r="D112" s="3" t="inlineStr">
        <is>
          <t>Changing percentage of reserves (deposits) that banks and thrifts must hold in cash or in deposits at the Federal Reserve.</t>
        </is>
      </c>
      <c r="E112" s="8" t="n"/>
      <c r="F112" s="8" t="n"/>
      <c r="G112" s="8" t="n"/>
      <c r="H112" s="8" t="n"/>
      <c r="I112" s="8" t="n"/>
      <c r="J112" s="8" t="n"/>
      <c r="K112" s="8" t="n"/>
      <c r="L112" s="8" t="n"/>
    </row>
    <row r="113" ht="32" customHeight="1" s="61">
      <c r="A113" s="8" t="n"/>
      <c r="B113" s="8" t="n"/>
      <c r="C113" s="17" t="inlineStr">
        <is>
          <t>B</t>
        </is>
      </c>
      <c r="D113" s="3" t="inlineStr">
        <is>
          <t>the interest rate charged to the commercial banks and other financial institutions for the loans they take from the Fed</t>
        </is>
      </c>
      <c r="E113" s="8" t="n"/>
      <c r="F113" s="8" t="n"/>
      <c r="G113" s="8" t="n"/>
      <c r="H113" s="8" t="n"/>
      <c r="I113" s="8" t="n"/>
      <c r="J113" s="8" t="n"/>
      <c r="K113" s="8" t="n"/>
      <c r="L113" s="8" t="n"/>
    </row>
    <row r="114" ht="13.55" customHeight="1" s="61">
      <c r="A114" s="8" t="n"/>
      <c r="B114" s="8" t="n"/>
      <c r="C114" s="17" t="inlineStr">
        <is>
          <t>C</t>
        </is>
      </c>
      <c r="D114" s="5" t="inlineStr">
        <is>
          <t>an open market operation by the Fed</t>
        </is>
      </c>
      <c r="E114" s="8" t="n"/>
      <c r="F114" s="8" t="n"/>
      <c r="G114" s="8" t="n"/>
      <c r="H114" s="8" t="n"/>
      <c r="I114" s="8" t="n"/>
      <c r="J114" s="8" t="n"/>
      <c r="K114" s="8" t="n"/>
      <c r="L114" s="8" t="n"/>
    </row>
    <row r="115" ht="13.55" customHeight="1" s="61">
      <c r="A115" s="8" t="n"/>
      <c r="B115" s="62" t="n"/>
      <c r="C115" s="17" t="inlineStr">
        <is>
          <t>D</t>
        </is>
      </c>
      <c r="D115" s="5" t="inlineStr">
        <is>
          <t>The process of issueing paper currency by the US Treasury Dpartment</t>
        </is>
      </c>
      <c r="E115" s="8" t="n"/>
      <c r="F115" s="8" t="n"/>
      <c r="G115" s="8" t="n"/>
      <c r="H115" s="8" t="n"/>
      <c r="I115" s="8" t="n"/>
      <c r="J115" s="8" t="n"/>
      <c r="K115" s="8" t="n"/>
      <c r="L115" s="8" t="n"/>
    </row>
    <row r="116" ht="15.35" customHeight="1" s="61">
      <c r="A116" s="8" t="n"/>
      <c r="B116" s="8" t="n">
        <v>1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</row>
    <row r="117" ht="13.55" customHeight="1" s="61">
      <c r="A117" s="8" t="n"/>
      <c r="B117" s="8" t="n"/>
      <c r="C117" s="8" t="n"/>
      <c r="D117" s="15" t="n"/>
      <c r="E117" s="8" t="n"/>
      <c r="F117" s="8" t="n"/>
      <c r="G117" s="8" t="n"/>
      <c r="H117" s="8" t="n"/>
      <c r="I117" s="8" t="n"/>
      <c r="J117" s="8" t="n"/>
      <c r="K117" s="8" t="n"/>
      <c r="L117" s="8" t="n"/>
    </row>
    <row r="118" ht="34" customHeight="1" s="61">
      <c r="A118" s="8" t="n"/>
      <c r="B118" s="8" t="n"/>
      <c r="C118" s="8" t="n">
        <v>17</v>
      </c>
      <c r="D118" s="21" t="inlineStr">
        <is>
          <t xml:space="preserve">You purchased a share of stock for $50. One year later you received $2.5 as a dividend and sold the share for $54. Your holding-period return is ? </t>
        </is>
      </c>
      <c r="E118" s="8" t="n"/>
      <c r="F118" s="8" t="n"/>
      <c r="G118" s="8" t="n"/>
      <c r="H118" s="8" t="n"/>
      <c r="I118" s="8" t="n"/>
      <c r="J118" s="8" t="n"/>
      <c r="K118" s="8" t="n"/>
      <c r="L118" s="8" t="n"/>
    </row>
    <row r="119" ht="13.55" customHeight="1" s="61">
      <c r="A119" s="8" t="n"/>
      <c r="B119" s="8" t="n"/>
      <c r="C119" s="8" t="n"/>
      <c r="D119" s="15" t="n"/>
      <c r="E119" s="8" t="n"/>
      <c r="F119" s="8" t="n"/>
      <c r="G119" s="8" t="n"/>
      <c r="H119" s="8" t="n"/>
      <c r="I119" s="8" t="n"/>
      <c r="J119" s="8" t="n"/>
      <c r="K119" s="8" t="n"/>
      <c r="L119" s="8" t="n"/>
    </row>
    <row r="120" ht="13.55" customHeight="1" s="61">
      <c r="A120" s="8" t="n"/>
      <c r="B120" s="8" t="n"/>
      <c r="C120" s="17" t="inlineStr">
        <is>
          <t>A</t>
        </is>
      </c>
      <c r="D120" s="22">
        <f>2.5/50</f>
        <v/>
      </c>
      <c r="E120" s="8" t="n"/>
      <c r="F120" s="8" t="n"/>
      <c r="G120" s="8" t="n"/>
      <c r="H120" s="8" t="n"/>
      <c r="I120" s="8" t="n"/>
      <c r="J120" s="8" t="n"/>
      <c r="K120" s="8" t="n"/>
      <c r="L120" s="8" t="n"/>
    </row>
    <row r="121" ht="13.55" customHeight="1" s="61">
      <c r="A121" s="8" t="n"/>
      <c r="B121" s="8" t="n"/>
      <c r="C121" s="17" t="inlineStr">
        <is>
          <t>B</t>
        </is>
      </c>
      <c r="D121" s="22" t="n">
        <v>0.08</v>
      </c>
      <c r="E121" s="8" t="n"/>
      <c r="F121" s="8" t="n"/>
      <c r="G121" s="8" t="n"/>
      <c r="H121" s="8" t="n"/>
      <c r="I121" s="8" t="n"/>
      <c r="J121" s="8" t="n"/>
      <c r="K121" s="8" t="n"/>
      <c r="L121" s="8" t="n"/>
    </row>
    <row r="122" ht="15.35" customHeight="1" s="61">
      <c r="A122" s="8" t="n"/>
      <c r="B122" s="63" t="n">
        <v>1</v>
      </c>
      <c r="C122" s="17" t="inlineStr">
        <is>
          <t>C</t>
        </is>
      </c>
      <c r="D122" s="22">
        <f>(54+2.5-50)/50</f>
        <v/>
      </c>
      <c r="E122" s="8" t="n"/>
      <c r="F122" s="8" t="n"/>
      <c r="G122" s="8" t="n"/>
      <c r="H122" s="8" t="n"/>
      <c r="I122" s="8" t="n"/>
      <c r="J122" s="8" t="n"/>
      <c r="K122" s="8" t="n"/>
      <c r="L122" s="8" t="n"/>
    </row>
    <row r="123" ht="13.55" customHeight="1" s="61">
      <c r="A123" s="8" t="n"/>
      <c r="B123" s="8" t="n"/>
      <c r="C123" s="17" t="inlineStr">
        <is>
          <t>D</t>
        </is>
      </c>
      <c r="D123" s="22" t="n">
        <v>0.14</v>
      </c>
      <c r="E123" s="8" t="n"/>
      <c r="F123" s="8" t="n"/>
      <c r="G123" s="8" t="n"/>
      <c r="H123" s="8" t="n"/>
      <c r="I123" s="8" t="n"/>
      <c r="J123" s="8" t="n"/>
      <c r="K123" s="8" t="n"/>
      <c r="L123" s="8" t="n"/>
    </row>
    <row r="124" ht="13.55" customHeight="1" s="61">
      <c r="A124" s="8" t="n"/>
      <c r="B124" s="8" t="n"/>
      <c r="C124" s="17" t="inlineStr">
        <is>
          <t>E</t>
        </is>
      </c>
      <c r="D124" s="23" t="inlineStr">
        <is>
          <t>None of the above</t>
        </is>
      </c>
      <c r="E124" s="8" t="n"/>
      <c r="F124" s="8" t="n"/>
      <c r="G124" s="8" t="n"/>
      <c r="H124" s="8" t="n"/>
      <c r="I124" s="8" t="n"/>
      <c r="J124" s="8" t="n"/>
      <c r="K124" s="8" t="n"/>
      <c r="L124" s="8" t="n"/>
    </row>
    <row r="125" ht="13.55" customHeight="1" s="61">
      <c r="A125" s="8" t="n"/>
      <c r="B125" s="8" t="n"/>
      <c r="C125" s="8" t="n"/>
      <c r="D125" s="15" t="n"/>
      <c r="E125" s="8" t="n"/>
      <c r="F125" s="8" t="n"/>
      <c r="G125" s="8" t="n"/>
      <c r="H125" s="8" t="n"/>
      <c r="I125" s="8" t="n"/>
      <c r="J125" s="8" t="n"/>
      <c r="K125" s="8" t="n"/>
      <c r="L125" s="8" t="n"/>
    </row>
    <row r="126" ht="51" customHeight="1" s="61">
      <c r="A126" s="8" t="n"/>
      <c r="B126" s="8" t="n"/>
      <c r="C126" s="8" t="n">
        <v>18</v>
      </c>
      <c r="D126" s="21" t="inlineStr">
        <is>
          <t>You have been given this probability distribution for the holding-period return for EEM stock: You invest $100 in the stock F126:H129.  The expected return on your investmenst is</t>
        </is>
      </c>
      <c r="E126" s="8" t="n"/>
      <c r="F126" s="3" t="inlineStr">
        <is>
          <t>State of the economy</t>
        </is>
      </c>
      <c r="G126" s="3" t="inlineStr">
        <is>
          <t>Probability</t>
        </is>
      </c>
      <c r="H126" s="5" t="inlineStr">
        <is>
          <t>EEM Return</t>
        </is>
      </c>
      <c r="I126" s="24" t="inlineStr">
        <is>
          <t>error^2</t>
        </is>
      </c>
      <c r="J126" s="24" t="inlineStr">
        <is>
          <t>Prob.*error^2</t>
        </is>
      </c>
      <c r="K126" s="8" t="n"/>
      <c r="L126" s="8" t="n"/>
    </row>
    <row r="127" ht="17.45" customHeight="1" s="61">
      <c r="A127" s="8" t="n"/>
      <c r="B127" s="8" t="n"/>
      <c r="C127" s="9" t="inlineStr">
        <is>
          <t>A</t>
        </is>
      </c>
      <c r="D127" s="25" t="n">
        <v>0.1</v>
      </c>
      <c r="E127" s="8" t="n"/>
      <c r="F127" s="5" t="inlineStr">
        <is>
          <t>Recesion</t>
        </is>
      </c>
      <c r="G127" s="26" t="n">
        <v>0.15</v>
      </c>
      <c r="H127" s="27" t="n">
        <v>-0.4</v>
      </c>
      <c r="I127" s="28" t="n"/>
      <c r="J127" s="66" t="n"/>
      <c r="K127" s="30" t="n"/>
      <c r="L127" s="8" t="n"/>
    </row>
    <row r="128" ht="17.45" customHeight="1" s="61">
      <c r="A128" s="8" t="n"/>
      <c r="B128" s="63" t="n">
        <v>1</v>
      </c>
      <c r="C128" s="9" t="inlineStr">
        <is>
          <t>B</t>
        </is>
      </c>
      <c r="D128" s="25" t="n">
        <v>0.075</v>
      </c>
      <c r="E128" s="8" t="n"/>
      <c r="F128" s="5" t="inlineStr">
        <is>
          <t xml:space="preserve">Normal </t>
        </is>
      </c>
      <c r="G128" s="26" t="n">
        <v>0.6</v>
      </c>
      <c r="H128" s="27" t="n">
        <v>0.1</v>
      </c>
      <c r="I128" s="28" t="n"/>
      <c r="J128" s="66" t="n"/>
      <c r="K128" s="30" t="n"/>
      <c r="L128" s="8" t="n"/>
    </row>
    <row r="129" ht="17.45" customHeight="1" s="61">
      <c r="A129" s="8" t="n"/>
      <c r="B129" s="8" t="n"/>
      <c r="C129" s="9" t="inlineStr">
        <is>
          <t>C</t>
        </is>
      </c>
      <c r="D129" s="25" t="n">
        <v>0.15</v>
      </c>
      <c r="E129" s="8" t="n"/>
      <c r="F129" s="5" t="inlineStr">
        <is>
          <t>Boom</t>
        </is>
      </c>
      <c r="G129" s="26" t="n">
        <v>0.25</v>
      </c>
      <c r="H129" s="27" t="n">
        <v>0.3</v>
      </c>
      <c r="I129" s="28" t="n"/>
      <c r="J129" s="66" t="n"/>
      <c r="K129" s="30" t="n"/>
      <c r="L129" s="8" t="n"/>
    </row>
    <row r="130" ht="15.35" customHeight="1" s="61">
      <c r="A130" s="8" t="n"/>
      <c r="B130" s="8" t="n"/>
      <c r="C130" s="5" t="inlineStr">
        <is>
          <t>E</t>
        </is>
      </c>
      <c r="D130" s="31" t="n">
        <v>0.04</v>
      </c>
      <c r="E130" s="8" t="n"/>
      <c r="F130" s="8" t="n"/>
      <c r="G130" s="8" t="n"/>
      <c r="H130" s="8" t="n"/>
      <c r="I130" s="32" t="n"/>
      <c r="J130" s="32" t="n"/>
      <c r="K130" s="8" t="n"/>
      <c r="L130" s="8" t="n"/>
    </row>
    <row r="131" ht="15.35" customHeight="1" s="61">
      <c r="A131" s="8" t="n"/>
      <c r="B131" s="8" t="n"/>
      <c r="C131" s="8" t="n"/>
      <c r="D131" s="33" t="n"/>
      <c r="E131" s="8" t="n"/>
      <c r="F131" s="5" t="inlineStr">
        <is>
          <t xml:space="preserve"> </t>
        </is>
      </c>
      <c r="G131" s="5" t="inlineStr">
        <is>
          <t xml:space="preserve"> </t>
        </is>
      </c>
      <c r="H131" s="8" t="n"/>
      <c r="I131" s="8" t="n"/>
      <c r="J131" s="8" t="n"/>
      <c r="K131" s="8" t="n"/>
      <c r="L131" s="8" t="n"/>
    </row>
    <row r="132" ht="79.5" customHeight="1" s="61">
      <c r="A132" s="8" t="n"/>
      <c r="B132" s="8" t="n"/>
      <c r="C132" s="8" t="n">
        <v>19</v>
      </c>
      <c r="D132" s="21" t="inlineStr">
        <is>
          <t>You have been given this probability distribution for the holding-period return for EEM stock: You invest $100 in the stock. The standard deviation on your investment return is : (Hint you may calculate the values in the grey-highlighted area to answer this question)</t>
        </is>
      </c>
      <c r="E132" s="8" t="n"/>
      <c r="F132" s="8" t="n"/>
      <c r="G132" s="8" t="n"/>
      <c r="H132" s="67" t="n"/>
      <c r="I132" s="8" t="n"/>
      <c r="J132" s="8" t="n"/>
      <c r="K132" s="8" t="n"/>
      <c r="L132" s="8" t="n"/>
    </row>
    <row r="133" ht="15.35" customHeight="1" s="61">
      <c r="A133" s="8" t="n"/>
      <c r="B133" s="8" t="n"/>
      <c r="C133" s="8" t="n"/>
      <c r="D133" s="33" t="n"/>
      <c r="E133" s="8" t="n"/>
      <c r="F133" s="8" t="n"/>
      <c r="G133" s="8" t="n"/>
      <c r="H133" s="8" t="n"/>
      <c r="I133" s="8" t="n"/>
      <c r="J133" s="8" t="n"/>
      <c r="K133" s="8" t="n"/>
      <c r="L133" s="8" t="n"/>
    </row>
    <row r="134" ht="17.45" customHeight="1" s="61">
      <c r="A134" s="8" t="n"/>
      <c r="B134" s="8" t="n"/>
      <c r="C134" s="9" t="inlineStr">
        <is>
          <t>A</t>
        </is>
      </c>
      <c r="D134" s="68" t="n">
        <v>15.23</v>
      </c>
      <c r="E134" s="69" t="n"/>
      <c r="F134" s="8" t="n"/>
      <c r="G134" s="8" t="n"/>
      <c r="H134" s="8" t="n"/>
      <c r="I134" s="8" t="n"/>
      <c r="J134" s="8" t="n"/>
      <c r="K134" s="8" t="n"/>
      <c r="L134" s="8" t="n"/>
    </row>
    <row r="135" ht="17.45" customHeight="1" s="61">
      <c r="A135" s="8" t="n"/>
      <c r="B135" s="8" t="n"/>
      <c r="C135" s="9" t="inlineStr">
        <is>
          <t>B</t>
        </is>
      </c>
      <c r="D135" s="68" t="n">
        <v>29.34</v>
      </c>
      <c r="E135" s="69" t="n"/>
      <c r="F135" s="8" t="n"/>
      <c r="G135" s="8" t="n"/>
      <c r="H135" s="8" t="n"/>
      <c r="I135" s="8" t="n"/>
      <c r="J135" s="8" t="n"/>
      <c r="K135" s="8" t="n"/>
      <c r="L135" s="8" t="n"/>
    </row>
    <row r="136" ht="17.45" customHeight="1" s="61">
      <c r="A136" s="8" t="n"/>
      <c r="B136" s="63" t="n">
        <v>1</v>
      </c>
      <c r="C136" s="9" t="inlineStr">
        <is>
          <t>C</t>
        </is>
      </c>
      <c r="D136" s="68" t="n">
        <v>21.650635094611</v>
      </c>
      <c r="E136" s="69" t="n"/>
      <c r="F136" s="33" t="n"/>
      <c r="G136" s="33" t="n"/>
      <c r="H136" s="8" t="n"/>
      <c r="I136" s="8" t="n"/>
      <c r="J136" s="8" t="n"/>
      <c r="K136" s="8" t="n"/>
      <c r="L136" s="8" t="n"/>
    </row>
    <row r="137" ht="15.35" customHeight="1" s="61">
      <c r="A137" s="8" t="n"/>
      <c r="B137" s="8" t="n"/>
      <c r="C137" s="5" t="inlineStr">
        <is>
          <t>D</t>
        </is>
      </c>
      <c r="D137" s="37" t="inlineStr">
        <is>
          <t>None if the above</t>
        </is>
      </c>
      <c r="E137" s="8" t="n"/>
      <c r="F137" s="8" t="n"/>
      <c r="G137" s="8" t="n"/>
      <c r="H137" s="8" t="n"/>
      <c r="I137" s="8" t="n"/>
      <c r="J137" s="8" t="n"/>
      <c r="K137" s="8" t="n"/>
      <c r="L137" s="8" t="n"/>
    </row>
    <row r="138" ht="15.35" customHeight="1" s="61">
      <c r="A138" s="8" t="n"/>
      <c r="B138" s="8" t="n"/>
      <c r="C138" s="5" t="inlineStr">
        <is>
          <t xml:space="preserve"> </t>
        </is>
      </c>
      <c r="D138" s="44" t="n"/>
      <c r="E138" s="8" t="n"/>
      <c r="F138" s="8" t="n"/>
      <c r="G138" s="8" t="n"/>
      <c r="H138" s="8" t="n"/>
      <c r="I138" s="8" t="n"/>
      <c r="J138" s="8" t="n"/>
      <c r="K138" s="8" t="n"/>
      <c r="L138" s="8" t="n"/>
    </row>
    <row r="139" ht="34" customHeight="1" s="61">
      <c r="A139" s="8" t="n"/>
      <c r="B139" s="8" t="n"/>
      <c r="C139" s="8" t="n"/>
      <c r="D139" s="3" t="inlineStr">
        <is>
          <t>Use the data in the range H141:J158 to answer questions 20 to 23 in the highlighted cells in column  E using 4-digits accuracy.</t>
        </is>
      </c>
      <c r="E139" s="45" t="n"/>
      <c r="F139" s="8" t="n"/>
      <c r="G139" s="8" t="n"/>
      <c r="H139" s="8" t="n"/>
      <c r="I139" s="5" t="inlineStr">
        <is>
          <t>Return</t>
        </is>
      </c>
      <c r="J139" s="8" t="n"/>
      <c r="K139" s="8" t="n"/>
      <c r="L139" s="8" t="n"/>
    </row>
    <row r="140" ht="15.35" customHeight="1" s="61">
      <c r="A140" s="8" t="n"/>
      <c r="B140" s="8" t="n"/>
      <c r="C140" s="8" t="n">
        <v>20</v>
      </c>
      <c r="D140" s="40" t="inlineStr">
        <is>
          <t>The mean of IWM return is</t>
        </is>
      </c>
      <c r="E140" s="70" t="n">
        <v>0.0975764059487149</v>
      </c>
      <c r="F140" s="42" t="inlineStr">
        <is>
          <t xml:space="preserve"> </t>
        </is>
      </c>
      <c r="G140" s="8" t="n"/>
      <c r="H140" s="43" t="inlineStr">
        <is>
          <t>Year</t>
        </is>
      </c>
      <c r="I140" s="5" t="inlineStr">
        <is>
          <t>IWM</t>
        </is>
      </c>
      <c r="J140" s="5" t="inlineStr">
        <is>
          <t>EEM</t>
        </is>
      </c>
      <c r="K140" s="5" t="inlineStr">
        <is>
          <t>IWM</t>
        </is>
      </c>
      <c r="L140" s="5" t="inlineStr">
        <is>
          <t>EEM</t>
        </is>
      </c>
    </row>
    <row r="141" ht="15.35" customHeight="1" s="61">
      <c r="A141" s="8" t="n"/>
      <c r="B141" s="8" t="n"/>
      <c r="C141" s="8" t="n">
        <v>21</v>
      </c>
      <c r="D141" s="40" t="inlineStr">
        <is>
          <t>The mean of EEM return is</t>
        </is>
      </c>
      <c r="E141" s="70" t="n">
        <v>0.111343840985245</v>
      </c>
      <c r="F141" s="42" t="inlineStr">
        <is>
          <t xml:space="preserve"> </t>
        </is>
      </c>
      <c r="G141" s="8" t="n"/>
      <c r="H141" s="44" t="n">
        <v>2003</v>
      </c>
      <c r="I141" s="8" t="n"/>
      <c r="J141" s="8" t="n"/>
      <c r="K141" s="45" t="n">
        <v>1000</v>
      </c>
      <c r="L141" s="45" t="n">
        <v>1000</v>
      </c>
    </row>
    <row r="142" ht="15.35" customHeight="1" s="61">
      <c r="A142" s="8" t="n"/>
      <c r="B142" s="8" t="n"/>
      <c r="C142" s="8" t="n">
        <v>22</v>
      </c>
      <c r="D142" s="40" t="inlineStr">
        <is>
          <t>The standard deviation of IWM return is</t>
        </is>
      </c>
      <c r="E142" s="70" t="n">
        <v>0.188991870681084</v>
      </c>
      <c r="F142" s="46" t="n"/>
      <c r="G142" s="8" t="n"/>
      <c r="H142" s="47" t="n">
        <v>2004</v>
      </c>
      <c r="I142" s="71" t="n">
        <v>0.08555724694038019</v>
      </c>
      <c r="J142" s="72" t="n">
        <v>0.210449103593656</v>
      </c>
      <c r="K142" s="73">
        <f>K141*(1+I142)</f>
        <v/>
      </c>
      <c r="L142" s="74">
        <f>L141*(1+J142)</f>
        <v/>
      </c>
    </row>
    <row r="143" ht="15.35" customHeight="1" s="61">
      <c r="A143" s="8" t="n"/>
      <c r="B143" s="8" t="n"/>
      <c r="C143" s="8" t="n">
        <v>23</v>
      </c>
      <c r="D143" s="40" t="inlineStr">
        <is>
          <t>The standard deviation of EEM reurn</t>
        </is>
      </c>
      <c r="E143" s="70" t="n">
        <v>0.292976707617583</v>
      </c>
      <c r="F143" s="46">
        <f>STDEV(J142:J157)</f>
        <v/>
      </c>
      <c r="G143" s="8" t="n"/>
      <c r="H143" s="47" t="n">
        <v>2005</v>
      </c>
      <c r="I143" s="71" t="n">
        <v>0.180734319614116</v>
      </c>
      <c r="J143" s="72" t="n">
        <v>0.522635930168097</v>
      </c>
      <c r="K143" s="73">
        <f>K142*(1+I143)</f>
        <v/>
      </c>
      <c r="L143" s="74">
        <f>L142*(1+J143)</f>
        <v/>
      </c>
    </row>
    <row r="144" ht="15.35" customHeight="1" s="61">
      <c r="A144" s="8" t="n"/>
      <c r="B144" s="8" t="n"/>
      <c r="C144" s="8" t="n"/>
      <c r="D144" s="8" t="n"/>
      <c r="E144" s="51" t="n"/>
      <c r="F144" s="8" t="n"/>
      <c r="G144" s="8" t="n"/>
      <c r="H144" s="47" t="n">
        <v>2006</v>
      </c>
      <c r="I144" s="71" t="n">
        <v>0.109143455312183</v>
      </c>
      <c r="J144" s="72" t="n">
        <v>0.150294801728144</v>
      </c>
      <c r="K144" s="73">
        <f>K143*(1+I144)</f>
        <v/>
      </c>
      <c r="L144" s="74">
        <f>L143*(1+J144)</f>
        <v/>
      </c>
    </row>
    <row r="145" ht="18.75" customHeight="1" s="61">
      <c r="A145" s="8" t="n"/>
      <c r="B145" s="8" t="n"/>
      <c r="C145" s="5" t="inlineStr">
        <is>
          <t xml:space="preserve"> </t>
        </is>
      </c>
      <c r="D145" s="3" t="inlineStr">
        <is>
          <t>Assume that you start with a $1000 dollar invested in each ETF at the end of 2003.  Calculate the evolution of your inves value over time in the yellow highlighted area in columns K and L. The terminal Value of your investment rounded to cents to the following</t>
        </is>
      </c>
      <c r="E145" s="53">
        <f>K157</f>
        <v/>
      </c>
      <c r="F145" s="75" t="n"/>
      <c r="G145" s="8" t="n"/>
      <c r="H145" s="47" t="n">
        <v>2007</v>
      </c>
      <c r="I145" s="71" t="n">
        <v>-0.0973468334306742</v>
      </c>
      <c r="J145" s="72" t="n">
        <v>0.213001338106133</v>
      </c>
      <c r="K145" s="73">
        <f>K144*(1+I145)</f>
        <v/>
      </c>
      <c r="L145" s="74">
        <f>L144*(1+J145)</f>
        <v/>
      </c>
    </row>
    <row r="146" ht="15.35" customHeight="1" s="61">
      <c r="A146" s="8" t="n"/>
      <c r="B146" s="8" t="n"/>
      <c r="C146" s="8" t="n"/>
      <c r="D146" s="76" t="n"/>
      <c r="E146" s="55" t="n"/>
      <c r="F146" s="8" t="n"/>
      <c r="G146" s="8" t="n"/>
      <c r="H146" s="47" t="n">
        <v>2008</v>
      </c>
      <c r="I146" s="71" t="n">
        <v>-0.363476753423565</v>
      </c>
      <c r="J146" s="72" t="n">
        <v>-0.490859534516239</v>
      </c>
      <c r="K146" s="73">
        <f>K145*(1+I146)</f>
        <v/>
      </c>
      <c r="L146" s="74">
        <f>L145*(1+J146)</f>
        <v/>
      </c>
    </row>
    <row r="147" ht="15.35" customHeight="1" s="61">
      <c r="A147" s="8" t="n"/>
      <c r="B147" s="8" t="n"/>
      <c r="C147" s="8" t="n"/>
      <c r="D147" s="76" t="n"/>
      <c r="E147" s="56" t="n"/>
      <c r="F147" s="8" t="n"/>
      <c r="G147" s="8" t="n"/>
      <c r="H147" s="47" t="n">
        <v>2009</v>
      </c>
      <c r="I147" s="71" t="n">
        <v>0.369287615345924</v>
      </c>
      <c r="J147" s="72" t="n">
        <v>0.718080604476055</v>
      </c>
      <c r="K147" s="73">
        <f>K146*(1+I147)</f>
        <v/>
      </c>
      <c r="L147" s="74">
        <f>L146*(1+J147)</f>
        <v/>
      </c>
    </row>
    <row r="148" ht="15.35" customHeight="1" s="61">
      <c r="A148" s="8" t="n"/>
      <c r="B148" s="8" t="n"/>
      <c r="C148" s="8" t="n"/>
      <c r="D148" s="77" t="n"/>
      <c r="E148" s="57" t="n"/>
      <c r="F148" s="8" t="n"/>
      <c r="G148" s="8" t="n"/>
      <c r="H148" s="47" t="n">
        <v>2010</v>
      </c>
      <c r="I148" s="71" t="n">
        <v>0.313494123551589</v>
      </c>
      <c r="J148" s="72" t="n">
        <v>0.214721816132674</v>
      </c>
      <c r="K148" s="73">
        <f>K147*(1+I148)</f>
        <v/>
      </c>
      <c r="L148" s="74">
        <f>L147*(1+J148)</f>
        <v/>
      </c>
    </row>
    <row r="149" ht="15.35" customHeight="1" s="61">
      <c r="A149" s="8" t="n"/>
      <c r="B149" s="8" t="n"/>
      <c r="C149" s="8" t="n">
        <v>24</v>
      </c>
      <c r="D149" s="40" t="inlineStr">
        <is>
          <t xml:space="preserve"> IWM</t>
        </is>
      </c>
      <c r="E149" s="78" t="n">
        <v>3443.36082552633</v>
      </c>
      <c r="F149" s="30" t="n"/>
      <c r="G149" s="8" t="n"/>
      <c r="H149" s="47" t="n">
        <v>2011</v>
      </c>
      <c r="I149" s="71" t="n">
        <v>0.0278362246834731</v>
      </c>
      <c r="J149" s="72" t="n">
        <v>-0.06267688064269129</v>
      </c>
      <c r="K149" s="73">
        <f>K148*(1+I149)</f>
        <v/>
      </c>
      <c r="L149" s="74">
        <f>L148*(1+J149)</f>
        <v/>
      </c>
    </row>
    <row r="150" ht="15.35" customHeight="1" s="61">
      <c r="A150" s="8" t="n"/>
      <c r="B150" s="8" t="n"/>
      <c r="C150" s="8" t="n">
        <v>25</v>
      </c>
      <c r="D150" s="40" t="inlineStr">
        <is>
          <t>EEM</t>
        </is>
      </c>
      <c r="E150" s="78" t="n">
        <v>3049.19581535357</v>
      </c>
      <c r="F150" s="30" t="n"/>
      <c r="G150" s="8" t="n"/>
      <c r="H150" s="47" t="n">
        <v>2012</v>
      </c>
      <c r="I150" s="71" t="n">
        <v>0.157151628025463</v>
      </c>
      <c r="J150" s="72" t="n">
        <v>0.0694614152330137</v>
      </c>
      <c r="K150" s="73">
        <f>K149*(1+I150)</f>
        <v/>
      </c>
      <c r="L150" s="74">
        <f>L149*(1+J150)</f>
        <v/>
      </c>
    </row>
    <row r="151" ht="15.35" customHeight="1" s="61">
      <c r="A151" s="8" t="n"/>
      <c r="B151" s="8" t="n"/>
      <c r="C151" s="8" t="n"/>
      <c r="D151" s="8" t="n"/>
      <c r="E151" s="32" t="n"/>
      <c r="F151" s="8" t="n"/>
      <c r="G151" s="8" t="n"/>
      <c r="H151" s="47" t="n">
        <v>2013</v>
      </c>
      <c r="I151" s="71" t="n">
        <v>0.269312084129366</v>
      </c>
      <c r="J151" s="72" t="n">
        <v>-0.117109317686239</v>
      </c>
      <c r="K151" s="73">
        <f>K150*(1+I151)</f>
        <v/>
      </c>
      <c r="L151" s="74">
        <f>L150*(1+J151)</f>
        <v/>
      </c>
    </row>
    <row r="152" ht="15.35" customHeight="1" s="61">
      <c r="A152" s="8" t="n"/>
      <c r="B152" s="8" t="n"/>
      <c r="C152" s="8" t="n">
        <v>26</v>
      </c>
      <c r="D152" s="5" t="inlineStr">
        <is>
          <t>The annual growth rate of your investment can be measured by</t>
        </is>
      </c>
      <c r="E152" s="8" t="n"/>
      <c r="F152" s="8" t="n"/>
      <c r="G152" s="8" t="n"/>
      <c r="H152" s="47" t="n">
        <v>2014</v>
      </c>
      <c r="I152" s="71" t="n">
        <v>0.0449277270465589</v>
      </c>
      <c r="J152" s="72" t="n">
        <v>0.0446279480823839</v>
      </c>
      <c r="K152" s="73">
        <f>K151*(1+I152)</f>
        <v/>
      </c>
      <c r="L152" s="74">
        <f>L151*(1+J152)</f>
        <v/>
      </c>
    </row>
    <row r="153" ht="15.35" customHeight="1" s="61">
      <c r="A153" s="8" t="n"/>
      <c r="B153" s="8" t="n"/>
      <c r="C153" s="5" t="inlineStr">
        <is>
          <t>A</t>
        </is>
      </c>
      <c r="D153" s="5" t="inlineStr">
        <is>
          <t>The annual nean of your annual return</t>
        </is>
      </c>
      <c r="E153" s="8" t="n"/>
      <c r="F153" s="8" t="n"/>
      <c r="G153" s="8" t="n"/>
      <c r="H153" s="47" t="n">
        <v>2015</v>
      </c>
      <c r="I153" s="71" t="n">
        <v>-0.09713525759677891</v>
      </c>
      <c r="J153" s="72" t="n">
        <v>-0.19842577577702</v>
      </c>
      <c r="K153" s="73">
        <f>K152*(1+I153)</f>
        <v/>
      </c>
      <c r="L153" s="74">
        <f>L152*(1+J153)</f>
        <v/>
      </c>
    </row>
    <row r="154" ht="15.35" customHeight="1" s="61">
      <c r="A154" s="8" t="n"/>
      <c r="B154" s="8" t="n"/>
      <c r="C154" s="5" t="inlineStr">
        <is>
          <t>B</t>
        </is>
      </c>
      <c r="D154" s="5" t="inlineStr">
        <is>
          <t>The maximum return minus the minimum return</t>
        </is>
      </c>
      <c r="E154" s="8" t="n"/>
      <c r="F154" s="8" t="n"/>
      <c r="G154" s="8" t="n"/>
      <c r="H154" s="47" t="n">
        <v>2016</v>
      </c>
      <c r="I154" s="71" t="n">
        <v>0.333741336212086</v>
      </c>
      <c r="J154" s="72" t="n">
        <v>0.245132144826976</v>
      </c>
      <c r="K154" s="73">
        <f>K153*(1+I154)</f>
        <v/>
      </c>
      <c r="L154" s="74">
        <f>L153*(1+J154)</f>
        <v/>
      </c>
    </row>
    <row r="155" ht="15.35" customHeight="1" s="61">
      <c r="A155" s="8" t="n"/>
      <c r="B155" s="63" t="n">
        <v>1</v>
      </c>
      <c r="C155" s="5" t="inlineStr">
        <is>
          <t>C</t>
        </is>
      </c>
      <c r="D155" s="5" t="inlineStr">
        <is>
          <t>Thea nnual  geometric mean of your return</t>
        </is>
      </c>
      <c r="E155" s="8" t="n"/>
      <c r="F155" s="8" t="n"/>
      <c r="G155" s="8" t="n"/>
      <c r="H155" s="47" t="n">
        <v>2017</v>
      </c>
      <c r="I155" s="71" t="n">
        <v>0.171834276859787</v>
      </c>
      <c r="J155" s="72" t="n">
        <v>0.393769310553109</v>
      </c>
      <c r="K155" s="73">
        <f>K154*(1+I155)</f>
        <v/>
      </c>
      <c r="L155" s="74">
        <f>L154*(1+J155)</f>
        <v/>
      </c>
    </row>
    <row r="156" ht="15.35" customHeight="1" s="61">
      <c r="A156" s="8" t="n"/>
      <c r="B156" s="8" t="n"/>
      <c r="C156" s="5" t="inlineStr">
        <is>
          <t>D</t>
        </is>
      </c>
      <c r="D156" s="5" t="inlineStr">
        <is>
          <t>All of the above</t>
        </is>
      </c>
      <c r="E156" s="8" t="n"/>
      <c r="F156" s="8" t="n"/>
      <c r="G156" s="8" t="n"/>
      <c r="H156" s="47" t="n">
        <v>2018</v>
      </c>
      <c r="I156" s="71" t="n">
        <v>-0.0352632563571772</v>
      </c>
      <c r="J156" s="72" t="n">
        <v>-0.13711035253285</v>
      </c>
      <c r="K156" s="73">
        <f>K155*(1+I156)</f>
        <v/>
      </c>
      <c r="L156" s="74">
        <f>L155*(1+J156)</f>
        <v/>
      </c>
    </row>
    <row r="157" ht="15.35" customHeight="1" s="61">
      <c r="A157" s="8" t="n"/>
      <c r="B157" s="8" t="n"/>
      <c r="C157" s="8" t="n"/>
      <c r="D157" s="8" t="n"/>
      <c r="E157" s="45" t="n"/>
      <c r="F157" s="8" t="n"/>
      <c r="G157" s="15" t="n"/>
      <c r="H157" s="47" t="n">
        <v>2019</v>
      </c>
      <c r="I157" s="71" t="n">
        <v>0.0914245582667077</v>
      </c>
      <c r="J157" s="72" t="n">
        <v>0.00550890401872106</v>
      </c>
      <c r="K157" s="73">
        <f>K156*(1+I157)</f>
        <v/>
      </c>
      <c r="L157" s="74">
        <f>L156*(1+J157)</f>
        <v/>
      </c>
    </row>
    <row r="158" ht="15.35" customHeight="1" s="61">
      <c r="A158" s="8" t="n"/>
      <c r="B158" s="8" t="n"/>
      <c r="C158" s="8" t="n">
        <v>27</v>
      </c>
      <c r="D158" s="40" t="inlineStr">
        <is>
          <t>The annual growth of your investment in IWM is</t>
        </is>
      </c>
      <c r="E158" s="70" t="n">
        <v>0.0803423683845113</v>
      </c>
      <c r="F158" s="30" t="n"/>
      <c r="G158" s="8" t="n"/>
      <c r="H158" s="8" t="n"/>
      <c r="I158" s="8" t="n"/>
      <c r="J158" s="8" t="n"/>
      <c r="K158" s="32" t="n"/>
      <c r="L158" s="32" t="n"/>
    </row>
    <row r="159" ht="15.35" customHeight="1" s="61">
      <c r="A159" s="8" t="n"/>
      <c r="B159" s="8" t="n"/>
      <c r="C159" s="8" t="n">
        <v>28</v>
      </c>
      <c r="D159" s="40" t="inlineStr">
        <is>
          <t>The annual growth of your investment in EEM is</t>
        </is>
      </c>
      <c r="E159" s="70" t="n">
        <v>0.0721648920676516</v>
      </c>
      <c r="F159" s="30" t="n"/>
      <c r="G159" s="8" t="n"/>
      <c r="H159" s="8" t="n"/>
      <c r="I159" s="8" t="n"/>
      <c r="J159" s="8" t="n"/>
      <c r="K159" s="8" t="n"/>
      <c r="L159" s="8" t="n"/>
    </row>
    <row r="160" ht="13.55" customHeight="1" s="61">
      <c r="A160" s="8" t="n"/>
      <c r="B160" s="8" t="n"/>
      <c r="C160" s="8" t="n"/>
      <c r="D160" s="8" t="n"/>
      <c r="E160" s="32" t="n"/>
      <c r="F160" s="8" t="n"/>
      <c r="G160" s="8" t="n"/>
      <c r="H160" s="8" t="n"/>
      <c r="I160" s="8" t="n"/>
      <c r="J160" s="8" t="n"/>
      <c r="K160" s="8" t="n"/>
      <c r="L160" s="8" t="n"/>
    </row>
    <row r="161" ht="17" customHeight="1" s="61">
      <c r="A161" s="8" t="n"/>
      <c r="B161" s="8" t="n"/>
      <c r="C161" s="20" t="n">
        <v>29</v>
      </c>
      <c r="D161" s="3" t="inlineStr">
        <is>
          <t xml:space="preserve">Assume an investor with a utility of the form U= E -0.5Aσ2 . For the risk aversion values of A=0.5 The utility of investing in EEM is </t>
        </is>
      </c>
      <c r="E161" s="15" t="n"/>
      <c r="F161" s="58" t="n"/>
      <c r="G161" s="8" t="n"/>
      <c r="H161" s="8" t="n"/>
      <c r="I161" s="8" t="n"/>
      <c r="J161" s="8" t="n"/>
      <c r="K161" s="8" t="n"/>
      <c r="L161" s="8" t="n"/>
    </row>
    <row r="162" ht="15.35" customHeight="1" s="61">
      <c r="A162" s="8" t="n"/>
      <c r="B162" s="8" t="n"/>
      <c r="C162" s="15" t="n"/>
      <c r="D162" s="77" t="n"/>
      <c r="E162" s="8" t="n"/>
      <c r="F162" s="59" t="n"/>
      <c r="G162" s="71" t="n"/>
      <c r="H162" s="71" t="n"/>
      <c r="I162" s="8" t="n"/>
      <c r="J162" s="8" t="n"/>
      <c r="K162" s="8" t="n"/>
      <c r="L162" s="8" t="n"/>
    </row>
    <row r="163" ht="15.35" customHeight="1" s="61">
      <c r="A163" s="8" t="n"/>
      <c r="B163" s="8" t="n"/>
      <c r="C163" s="20" t="n"/>
      <c r="D163" s="15" t="n"/>
      <c r="E163" s="8" t="n"/>
      <c r="F163" s="58" t="n"/>
      <c r="G163" s="71" t="n"/>
      <c r="H163" s="71" t="n"/>
      <c r="I163" s="8" t="n"/>
      <c r="J163" s="8" t="n"/>
      <c r="K163" s="8" t="n"/>
      <c r="L163" s="8" t="n"/>
    </row>
    <row r="164" ht="15.35" customHeight="1" s="61">
      <c r="A164" s="8" t="n"/>
      <c r="B164" s="8" t="n"/>
      <c r="C164" s="20" t="n"/>
      <c r="D164" s="3" t="inlineStr">
        <is>
          <t xml:space="preserve">Assume an investor with a utility of the form U= E </t>
        </is>
      </c>
      <c r="E164" s="8" t="n"/>
      <c r="F164" s="58" t="n"/>
      <c r="G164" s="71" t="n"/>
      <c r="H164" s="71" t="n"/>
      <c r="I164" s="8" t="n"/>
      <c r="J164" s="8" t="n"/>
      <c r="K164" s="8" t="n"/>
      <c r="L164" s="8" t="n"/>
    </row>
    <row r="165" ht="15.35" customHeight="1" s="61">
      <c r="A165" s="8" t="n"/>
      <c r="B165" s="8" t="n"/>
      <c r="C165" s="5" t="inlineStr">
        <is>
          <t>A</t>
        </is>
      </c>
      <c r="D165" s="5" t="inlineStr">
        <is>
          <t>lower  than the utility of investing in IWM</t>
        </is>
      </c>
      <c r="E165" s="8" t="n"/>
      <c r="F165" s="58" t="n"/>
      <c r="G165" s="71" t="n"/>
      <c r="H165" s="71" t="n"/>
      <c r="I165" s="8" t="n"/>
      <c r="J165" s="8" t="n"/>
      <c r="K165" s="8" t="n"/>
      <c r="L165" s="8" t="n"/>
    </row>
    <row r="166" ht="15.35" customHeight="1" s="61">
      <c r="A166" s="8" t="n"/>
      <c r="B166" s="63" t="n">
        <v>1</v>
      </c>
      <c r="C166" s="5" t="inlineStr">
        <is>
          <t>B</t>
        </is>
      </c>
      <c r="D166" s="5" t="inlineStr">
        <is>
          <t>higher than the utility of investing in IWM</t>
        </is>
      </c>
      <c r="E166" s="8" t="n"/>
      <c r="F166" s="58" t="n"/>
      <c r="G166" s="71" t="n"/>
      <c r="H166" s="71" t="n"/>
      <c r="I166" s="8" t="n"/>
      <c r="J166" s="8" t="n"/>
      <c r="K166" s="8" t="n"/>
      <c r="L166" s="8" t="n"/>
    </row>
    <row r="167" ht="15.35" customHeight="1" s="61">
      <c r="A167" s="8" t="n"/>
      <c r="B167" s="8" t="n"/>
      <c r="C167" s="5" t="inlineStr">
        <is>
          <t>C</t>
        </is>
      </c>
      <c r="D167" s="5" t="inlineStr">
        <is>
          <t>equal than the utility of investing in IWM</t>
        </is>
      </c>
      <c r="E167" s="8" t="n"/>
      <c r="F167" s="58" t="n"/>
      <c r="G167" s="71" t="n"/>
      <c r="H167" s="71" t="n"/>
      <c r="I167" s="8" t="n"/>
      <c r="J167" s="8" t="n"/>
      <c r="K167" s="8" t="n"/>
      <c r="L167" s="8" t="n"/>
    </row>
    <row r="168" ht="15.35" customHeight="1" s="61">
      <c r="A168" s="8" t="n"/>
      <c r="B168" s="8" t="n"/>
      <c r="C168" s="5" t="inlineStr">
        <is>
          <t>D</t>
        </is>
      </c>
      <c r="D168" s="5" t="inlineStr">
        <is>
          <t>none of the above</t>
        </is>
      </c>
      <c r="E168" s="8" t="n"/>
      <c r="F168" s="8" t="n"/>
      <c r="G168" s="8" t="n"/>
      <c r="H168" s="8" t="n"/>
      <c r="I168" s="8" t="n"/>
      <c r="J168" s="8" t="n"/>
      <c r="K168" s="8" t="n"/>
      <c r="L168" s="8" t="n"/>
    </row>
    <row r="169" ht="13.55" customHeight="1" s="61">
      <c r="A169" s="8" t="n"/>
      <c r="B169" s="8" t="n"/>
      <c r="C169" s="8" t="n"/>
      <c r="D169" s="8" t="n"/>
      <c r="E169" s="8" t="n"/>
      <c r="F169" s="8" t="n"/>
      <c r="G169" s="8" t="n"/>
      <c r="H169" s="8" t="n"/>
      <c r="I169" s="8" t="n"/>
      <c r="J169" s="8" t="n"/>
      <c r="K169" s="8" t="n"/>
      <c r="L169" s="8" t="n"/>
    </row>
    <row r="170" ht="34" customHeight="1" s="61">
      <c r="A170" s="8" t="n"/>
      <c r="B170" s="8" t="n"/>
      <c r="C170" s="20" t="n">
        <v>30</v>
      </c>
      <c r="D170" s="3" t="inlineStr">
        <is>
          <t xml:space="preserve">Assume an investor with a utility of the form U= E -0.5Aσ2 . For the risk aversion values of A=1 The utility of investing in EEM is </t>
        </is>
      </c>
      <c r="E170" s="8" t="n"/>
      <c r="F170" s="8" t="n"/>
      <c r="G170" s="8" t="n"/>
      <c r="H170" s="8" t="n"/>
      <c r="I170" s="8" t="n"/>
      <c r="J170" s="8" t="n"/>
      <c r="K170" s="8" t="n"/>
      <c r="L170" s="8" t="n"/>
    </row>
    <row r="171" ht="15.35" customHeight="1" s="61">
      <c r="A171" s="8" t="n"/>
      <c r="B171" s="63" t="n">
        <v>1</v>
      </c>
      <c r="C171" s="5" t="inlineStr">
        <is>
          <t>A</t>
        </is>
      </c>
      <c r="D171" s="5" t="inlineStr">
        <is>
          <t>lower  than the utility of investing in IWM</t>
        </is>
      </c>
      <c r="E171" s="8" t="n"/>
      <c r="F171" s="8" t="n"/>
      <c r="G171" s="8" t="n"/>
      <c r="H171" s="8" t="n"/>
      <c r="I171" s="8" t="n"/>
      <c r="J171" s="8" t="n"/>
      <c r="K171" s="8" t="n"/>
      <c r="L171" s="8" t="n"/>
    </row>
    <row r="172" ht="15.35" customHeight="1" s="61">
      <c r="A172" s="8" t="n"/>
      <c r="B172" s="8" t="n"/>
      <c r="C172" s="5" t="inlineStr">
        <is>
          <t>B</t>
        </is>
      </c>
      <c r="D172" s="5" t="inlineStr">
        <is>
          <t>higher than the utility of investing in IWM</t>
        </is>
      </c>
      <c r="E172" s="8" t="n"/>
      <c r="F172" s="8" t="n"/>
      <c r="G172" s="8" t="n"/>
      <c r="H172" s="8" t="n"/>
      <c r="I172" s="8" t="n"/>
      <c r="J172" s="8" t="n"/>
      <c r="K172" s="8" t="n"/>
      <c r="L172" s="8" t="n"/>
    </row>
    <row r="173" ht="15.35" customHeight="1" s="61">
      <c r="A173" s="8" t="n"/>
      <c r="B173" s="8" t="n"/>
      <c r="C173" s="5" t="inlineStr">
        <is>
          <t>C</t>
        </is>
      </c>
      <c r="D173" s="5" t="inlineStr">
        <is>
          <t>equal than the utility of investing in IWM</t>
        </is>
      </c>
      <c r="E173" s="8" t="n"/>
      <c r="F173" s="8" t="n"/>
      <c r="G173" s="8" t="n"/>
      <c r="H173" s="8" t="n"/>
      <c r="I173" s="8" t="n"/>
      <c r="J173" s="8" t="n"/>
      <c r="K173" s="8" t="n"/>
      <c r="L173" s="8" t="n"/>
    </row>
    <row r="174" ht="15.35" customHeight="1" s="61">
      <c r="A174" s="8" t="n"/>
      <c r="B174" s="5" t="inlineStr">
        <is>
          <t xml:space="preserve"> </t>
        </is>
      </c>
      <c r="C174" s="5" t="inlineStr">
        <is>
          <t>D</t>
        </is>
      </c>
      <c r="D174" s="5" t="inlineStr">
        <is>
          <t>none of the above</t>
        </is>
      </c>
      <c r="E174" s="8" t="n"/>
      <c r="F174" s="8" t="n"/>
      <c r="G174" s="8" t="n"/>
      <c r="H174" s="8" t="n"/>
      <c r="I174" s="8" t="n"/>
      <c r="J174" s="8" t="n"/>
      <c r="K174" s="8" t="n"/>
      <c r="L174" s="8" t="n"/>
    </row>
    <row r="175" ht="15.35" customHeight="1" s="61">
      <c r="A175" s="8" t="n"/>
      <c r="B175" s="8" t="n"/>
      <c r="C175" s="5" t="inlineStr">
        <is>
          <t xml:space="preserve"> </t>
        </is>
      </c>
      <c r="D175" s="8" t="n"/>
      <c r="E175" s="8" t="n"/>
      <c r="F175" s="8" t="n"/>
      <c r="G175" s="8" t="n"/>
      <c r="H175" s="8" t="n"/>
      <c r="I175" s="8" t="n"/>
      <c r="J175" s="8" t="n"/>
      <c r="K175" s="8" t="n"/>
      <c r="L175" s="8" t="n"/>
    </row>
    <row r="176" ht="34" customHeight="1" s="61">
      <c r="A176" s="8" t="n"/>
      <c r="B176" s="8" t="n"/>
      <c r="C176" s="8" t="n">
        <v>31</v>
      </c>
      <c r="D176" s="3" t="inlineStr">
        <is>
          <t xml:space="preserve">Assume that you can borrow and lend at a riskless rate of 3.6%. If you invest 60% un IWM and 40% in the risk free asset. The mean of your portfolio is </t>
        </is>
      </c>
      <c r="E176" s="8" t="n"/>
      <c r="F176" s="8" t="n"/>
      <c r="G176" s="8" t="n"/>
      <c r="H176" s="8" t="n"/>
      <c r="I176" s="8" t="n"/>
      <c r="J176" s="8" t="n"/>
      <c r="K176" s="8" t="n"/>
      <c r="L176" s="8" t="n"/>
    </row>
    <row r="177" ht="13.55" customHeight="1" s="61">
      <c r="A177" s="8" t="n"/>
      <c r="B177" s="8" t="n"/>
      <c r="C177" s="8" t="n"/>
      <c r="D177" s="8" t="n"/>
      <c r="E177" s="8" t="n"/>
      <c r="F177" s="8" t="n"/>
      <c r="G177" s="8" t="n"/>
      <c r="H177" s="8" t="n"/>
      <c r="I177" s="8" t="n"/>
      <c r="J177" s="8" t="n"/>
      <c r="K177" s="8" t="n"/>
      <c r="L177" s="8" t="n"/>
    </row>
    <row r="178" ht="15.35" customHeight="1" s="61">
      <c r="A178" s="8" t="n"/>
      <c r="B178" s="8" t="n"/>
      <c r="C178" s="5" t="inlineStr">
        <is>
          <t>A</t>
        </is>
      </c>
      <c r="D178" s="31">
        <f>0.4*E143+0.6*0.036</f>
        <v/>
      </c>
      <c r="E178" s="8" t="n"/>
      <c r="F178" s="8" t="n"/>
      <c r="G178" s="8" t="n"/>
      <c r="H178" s="8" t="n"/>
      <c r="I178" s="8" t="n"/>
      <c r="J178" s="8" t="n"/>
      <c r="K178" s="8" t="n"/>
      <c r="L178" s="8" t="n"/>
    </row>
    <row r="179" ht="15.35" customHeight="1" s="61">
      <c r="A179" s="8" t="n"/>
      <c r="B179" s="8" t="n"/>
      <c r="C179" s="5" t="inlineStr">
        <is>
          <t>B</t>
        </is>
      </c>
      <c r="D179" s="31">
        <f>0.4*0.036+0.6*E142</f>
        <v/>
      </c>
      <c r="E179" s="8" t="n"/>
      <c r="F179" s="8" t="n"/>
      <c r="G179" s="8" t="n"/>
      <c r="H179" s="8" t="n"/>
      <c r="I179" s="8" t="n"/>
      <c r="J179" s="8" t="n"/>
      <c r="K179" s="8" t="n"/>
      <c r="L179" s="8" t="n"/>
    </row>
    <row r="180" ht="15.35" customHeight="1" s="61">
      <c r="A180" s="8" t="n"/>
      <c r="B180" s="63" t="n">
        <v>1</v>
      </c>
      <c r="C180" s="5" t="inlineStr">
        <is>
          <t>C</t>
        </is>
      </c>
      <c r="D180" s="31">
        <f>(0.036+E143)/2</f>
        <v/>
      </c>
      <c r="E180" s="8" t="n"/>
      <c r="F180" s="8" t="n"/>
      <c r="G180" s="8" t="n"/>
      <c r="H180" s="8" t="n"/>
      <c r="I180" s="8" t="n"/>
      <c r="J180" s="8" t="n"/>
      <c r="K180" s="8" t="n"/>
      <c r="L180" s="8" t="n"/>
    </row>
    <row r="181" ht="15.35" customHeight="1" s="61">
      <c r="A181" s="8" t="n"/>
      <c r="B181" s="8" t="n"/>
      <c r="C181" s="5" t="inlineStr">
        <is>
          <t>D</t>
        </is>
      </c>
      <c r="D181" s="5" t="inlineStr">
        <is>
          <t>None of the above</t>
        </is>
      </c>
      <c r="E181" s="8" t="n"/>
      <c r="F181" s="8" t="n"/>
      <c r="G181" s="8" t="n"/>
      <c r="H181" s="8" t="n"/>
      <c r="I181" s="8" t="n"/>
      <c r="J181" s="8" t="n"/>
      <c r="K181" s="8" t="n"/>
      <c r="L181" s="8" t="n"/>
    </row>
    <row r="182" ht="13.55" customHeight="1" s="61">
      <c r="A182" s="8" t="n"/>
      <c r="B182" s="8" t="n"/>
      <c r="C182" s="8" t="n"/>
      <c r="D182" s="8" t="n"/>
      <c r="E182" s="8" t="n"/>
      <c r="F182" s="8" t="n"/>
      <c r="G182" s="8" t="n"/>
      <c r="H182" s="8" t="n"/>
      <c r="I182" s="8" t="n"/>
      <c r="J182" s="8" t="n"/>
      <c r="K182" s="8" t="n"/>
      <c r="L182" s="8" t="n"/>
    </row>
    <row r="183" ht="15.35" customHeight="1" s="61">
      <c r="A183" s="8" t="n"/>
      <c r="B183" s="8" t="n"/>
      <c r="C183" s="5" t="inlineStr">
        <is>
          <t xml:space="preserve"> </t>
        </is>
      </c>
      <c r="D183" s="8" t="n"/>
      <c r="E183" s="8" t="n"/>
      <c r="F183" s="8" t="n"/>
      <c r="G183" s="8" t="n"/>
      <c r="H183" s="8" t="n"/>
      <c r="I183" s="8" t="n"/>
      <c r="J183" s="8" t="n"/>
      <c r="K183" s="8" t="n"/>
      <c r="L183" s="8" t="n"/>
    </row>
    <row r="184" ht="17" customHeight="1" s="61">
      <c r="A184" s="8" t="n"/>
      <c r="B184" s="8" t="n"/>
      <c r="C184" s="8" t="n">
        <v>32</v>
      </c>
      <c r="D184" s="3" t="inlineStr">
        <is>
          <t>The standard deviation of the portfolio in Question 30 is</t>
        </is>
      </c>
      <c r="E184" s="8" t="n"/>
      <c r="F184" s="8" t="n"/>
      <c r="G184" s="8" t="n"/>
      <c r="H184" s="8" t="n"/>
      <c r="I184" s="8" t="n"/>
      <c r="J184" s="8" t="n"/>
      <c r="K184" s="8" t="n"/>
      <c r="L184" s="8" t="n"/>
    </row>
    <row r="185" ht="13.55" customHeight="1" s="61">
      <c r="A185" s="8" t="n"/>
      <c r="B185" s="8" t="n"/>
      <c r="C185" s="8" t="n"/>
      <c r="D185" s="8" t="n"/>
      <c r="E185" s="8" t="n"/>
      <c r="F185" s="8" t="n"/>
      <c r="G185" s="8" t="n"/>
      <c r="H185" s="8" t="n"/>
      <c r="I185" s="8" t="n"/>
      <c r="J185" s="8" t="n"/>
      <c r="K185" s="8" t="n"/>
      <c r="L185" s="8" t="n"/>
    </row>
    <row r="186" ht="15.35" customHeight="1" s="61">
      <c r="A186" s="8" t="n"/>
      <c r="B186" s="8" t="n"/>
      <c r="C186" s="5" t="inlineStr">
        <is>
          <t>A</t>
        </is>
      </c>
      <c r="D186" s="31" t="n">
        <v>0.0755967482724335</v>
      </c>
      <c r="E186" s="8" t="n"/>
      <c r="F186" s="8" t="n"/>
      <c r="G186" s="8" t="n"/>
      <c r="H186" s="8" t="n"/>
      <c r="I186" s="8" t="n"/>
      <c r="J186" s="8" t="n"/>
      <c r="K186" s="8" t="n"/>
      <c r="L186" s="8" t="n"/>
    </row>
    <row r="187" ht="15.35" customHeight="1" s="61">
      <c r="A187" s="8" t="n"/>
      <c r="B187" s="5" t="inlineStr">
        <is>
          <t xml:space="preserve"> </t>
        </is>
      </c>
      <c r="C187" s="5" t="inlineStr">
        <is>
          <t>B</t>
        </is>
      </c>
      <c r="D187" s="31" t="n">
        <v>0.117190683047033</v>
      </c>
      <c r="E187" s="8" t="n"/>
      <c r="F187" s="8" t="n"/>
      <c r="G187" s="8" t="n"/>
      <c r="H187" s="8" t="n"/>
      <c r="I187" s="8" t="n"/>
      <c r="J187" s="8" t="n"/>
      <c r="K187" s="8" t="n"/>
      <c r="L187" s="8" t="n"/>
    </row>
    <row r="188" ht="15.35" customHeight="1" s="61">
      <c r="A188" s="8" t="n"/>
      <c r="B188" s="63" t="n">
        <v>1</v>
      </c>
      <c r="C188" s="5" t="inlineStr">
        <is>
          <t>C</t>
        </is>
      </c>
      <c r="D188" s="31" t="n">
        <v>0.11339512240865</v>
      </c>
      <c r="E188" s="8" t="n"/>
      <c r="F188" s="8" t="n"/>
      <c r="G188" s="8" t="n"/>
      <c r="H188" s="8" t="n"/>
      <c r="I188" s="8" t="n"/>
      <c r="J188" s="8" t="n"/>
      <c r="K188" s="8" t="n"/>
      <c r="L188" s="8" t="n"/>
    </row>
    <row r="189" ht="15.35" customHeight="1" s="61">
      <c r="A189" s="8" t="n"/>
      <c r="B189" s="8" t="n"/>
      <c r="C189" s="5" t="inlineStr">
        <is>
          <t>D</t>
        </is>
      </c>
      <c r="D189" s="5" t="inlineStr">
        <is>
          <t>None of the above</t>
        </is>
      </c>
      <c r="E189" s="8" t="n"/>
      <c r="F189" s="8" t="n"/>
      <c r="G189" s="8" t="n"/>
      <c r="H189" s="8" t="n"/>
      <c r="I189" s="8" t="n"/>
      <c r="J189" s="8" t="n"/>
      <c r="K189" s="8" t="n"/>
      <c r="L189" s="8" t="n"/>
    </row>
    <row r="190" ht="15.35" customHeight="1" s="61">
      <c r="A190" s="8" t="n"/>
      <c r="B190" s="8" t="n"/>
      <c r="C190" s="8" t="n"/>
      <c r="D190" s="8" t="n"/>
      <c r="E190" s="5" t="inlineStr">
        <is>
          <t xml:space="preserve"> </t>
        </is>
      </c>
      <c r="F190" s="8" t="n"/>
      <c r="G190" s="8" t="n"/>
      <c r="H190" s="8" t="n"/>
      <c r="I190" s="8" t="n"/>
      <c r="J190" s="8" t="n"/>
      <c r="K190" s="8" t="n"/>
      <c r="L190" s="8" t="n"/>
    </row>
    <row r="191" ht="34" customHeight="1" s="61">
      <c r="A191" s="8" t="n"/>
      <c r="B191" s="8" t="n"/>
      <c r="C191" s="8" t="n">
        <v>33</v>
      </c>
      <c r="D191" s="3" t="inlineStr">
        <is>
          <t xml:space="preserve">if you have $10000,  you borrow $5000 at the risk free rate of 3.6% from your broker, and you invest $15000 in IWM. The mean of your portfolio </t>
        </is>
      </c>
      <c r="E191" s="8" t="n"/>
      <c r="F191" s="8" t="n"/>
      <c r="G191" s="8" t="n"/>
      <c r="H191" s="8" t="n"/>
      <c r="I191" s="8" t="n"/>
      <c r="J191" s="8" t="n"/>
      <c r="K191" s="8" t="n"/>
      <c r="L191" s="8" t="n"/>
    </row>
    <row r="192" ht="15.35" customHeight="1" s="61">
      <c r="A192" s="8" t="n"/>
      <c r="B192" s="8" t="n"/>
      <c r="C192" s="5" t="inlineStr">
        <is>
          <t>A</t>
        </is>
      </c>
      <c r="D192" s="68" t="n">
        <v>975.764059487149</v>
      </c>
      <c r="E192" s="69" t="n"/>
      <c r="F192" s="8" t="n"/>
      <c r="G192" s="8" t="n"/>
      <c r="H192" s="8" t="n"/>
      <c r="I192" s="8" t="n"/>
      <c r="J192" s="8" t="n"/>
      <c r="K192" s="8" t="n"/>
      <c r="L192" s="8" t="n"/>
    </row>
    <row r="193" ht="15.35" customHeight="1" s="61">
      <c r="A193" s="8" t="n"/>
      <c r="B193" s="63" t="n">
        <v>1</v>
      </c>
      <c r="C193" s="5" t="inlineStr">
        <is>
          <t>B</t>
        </is>
      </c>
      <c r="D193" s="68" t="n">
        <v>1283.64608923072</v>
      </c>
      <c r="E193" s="5" t="inlineStr">
        <is>
          <t xml:space="preserve"> </t>
        </is>
      </c>
      <c r="F193" s="69" t="n"/>
      <c r="G193" s="8" t="n"/>
      <c r="H193" s="8" t="n"/>
      <c r="I193" s="8" t="n"/>
      <c r="J193" s="8" t="n"/>
      <c r="K193" s="8" t="n"/>
      <c r="L193" s="8" t="n"/>
    </row>
    <row r="194" ht="15.35" customHeight="1" s="61">
      <c r="A194" s="8" t="n"/>
      <c r="B194" s="8" t="n"/>
      <c r="C194" s="5" t="inlineStr">
        <is>
          <t>C</t>
        </is>
      </c>
      <c r="D194" s="68" t="n">
        <v>1210.70507435894</v>
      </c>
      <c r="E194" s="69" t="n"/>
      <c r="F194" s="8" t="n"/>
      <c r="G194" s="8" t="n"/>
      <c r="H194" s="8" t="n"/>
      <c r="I194" s="8" t="n"/>
      <c r="J194" s="8" t="n"/>
      <c r="K194" s="8" t="n"/>
      <c r="L194" s="8" t="n"/>
    </row>
    <row r="195" ht="15.35" customHeight="1" s="61">
      <c r="A195" s="8" t="n"/>
      <c r="B195" s="8" t="n"/>
      <c r="C195" s="5" t="inlineStr">
        <is>
          <t>D</t>
        </is>
      </c>
      <c r="D195" s="5" t="inlineStr">
        <is>
          <t>None of the above.</t>
        </is>
      </c>
      <c r="E195" s="8" t="n"/>
      <c r="F195" s="8" t="n"/>
      <c r="G195" s="8" t="n"/>
      <c r="H195" s="8" t="n"/>
      <c r="I195" s="8" t="n"/>
      <c r="J195" s="8" t="n"/>
      <c r="K195" s="8" t="n"/>
      <c r="L195" s="8" t="n"/>
    </row>
    <row r="196" ht="13.55" customHeight="1" s="61">
      <c r="A196" s="8" t="n"/>
      <c r="B196" s="8" t="n"/>
      <c r="C196" s="8" t="n"/>
      <c r="D196" s="8" t="n"/>
      <c r="E196" s="5" t="inlineStr">
        <is>
          <t>\\</t>
        </is>
      </c>
      <c r="F196" s="8" t="n"/>
      <c r="G196" s="8" t="n"/>
      <c r="H196" s="8" t="n"/>
      <c r="I196" s="8" t="n"/>
      <c r="J196" s="8" t="n"/>
      <c r="K196" s="8" t="n"/>
      <c r="L196" s="8" t="n"/>
    </row>
    <row r="197" ht="13.55" customHeight="1" s="61">
      <c r="A197" s="8" t="n"/>
      <c r="B197" s="8" t="n"/>
      <c r="C197" s="8" t="n"/>
      <c r="D197" s="8" t="n"/>
      <c r="E197" s="8" t="n"/>
      <c r="F197" s="8" t="n"/>
      <c r="G197" s="8" t="n"/>
      <c r="H197" s="8" t="n"/>
      <c r="I197" s="8" t="n"/>
      <c r="J197" s="8" t="n"/>
      <c r="K197" s="8" t="n"/>
      <c r="L197" s="8" t="n"/>
    </row>
    <row r="198" ht="34" customHeight="1" s="61">
      <c r="A198" s="8" t="n"/>
      <c r="B198" s="8" t="n"/>
      <c r="C198" s="8" t="n">
        <v>34</v>
      </c>
      <c r="D198" s="3" t="inlineStr">
        <is>
          <t xml:space="preserve">Assume a single factor model where IWM is the single factor. Assume also that the beta of EEM with respect to IWM is 1.12. the alpha of EEM is </t>
        </is>
      </c>
      <c r="E198" s="8" t="n"/>
      <c r="F198" s="5" t="inlineStr">
        <is>
          <t xml:space="preserve"> </t>
        </is>
      </c>
      <c r="G198" s="8" t="n"/>
      <c r="H198" s="8" t="n"/>
      <c r="I198" s="8" t="n"/>
      <c r="J198" s="8" t="n"/>
      <c r="K198" s="8" t="n"/>
      <c r="L198" s="8" t="n"/>
    </row>
    <row r="199" ht="13.55" customHeight="1" s="61">
      <c r="A199" s="8" t="n"/>
      <c r="B199" s="8" t="n"/>
      <c r="C199" s="8" t="n"/>
      <c r="D199" s="8" t="n"/>
      <c r="E199" s="8" t="n"/>
      <c r="F199" s="8" t="n"/>
      <c r="G199" s="8" t="n"/>
      <c r="H199" s="8" t="n"/>
      <c r="I199" s="8" t="n"/>
      <c r="J199" s="8" t="n"/>
      <c r="K199" s="8" t="n"/>
      <c r="L199" s="8" t="n"/>
    </row>
    <row r="200" ht="15.35" customHeight="1" s="61">
      <c r="A200" s="8" t="n"/>
      <c r="B200" s="8" t="n"/>
      <c r="C200" s="5" t="inlineStr">
        <is>
          <t>A</t>
        </is>
      </c>
      <c r="D200" s="31" t="n">
        <v>0.0137674350365303</v>
      </c>
      <c r="E200" s="8" t="n"/>
      <c r="F200" s="5" t="inlineStr">
        <is>
          <t xml:space="preserve"> </t>
        </is>
      </c>
      <c r="G200" s="8" t="n"/>
      <c r="H200" s="8" t="n"/>
      <c r="I200" s="8" t="n"/>
      <c r="J200" s="8" t="n"/>
      <c r="K200" s="8" t="n"/>
      <c r="L200" s="8" t="n"/>
    </row>
    <row r="201" ht="15.35" customHeight="1" s="61">
      <c r="A201" s="8" t="n"/>
      <c r="B201" s="63" t="n">
        <v>1</v>
      </c>
      <c r="C201" s="5" t="inlineStr">
        <is>
          <t>B</t>
        </is>
      </c>
      <c r="D201" s="31" t="n">
        <v>0.00205826632268449</v>
      </c>
      <c r="E201" s="8" t="n"/>
      <c r="F201" s="8" t="n"/>
      <c r="G201" s="8" t="n"/>
      <c r="H201" s="8" t="n"/>
      <c r="I201" s="8" t="n"/>
      <c r="J201" s="8" t="n"/>
      <c r="K201" s="8" t="n"/>
      <c r="L201" s="8" t="n"/>
    </row>
    <row r="202" ht="15.35" customHeight="1" s="61">
      <c r="A202" s="8" t="n"/>
      <c r="B202" s="8" t="n"/>
      <c r="C202" s="5" t="inlineStr">
        <is>
          <t>C</t>
        </is>
      </c>
      <c r="D202" s="5" t="inlineStr">
        <is>
          <t>negative</t>
        </is>
      </c>
      <c r="E202" s="8" t="n"/>
      <c r="F202" s="8" t="n"/>
      <c r="G202" s="8" t="n"/>
      <c r="H202" s="8" t="n"/>
      <c r="I202" s="8" t="n"/>
      <c r="J202" s="8" t="n"/>
      <c r="K202" s="8" t="n"/>
      <c r="L202" s="8" t="n"/>
    </row>
    <row r="203" ht="15.35" customHeight="1" s="61">
      <c r="A203" s="8" t="n"/>
      <c r="B203" s="8" t="n"/>
      <c r="C203" s="5" t="inlineStr">
        <is>
          <t>D</t>
        </is>
      </c>
      <c r="D203" s="5" t="inlineStr">
        <is>
          <t>None of the above</t>
        </is>
      </c>
      <c r="E203" s="8" t="n"/>
      <c r="F203" s="8" t="n"/>
      <c r="G203" s="8" t="n"/>
      <c r="H203" s="8" t="n"/>
      <c r="I203" s="8" t="n"/>
      <c r="J203" s="8" t="n"/>
      <c r="K203" s="8" t="n"/>
      <c r="L203" s="8" t="n"/>
    </row>
    <row r="204" ht="15.35" customHeight="1" s="61">
      <c r="A204" s="8" t="n"/>
      <c r="B204" s="8" t="n"/>
      <c r="C204" s="5" t="inlineStr">
        <is>
          <t xml:space="preserve"> </t>
        </is>
      </c>
      <c r="D204" s="8" t="n"/>
      <c r="E204" s="8" t="n"/>
      <c r="F204" s="8" t="n"/>
      <c r="G204" s="8" t="n"/>
      <c r="H204" s="8" t="n"/>
      <c r="I204" s="8" t="n"/>
      <c r="J204" s="8" t="n"/>
      <c r="K204" s="8" t="n"/>
      <c r="L204" s="8" t="n"/>
    </row>
    <row r="205" ht="34" customHeight="1" s="61">
      <c r="A205" s="8" t="n"/>
      <c r="B205" s="8" t="n"/>
      <c r="C205" s="8" t="n">
        <v>35</v>
      </c>
      <c r="D205" s="3" t="inlineStr">
        <is>
          <t xml:space="preserve">Assume a single factor model where IWM is the single factor. Assume also that the beta of EEM with respect to IWM is 1.12. the  residual risk of EEM is </t>
        </is>
      </c>
      <c r="E205" s="8" t="n"/>
      <c r="F205" s="8" t="n"/>
      <c r="G205" s="8" t="n"/>
      <c r="H205" s="8" t="n"/>
      <c r="I205" s="8" t="n"/>
      <c r="J205" s="8" t="n"/>
      <c r="K205" s="8" t="n"/>
      <c r="L205" s="8" t="n"/>
    </row>
    <row r="206" ht="13.55" customHeight="1" s="61">
      <c r="A206" s="8" t="n"/>
      <c r="B206" s="8" t="n"/>
      <c r="C206" s="8" t="n"/>
      <c r="D206" s="8" t="n"/>
      <c r="E206" s="8" t="n"/>
      <c r="F206" s="8" t="n"/>
      <c r="G206" s="8" t="n"/>
      <c r="H206" s="8" t="n"/>
      <c r="I206" s="8" t="n"/>
      <c r="J206" s="8" t="n"/>
      <c r="K206" s="8" t="n"/>
      <c r="L206" s="8" t="n"/>
    </row>
    <row r="207" ht="15.35" customHeight="1" s="61">
      <c r="A207" s="8" t="n"/>
      <c r="B207" s="8" t="n"/>
      <c r="C207" s="5" t="inlineStr">
        <is>
          <t>A</t>
        </is>
      </c>
      <c r="D207" s="79" t="n">
        <v>0.248172139758556</v>
      </c>
      <c r="E207" s="8" t="n"/>
      <c r="F207" s="8" t="n"/>
      <c r="G207" s="8" t="n"/>
      <c r="H207" s="8" t="n"/>
      <c r="I207" s="8" t="n"/>
      <c r="J207" s="8" t="n"/>
      <c r="K207" s="8" t="n"/>
      <c r="L207" s="8" t="n"/>
    </row>
    <row r="208" ht="15.35" customHeight="1" s="61">
      <c r="A208" s="8" t="n"/>
      <c r="B208" s="8" t="n"/>
      <c r="C208" s="5" t="inlineStr">
        <is>
          <t>B</t>
        </is>
      </c>
      <c r="D208" s="79" t="n">
        <v>0.0559053050352309</v>
      </c>
      <c r="E208" s="8" t="n"/>
      <c r="F208" s="8" t="n"/>
      <c r="G208" s="8" t="n"/>
      <c r="H208" s="8" t="n"/>
      <c r="I208" s="8" t="n"/>
      <c r="J208" s="8" t="n"/>
      <c r="K208" s="8" t="n"/>
      <c r="L208" s="8" t="n"/>
    </row>
    <row r="209" ht="15.35" customHeight="1" s="61">
      <c r="A209" s="8" t="n"/>
      <c r="B209" s="63" t="n">
        <v>1</v>
      </c>
      <c r="C209" s="5" t="inlineStr">
        <is>
          <t>C</t>
        </is>
      </c>
      <c r="D209" s="79" t="n">
        <v>0.0410307833474115</v>
      </c>
      <c r="E209" s="8" t="n"/>
      <c r="F209" s="8" t="n"/>
      <c r="G209" s="8" t="n"/>
      <c r="H209" s="8" t="n"/>
      <c r="I209" s="8" t="n"/>
      <c r="J209" s="8" t="n"/>
      <c r="K209" s="8" t="n"/>
      <c r="L209" s="8" t="n"/>
    </row>
    <row r="210" ht="15.35" customHeight="1" s="61">
      <c r="A210" s="8" t="n"/>
      <c r="B210" s="8" t="n"/>
      <c r="C210" s="5" t="inlineStr">
        <is>
          <t>D</t>
        </is>
      </c>
      <c r="D210" s="5" t="inlineStr">
        <is>
          <t>None of the above.</t>
        </is>
      </c>
      <c r="E210" s="8" t="n"/>
      <c r="F210" s="8" t="n"/>
      <c r="G210" s="8" t="n"/>
      <c r="H210" s="8" t="n"/>
      <c r="I210" s="8" t="n"/>
      <c r="J210" s="8" t="n"/>
      <c r="K210" s="8" t="n"/>
      <c r="L210" s="8" t="n"/>
    </row>
  </sheetData>
  <mergeCells count="2">
    <mergeCell ref="D145:D148"/>
    <mergeCell ref="D161:D162"/>
  </mergeCells>
  <conditionalFormatting sqref="D21:D24 D106:D109">
    <cfRule type="cellIs" priority="1" operator="lessThan" dxfId="0" stopIfTrue="1">
      <formula>0</formula>
    </cfRule>
  </conditionalFormatting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2021-10-12T09:27:14Z</dcterms:created>
  <dcterms:modified xmlns:dcterms="http://purl.org/dc/terms/" xmlns:xsi="http://www.w3.org/2001/XMLSchema-instance" xsi:type="dcterms:W3CDTF">2021-10-12T09:27:14Z</dcterms:modified>
</cp:coreProperties>
</file>