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nchris\Source\Repos\TriangularArbitrage\SuperTrend\"/>
    </mc:Choice>
  </mc:AlternateContent>
  <xr:revisionPtr revIDLastSave="0" documentId="13_ncr:1_{0CB4FADA-F57A-4A60-AD16-3F81D87CDEEB}" xr6:coauthVersionLast="46" xr6:coauthVersionMax="46" xr10:uidLastSave="{00000000-0000-0000-0000-000000000000}"/>
  <bookViews>
    <workbookView minimized="1" xWindow="3720" yWindow="930" windowWidth="23865" windowHeight="11505" xr2:uid="{E3E46EE6-8C64-4EB6-964F-E9184F6AC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6" i="1"/>
  <c r="M5" i="1"/>
  <c r="M4" i="1"/>
  <c r="M3" i="1"/>
  <c r="C3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<sst xmlns="http://schemas.openxmlformats.org/spreadsheetml/2006/main" count="147" uniqueCount="63">
  <si>
    <t>Date</t>
  </si>
  <si>
    <t>Pair</t>
  </si>
  <si>
    <t>Side</t>
  </si>
  <si>
    <t>Price</t>
  </si>
  <si>
    <t>Filled</t>
  </si>
  <si>
    <t>Fee</t>
  </si>
  <si>
    <t>Total</t>
  </si>
  <si>
    <t>ZILUSDT</t>
  </si>
  <si>
    <t>Buy</t>
  </si>
  <si>
    <t>0.00012081 BNB</t>
  </si>
  <si>
    <t>101.52000000 USDT</t>
  </si>
  <si>
    <t>Sell</t>
  </si>
  <si>
    <t>0.00012022 BNB</t>
  </si>
  <si>
    <t>99.21500000 USDT</t>
  </si>
  <si>
    <t>0.00012010 BNB</t>
  </si>
  <si>
    <t>98.81000000 USDT</t>
  </si>
  <si>
    <t>0.00011981 BNB</t>
  </si>
  <si>
    <t>98.48000000 USDT</t>
  </si>
  <si>
    <t>0.00009900 BNB</t>
  </si>
  <si>
    <t>81.62996400 USDT</t>
  </si>
  <si>
    <t>0.00002073 BNB</t>
  </si>
  <si>
    <t>17.10003600 USDT</t>
  </si>
  <si>
    <t>0.00011977 BNB</t>
  </si>
  <si>
    <t>98.92000000 USDT</t>
  </si>
  <si>
    <t>98.92500000 USDT</t>
  </si>
  <si>
    <t>0.00006209 BNB</t>
  </si>
  <si>
    <t>52.20404000 USDT</t>
  </si>
  <si>
    <t>0.00001853 BNB</t>
  </si>
  <si>
    <t>15.58058800 USDT</t>
  </si>
  <si>
    <t>0.00003924 BNB</t>
  </si>
  <si>
    <t>32.98227600 USDT</t>
  </si>
  <si>
    <t>0.00011745 BNB</t>
  </si>
  <si>
    <t>100.23500000 USDT</t>
  </si>
  <si>
    <t>0.00011706 BNB</t>
  </si>
  <si>
    <t>100.43000000 USDT</t>
  </si>
  <si>
    <t>0.00011681 BNB</t>
  </si>
  <si>
    <t>100.86000000 USDT</t>
  </si>
  <si>
    <t>0.00003696 BNB</t>
  </si>
  <si>
    <t>31.78929600 USDT</t>
  </si>
  <si>
    <t>0.00007973 BNB</t>
  </si>
  <si>
    <t>68.52496000 USDT</t>
  </si>
  <si>
    <t>0.00011643 BNB</t>
  </si>
  <si>
    <t>100.50000000 USDT</t>
  </si>
  <si>
    <t>0.10104750 USDT</t>
  </si>
  <si>
    <t>101.04750000 USDT</t>
  </si>
  <si>
    <t>0.22900000 ZIL</t>
  </si>
  <si>
    <t>46.53967000 USDT</t>
  </si>
  <si>
    <t>0.27100000 ZIL</t>
  </si>
  <si>
    <t>55.07533000 USDT</t>
  </si>
  <si>
    <t>0.50000000 ZIL</t>
  </si>
  <si>
    <t>101.36000000 USDT</t>
  </si>
  <si>
    <t>0.62820617 USDT</t>
  </si>
  <si>
    <t>628.20616500 USDT</t>
  </si>
  <si>
    <t>1.28810000 ZIL</t>
  </si>
  <si>
    <t>247.54705800 USDT</t>
  </si>
  <si>
    <t>1.81190000 ZIL</t>
  </si>
  <si>
    <t>348.19282300 USDT</t>
  </si>
  <si>
    <t>1.43428525 USDT</t>
  </si>
  <si>
    <t>1434.28525400 USDT</t>
  </si>
  <si>
    <t>0.01023271 USDT</t>
  </si>
  <si>
    <t>10.23271000 USDT</t>
  </si>
  <si>
    <t>PST</t>
  </si>
  <si>
    <t>118.54000000 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</si>
</sst>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70" formatCode="0.00000"/>
  </numFmts>
  <fonts count="7" x14ac:knownFonts="1">
    <font>
      <sz val="11"/>
      <color theme="1"/>
      <name val="Calibri"/>
      <family val="2"/>
      <scheme val="minor"/>
    </font>
    <font>
      <sz val="11"/>
      <color rgb="FF212833"/>
      <name val="Arial"/>
      <family val="2"/>
    </font>
    <font>
      <sz val="11"/>
      <color rgb="FF0ECB81"/>
      <name val="Arial"/>
      <family val="2"/>
    </font>
    <font>
      <sz val="11"/>
      <color rgb="FFF6465D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848E9C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AECEF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22" fontId="1" fillId="3" borderId="1" xfId="0" applyNumberFormat="1" applyFont="1" applyFill="1" applyBorder="1" applyAlignment="1">
      <alignment vertical="top" indent="1"/>
    </xf>
    <xf numFmtId="0" fontId="4" fillId="3" borderId="1" xfId="1" applyFill="1" applyBorder="1" applyAlignment="1">
      <alignment vertical="top" indent="1"/>
    </xf>
    <xf numFmtId="0" fontId="2" fillId="3" borderId="1" xfId="0" applyFont="1" applyFill="1" applyBorder="1" applyAlignment="1">
      <alignment vertical="center" indent="1"/>
    </xf>
    <xf numFmtId="0" fontId="1" fillId="3" borderId="1" xfId="0" applyFont="1" applyFill="1" applyBorder="1" applyAlignment="1">
      <alignment vertical="top" indent="1"/>
    </xf>
    <xf numFmtId="0" fontId="3" fillId="3" borderId="1" xfId="0" applyFont="1" applyFill="1" applyBorder="1" applyAlignment="1">
      <alignment vertical="center" indent="1"/>
    </xf>
    <xf numFmtId="22" fontId="1" fillId="4" borderId="1" xfId="0" applyNumberFormat="1" applyFont="1" applyFill="1" applyBorder="1" applyAlignment="1">
      <alignment vertical="top" indent="1"/>
    </xf>
    <xf numFmtId="0" fontId="4" fillId="4" borderId="1" xfId="1" applyFill="1" applyBorder="1" applyAlignment="1">
      <alignment vertical="top" indent="1"/>
    </xf>
    <xf numFmtId="0" fontId="2" fillId="4" borderId="1" xfId="0" applyFont="1" applyFill="1" applyBorder="1" applyAlignment="1">
      <alignment vertical="center" indent="1"/>
    </xf>
    <xf numFmtId="0" fontId="1" fillId="4" borderId="1" xfId="0" applyFont="1" applyFill="1" applyBorder="1" applyAlignment="1">
      <alignment vertical="top" indent="1"/>
    </xf>
    <xf numFmtId="0" fontId="3" fillId="4" borderId="1" xfId="0" applyFont="1" applyFill="1" applyBorder="1" applyAlignment="1">
      <alignment vertical="center" indent="1"/>
    </xf>
    <xf numFmtId="0" fontId="5" fillId="2" borderId="0" xfId="0" applyFont="1" applyFill="1" applyAlignment="1">
      <alignment horizontal="center" vertical="top"/>
    </xf>
    <xf numFmtId="0" fontId="6" fillId="0" borderId="0" xfId="0" applyFont="1"/>
    <xf numFmtId="168" fontId="1" fillId="3" borderId="1" xfId="0" applyNumberFormat="1" applyFont="1" applyFill="1" applyBorder="1" applyAlignment="1">
      <alignment vertical="top" indent="1"/>
    </xf>
    <xf numFmtId="168" fontId="1" fillId="4" borderId="1" xfId="0" applyNumberFormat="1" applyFont="1" applyFill="1" applyBorder="1" applyAlignment="1">
      <alignment vertical="top" indent="1"/>
    </xf>
    <xf numFmtId="170" fontId="1" fillId="3" borderId="1" xfId="0" applyNumberFormat="1" applyFont="1" applyFill="1" applyBorder="1" applyAlignment="1">
      <alignment vertical="top" indent="1"/>
    </xf>
    <xf numFmtId="170" fontId="1" fillId="4" borderId="1" xfId="0" applyNumberFormat="1" applyFont="1" applyFill="1" applyBorder="1" applyAlignment="1">
      <alignment vertical="top" indent="1"/>
    </xf>
    <xf numFmtId="0" fontId="5" fillId="2" borderId="0" xfId="0" applyFont="1" applyFill="1" applyAlignment="1">
      <alignment horizontal="right" vertical="top"/>
    </xf>
    <xf numFmtId="0" fontId="1" fillId="3" borderId="1" xfId="0" applyFont="1" applyFill="1" applyBorder="1" applyAlignment="1">
      <alignment horizontal="right" vertical="top" indent="1"/>
    </xf>
    <xf numFmtId="0" fontId="1" fillId="4" borderId="1" xfId="0" applyFont="1" applyFill="1" applyBorder="1" applyAlignment="1">
      <alignment horizontal="right" vertical="top" indent="1"/>
    </xf>
    <xf numFmtId="0" fontId="0" fillId="0" borderId="0" xfId="0" applyAlignment="1">
      <alignment horizontal="right"/>
    </xf>
    <xf numFmtId="22" fontId="1" fillId="3" borderId="0" xfId="0" applyNumberFormat="1" applyFont="1" applyFill="1" applyBorder="1" applyAlignment="1">
      <alignment vertical="top" indent="1"/>
    </xf>
    <xf numFmtId="17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inance.com/en/trade/ZIL_USDT?type=spot" TargetMode="External"/><Relationship Id="rId18" Type="http://schemas.openxmlformats.org/officeDocument/2006/relationships/hyperlink" Target="https://www.binance.com/en/trade/ZIL_USDT?type=spot" TargetMode="External"/><Relationship Id="rId26" Type="http://schemas.openxmlformats.org/officeDocument/2006/relationships/hyperlink" Target="https://www.binance.com/en/trade/ZIL_USDT?type=spot" TargetMode="External"/><Relationship Id="rId3" Type="http://schemas.openxmlformats.org/officeDocument/2006/relationships/hyperlink" Target="https://www.binance.com/en/trade/ZIL_USDT?type=spot" TargetMode="External"/><Relationship Id="rId21" Type="http://schemas.openxmlformats.org/officeDocument/2006/relationships/hyperlink" Target="https://www.binance.com/en/trade/ZIL_USDT?type=spot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binance.com/en/trade/ZIL_USDT?type=spot" TargetMode="External"/><Relationship Id="rId12" Type="http://schemas.openxmlformats.org/officeDocument/2006/relationships/hyperlink" Target="https://www.binance.com/en/trade/ZIL_USDT?type=spot" TargetMode="External"/><Relationship Id="rId17" Type="http://schemas.openxmlformats.org/officeDocument/2006/relationships/hyperlink" Target="https://www.binance.com/en/trade/ZIL_USDT?type=spot" TargetMode="External"/><Relationship Id="rId25" Type="http://schemas.openxmlformats.org/officeDocument/2006/relationships/hyperlink" Target="https://www.binance.com/en/trade/ZIL_USDT?type=spot" TargetMode="External"/><Relationship Id="rId33" Type="http://schemas.openxmlformats.org/officeDocument/2006/relationships/hyperlink" Target="https://www.binance.com/en/trade/ZIL_USDT?type=spot" TargetMode="External"/><Relationship Id="rId2" Type="http://schemas.openxmlformats.org/officeDocument/2006/relationships/hyperlink" Target="https://www.binance.com/en/trade/ZIL_USDT?type=spot" TargetMode="External"/><Relationship Id="rId16" Type="http://schemas.openxmlformats.org/officeDocument/2006/relationships/hyperlink" Target="https://www.binance.com/en/trade/ZIL_USDT?type=spot" TargetMode="External"/><Relationship Id="rId20" Type="http://schemas.openxmlformats.org/officeDocument/2006/relationships/hyperlink" Target="https://www.binance.com/en/trade/ZIL_USDT?type=spot" TargetMode="External"/><Relationship Id="rId29" Type="http://schemas.openxmlformats.org/officeDocument/2006/relationships/hyperlink" Target="https://www.binance.com/en/trade/ZIL_USDT?type=spot" TargetMode="External"/><Relationship Id="rId1" Type="http://schemas.openxmlformats.org/officeDocument/2006/relationships/hyperlink" Target="https://www.binance.com/en/trade/ZIL_USDT?type=spot" TargetMode="External"/><Relationship Id="rId6" Type="http://schemas.openxmlformats.org/officeDocument/2006/relationships/hyperlink" Target="https://www.binance.com/en/trade/ZIL_USDT?type=spot" TargetMode="External"/><Relationship Id="rId11" Type="http://schemas.openxmlformats.org/officeDocument/2006/relationships/hyperlink" Target="https://www.binance.com/en/trade/ZIL_USDT?type=spot" TargetMode="External"/><Relationship Id="rId24" Type="http://schemas.openxmlformats.org/officeDocument/2006/relationships/hyperlink" Target="https://www.binance.com/en/trade/ZIL_USDT?type=spot" TargetMode="External"/><Relationship Id="rId32" Type="http://schemas.openxmlformats.org/officeDocument/2006/relationships/hyperlink" Target="https://www.binance.com/en/trade/ZIL_USDT?type=spot" TargetMode="External"/><Relationship Id="rId5" Type="http://schemas.openxmlformats.org/officeDocument/2006/relationships/hyperlink" Target="https://www.binance.com/en/trade/ZIL_USDT?type=spot" TargetMode="External"/><Relationship Id="rId15" Type="http://schemas.openxmlformats.org/officeDocument/2006/relationships/hyperlink" Target="https://www.binance.com/en/trade/ZIL_USDT?type=spot" TargetMode="External"/><Relationship Id="rId23" Type="http://schemas.openxmlformats.org/officeDocument/2006/relationships/hyperlink" Target="https://www.binance.com/en/trade/ZIL_USDT?type=spot" TargetMode="External"/><Relationship Id="rId28" Type="http://schemas.openxmlformats.org/officeDocument/2006/relationships/hyperlink" Target="https://www.binance.com/en/trade/ZIL_USDT?type=spot" TargetMode="External"/><Relationship Id="rId10" Type="http://schemas.openxmlformats.org/officeDocument/2006/relationships/hyperlink" Target="https://www.binance.com/en/trade/ZIL_USDT?type=spot" TargetMode="External"/><Relationship Id="rId19" Type="http://schemas.openxmlformats.org/officeDocument/2006/relationships/hyperlink" Target="https://www.binance.com/en/trade/ZIL_USDT?type=spot" TargetMode="External"/><Relationship Id="rId31" Type="http://schemas.openxmlformats.org/officeDocument/2006/relationships/hyperlink" Target="https://www.binance.com/en/trade/ZIL_USDT?type=spot" TargetMode="External"/><Relationship Id="rId4" Type="http://schemas.openxmlformats.org/officeDocument/2006/relationships/hyperlink" Target="https://www.binance.com/en/trade/ZIL_USDT?type=spot" TargetMode="External"/><Relationship Id="rId9" Type="http://schemas.openxmlformats.org/officeDocument/2006/relationships/hyperlink" Target="https://www.binance.com/en/trade/ZIL_USDT?type=spot" TargetMode="External"/><Relationship Id="rId14" Type="http://schemas.openxmlformats.org/officeDocument/2006/relationships/hyperlink" Target="https://www.binance.com/en/trade/ZIL_USDT?type=spot" TargetMode="External"/><Relationship Id="rId22" Type="http://schemas.openxmlformats.org/officeDocument/2006/relationships/hyperlink" Target="https://www.binance.com/en/trade/ZIL_USDT?type=spot" TargetMode="External"/><Relationship Id="rId27" Type="http://schemas.openxmlformats.org/officeDocument/2006/relationships/hyperlink" Target="https://www.binance.com/en/trade/ZIL_USDT?type=spot" TargetMode="External"/><Relationship Id="rId30" Type="http://schemas.openxmlformats.org/officeDocument/2006/relationships/hyperlink" Target="https://www.binance.com/en/trade/ZIL_USDT?type=spot" TargetMode="External"/><Relationship Id="rId8" Type="http://schemas.openxmlformats.org/officeDocument/2006/relationships/hyperlink" Target="https://www.binance.com/en/trade/ZIL_USDT?type=sp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60022-F08D-4581-9F46-C5E7E0E007EF}">
  <dimension ref="B2:U29"/>
  <sheetViews>
    <sheetView tabSelected="1" workbookViewId="0">
      <selection activeCell="M8" sqref="M8"/>
    </sheetView>
  </sheetViews>
  <sheetFormatPr defaultRowHeight="15" x14ac:dyDescent="0.25"/>
  <cols>
    <col min="2" max="3" width="21.85546875" customWidth="1"/>
    <col min="6" max="6" width="10.85546875" bestFit="1" customWidth="1"/>
    <col min="7" max="7" width="9.7109375" bestFit="1" customWidth="1"/>
    <col min="8" max="8" width="24.5703125" style="20" customWidth="1"/>
    <col min="15" max="15" width="18.85546875" bestFit="1" customWidth="1"/>
    <col min="18" max="18" width="9.7109375" bestFit="1" customWidth="1"/>
    <col min="20" max="20" width="18.28515625" bestFit="1" customWidth="1"/>
  </cols>
  <sheetData>
    <row r="2" spans="2:21" s="12" customFormat="1" ht="15.75" x14ac:dyDescent="0.25">
      <c r="B2" s="11" t="s">
        <v>0</v>
      </c>
      <c r="C2" s="11" t="s">
        <v>61</v>
      </c>
      <c r="D2" s="11" t="s">
        <v>1</v>
      </c>
      <c r="E2" s="11" t="s">
        <v>2</v>
      </c>
      <c r="F2" s="11" t="s">
        <v>3</v>
      </c>
      <c r="G2" s="11" t="s">
        <v>4</v>
      </c>
      <c r="H2" s="17" t="s">
        <v>5</v>
      </c>
      <c r="I2" s="11" t="s">
        <v>6</v>
      </c>
      <c r="O2" s="11" t="s">
        <v>0</v>
      </c>
      <c r="P2" s="11" t="s">
        <v>1</v>
      </c>
      <c r="Q2" s="11" t="s">
        <v>2</v>
      </c>
      <c r="R2" s="11" t="s">
        <v>3</v>
      </c>
      <c r="S2" s="11" t="s">
        <v>4</v>
      </c>
      <c r="T2" s="17" t="s">
        <v>5</v>
      </c>
      <c r="U2" s="11" t="s">
        <v>6</v>
      </c>
    </row>
    <row r="3" spans="2:21" ht="15.75" thickBot="1" x14ac:dyDescent="0.3">
      <c r="B3" s="1">
        <v>44322.598090277781</v>
      </c>
      <c r="C3" s="1">
        <f>B3+TIME(7,0,0)</f>
        <v>44322.889756944445</v>
      </c>
      <c r="D3" s="2" t="s">
        <v>7</v>
      </c>
      <c r="E3" s="3" t="s">
        <v>8</v>
      </c>
      <c r="F3" s="15">
        <v>0.23708000000000001</v>
      </c>
      <c r="G3" s="13">
        <v>500</v>
      </c>
      <c r="H3" s="18" t="s">
        <v>49</v>
      </c>
      <c r="I3" s="4" t="s">
        <v>62</v>
      </c>
      <c r="L3">
        <v>500</v>
      </c>
      <c r="M3" s="22">
        <f>MAX(F3)</f>
        <v>0.23708000000000001</v>
      </c>
      <c r="O3" s="1"/>
      <c r="P3" s="2"/>
      <c r="Q3" s="3"/>
      <c r="R3" s="15"/>
      <c r="S3" s="13"/>
      <c r="T3" s="18"/>
      <c r="U3" s="4"/>
    </row>
    <row r="4" spans="2:21" ht="15.75" thickBot="1" x14ac:dyDescent="0.3">
      <c r="B4" s="1">
        <v>44320.760636574072</v>
      </c>
      <c r="C4" s="1">
        <f>B4+TIME(7,0,0)</f>
        <v>44321.052303240736</v>
      </c>
      <c r="D4" s="2" t="s">
        <v>7</v>
      </c>
      <c r="E4" s="3" t="s">
        <v>8</v>
      </c>
      <c r="F4" s="15">
        <v>0.20304</v>
      </c>
      <c r="G4" s="13">
        <v>500</v>
      </c>
      <c r="H4" s="18" t="s">
        <v>9</v>
      </c>
      <c r="I4" s="4" t="s">
        <v>10</v>
      </c>
      <c r="L4">
        <v>1000</v>
      </c>
      <c r="M4" s="22">
        <f>MAX(F3:F4)</f>
        <v>0.23708000000000001</v>
      </c>
      <c r="O4" s="1">
        <v>44320.760636574072</v>
      </c>
      <c r="P4" s="2" t="s">
        <v>7</v>
      </c>
      <c r="Q4" s="3" t="s">
        <v>8</v>
      </c>
      <c r="R4" s="15">
        <v>0.20304</v>
      </c>
      <c r="S4" s="13">
        <v>500</v>
      </c>
      <c r="T4" s="18" t="s">
        <v>9</v>
      </c>
      <c r="U4" s="4" t="s">
        <v>10</v>
      </c>
    </row>
    <row r="5" spans="2:21" ht="15.75" thickBot="1" x14ac:dyDescent="0.3">
      <c r="B5" s="1">
        <v>44320.665034722224</v>
      </c>
      <c r="C5" s="1">
        <f t="shared" ref="C5:C29" si="0">B5+TIME(7,0,0)</f>
        <v>44320.956701388888</v>
      </c>
      <c r="D5" s="2" t="s">
        <v>7</v>
      </c>
      <c r="E5" s="5" t="s">
        <v>11</v>
      </c>
      <c r="F5" s="15">
        <v>0.19843</v>
      </c>
      <c r="G5" s="13">
        <v>500</v>
      </c>
      <c r="H5" s="18" t="s">
        <v>12</v>
      </c>
      <c r="I5" s="4" t="s">
        <v>13</v>
      </c>
      <c r="L5">
        <v>1500</v>
      </c>
      <c r="M5" s="22">
        <f>MAX(F3:F4,F8:F9)</f>
        <v>0.23708000000000001</v>
      </c>
      <c r="O5" s="1">
        <v>44320.643564814818</v>
      </c>
      <c r="P5" s="2" t="s">
        <v>7</v>
      </c>
      <c r="Q5" s="3" t="s">
        <v>8</v>
      </c>
      <c r="R5" s="15">
        <v>0.19746</v>
      </c>
      <c r="S5" s="13">
        <v>500</v>
      </c>
      <c r="T5" s="18" t="s">
        <v>18</v>
      </c>
      <c r="U5" s="4" t="s">
        <v>19</v>
      </c>
    </row>
    <row r="6" spans="2:21" ht="15.75" thickBot="1" x14ac:dyDescent="0.3">
      <c r="B6" s="1">
        <v>44320.661608796298</v>
      </c>
      <c r="C6" s="1">
        <f t="shared" si="0"/>
        <v>44320.953275462962</v>
      </c>
      <c r="D6" s="2" t="s">
        <v>7</v>
      </c>
      <c r="E6" s="5" t="s">
        <v>11</v>
      </c>
      <c r="F6" s="15">
        <v>0.19761999999999999</v>
      </c>
      <c r="G6" s="13">
        <v>500</v>
      </c>
      <c r="H6" s="18" t="s">
        <v>14</v>
      </c>
      <c r="I6" s="4" t="s">
        <v>15</v>
      </c>
      <c r="L6">
        <v>2000</v>
      </c>
      <c r="M6" s="22">
        <f>MAX(F3:F4,F8:F10)</f>
        <v>0.23708000000000001</v>
      </c>
      <c r="O6" s="1">
        <v>44320.642175925925</v>
      </c>
      <c r="P6" s="2" t="s">
        <v>7</v>
      </c>
      <c r="Q6" s="3" t="s">
        <v>8</v>
      </c>
      <c r="R6" s="15">
        <v>0.19733000000000001</v>
      </c>
      <c r="S6" s="13">
        <v>500</v>
      </c>
      <c r="T6" s="18" t="s">
        <v>20</v>
      </c>
      <c r="U6" s="4" t="s">
        <v>21</v>
      </c>
    </row>
    <row r="7" spans="2:21" ht="15.75" thickBot="1" x14ac:dyDescent="0.3">
      <c r="B7" s="1">
        <v>44320.660312499997</v>
      </c>
      <c r="C7" s="1">
        <f t="shared" si="0"/>
        <v>44320.951979166661</v>
      </c>
      <c r="D7" s="2" t="s">
        <v>7</v>
      </c>
      <c r="E7" s="5" t="s">
        <v>11</v>
      </c>
      <c r="F7" s="15">
        <v>0.19696</v>
      </c>
      <c r="G7" s="13">
        <v>500</v>
      </c>
      <c r="H7" s="18" t="s">
        <v>16</v>
      </c>
      <c r="I7" s="4" t="s">
        <v>17</v>
      </c>
      <c r="L7">
        <v>2500</v>
      </c>
      <c r="M7" s="22">
        <f>MAX(F3:F4,F8:F11)</f>
        <v>0.23708000000000001</v>
      </c>
      <c r="O7" s="1">
        <v>44320.640277777777</v>
      </c>
      <c r="P7" s="2" t="s">
        <v>7</v>
      </c>
      <c r="Q7" s="3" t="s">
        <v>8</v>
      </c>
      <c r="R7" s="15">
        <v>0.19783999999999999</v>
      </c>
      <c r="S7" s="13">
        <v>500</v>
      </c>
      <c r="T7" s="18" t="s">
        <v>22</v>
      </c>
      <c r="U7" s="4" t="s">
        <v>23</v>
      </c>
    </row>
    <row r="8" spans="2:21" ht="15.75" thickBot="1" x14ac:dyDescent="0.3">
      <c r="B8" s="1">
        <v>44320.643564814818</v>
      </c>
      <c r="C8" s="1">
        <f t="shared" si="0"/>
        <v>44320.935231481482</v>
      </c>
      <c r="D8" s="2" t="s">
        <v>7</v>
      </c>
      <c r="E8" s="3" t="s">
        <v>8</v>
      </c>
      <c r="F8" s="15">
        <v>0.19746</v>
      </c>
      <c r="G8" s="13">
        <v>413.4</v>
      </c>
      <c r="H8" s="18" t="s">
        <v>18</v>
      </c>
      <c r="I8" s="4" t="s">
        <v>19</v>
      </c>
      <c r="L8">
        <v>3000</v>
      </c>
      <c r="M8">
        <v>0.23708000000000001</v>
      </c>
      <c r="O8" s="1">
        <v>44320.640104166669</v>
      </c>
      <c r="P8" s="2" t="s">
        <v>7</v>
      </c>
      <c r="Q8" s="3" t="s">
        <v>8</v>
      </c>
      <c r="R8" s="15">
        <v>0.19785</v>
      </c>
      <c r="S8" s="13">
        <v>500</v>
      </c>
      <c r="T8" s="18" t="s">
        <v>22</v>
      </c>
      <c r="U8" s="4" t="s">
        <v>24</v>
      </c>
    </row>
    <row r="9" spans="2:21" ht="15.75" thickBot="1" x14ac:dyDescent="0.3">
      <c r="B9" s="1">
        <v>44320.643564814818</v>
      </c>
      <c r="C9" s="1">
        <f t="shared" si="0"/>
        <v>44320.935231481482</v>
      </c>
      <c r="D9" s="2" t="s">
        <v>7</v>
      </c>
      <c r="E9" s="3" t="s">
        <v>8</v>
      </c>
      <c r="F9" s="15">
        <v>0.19746</v>
      </c>
      <c r="G9" s="13">
        <v>86.6</v>
      </c>
      <c r="H9" s="18" t="s">
        <v>20</v>
      </c>
      <c r="I9" s="4" t="s">
        <v>21</v>
      </c>
      <c r="L9">
        <v>3500</v>
      </c>
      <c r="M9">
        <v>0.23708000000000001</v>
      </c>
      <c r="O9" s="1">
        <v>44320.577986111108</v>
      </c>
      <c r="P9" s="2" t="s">
        <v>7</v>
      </c>
      <c r="Q9" s="3" t="s">
        <v>8</v>
      </c>
      <c r="R9" s="15">
        <v>0.20155999999999999</v>
      </c>
      <c r="S9" s="13">
        <v>500</v>
      </c>
      <c r="T9" s="18" t="s">
        <v>25</v>
      </c>
      <c r="U9" s="4" t="s">
        <v>26</v>
      </c>
    </row>
    <row r="10" spans="2:21" ht="15.75" thickBot="1" x14ac:dyDescent="0.3">
      <c r="B10" s="1">
        <v>44320.640277777777</v>
      </c>
      <c r="C10" s="1">
        <f t="shared" si="0"/>
        <v>44320.931944444441</v>
      </c>
      <c r="D10" s="2" t="s">
        <v>7</v>
      </c>
      <c r="E10" s="3" t="s">
        <v>8</v>
      </c>
      <c r="F10" s="15">
        <v>0.19783999999999999</v>
      </c>
      <c r="G10" s="13">
        <v>500</v>
      </c>
      <c r="H10" s="18" t="s">
        <v>22</v>
      </c>
      <c r="I10" s="4" t="s">
        <v>23</v>
      </c>
      <c r="L10">
        <v>4000</v>
      </c>
      <c r="M10">
        <v>0.23708000000000001</v>
      </c>
    </row>
    <row r="11" spans="2:21" ht="15.75" thickBot="1" x14ac:dyDescent="0.3">
      <c r="B11" s="1">
        <v>44320.640104166669</v>
      </c>
      <c r="C11" s="1">
        <f t="shared" si="0"/>
        <v>44320.931770833333</v>
      </c>
      <c r="D11" s="2" t="s">
        <v>7</v>
      </c>
      <c r="E11" s="3" t="s">
        <v>8</v>
      </c>
      <c r="F11" s="15">
        <v>0.19785</v>
      </c>
      <c r="G11" s="13">
        <v>500</v>
      </c>
      <c r="H11" s="18" t="s">
        <v>22</v>
      </c>
      <c r="I11" s="4" t="s">
        <v>24</v>
      </c>
    </row>
    <row r="12" spans="2:21" ht="15.75" thickBot="1" x14ac:dyDescent="0.3">
      <c r="B12" s="1">
        <v>44320.577986111108</v>
      </c>
      <c r="C12" s="1">
        <f t="shared" si="0"/>
        <v>44320.869652777772</v>
      </c>
      <c r="D12" s="2" t="s">
        <v>7</v>
      </c>
      <c r="E12" s="3" t="s">
        <v>8</v>
      </c>
      <c r="F12" s="15">
        <v>0.20155999999999999</v>
      </c>
      <c r="G12" s="13">
        <v>259</v>
      </c>
      <c r="H12" s="18" t="s">
        <v>25</v>
      </c>
      <c r="I12" s="4" t="s">
        <v>26</v>
      </c>
      <c r="O12" s="21"/>
    </row>
    <row r="13" spans="2:21" ht="15.75" thickBot="1" x14ac:dyDescent="0.3">
      <c r="B13" s="1">
        <v>44320.577986111108</v>
      </c>
      <c r="C13" s="1">
        <f t="shared" si="0"/>
        <v>44320.869652777772</v>
      </c>
      <c r="D13" s="2" t="s">
        <v>7</v>
      </c>
      <c r="E13" s="3" t="s">
        <v>8</v>
      </c>
      <c r="F13" s="15">
        <v>0.20155999999999999</v>
      </c>
      <c r="G13" s="13">
        <v>77.3</v>
      </c>
      <c r="H13" s="18" t="s">
        <v>27</v>
      </c>
      <c r="I13" s="4" t="s">
        <v>28</v>
      </c>
    </row>
    <row r="14" spans="2:21" ht="15.75" thickBot="1" x14ac:dyDescent="0.3">
      <c r="B14" s="1">
        <v>44320.577986111108</v>
      </c>
      <c r="C14" s="1">
        <f t="shared" si="0"/>
        <v>44320.869652777772</v>
      </c>
      <c r="D14" s="2" t="s">
        <v>7</v>
      </c>
      <c r="E14" s="3" t="s">
        <v>8</v>
      </c>
      <c r="F14" s="15">
        <v>0.20147999999999999</v>
      </c>
      <c r="G14" s="13">
        <v>163.69999999999999</v>
      </c>
      <c r="H14" s="18" t="s">
        <v>29</v>
      </c>
      <c r="I14" s="4" t="s">
        <v>30</v>
      </c>
    </row>
    <row r="15" spans="2:21" ht="15.75" thickBot="1" x14ac:dyDescent="0.3">
      <c r="B15" s="1">
        <v>44319.824247685188</v>
      </c>
      <c r="C15" s="1">
        <f t="shared" si="0"/>
        <v>44320.115914351853</v>
      </c>
      <c r="D15" s="2" t="s">
        <v>7</v>
      </c>
      <c r="E15" s="5" t="s">
        <v>11</v>
      </c>
      <c r="F15" s="15">
        <v>0.20047000000000001</v>
      </c>
      <c r="G15" s="13">
        <v>500</v>
      </c>
      <c r="H15" s="18" t="s">
        <v>31</v>
      </c>
      <c r="I15" s="4" t="s">
        <v>32</v>
      </c>
    </row>
    <row r="16" spans="2:21" ht="15.75" thickBot="1" x14ac:dyDescent="0.3">
      <c r="B16" s="1">
        <v>44319.818657407406</v>
      </c>
      <c r="C16" s="1">
        <f t="shared" si="0"/>
        <v>44320.11032407407</v>
      </c>
      <c r="D16" s="2" t="s">
        <v>7</v>
      </c>
      <c r="E16" s="5" t="s">
        <v>11</v>
      </c>
      <c r="F16" s="15">
        <v>0.20086000000000001</v>
      </c>
      <c r="G16" s="13">
        <v>500</v>
      </c>
      <c r="H16" s="18" t="s">
        <v>33</v>
      </c>
      <c r="I16" s="4" t="s">
        <v>34</v>
      </c>
    </row>
    <row r="17" spans="2:9" ht="15.75" thickBot="1" x14ac:dyDescent="0.3">
      <c r="B17" s="6">
        <v>44319.815428240741</v>
      </c>
      <c r="C17" s="1">
        <f t="shared" si="0"/>
        <v>44320.107094907406</v>
      </c>
      <c r="D17" s="7" t="s">
        <v>7</v>
      </c>
      <c r="E17" s="8" t="s">
        <v>8</v>
      </c>
      <c r="F17" s="16">
        <v>0.20172000000000001</v>
      </c>
      <c r="G17" s="14">
        <v>500</v>
      </c>
      <c r="H17" s="19" t="s">
        <v>35</v>
      </c>
      <c r="I17" s="9" t="s">
        <v>36</v>
      </c>
    </row>
    <row r="18" spans="2:9" ht="15.75" thickBot="1" x14ac:dyDescent="0.3">
      <c r="B18" s="1">
        <v>44319.810173611113</v>
      </c>
      <c r="C18" s="1">
        <f t="shared" si="0"/>
        <v>44320.101840277777</v>
      </c>
      <c r="D18" s="2" t="s">
        <v>7</v>
      </c>
      <c r="E18" s="3" t="s">
        <v>8</v>
      </c>
      <c r="F18" s="15">
        <v>0.20069000000000001</v>
      </c>
      <c r="G18" s="13">
        <v>158.4</v>
      </c>
      <c r="H18" s="18" t="s">
        <v>37</v>
      </c>
      <c r="I18" s="4" t="s">
        <v>38</v>
      </c>
    </row>
    <row r="19" spans="2:9" ht="15.75" thickBot="1" x14ac:dyDescent="0.3">
      <c r="B19" s="1">
        <v>44319.810173611113</v>
      </c>
      <c r="C19" s="1">
        <f t="shared" si="0"/>
        <v>44320.101840277777</v>
      </c>
      <c r="D19" s="2" t="s">
        <v>7</v>
      </c>
      <c r="E19" s="3" t="s">
        <v>8</v>
      </c>
      <c r="F19" s="15">
        <v>0.2006</v>
      </c>
      <c r="G19" s="13">
        <v>341.6</v>
      </c>
      <c r="H19" s="18" t="s">
        <v>39</v>
      </c>
      <c r="I19" s="4" t="s">
        <v>40</v>
      </c>
    </row>
    <row r="20" spans="2:9" ht="15.75" thickBot="1" x14ac:dyDescent="0.3">
      <c r="B20" s="1">
        <v>44319.805150462962</v>
      </c>
      <c r="C20" s="1">
        <f t="shared" si="0"/>
        <v>44320.096817129626</v>
      </c>
      <c r="D20" s="2" t="s">
        <v>7</v>
      </c>
      <c r="E20" s="5" t="s">
        <v>11</v>
      </c>
      <c r="F20" s="15">
        <v>0.20100000000000001</v>
      </c>
      <c r="G20" s="13">
        <v>500</v>
      </c>
      <c r="H20" s="18" t="s">
        <v>41</v>
      </c>
      <c r="I20" s="4" t="s">
        <v>42</v>
      </c>
    </row>
    <row r="21" spans="2:9" ht="15.75" thickBot="1" x14ac:dyDescent="0.3">
      <c r="B21" s="1">
        <v>44319.794479166667</v>
      </c>
      <c r="C21" s="1">
        <f t="shared" si="0"/>
        <v>44320.086145833331</v>
      </c>
      <c r="D21" s="2" t="s">
        <v>7</v>
      </c>
      <c r="E21" s="5" t="s">
        <v>11</v>
      </c>
      <c r="F21" s="15">
        <v>0.20250000000000001</v>
      </c>
      <c r="G21" s="13">
        <v>499</v>
      </c>
      <c r="H21" s="18" t="s">
        <v>43</v>
      </c>
      <c r="I21" s="4" t="s">
        <v>44</v>
      </c>
    </row>
    <row r="22" spans="2:9" ht="15.75" thickBot="1" x14ac:dyDescent="0.3">
      <c r="B22" s="1">
        <v>44319.788310185184</v>
      </c>
      <c r="C22" s="1">
        <f t="shared" si="0"/>
        <v>44320.079976851848</v>
      </c>
      <c r="D22" s="2" t="s">
        <v>7</v>
      </c>
      <c r="E22" s="3" t="s">
        <v>8</v>
      </c>
      <c r="F22" s="15">
        <v>0.20322999999999999</v>
      </c>
      <c r="G22" s="13">
        <v>229</v>
      </c>
      <c r="H22" s="18" t="s">
        <v>45</v>
      </c>
      <c r="I22" s="4" t="s">
        <v>46</v>
      </c>
    </row>
    <row r="23" spans="2:9" ht="15.75" thickBot="1" x14ac:dyDescent="0.3">
      <c r="B23" s="1">
        <v>44319.788310185184</v>
      </c>
      <c r="C23" s="1">
        <f t="shared" si="0"/>
        <v>44320.079976851848</v>
      </c>
      <c r="D23" s="2" t="s">
        <v>7</v>
      </c>
      <c r="E23" s="3" t="s">
        <v>8</v>
      </c>
      <c r="F23" s="15">
        <v>0.20322999999999999</v>
      </c>
      <c r="G23" s="13">
        <v>271</v>
      </c>
      <c r="H23" s="18" t="s">
        <v>47</v>
      </c>
      <c r="I23" s="4" t="s">
        <v>48</v>
      </c>
    </row>
    <row r="24" spans="2:9" ht="15.75" thickBot="1" x14ac:dyDescent="0.3">
      <c r="B24" s="1">
        <v>44319.76152777778</v>
      </c>
      <c r="C24" s="1">
        <f t="shared" si="0"/>
        <v>44320.053194444445</v>
      </c>
      <c r="D24" s="2" t="s">
        <v>7</v>
      </c>
      <c r="E24" s="3" t="s">
        <v>8</v>
      </c>
      <c r="F24" s="15">
        <v>0.20272000000000001</v>
      </c>
      <c r="G24" s="13">
        <v>500</v>
      </c>
      <c r="H24" s="18" t="s">
        <v>49</v>
      </c>
      <c r="I24" s="4" t="s">
        <v>50</v>
      </c>
    </row>
    <row r="25" spans="2:9" ht="15.75" thickBot="1" x14ac:dyDescent="0.3">
      <c r="B25" s="1">
        <v>44317.086053240739</v>
      </c>
      <c r="C25" s="1">
        <f t="shared" si="0"/>
        <v>44317.377719907403</v>
      </c>
      <c r="D25" s="2" t="s">
        <v>7</v>
      </c>
      <c r="E25" s="5" t="s">
        <v>11</v>
      </c>
      <c r="F25" s="15">
        <v>0.20285</v>
      </c>
      <c r="G25" s="13">
        <v>3096.9</v>
      </c>
      <c r="H25" s="18" t="s">
        <v>51</v>
      </c>
      <c r="I25" s="4" t="s">
        <v>52</v>
      </c>
    </row>
    <row r="26" spans="2:9" ht="15.75" thickBot="1" x14ac:dyDescent="0.3">
      <c r="B26" s="1">
        <v>44315.699328703704</v>
      </c>
      <c r="C26" s="1">
        <f t="shared" si="0"/>
        <v>44315.990995370368</v>
      </c>
      <c r="D26" s="2" t="s">
        <v>7</v>
      </c>
      <c r="E26" s="3" t="s">
        <v>8</v>
      </c>
      <c r="F26" s="15">
        <v>0.19217999999999999</v>
      </c>
      <c r="G26" s="13">
        <v>1288.0999999999999</v>
      </c>
      <c r="H26" s="18" t="s">
        <v>53</v>
      </c>
      <c r="I26" s="4" t="s">
        <v>54</v>
      </c>
    </row>
    <row r="27" spans="2:9" ht="15.75" thickBot="1" x14ac:dyDescent="0.3">
      <c r="B27" s="1">
        <v>44315.699328703704</v>
      </c>
      <c r="C27" s="1">
        <f t="shared" si="0"/>
        <v>44315.990995370368</v>
      </c>
      <c r="D27" s="2" t="s">
        <v>7</v>
      </c>
      <c r="E27" s="3" t="s">
        <v>8</v>
      </c>
      <c r="F27" s="15">
        <v>0.19217000000000001</v>
      </c>
      <c r="G27" s="13">
        <v>1811.9</v>
      </c>
      <c r="H27" s="18" t="s">
        <v>55</v>
      </c>
      <c r="I27" s="4" t="s">
        <v>56</v>
      </c>
    </row>
    <row r="28" spans="2:9" ht="15.75" thickBot="1" x14ac:dyDescent="0.3">
      <c r="B28" s="1">
        <v>44315.346967592595</v>
      </c>
      <c r="C28" s="1">
        <f t="shared" si="0"/>
        <v>44315.63863425926</v>
      </c>
      <c r="D28" s="2" t="s">
        <v>7</v>
      </c>
      <c r="E28" s="5" t="s">
        <v>11</v>
      </c>
      <c r="F28" s="15">
        <v>0.19298000000000001</v>
      </c>
      <c r="G28" s="13">
        <v>7432.3</v>
      </c>
      <c r="H28" s="18" t="s">
        <v>57</v>
      </c>
      <c r="I28" s="4" t="s">
        <v>58</v>
      </c>
    </row>
    <row r="29" spans="2:9" ht="15.75" thickBot="1" x14ac:dyDescent="0.3">
      <c r="B29" s="6">
        <v>44315.346967592595</v>
      </c>
      <c r="C29" s="1">
        <f t="shared" si="0"/>
        <v>44315.63863425926</v>
      </c>
      <c r="D29" s="7" t="s">
        <v>7</v>
      </c>
      <c r="E29" s="10" t="s">
        <v>11</v>
      </c>
      <c r="F29" s="16">
        <v>0.19306999999999999</v>
      </c>
      <c r="G29" s="14">
        <v>53</v>
      </c>
      <c r="H29" s="19" t="s">
        <v>59</v>
      </c>
      <c r="I29" s="9" t="s">
        <v>60</v>
      </c>
    </row>
  </sheetData>
  <hyperlinks>
    <hyperlink ref="D4" r:id="rId1" display="https://www.binance.com/en/trade/ZIL_USDT?type=spot" xr:uid="{90DD8F79-7CE0-47F2-BC3A-1187B7052DC9}"/>
    <hyperlink ref="D5" r:id="rId2" display="https://www.binance.com/en/trade/ZIL_USDT?type=spot" xr:uid="{8C6F4905-4797-4A9F-A8A1-F45127EFAE86}"/>
    <hyperlink ref="D6" r:id="rId3" display="https://www.binance.com/en/trade/ZIL_USDT?type=spot" xr:uid="{7658A67B-9F3D-450C-8E3C-3CFE64C7D275}"/>
    <hyperlink ref="D7" r:id="rId4" display="https://www.binance.com/en/trade/ZIL_USDT?type=spot" xr:uid="{D405967F-F1A8-4C44-9370-3BA0FFDB01BC}"/>
    <hyperlink ref="D8" r:id="rId5" display="https://www.binance.com/en/trade/ZIL_USDT?type=spot" xr:uid="{9B01E9FA-DA47-422E-B2EA-EC5DDC7FB220}"/>
    <hyperlink ref="D9" r:id="rId6" display="https://www.binance.com/en/trade/ZIL_USDT?type=spot" xr:uid="{06492A75-5E02-4408-B4C5-C41D1760EC69}"/>
    <hyperlink ref="D10" r:id="rId7" display="https://www.binance.com/en/trade/ZIL_USDT?type=spot" xr:uid="{71EE09C2-5305-4B56-A91C-935286C00FCB}"/>
    <hyperlink ref="D11" r:id="rId8" display="https://www.binance.com/en/trade/ZIL_USDT?type=spot" xr:uid="{985196E5-64D7-4C34-8268-9573426D2BFA}"/>
    <hyperlink ref="D12" r:id="rId9" display="https://www.binance.com/en/trade/ZIL_USDT?type=spot" xr:uid="{0E89D05C-D2F8-494F-A2FE-789FB635EFF1}"/>
    <hyperlink ref="D13" r:id="rId10" display="https://www.binance.com/en/trade/ZIL_USDT?type=spot" xr:uid="{D5B66519-8265-4AE7-A731-ACBC67CC7BA1}"/>
    <hyperlink ref="D14" r:id="rId11" display="https://www.binance.com/en/trade/ZIL_USDT?type=spot" xr:uid="{2221AD17-4FD3-425C-8787-CA4D380DF045}"/>
    <hyperlink ref="D15" r:id="rId12" display="https://www.binance.com/en/trade/ZIL_USDT?type=spot" xr:uid="{04F691F4-266F-498A-A1F6-989D142E2601}"/>
    <hyperlink ref="D16" r:id="rId13" display="https://www.binance.com/en/trade/ZIL_USDT?type=spot" xr:uid="{7A364A8C-6415-4741-B02C-A35AA4F2D053}"/>
    <hyperlink ref="D17" r:id="rId14" display="https://www.binance.com/en/trade/ZIL_USDT?type=spot" xr:uid="{E1470F51-EF85-4455-9CE2-4030BAF90E44}"/>
    <hyperlink ref="D18" r:id="rId15" display="https://www.binance.com/en/trade/ZIL_USDT?type=spot" xr:uid="{9E92569F-5634-45F7-8A31-9F1D16EDD45D}"/>
    <hyperlink ref="D19" r:id="rId16" display="https://www.binance.com/en/trade/ZIL_USDT?type=spot" xr:uid="{E3DE3076-E5C7-4433-AD28-BBA6691C321A}"/>
    <hyperlink ref="D20" r:id="rId17" display="https://www.binance.com/en/trade/ZIL_USDT?type=spot" xr:uid="{3DD7475D-46C6-43BC-AD98-12A0C9516B02}"/>
    <hyperlink ref="D21" r:id="rId18" display="https://www.binance.com/en/trade/ZIL_USDT?type=spot" xr:uid="{E44475C2-C7E3-4AAC-8064-624497807461}"/>
    <hyperlink ref="D22" r:id="rId19" display="https://www.binance.com/en/trade/ZIL_USDT?type=spot" xr:uid="{4E8486A5-46F8-4B5C-BD99-245760D7CE03}"/>
    <hyperlink ref="D23" r:id="rId20" display="https://www.binance.com/en/trade/ZIL_USDT?type=spot" xr:uid="{A46C8F29-D7F7-43DD-92F8-6623272BB790}"/>
    <hyperlink ref="D24" r:id="rId21" display="https://www.binance.com/en/trade/ZIL_USDT?type=spot" xr:uid="{32941343-FAC5-41B9-B0FB-514CC562AA51}"/>
    <hyperlink ref="D25" r:id="rId22" display="https://www.binance.com/en/trade/ZIL_USDT?type=spot" xr:uid="{A46A1716-BC4B-40E2-AC28-ABBBCDE23EE1}"/>
    <hyperlink ref="D26" r:id="rId23" display="https://www.binance.com/en/trade/ZIL_USDT?type=spot" xr:uid="{2409B8E9-738E-41B9-B2AE-957DAEE7E01B}"/>
    <hyperlink ref="D27" r:id="rId24" display="https://www.binance.com/en/trade/ZIL_USDT?type=spot" xr:uid="{62257214-D434-492E-BAD1-92694466E157}"/>
    <hyperlink ref="D28" r:id="rId25" display="https://www.binance.com/en/trade/ZIL_USDT?type=spot" xr:uid="{24A24B24-E533-4800-9689-BCD7EBF3D99B}"/>
    <hyperlink ref="D29" r:id="rId26" display="https://www.binance.com/en/trade/ZIL_USDT?type=spot" xr:uid="{31DD51D7-C1B6-41F3-A316-44C2B69F1CF2}"/>
    <hyperlink ref="P4" r:id="rId27" display="https://www.binance.com/en/trade/ZIL_USDT?type=spot" xr:uid="{D7595D5E-DF76-4F68-B7B3-AF3A634C10AD}"/>
    <hyperlink ref="P5" r:id="rId28" display="https://www.binance.com/en/trade/ZIL_USDT?type=spot" xr:uid="{58EB90AB-C72B-4036-899C-B9981BFBB26B}"/>
    <hyperlink ref="P6" r:id="rId29" display="https://www.binance.com/en/trade/ZIL_USDT?type=spot" xr:uid="{84EBF267-A12E-460C-A3A5-6C2BD33B2A5E}"/>
    <hyperlink ref="P7" r:id="rId30" display="https://www.binance.com/en/trade/ZIL_USDT?type=spot" xr:uid="{58815865-1470-478D-89F1-5F6D234F7F59}"/>
    <hyperlink ref="P8" r:id="rId31" display="https://www.binance.com/en/trade/ZIL_USDT?type=spot" xr:uid="{7E226265-E9CF-4A61-989E-127147FF8405}"/>
    <hyperlink ref="P9" r:id="rId32" display="https://www.binance.com/en/trade/ZIL_USDT?type=spot" xr:uid="{50DB8D10-D0B8-4A1E-9C99-78F6070EABAA}"/>
    <hyperlink ref="D3" r:id="rId33" display="https://www.binance.com/en/trade/ZIL_USDT?type=spot" xr:uid="{38D9CD18-8FAA-4B71-97E8-1E8F27C1D823}"/>
  </hyperlinks>
  <pageMargins left="0.7" right="0.7" top="0.75" bottom="0.75" header="0.3" footer="0.3"/>
  <pageSetup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Lafrance</dc:creator>
  <cp:lastModifiedBy>Christian Lafrance</cp:lastModifiedBy>
  <dcterms:created xsi:type="dcterms:W3CDTF">2021-05-06T17:46:33Z</dcterms:created>
  <dcterms:modified xsi:type="dcterms:W3CDTF">2021-05-07T04:08:51Z</dcterms:modified>
</cp:coreProperties>
</file>