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activeTab="8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Лист1" sheetId="14" r:id="rId6"/>
    <sheet name="Лист1 (2)" sheetId="17" r:id="rId7"/>
    <sheet name="SIZE" sheetId="18" r:id="rId8"/>
    <sheet name="Лист3" sheetId="20" r:id="rId9"/>
    <sheet name="Лист3 (2)" sheetId="21" r:id="rId10"/>
  </sheets>
  <definedNames>
    <definedName name="_xlnm._FilterDatabase" localSheetId="0" hidden="1">gfk!$A$1:$I$11151</definedName>
    <definedName name="_xlnm._FilterDatabase" localSheetId="1" hidden="1">yug!$A$1:$I$2305</definedName>
  </definedNames>
  <calcPr calcId="162913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I3500" i="16"/>
  <c r="I3499" i="16"/>
  <c r="I3498" i="16"/>
  <c r="I3497" i="16"/>
  <c r="I3496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I3480" i="16"/>
  <c r="I3479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94" i="16"/>
  <c r="I1593" i="16"/>
  <c r="I1592" i="16"/>
  <c r="I1591" i="16"/>
  <c r="I1590" i="16"/>
  <c r="I1589" i="16"/>
  <c r="I1588" i="16"/>
  <c r="I1587" i="16"/>
  <c r="I1586" i="16"/>
  <c r="I1585" i="16"/>
  <c r="I1584" i="16"/>
  <c r="I1583" i="16"/>
  <c r="I1582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7" i="16"/>
  <c r="I1556" i="16"/>
  <c r="I1555" i="16"/>
  <c r="I1554" i="16"/>
  <c r="I1553" i="16"/>
  <c r="I1552" i="16"/>
  <c r="I1551" i="16"/>
  <c r="I1550" i="16"/>
  <c r="I1549" i="16"/>
  <c r="I1548" i="16"/>
  <c r="I1547" i="16"/>
  <c r="I1546" i="16"/>
  <c r="I1545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20" i="16"/>
  <c r="I1519" i="16"/>
  <c r="I1518" i="16"/>
  <c r="I1517" i="16"/>
  <c r="I1516" i="16"/>
  <c r="I1515" i="16"/>
  <c r="I1514" i="16"/>
  <c r="I1513" i="16"/>
  <c r="I1512" i="16"/>
  <c r="I1511" i="16"/>
  <c r="I1510" i="16"/>
  <c r="I1509" i="16"/>
  <c r="I1508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83" i="16"/>
  <c r="I1482" i="16"/>
  <c r="I1481" i="16"/>
  <c r="I1480" i="16"/>
  <c r="I1479" i="16"/>
  <c r="I1478" i="16"/>
  <c r="I1477" i="16"/>
  <c r="I1476" i="16"/>
  <c r="I1475" i="16"/>
  <c r="I1474" i="16"/>
  <c r="I1473" i="16"/>
  <c r="I1472" i="16"/>
  <c r="I1471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6" i="16"/>
  <c r="I1445" i="16"/>
  <c r="I1444" i="16"/>
  <c r="I1443" i="16"/>
  <c r="I1442" i="16"/>
  <c r="I1441" i="16"/>
  <c r="I1440" i="16"/>
  <c r="I1439" i="16"/>
  <c r="I1438" i="16"/>
  <c r="I1437" i="16"/>
  <c r="I1436" i="16"/>
  <c r="I1435" i="16"/>
  <c r="I1434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9" i="16"/>
  <c r="I1408" i="16"/>
  <c r="I1407" i="16"/>
  <c r="I1406" i="16"/>
  <c r="I1405" i="16"/>
  <c r="I1404" i="16"/>
  <c r="I1403" i="16"/>
  <c r="I1402" i="16"/>
  <c r="I1401" i="16"/>
  <c r="I1400" i="16"/>
  <c r="I1399" i="16"/>
  <c r="I1398" i="16"/>
  <c r="I1397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72" i="16"/>
  <c r="I1371" i="16"/>
  <c r="I1370" i="16"/>
  <c r="I1369" i="16"/>
  <c r="I1368" i="16"/>
  <c r="I1367" i="16"/>
  <c r="I1366" i="16"/>
  <c r="I1365" i="16"/>
  <c r="I1364" i="16"/>
  <c r="I1363" i="16"/>
  <c r="I1362" i="16"/>
  <c r="I1361" i="16"/>
  <c r="I1360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35" i="16"/>
  <c r="I1334" i="16"/>
  <c r="I1333" i="16"/>
  <c r="I1332" i="16"/>
  <c r="I1331" i="16"/>
  <c r="I1330" i="16"/>
  <c r="I1329" i="16"/>
  <c r="I1328" i="16"/>
  <c r="I1327" i="16"/>
  <c r="I1326" i="16"/>
  <c r="I1325" i="16"/>
  <c r="I1324" i="16"/>
  <c r="I1323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8" i="16"/>
  <c r="I1297" i="16"/>
  <c r="I1296" i="16"/>
  <c r="I1295" i="16"/>
  <c r="I1294" i="16"/>
  <c r="I1293" i="16"/>
  <c r="I1292" i="16"/>
  <c r="I1291" i="16"/>
  <c r="I1290" i="16"/>
  <c r="I1289" i="16"/>
  <c r="I1288" i="16"/>
  <c r="I1287" i="16"/>
  <c r="I1286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61" i="16"/>
  <c r="I1260" i="16"/>
  <c r="I1259" i="16"/>
  <c r="I1258" i="16"/>
  <c r="I1257" i="16"/>
  <c r="I1256" i="16"/>
  <c r="I1255" i="16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<sst xmlns="http://schemas.openxmlformats.org/spreadsheetml/2006/main" count="129026" uniqueCount="1777">
  <si>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</si>
  <si>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</si>
  <si>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</si>
  <si>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</si>
  <si>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</si>
  <si>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</si>
  <si>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</si>
  <si>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</si>
  <si>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</si>
  <si>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</si>
  <si>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</si>
  <si>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</si>
  <si>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</si>
  <si>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</si>
  <si>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</si>
  <si>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</si>
  <si>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</si>
  <si>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</si>
  <si>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</si>
  <si>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</si>
  <si>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</si>
  <si>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</si>
  <si>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</si>
  <si>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</si>
  <si>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</si>
  <si>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</si>
  <si>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</si>
  <si>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</si>
  <si>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</si>
  <si>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</si>
  <si>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</si>
  <si>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</si>
  <si>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</si>
  <si>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</si>
  <si>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</si>
  <si>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</si>
  <si>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</si>
  <si>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</si>
  <si>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</si>
  <si>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</si>
  <si>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</si>
  <si>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</si>
  <si>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</si>
  <si>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</si>
  <si>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</si>
  <si>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</si>
  <si>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</si>
  <si>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</si>
  <si>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</si>
  <si>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</si>
  <si>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</si>
  <si>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</si>
  <si>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</si>
  <si>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</si>
  <si>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</si>
  <si>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</si>
  <si>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</si>
  <si>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</si>
  <si>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</si>
  <si>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</si>
  <si>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</si>
  <si>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</si>
  <si>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</si>
  <si>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</si>
  <si>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</si>
  <si>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</si>
  <si>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</si>
  <si>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</si>
  <si>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</si>
  <si>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</si>
  <si>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</si>
  <si>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</si>
  <si>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</si>
  <si>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</si>
  <si>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</si>
  <si>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</si>
  <si>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</si>
  <si>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</si>
  <si>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</si>
  <si>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</si>
  <si>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</si>
  <si>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</si>
  <si>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</si>
  <si>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</si>
  <si>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</si>
  <si>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</si>
  <si>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</si>
  <si>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</si>
  <si>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</si>
  <si>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</si>
  <si>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</si>
  <si>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</si>
  <si>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</si>
  <si>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</si>
  <si>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</si>
  <si>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</si>
  <si>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</si>
  <si>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</si>
  <si>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</si>
  <si>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</si>
  <si>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</si>
  <si>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</si>
  <si>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</si>
  <si>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</si>
  <si>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</si>
  <si>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</si>
  <si>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</si>
  <si>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</si>
  <si>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</si>
  <si>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</si>
  <si>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</si>
  <si>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</si>
  <si>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</si>
  <si>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</si>
  <si>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</si>
  <si>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</si>
  <si>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</si>
  <si>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</si>
  <si>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</si>
  <si>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</si>
  <si>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</si>
  <si>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</si>
  <si>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</si>
  <si>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</si>
  <si>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</si>
  <si>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</si>
  <si>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</si>
  <si>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</si>
  <si>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</si>
  <si>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</si>
  <si>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</si>
  <si>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</si>
  <si>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</si>
  <si>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</si>
  <si>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</si>
  <si>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</si>
  <si>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</si>
  <si>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</si>
  <si>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</si>
  <si>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</si>
  <si>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</si>
  <si>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</si>
  <si>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</si>
  <si>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</si>
  <si>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</si>
  <si>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</si>
  <si>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</si>
  <si>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</si>
  <si>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</si>
  <si>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</si>
  <si>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</si>
  <si>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</si>
  <si>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</si>
  <si>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</si>
  <si>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</si>
  <si>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</si>
  <si>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</si>
  <si>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</si>
  <si>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</si>
  <si>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</si>
  <si>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</si>
  <si>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</si>
  <si>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</si>
  <si>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</si>
  <si>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</si>
  <si>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</si>
  <si>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</si>
  <si>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</si>
  <si>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</si>
  <si>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</si>
  <si>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</si>
  <si>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</si>
  <si>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</si>
  <si>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</si>
  <si>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</si>
  <si>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</si>
  <si>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</si>
  <si>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</si>
  <si>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</si>
  <si>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</si>
  <si>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</si>
  <si>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</si>
  <si>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</si>
  <si>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</si>
  <si>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</si>
  <si>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</si>
  <si>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</si>
  <si>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</si>
  <si>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</si>
  <si>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</si>
  <si>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</si>
  <si>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</si>
  <si>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</si>
  <si>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</si>
  <si>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</si>
  <si>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</si>
  <si>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</si>
  <si>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</si>
  <si>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</si>
  <si>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</si>
  <si>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</si>
  <si>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</si>
  <si>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</si>
  <si>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</si>
  <si>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</si>
  <si>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</si>
  <si>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</si>
  <si>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</si>
  <si>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</si>
  <si>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</si>
  <si>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</si>
  <si>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</si>
  <si>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</si>
  <si>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</si>
  <si>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</si>
  <si>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</si>
  <si>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</si>
  <si>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</si>
  <si>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</si>
  <si>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</si>
  <si>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</si>
  <si>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</si>
  <si>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</si>
  <si>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</si>
  <si>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</si>
  <si>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</si>
  <si>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</si>
  <si>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</si>
  <si>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</si>
  <si>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</si>
  <si>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</si>
  <si>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</si>
  <si>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</si>
  <si>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</si>
  <si>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</si>
  <si>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</si>
  <si>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</si>
  <si>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</si>
  <si>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</si>
  <si>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</si>
  <si>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</si>
  <si>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</si>
  <si>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</si>
  <si>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</si>
  <si>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</si>
  <si>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</si>
  <si>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</si>
  <si>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</si>
  <si>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</si>
  <si>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</si>
  <si>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</si>
  <si>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</si>
  <si>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</si>
  <si>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</si>
  <si>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</si>
  <si>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</si>
  <si>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</si>
  <si>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</si>
  <si>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</si>
  <si>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</si>
  <si>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</si>
  <si>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</si>
  <si>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</si>
  <si>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</si>
  <si>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</si>
  <si>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</si>
  <si>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</si>
  <si>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</si>
  <si>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</si>
  <si>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</si>
  <si>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</si>
  <si>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</si>
  <si>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</si>
  <si>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</si>
  <si>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</si>
  <si>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</si>
  <si>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</si>
  <si>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</si>
  <si>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</si>
  <si>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</si>
  <si>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</si>
  <si>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</si>
  <si>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</si>
  <si>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</si>
  <si>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</si>
  <si>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</si>
  <si>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</si>
  <si>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</si>
  <si>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</si>
  <si>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</si>
  <si>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</si>
  <si>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</si>
  <si>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</si>
  <si>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</si>
  <si>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</si>
  <si>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</si>
  <si>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</si>
  <si>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</si>
  <si>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</si>
  <si>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</si>
  <si>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</si>
  <si>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</si>
  <si>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</si>
  <si>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</si>
  <si>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</si>
  <si>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</si>
  <si>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</si>
  <si>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</si>
  <si>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</si>
  <si>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</si>
  <si>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</si>
  <si>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</si>
  <si>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</si>
  <si>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</si>
  <si>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</si>
  <si>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</si>
  <si>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</si>
  <si>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</si>
  <si>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</si>
  <si>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</si>
  <si>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</si>
  <si>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</si>
  <si>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</si>
  <si>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</si>
  <si>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</si>
  <si>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</si>
  <si>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</si>
  <si>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</si>
  <si>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</si>
  <si>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</si>
  <si>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</si>
  <si>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</si>
  <si>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</si>
  <si>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</si>
  <si>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</si>
  <si>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</si>
  <si>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</si>
  <si>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</si>
  <si>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</si>
  <si>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</si>
  <si>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</si>
  <si>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</si>
  <si>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</si>
  <si>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</si>
  <si>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</si>
  <si>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</si>
  <si>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</si>
  <si>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</si>
  <si>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</si>
  <si>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</si>
  <si>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</si>
  <si>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</si>
  <si>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</si>
  <si>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</si>
  <si>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</si>
  <si>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</si>
  <si>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</si>
  <si>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</si>
  <si>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</si>
  <si>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</si>
  <si>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</si>
  <si>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</si>
  <si>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</si>
  <si>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</si>
  <si>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</si>
  <si>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</si>
  <si>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</si>
  <si>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</si>
  <si>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</si>
  <si>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</si>
  <si>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</si>
  <si>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</si>
  <si>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</si>
  <si>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</si>
  <si>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</si>
  <si>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</si>
  <si>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</si>
  <si>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</si>
  <si>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</si>
  <si>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</si>
  <si>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</si>
  <si>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</si>
  <si>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</si>
  <si>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</si>
  <si>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</si>
  <si>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</si>
  <si>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</si>
  <si>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</si>
  <si>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</si>
  <si>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</si>
  <si>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</si>
  <si>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</si>
  <si>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</si>
  <si>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</si>
  <si>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</si>
  <si>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</si>
  <si>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</si>
  <si>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</si>
  <si>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</si>
  <si>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</si>
  <si>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</si>
  <si>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</si>
  <si>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</si>
  <si>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</si>
  <si>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</si>
  <si>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</si>
  <si>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</si>
  <si>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</si>
  <si>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</si>
  <si>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</si>
  <si>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</si>
  <si>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</si>
  <si>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</si>
  <si>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</si>
  <si>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</si>
  <si>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</si>
  <si>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</si>
  <si>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</si>
  <si>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</si>
  <si>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</si>
  <si>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</si>
  <si>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</si>
  <si>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</si>
  <si>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</si>
  <si>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</si>
  <si>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</si>
  <si>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</si>
  <si>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</si>
  <si>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</si>
  <si>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</si>
  <si>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</si>
  <si>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</si>
  <si>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</si>
  <si>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</si>
  <si>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</si>
  <si>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</si>
  <si>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</si>
  <si>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</si>
  <si>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</si>
  <si>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</si>
  <si>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</si>
  <si>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</si>
  <si>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</si>
  <si>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</si>
  <si>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</si>
  <si>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</si>
  <si>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</si>
  <si>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</si>
  <si>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</si>
  <si>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</si>
  <si>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</si>
  <si>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</si>
  <si>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</si>
  <si>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</si>
  <si>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</si>
  <si>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</si>
  <si>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</si>
  <si>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</si>
  <si>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</si>
  <si>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</si>
  <si>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</si>
  <si>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</si>
  <si>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</si>
  <si>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</si>
  <si>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</si>
  <si>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</si>
  <si>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</si>
  <si>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</si>
  <si>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</si>
  <si>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</si>
  <si>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</si>
  <si>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</si>
  <si>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</si>
  <si>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</si>
  <si>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</si>
  <si>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</si>
  <si>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</si>
  <si>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</si>
  <si>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</si>
  <si>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</si>
  <si>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</si>
  <si>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</si>
  <si>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</si>
  <si>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</si>
  <si>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</si>
  <si>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</si>
  <si>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</si>
  <si>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</si>
  <si>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</si>
  <si>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</si>
  <si>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</si>
  <si>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</si>
  <si>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</si>
  <si>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</si>
  <si>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</si>
  <si>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</si>
  <si>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</si>
  <si>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</si>
  <si>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</si>
  <si>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</si>
  <si>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</si>
  <si>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</si>
  <si>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</si>
  <si>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</si>
  <si>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</si>
  <si>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</si>
  <si>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</si>
  <si>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</si>
  <si>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</si>
  <si>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</si>
  <si>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</si>
  <si>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</si>
  <si>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</si>
  <si>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</si>
  <si>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</si>
  <si>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</si>
  <si>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</si>
  <si>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</si>
  <si>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</si>
  <si>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</si>
  <si>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</si>
  <si>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</si>
  <si>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</si>
  <si>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</si>
  <si>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</si>
  <si>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</si>
  <si>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</si>
  <si>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</si>
  <si>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</si>
  <si>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</si>
  <si>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</si>
  <si>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</si>
  <si>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</si>
  <si>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</si>
  <si>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</si>
  <si>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</si>
  <si>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</si>
  <si>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</si>
  <si>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</si>
  <si>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</si>
  <si>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</si>
  <si>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</si>
  <si>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</si>
  <si>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</si>
  <si>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</si>
  <si>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</si>
  <si>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</si>
  <si>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</si>
  <si>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</si>
  <si>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</si>
  <si>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</si>
  <si>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</si>
  <si>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</si>
  <si>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</si>
  <si>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</si>
  <si>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</si>
  <si>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</si>
  <si>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</si>
  <si>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</si>
  <si>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</si>
  <si>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</si>
  <si>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</si>
  <si>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</si>
  <si>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</si>
  <si>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</si>
  <si>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</si>
  <si>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</si>
  <si>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</si>
  <si>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</si>
  <si>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</si>
  <si>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</si>
  <si>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</si>
  <si>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</si>
  <si>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</si>
  <si>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</si>
  <si>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</si>
  <si>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</si>
  <si>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</si>
  <si>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</si>
  <si>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</si>
  <si>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</si>
  <si>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</si>
  <si>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</si>
  <si>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</si>
  <si>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</si>
  <si>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</si>
  <si>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</si>
  <si>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</si>
  <si>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</si>
  <si>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</si>
  <si>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</si>
  <si>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</si>
  <si>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</si>
  <si>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</si>
  <si>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</si>
  <si>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</si>
  <si>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</si>
  <si>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</si>
  <si>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</si>
  <si>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</si>
  <si>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</si>
  <si>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</si>
  <si>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</si>
  <si>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</si>
  <si>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</si>
  <si>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</si>
  <si>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</si>
  <si>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</si>
  <si>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</si>
  <si>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</si>
  <si>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</si>
  <si>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</si>
  <si>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</si>
  <si>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</si>
  <si>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</si>
  <si>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</si>
  <si>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</si>
  <si>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</si>
  <si>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</si>
  <si>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</si>
  <si>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</si>
  <si>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</si>
  <si>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</si>
  <si>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</si>
  <si>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</si>
  <si>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</si>
  <si>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</si>
  <si>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</si>
  <si>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</si>
  <si>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</si>
  <si>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</si>
  <si>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</si>
  <si>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</si>
  <si>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</si>
  <si>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</si>
  <si>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</si>
  <si>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</si>
  <si>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</si>
  <si>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</si>
  <si>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</si>
  <si>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</si>
  <si>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</si>
  <si>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</si>
  <si>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</si>
  <si>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</si>
  <si>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</si>
  <si>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</si>
  <si>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</si>
  <si>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</si>
  <si>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</si>
  <si>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</si>
  <si>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</si>
  <si>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</si>
  <si>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</si>
  <si>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</si>
  <si>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</si>
  <si>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</si>
  <si>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</si>
  <si>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</si>
  <si>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</si>
  <si>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</si>
  <si>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</si>
  <si>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</si>
  <si>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</si>
  <si>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</si>
  <si>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</si>
  <si>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</si>
  <si>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</si>
  <si>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</si>
  <si>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</si>
  <si>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</si>
  <si>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</si>
  <si>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</si>
  <si>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</si>
  <si>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</si>
  <si>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</si>
  <si>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</si>
  <si>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</si>
  <si>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</si>
  <si>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</si>
  <si>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</si>
  <si>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</si>
  <si>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</si>
  <si>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</si>
  <si>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</si>
  <si>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</si>
  <si>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</si>
  <si>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</si>
  <si>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</si>
  <si>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</si>
  <si>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</si>
  <si>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</si>
  <si>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</si>
  <si>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</si>
  <si>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</si>
  <si>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</si>
  <si>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</si>
  <si>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</si>
  <si>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</si>
  <si>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</si>
  <si>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</si>
  <si>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</si>
  <si>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</si>
  <si>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</si>
  <si>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</si>
  <si>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</si>
  <si>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</si>
  <si>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</si>
  <si>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</si>
  <si>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</si>
  <si>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</si>
  <si>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</si>
  <si>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</si>
  <si>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</si>
  <si>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</si>
  <si>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</si>
  <si>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</si>
  <si>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</si>
  <si>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</si>
  <si>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</si>
  <si>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</si>
  <si>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</si>
  <si>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</si>
  <si>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</si>
  <si>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</si>
  <si>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</si>
  <si>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</si>
  <si>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</si>
  <si>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</si>
  <si>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</si>
  <si>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</si>
  <si>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</si>
  <si>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</si>
  <si>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</si>
  <si>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</si>
  <si>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</si>
  <si>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</si>
  <si>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</si>
  <si>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</si>
  <si>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</si>
  <si>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</si>
  <si>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</si>
  <si>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</si>
  <si>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</si>
  <si>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</si>
  <si>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</si>
  <si>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</si>
  <si>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</si>
  <si>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</si>
  <si>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</si>
  <si>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</si>
  <si>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</si>
  <si>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</si>
  <si>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</si>
  <si>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</si>
  <si>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</si>
  <si>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</si>
  <si>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</si>
  <si>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</si>
  <si>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</si>
  <si>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</si>
  <si>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</si>
  <si>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</si>
  <si>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</si>
  <si>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</si>
  <si>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</si>
  <si>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</si>
  <si>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</si>
  <si>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</si>
  <si>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</si>
  <si>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</si>
  <si>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</si>
  <si>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</si>
  <si>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</si>
  <si>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</si>
  <si>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</si>
  <si>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</si>
  <si>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</si>
  <si>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</si>
  <si>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</si>
  <si>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</si>
  <si>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</si>
  <si>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</si>
  <si>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</si>
  <si>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</si>
  <si>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</si>
  <si>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</si>
  <si>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</si>
  <si>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</si>
  <si>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</si>
  <si>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</si>
  <si>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</si>
  <si>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</si>
  <si>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</si>
  <si>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</si>
  <si>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</si>
  <si>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</si>
  <si>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</si>
  <si>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</si>
  <si>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</si>
  <si>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</si>
  <si>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</si>
  <si>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</si>
  <si>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</si>
  <si>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</si>
  <si>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</si>
  <si>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</si>
  <si>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</si>
  <si>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</si>
  <si>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</si>
  <si>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</si>
  <si>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</si>
  <si>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</si>
  <si>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</si>
  <si>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</si>
  <si>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</si>
  <si>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</si>
  <si>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</si>
  <si>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</si>
  <si>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</si>
  <si>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</si>
  <si>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</si>
  <si>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</si>
  <si>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</si>
  <si>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</si>
  <si>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</si>
  <si>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</si>
  <si>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</si>
  <si>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</si>
  <si>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</si>
  <si>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</si>
  <si>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</si>
  <si>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</si>
  <si>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</si>
  <si>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</si>
  <si>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</si>
  <si>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</si>
  <si>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</si>
  <si>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</si>
  <si>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</si>
  <si>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</si>
  <si>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</si>
  <si>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</si>
  <si>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</si>
  <si>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</si>
  <si>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</si>
  <si>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</si>
  <si>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</si>
  <si>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</si>
  <si>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</si>
  <si>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</si>
  <si>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</si>
  <si>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</si>
  <si>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</si>
  <si>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</si>
  <si>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</si>
  <si>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</si>
  <si>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</si>
  <si>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</si>
  <si>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</si>
  <si>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</si>
  <si>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</si>
  <si>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</si>
  <si>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</si>
  <si>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</si>
  <si>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</si>
  <si>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</si>
  <si>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</si>
  <si>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</si>
  <si>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</si>
  <si>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</si>
  <si>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</si>
  <si>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</si>
  <si>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</si>
  <si>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</si>
  <si>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</si>
  <si>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</si>
  <si>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</si>
  <si>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</si>
  <si>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</si>
  <si>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</si>
  <si>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</si>
  <si>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</si>
  <si>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</si>
  <si>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</si>
  <si>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</si>
  <si>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</si>
  <si>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</si>
  <si>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</si>
  <si>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</si>
  <si>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</si>
  <si>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</si>
  <si>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</si>
  <si>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</si>
  <si>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</si>
  <si>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</si>
  <si>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</si>
  <si>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</si>
  <si>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</si>
  <si>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</si>
  <si>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</si>
  <si>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</si>
  <si>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</si>
  <si>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</si>
  <si>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</si>
  <si>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</si>
  <si>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</si>
  <si>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</si>
  <si>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</si>
  <si>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</si>
  <si>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</si>
  <si>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</si>
  <si>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</si>
  <si>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</si>
  <si>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</si>
  <si>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</si>
  <si>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</si>
  <si>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</si>
  <si>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</si>
  <si>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</si>
  <si>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</si>
  <si>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</si>
  <si>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</si>
  <si>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</si>
  <si>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</si>
  <si>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</si>
  <si>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</si>
  <si>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</si>
  <si>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</si>
  <si>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</si>
  <si>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</si>
  <si>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</si>
  <si>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</si>
  <si>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</si>
  <si>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</si>
  <si>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</si>
  <si>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</si>
  <si>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</si>
  <si>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</si>
  <si>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</si>
  <si>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</si>
  <si>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</si>
  <si>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</si>
  <si>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</si>
  <si>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</si>
  <si>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</si>
  <si>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</si>
  <si>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</si>
  <si>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</si>
  <si>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</si>
  <si>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</si>
  <si>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</si>
  <si>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</si>
  <si>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</si>
  <si>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</si>
  <si>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</si>
  <si>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</si>
  <si>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</si>
  <si>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</si>
  <si>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</si>
  <si>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</si>
  <si>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</si>
  <si>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</si>
  <si>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</si>
  <si>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</si>
  <si>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</si>
  <si>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</si>
  <si>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</si>
  <si>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</si>
  <si>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</si>
  <si>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</si>
  <si>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</si>
  <si>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</si>
  <si>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</si>
  <si>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</si>
  <si>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</si>
  <si>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</si>
  <si>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</si>
  <si>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</si>
  <si>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</si>
  <si>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</si>
  <si>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</si>
  <si>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</si>
  <si>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</si>
  <si>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</si>
  <si>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</si>
  <si>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</si>
  <si>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</si>
  <si>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</si>
  <si>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</si>
  <si>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</si>
  <si>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</si>
  <si>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</si>
  <si>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</si>
  <si>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</si>
  <si>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</si>
  <si>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</si>
  <si>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</si>
  <si>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</si>
  <si>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</si>
  <si>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</si>
  <si>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</si>
  <si>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</si>
  <si>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</si>
  <si>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</si>
  <si>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</si>
  <si>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</si>
  <si>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</si>
  <si>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</si>
  <si>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</si>
  <si>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</si>
  <si>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</si>
  <si>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</si>
  <si>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</si>
  <si>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</si>
  <si>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</si>
  <si>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</si>
  <si>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</si>
  <si>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</si>
  <si>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</si>
  <si>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</si>
  <si>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</si>
  <si>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</si>
  <si>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</si>
  <si>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</si>
  <si>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</si>
  <si>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</si>
  <si>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</si>
  <si>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</si>
  <si>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</si>
  <si>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</si>
  <si>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</si>
  <si>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</si>
  <si>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</si>
  <si>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</si>
  <si>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</si>
  <si>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</si>
  <si>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</si>
  <si>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</si>
  <si>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</si>
  <si>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</si>
  <si>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</si>
  <si>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</si>
  <si>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</si>
  <si>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</si>
  <si>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</si>
  <si>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</si>
  <si>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</si>
  <si>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</si>
  <si>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</si>
  <si>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</si>
  <si>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</si>
  <si>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</si>
  <si>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</si>
  <si>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</si>
  <si>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</si>
  <si>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</si>
  <si>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</si>
  <si>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</si>
  <si>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</si>
  <si>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</si>
  <si>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</si>
  <si>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</si>
  <si>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</si>
  <si>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</si>
  <si>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</si>
  <si>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</si>
  <si>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</si>
  <si>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</si>
  <si>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</si>
  <si>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</si>
  <si>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</si>
  <si>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</si>
  <si>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</si>
  <si>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</si>
  <si>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</si>
  <si>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</si>
  <si>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</si>
  <si>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</si>
  <si>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</si>
  <si>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</si>
  <si>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</si>
  <si>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</si>
  <si>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</si>
  <si>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</si>
  <si>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</si>
  <si>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</si>
  <si>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</si>
  <si>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</si>
  <si>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</si>
  <si>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</si>
  <si>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</si>
  <si>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</si>
  <si>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</si>
  <si>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</si>
  <si>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</si>
  <si>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</si>
  <si>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</si>
  <si>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</si>
  <si>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</si>
  <si>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</si>
  <si>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</si>
  <si>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</si>
  <si>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</si>
  <si>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</si>
  <si>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</si>
  <si>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</si>
  <si>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</si>
  <si>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</si>
  <si>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</si>
  <si>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</si>
  <si>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</si>
  <si>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</si>
  <si>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</si>
  <si>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</si>
  <si>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</si>
  <si>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</si>
  <si>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</si>
  <si>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</si>
  <si>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</si>
  <si>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</si>
  <si>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</si>
  <si>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</si>
  <si>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</si>
  <si>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</si>
  <si>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</si>
  <si>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</si>
  <si>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</si>
  <si>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</si>
  <si>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</si>
  <si>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</si>
  <si>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</si>
  <si>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</si>
  <si>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</si>
  <si>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</si>
  <si>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</si>
  <si>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</si>
  <si>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</si>
  <si>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</si>
  <si>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</si>
  <si>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</si>
  <si>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</si>
  <si>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</si>
  <si>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</si>
  <si>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</si>
  <si>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</si>
  <si>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</si>
  <si>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</si>
  <si>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</si>
  <si>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</si>
  <si>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</si>
  <si>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</si>
  <si>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</si>
  <si>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</si>
  <si>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</si>
  <si>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</si>
  <si>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</si>
  <si>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</si>
  <si>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</si>
  <si>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</si>
  <si>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</si>
  <si>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</si>
  <si>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</si>
  <si>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</si>
  <si>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</si>
  <si>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</si>
  <si>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</si>
  <si>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</si>
  <si>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</si>
  <si>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</si>
  <si>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</si>
  <si>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</si>
  <si>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</si>
  <si>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</si>
  <si>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</si>
  <si>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</si>
  <si>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</si>
  <si>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</si>
  <si>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</si>
  <si>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</si>
  <si>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</si>
  <si>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</si>
  <si>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</si>
  <si>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</si>
  <si>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</si>
  <si>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</si>
  <si>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</si>
  <si>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</si>
  <si>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</si>
  <si>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</si>
  <si>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</si>
  <si>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</si>
  <si>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</si>
  <si>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</si>
  <si>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</si>
  <si>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</si>
  <si>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</si>
  <si>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</si>
  <si>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</si>
  <si>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</si>
  <si>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</si>
  <si>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</si>
  <si>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</si>
  <si>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</si>
  <si>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</si>
  <si>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</si>
  <si>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</si>
  <si>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</si>
  <si>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</si>
  <si>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</si>
  <si>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</si>
  <si>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</si>
  <si>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</si>
  <si>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</si>
  <si>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</si>
  <si>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</si>
  <si>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</si>
  <si>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</si>
  <si>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</si>
  <si>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</si>
  <si>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</si>
  <si>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</si>
  <si>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</si>
  <si>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</si>
  <si>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</si>
  <si>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</si>
  <si>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</si>
  <si>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</si>
  <si>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</si>
  <si>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</si>
  <si>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</si>
  <si>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</si>
  <si>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</si>
  <si>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</si>
  <si>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</si>
  <si>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</si>
  <si>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</si>
  <si>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</si>
  <si>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</si>
  <si>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</si>
  <si>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</si>
  <si>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</si>
  <si>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</si>
  <si>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</si>
  <si>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</si>
  <si>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</si>
  <si>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</si>
  <si>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</si>
  <si>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</si>
  <si>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</si>
  <si>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</si>
  <si>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</si>
  <si>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</si>
  <si>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</si>
  <si>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</si>
  <si>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</si>
  <si>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</si>
  <si>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</si>
  <si>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</si>
  <si>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</si>
  <si>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</si>
  <si>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</si>
  <si>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</si>
  <si>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</si>
  <si>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</si>
  <si>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</si>
  <si>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</si>
  <si>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</si>
  <si>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</si>
  <si>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</si>
  <si>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</si>
  <si>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</si>
  <si>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</si>
  <si>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</si>
  <si>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</si>
  <si>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</si>
  <si>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</si>
  <si>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</si>
  <si>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</si>
  <si>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</si>
  <si>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</si>
  <si>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</si>
  <si>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</si>
  <si>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</si>
  <si>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</si>
  <si>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</si>
  <si>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</si>
  <si>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</si>
  <si>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</si>
  <si>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</si>
  <si>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</si>
  <si>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</si>
  <si>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</si>
  <si>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</si>
  <si>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</si>
  <si>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</si>
  <si>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</si>
  <si>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</si>
  <si>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</si>
  <si>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</si>
  <si>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</si>
  <si>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</si>
  <si>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</si>
  <si>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</si>
  <si>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</si>
  <si>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</si>
  <si>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</si>
  <si>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</si>
  <si>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</si>
  <si>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</si>
  <si>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</si>
  <si>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</si>
  <si>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</si>
  <si>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</si>
  <si>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</si>
  <si>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</si>
  <si>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</si>
  <si>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</si>
  <si>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</si>
  <si>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</si>
  <si>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</si>
  <si>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</si>
  <si>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</si>
  <si>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</si>
  <si>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</si>
  <si>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</si>
  <si>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</si>
  <si>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</si>
  <si>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</si>
  <si>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</si>
  <si>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</si>
  <si>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</si>
  <si>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</si>
  <si>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</si>
  <si>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</si>
  <si>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</si>
  <si>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</si>
  <si>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</si>
  <si>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</si>
  <si>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</si>
  <si>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</si>
  <si>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</si>
  <si>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</si>
  <si>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</si>
  <si>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</si>
  <si>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</si>
  <si>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</si>
  <si>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</si>
  <si>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</si>
  <si>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</si>
  <si>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</si>
  <si>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</si>
  <si>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</si>
  <si>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</si>
  <si>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</si>
  <si>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</si>
  <si>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</si>
  <si>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</si>
  <si>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</si>
  <si>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</si>
  <si>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</si>
  <si>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</si>
  <si>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</si>
  <si>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</si>
  <si>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</si>
  <si>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</si>
  <si>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</si>
  <si>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</si>
  <si>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</si>
  <si>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</si>
  <si>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</si>
  <si>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</si>
  <si>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</si>
  <si>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</si>
  <si>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</si>
  <si>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</si>
  <si>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</si>
  <si>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</si>
  <si>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</si>
  <si>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</si>
  <si>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</si>
  <si>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</si>
  <si>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</si>
  <si>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</si>
  <si>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</si>
  <si>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</si>
  <si>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</si>
  <si>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</si>
  <si>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</si>
  <si>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</si>
  <si>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</si>
  <si>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</si>
  <si>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</si>
  <si>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</si>
  <si>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</si>
  <si>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</si>
  <si>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</si>
  <si>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</si>
  <si>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</si>
  <si>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</si>
  <si>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</si>
  <si>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</si>
  <si>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</si>
  <si>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</si>
  <si>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</si>
  <si>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</si>
  <si>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</si>
  <si>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</si>
  <si>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</si>
  <si>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</si>
  <si>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</si>
  <si>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</si>
  <si>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</si>
  <si>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</si>
  <si>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</si>
  <si>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</si>
  <si>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</si>
  <si>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</si>
  <si>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</si>
  <si>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</si>
  <si>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</si>
  <si>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</si>
  <si>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</si>
  <si>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</si>
  <si>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</si>
  <si>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</si>
  <si>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</si>
  <si>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</si>
  <si>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</si>
  <si>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</si>
  <si>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</si>
  <si>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</si>
  <si>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</si>
  <si>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</si>
  <si>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</si>
  <si>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</si>
  <si>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</si>
  <si>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</si>
  <si>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</si>
  <si>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</si>
  <si>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</si>
  <si>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</si>
  <si>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</si>
  <si>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</si>
  <si>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</si>
  <si>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</si>
  <si>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</si>
  <si>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</si>
  <si>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</si>
  <si>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</si>
  <si>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</si>
  <si>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</si>
  <si>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</si>
  <si>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</si>
  <si>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</si>
  <si>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</si>
  <si>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</si>
  <si>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</si>
  <si>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</si>
  <si>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</si>
  <si>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</si>
  <si>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</si>
  <si>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</si>
  <si>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</si>
  <si>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</si>
  <si>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</si>
  <si>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</si>
  <si>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</si>
  <si>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</si>
  <si>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</si>
  <si>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</si>
  <si>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</si>
  <si>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</si>
  <si>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</si>
  <si>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</si>
  <si>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</si>
  <si>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</si>
  <si>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</si>
  <si>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</si>
  <si>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</si>
  <si>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</si>
  <si>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</si>
  <si>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</si>
  <si>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</si>
  <si>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</si>
  <si>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</si>
  <si>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</si>
  <si>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</si>
  <si>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</si>
  <si>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</si>
  <si>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</si>
  <si>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</si>
  <si>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</si>
  <si>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</si>
  <si>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</si>
  <si>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</si>
  <si>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</si>
  <si>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</si>
  <si>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</si>
  <si>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</si>
  <si>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</si>
  <si>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</si>
  <si>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</si>
  <si>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</si>
  <si>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</si>
  <si>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</si>
  <si>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</si>
  <si>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</si>
  <si>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</si>
  <si>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</si>
  <si>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</si>
  <si>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</si>
  <si>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</si>
  <si>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</si>
  <si>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</si>
  <si>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</si>
  <si>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</si>
  <si>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</si>
  <si>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</si>
  <si>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</si>
  <si>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</si>
  <si>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</si>
  <si>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</si>
  <si>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</si>
  <si>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</si>
  <si>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</si>
  <si>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</si>
  <si>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</si>
  <si>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</si>
  <si>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</si>
  <si>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</si>
  <si>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</si>
  <si>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</si>
  <si>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</si>
  <si>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</si>
  <si>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</si>
  <si>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</si>
  <si>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</si>
  <si>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</si>
  <si>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</si>
  <si>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</si>
  <si>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</si>
  <si>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</si>
  <si>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</si>
  <si>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</si>
  <si>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</si>
  <si>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</si>
  <si>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</si>
  <si>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</si>
  <si>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</si>
  <si>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</si>
  <si>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</si>
  <si>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</si>
  <si>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</si>
  <si>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</si>
  <si>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</si>
  <si>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</si>
  <si>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</si>
  <si>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</si>
  <si>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</si>
  <si>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</si>
  <si>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</si>
  <si>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</si>
  <si>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</si>
  <si>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</si>
  <si>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</si>
  <si>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</si>
  <si>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</si>
  <si>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</si>
  <si>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</si>
  <si>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</si>
  <si>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</si>
  <si>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</si>
  <si>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</si>
  <si>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</si>
  <si>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</si>
  <si>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</si>
  <si>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</si>
  <si>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</si>
  <si>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</si>
  <si>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</si>
  <si>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</si>
  <si>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</si>
  <si>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</si>
  <si>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</si>
  <si>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</si>
  <si>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</si>
  <si>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</si>
  <si>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</si>
  <si>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</si>
  <si>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</si>
  <si>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</si>
  <si>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</si>
  <si>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</si>
  <si>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</si>
  <si>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</si>
  <si>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</si>
  <si>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</si>
  <si>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</si>
  <si>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</si>
  <si>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</si>
  <si>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</si>
  <si>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</si>
  <si>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</si>
  <si>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</si>
  <si>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</si>
  <si>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</si>
  <si>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</si>
  <si>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</si>
  <si>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</si>
  <si>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</si>
  <si>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</si>
  <si>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</si>
  <si>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</si>
  <si>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</si>
  <si>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</si>
  <si>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</si>
  <si>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</si>
  <si>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</si>
  <si>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</si>
  <si>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</si>
  <si>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</si>
  <si>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</si>
  <si>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</si>
  <si>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</si>
  <si>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</si>
  <si>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</si>
  <si>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</si>
  <si>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</si>
  <si>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</si>
  <si>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</si>
  <si>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</si>
  <si>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</si>
  <si>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</si>
  <si>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</si>
  <si>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</si>
  <si>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</si>
  <si>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</si>
  <si>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</si>
  <si>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</si>
  <si>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</si>
  <si>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</si>
  <si>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</si>
  <si>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</si>
  <si>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</si>
  <si>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</si>
  <si>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</si>
  <si>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</si>
  <si>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</si>
  <si>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</si>
  <si>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</si>
  <si>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</si>
  <si>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</si>
  <si>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</si>
  <si>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</si>
  <si>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</si>
  <si>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</si>
  <si>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</si>
  <si>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</si>
  <si>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</si>
  <si>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</si>
  <si>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</si>
  <si>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</si>
  <si>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</si>
  <si>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</si>
  <si>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</si>
  <si>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</si>
  <si>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</si>
  <si>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</si>
  <si>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</si>
  <si>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</si>
  <si>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</si>
  <si>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</si>
  <si>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</si>
  <si>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</si>
  <si>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Сумма по полю Sales Value UAH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</si>
  <si>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</si>
  <si>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</si>
  <si>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</si>
  <si>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</si>
  <si>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</si>
  <si>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</si>
  <si>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</si>
  <si>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</si>
  <si>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</si>
  <si>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</si>
  <si>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</si>
  <si>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</si>
  <si>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</si>
  <si>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</si>
  <si>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</si>
  <si>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</si>
  <si>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</si>
  <si>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</si>
  <si>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</si>
  <si>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</si>
  <si>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</si>
  <si>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</si>
  <si>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</si>
  <si>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</si>
  <si>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</si>
  <si>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</si>
  <si>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</si>
  <si>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</si>
  <si>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</si>
  <si>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</si>
  <si>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</si>
  <si>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</si>
  <si>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</si>
  <si>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</si>
  <si>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</si>
  <si>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</si>
  <si>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</si>
  <si>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</si>
  <si>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</si>
  <si>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</si>
  <si>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</si>
  <si>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</si>
  <si>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</si>
  <si>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</si>
  <si>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</si>
  <si>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</si>
  <si>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</si>
  <si>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</si>
  <si>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</si>
  <si>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</si>
  <si>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</si>
  <si>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</si>
  <si>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</si>
  <si>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</si>
  <si>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</si>
  <si>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</si>
  <si>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</si>
  <si>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</si>
  <si>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</si>
  <si>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</si>
  <si>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</si>
  <si>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</si>
  <si>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</si>
  <si>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</si>
  <si>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</si>
  <si>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</si>
  <si>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</si>
  <si>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</si>
  <si>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</si>
  <si>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</si>
  <si>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</si>
  <si>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</si>
  <si>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</si>
  <si>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</si>
  <si>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</si>
  <si>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</si>
  <si>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</si>
  <si>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</si>
  <si>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</si>
  <si>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</si>
  <si>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</si>
  <si>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</si>
  <si>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</si>
  <si>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</si>
  <si>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</si>
  <si>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</si>
  <si>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</si>
  <si>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</si>
  <si>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</si>
  <si>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</si>
  <si>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</si>
  <si>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</si>
  <si>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</si>
  <si>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</si>
  <si>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</si>
  <si>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</si>
  <si>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</si>
  <si>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r>
      <t>32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1278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9024805</t>
    </r>
    <r>
      <rPr>
        <sz val="9"/>
        <color rgb="FF212121"/>
        <rFont val="Consolas"/>
        <family val="3"/>
        <charset val="204"/>
      </rPr>
      <t>}</t>
    </r>
  </si>
  <si>
    <r>
      <t>43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10138713</t>
    </r>
    <r>
      <rPr>
        <sz val="9"/>
        <color rgb="FF212121"/>
        <rFont val="Consolas"/>
        <family val="3"/>
        <charset val="204"/>
      </rPr>
      <t>}</t>
    </r>
  </si>
  <si>
    <r>
      <t>50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1671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30618488</t>
    </r>
    <r>
      <rPr>
        <sz val="9"/>
        <color rgb="FF212121"/>
        <rFont val="Consolas"/>
        <family val="3"/>
        <charset val="204"/>
      </rPr>
      <t>}</t>
    </r>
  </si>
  <si>
    <r>
      <t>60 &gt;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8393983</t>
    </r>
    <r>
      <rPr>
        <sz val="9"/>
        <color rgb="FF212121"/>
        <rFont val="Consolas"/>
        <family val="3"/>
        <charset val="204"/>
      </rPr>
      <t>}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</si>
</sst>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7" formatCode="_-* #,##0_-;\-* #,##0_-;_-* &quot;-&quot;??_-;_-@_-"/>
    <numFmt numFmtId="168" formatCode="_-* #,##0_-;\-* #,##0_-;_-* &quot;-&quot;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212121"/>
      <name val="Consolas"/>
      <family val="3"/>
      <charset val="204"/>
    </font>
    <font>
      <sz val="9"/>
      <color rgb="FF881391"/>
      <name val="Consolas"/>
      <family val="3"/>
      <charset val="204"/>
    </font>
    <font>
      <sz val="9"/>
      <color rgb="FF565656"/>
      <name val="Consolas"/>
      <family val="3"/>
      <charset val="204"/>
    </font>
    <font>
      <sz val="9"/>
      <color rgb="FF1C00CF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167" fontId="0" fillId="0" borderId="0" xfId="0" applyNumberFormat="1"/>
    <xf numFmtId="166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4" fontId="0" fillId="0" borderId="0" xfId="2" applyFont="1" applyAlignment="1">
      <alignment horizontal="center"/>
    </xf>
    <xf numFmtId="164" fontId="0" fillId="0" borderId="0" xfId="2" pivotButton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pivotButton="1" applyNumberFormat="1"/>
    <xf numFmtId="0" fontId="0" fillId="4" borderId="0" xfId="0" applyFill="1" applyAlignment="1">
      <alignment horizontal="left"/>
    </xf>
    <xf numFmtId="167" fontId="0" fillId="4" borderId="0" xfId="0" applyNumberFormat="1" applyFill="1"/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97"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right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(2)'!$J$3:$J$4</c:f>
              <c:strCache>
                <c:ptCount val="1"/>
                <c:pt idx="0">
                  <c:v>Full HD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(2)'!$J$5:$J$22</c:f>
              <c:numCache>
                <c:formatCode>_-* #\ ##0.00_-;\-* #\ ##0.00_-;_-* "-"??_-;_-@_-</c:formatCode>
                <c:ptCount val="17"/>
                <c:pt idx="0">
                  <c:v>866</c:v>
                </c:pt>
                <c:pt idx="1">
                  <c:v>907</c:v>
                </c:pt>
                <c:pt idx="2">
                  <c:v>1243</c:v>
                </c:pt>
                <c:pt idx="3">
                  <c:v>1061</c:v>
                </c:pt>
                <c:pt idx="4">
                  <c:v>488</c:v>
                </c:pt>
                <c:pt idx="5">
                  <c:v>1083</c:v>
                </c:pt>
                <c:pt idx="6">
                  <c:v>1028</c:v>
                </c:pt>
                <c:pt idx="7">
                  <c:v>1195</c:v>
                </c:pt>
                <c:pt idx="8">
                  <c:v>1285</c:v>
                </c:pt>
                <c:pt idx="9">
                  <c:v>737</c:v>
                </c:pt>
                <c:pt idx="10">
                  <c:v>1052</c:v>
                </c:pt>
                <c:pt idx="11">
                  <c:v>863</c:v>
                </c:pt>
                <c:pt idx="12">
                  <c:v>1510</c:v>
                </c:pt>
                <c:pt idx="13">
                  <c:v>877</c:v>
                </c:pt>
                <c:pt idx="14">
                  <c:v>802</c:v>
                </c:pt>
                <c:pt idx="15">
                  <c:v>1067</c:v>
                </c:pt>
                <c:pt idx="16">
                  <c:v>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ser>
          <c:idx val="1"/>
          <c:order val="1"/>
          <c:tx>
            <c:strRef>
              <c:f>'Лист1 (2)'!$K$3:$K$4</c:f>
              <c:strCache>
                <c:ptCount val="1"/>
                <c:pt idx="0">
                  <c:v>HD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(2)'!$K$5:$K$22</c:f>
              <c:numCache>
                <c:formatCode>_-* #\ ##0.00_-;\-* #\ ##0.00_-;_-* "-"??_-;_-@_-</c:formatCode>
                <c:ptCount val="17"/>
                <c:pt idx="0">
                  <c:v>2057</c:v>
                </c:pt>
                <c:pt idx="1">
                  <c:v>1682</c:v>
                </c:pt>
                <c:pt idx="2">
                  <c:v>1021</c:v>
                </c:pt>
                <c:pt idx="3">
                  <c:v>1209</c:v>
                </c:pt>
                <c:pt idx="4">
                  <c:v>873</c:v>
                </c:pt>
                <c:pt idx="5">
                  <c:v>1865</c:v>
                </c:pt>
                <c:pt idx="6">
                  <c:v>831</c:v>
                </c:pt>
                <c:pt idx="7">
                  <c:v>1226</c:v>
                </c:pt>
                <c:pt idx="8">
                  <c:v>1435</c:v>
                </c:pt>
                <c:pt idx="9">
                  <c:v>819</c:v>
                </c:pt>
                <c:pt idx="10">
                  <c:v>856</c:v>
                </c:pt>
                <c:pt idx="11">
                  <c:v>1501</c:v>
                </c:pt>
                <c:pt idx="12">
                  <c:v>1314</c:v>
                </c:pt>
                <c:pt idx="13">
                  <c:v>1950</c:v>
                </c:pt>
                <c:pt idx="14">
                  <c:v>706</c:v>
                </c:pt>
                <c:pt idx="15">
                  <c:v>921</c:v>
                </c:pt>
                <c:pt idx="16">
                  <c:v>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E-49AB-9B38-F1C6A1DC2779}"/>
            </c:ext>
          </c:extLst>
        </c:ser>
        <c:ser>
          <c:idx val="2"/>
          <c:order val="2"/>
          <c:tx>
            <c:strRef>
              <c:f>'Лист1 (2)'!$L$3:$L$4</c:f>
              <c:strCache>
                <c:ptCount val="1"/>
                <c:pt idx="0">
                  <c:v>UHD (4K)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(2)'!$L$5:$L$22</c:f>
              <c:numCache>
                <c:formatCode>_-* #\ ##0.00_-;\-* #\ ##0.00_-;_-* "-"??_-;_-@_-</c:formatCode>
                <c:ptCount val="17"/>
                <c:pt idx="0">
                  <c:v>899</c:v>
                </c:pt>
                <c:pt idx="1">
                  <c:v>656</c:v>
                </c:pt>
                <c:pt idx="2">
                  <c:v>965</c:v>
                </c:pt>
                <c:pt idx="3">
                  <c:v>1361</c:v>
                </c:pt>
                <c:pt idx="4">
                  <c:v>760</c:v>
                </c:pt>
                <c:pt idx="5">
                  <c:v>1179</c:v>
                </c:pt>
                <c:pt idx="6">
                  <c:v>1299</c:v>
                </c:pt>
                <c:pt idx="7">
                  <c:v>1315</c:v>
                </c:pt>
                <c:pt idx="8">
                  <c:v>1254</c:v>
                </c:pt>
                <c:pt idx="9">
                  <c:v>794</c:v>
                </c:pt>
                <c:pt idx="10">
                  <c:v>1121</c:v>
                </c:pt>
                <c:pt idx="11">
                  <c:v>1283</c:v>
                </c:pt>
                <c:pt idx="12">
                  <c:v>1718</c:v>
                </c:pt>
                <c:pt idx="13">
                  <c:v>1609</c:v>
                </c:pt>
                <c:pt idx="14">
                  <c:v>1741</c:v>
                </c:pt>
                <c:pt idx="15">
                  <c:v>1396</c:v>
                </c:pt>
                <c:pt idx="16">
                  <c:v>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E-49AB-9B38-F1C6A1DC2779}"/>
            </c:ext>
          </c:extLst>
        </c:ser>
        <c:ser>
          <c:idx val="3"/>
          <c:order val="3"/>
          <c:tx>
            <c:strRef>
              <c:f>'Лист1 (2)'!$M$3:$M$4</c:f>
              <c:strCache>
                <c:ptCount val="1"/>
                <c:pt idx="0">
                  <c:v>UHD (8K)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(2)'!$M$5:$M$22</c:f>
              <c:numCache>
                <c:formatCode>_-* #\ ##0.00_-;\-* #\ ##0.00_-;_-* "-"??_-;_-@_-</c:formatCode>
                <c:ptCount val="17"/>
                <c:pt idx="11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0_-;\-* #\ 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(2)'!$A$4:$A$21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(2)'!$B$4:$B$21</c:f>
              <c:numCache>
                <c:formatCode>_-* #\ ##0_-;\-* #\ ##0_-;_-* "-"??_-;_-@_-</c:formatCode>
                <c:ptCount val="17"/>
                <c:pt idx="0">
                  <c:v>17743</c:v>
                </c:pt>
                <c:pt idx="1">
                  <c:v>15694.1</c:v>
                </c:pt>
                <c:pt idx="2">
                  <c:v>18903</c:v>
                </c:pt>
                <c:pt idx="3">
                  <c:v>17257</c:v>
                </c:pt>
                <c:pt idx="4">
                  <c:v>16129</c:v>
                </c:pt>
                <c:pt idx="5">
                  <c:v>18498</c:v>
                </c:pt>
                <c:pt idx="6">
                  <c:v>18609.3</c:v>
                </c:pt>
                <c:pt idx="7">
                  <c:v>19138</c:v>
                </c:pt>
                <c:pt idx="8">
                  <c:v>18218</c:v>
                </c:pt>
                <c:pt idx="9">
                  <c:v>17702</c:v>
                </c:pt>
                <c:pt idx="10">
                  <c:v>18879.200000000008</c:v>
                </c:pt>
                <c:pt idx="11">
                  <c:v>19230</c:v>
                </c:pt>
                <c:pt idx="12">
                  <c:v>20235</c:v>
                </c:pt>
                <c:pt idx="13">
                  <c:v>19260.149999999998</c:v>
                </c:pt>
                <c:pt idx="14">
                  <c:v>20414.149999999994</c:v>
                </c:pt>
                <c:pt idx="15">
                  <c:v>21718</c:v>
                </c:pt>
                <c:pt idx="16">
                  <c:v>22887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2152651</xdr:colOff>
      <xdr:row>22</xdr:row>
      <xdr:rowOff>38100</xdr:rowOff>
    </xdr:from>
    <xdr:to>
      <xdr:col>11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11.52849062500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447">
        <s v="[Товары].[Артикул].&amp;[&lt;НЕТ&gt;]" c="&lt;НЕТ&gt;"/>
        <s v="[Товары].[Артикул].&amp;[20001470]" c="20001470"/>
        <s v="[Товары].[Артикул].&amp;[24BH400]" c="24BH400"/>
        <s v="[Товары].[Артикул].&amp;[24BH500S]" c="24BH500S"/>
        <s v="[Товары].[Артикул].&amp;[24DH5500]" c="24DH5500"/>
        <s v="[Товары].[Артикул].&amp;[24PHS4304/12]" c="24PHS4304/12"/>
        <s v="[Товары].[Артикул].&amp;[24PHS4354/12]" c="24PHS4354/12"/>
        <s v="[Товары].[Артикул].&amp;[24TL510S-PZ]" c="24TL510S-PZ"/>
        <s v="[Товары].[Артикул].&amp;[24VH50]" c="24VH50"/>
        <s v="[Товары].[Артикул].&amp;[28TL510S-PZ]" c="28TL510S-PZ"/>
        <s v="[Товары].[Артикул].&amp;[28TL510V-PZ]" c="28TL510V-PZ"/>
        <s v="[Товары].[Артикул].&amp;[32B6000HW]" c="32B6000HW"/>
        <s v="[Товары].[Артикул].&amp;[32B6600PA]" c="32B6600PA"/>
        <s v="[Товары].[Артикул].&amp;[32DH3004]" c="32DH3004"/>
        <s v="[Товары].[Артикул].&amp;[32DH3500]" c="32DH3500"/>
        <s v="[Товары].[Артикул].&amp;[32LK615BPLB]" c="32LK615BPLB"/>
        <s v="[Товары].[Артикул].&amp;[32LM6300PLA]" c="32LM6300PLA"/>
        <s v="[Товары].[Артикул].&amp;[32PFS5603/12]" c="32PFS5603/12"/>
        <s v="[Товары].[Артикул].&amp;[32PFS5823/12]" c="32PFS5823/12"/>
        <s v="[Товары].[Артикул].&amp;[32PHT4503/12]" c="32PHT4503/12"/>
        <s v="[Товары].[Артикул].&amp;[32VH50]" c="32VH50"/>
        <s v="[Товары].[Артикул].&amp;[32VH55]" c="32VH55"/>
        <s v="[Товары].[Артикул].&amp;[40B6600PA]" c="40B6600PA"/>
        <s v="[Товары].[Артикул].&amp;[40BF500S]" c="40BF500S"/>
        <s v="[Товары].[Артикул].&amp;[40DF5000]" c="40DF5000"/>
        <s v="[Товары].[Артикул].&amp;[40DF5500]" c="40DF5500"/>
        <s v="[Товары].[Артикул].&amp;[40DF5502]" c="40DF5502"/>
        <s v="[Товары].[Артикул].&amp;[40N2179PW]" c="40N2179PW"/>
        <s v="[Товары].[Артикул].&amp;[40VF50]" c="40VF50"/>
        <s v="[Товары].[Артикул].&amp;[40VF55]" c="40VF55"/>
        <s v="[Товары].[Артикул].&amp;[43DF3000]" c="43DF3000"/>
        <s v="[Товары].[Артикул].&amp;[43DU6510]" c="43DU6510"/>
        <s v="[Товары].[Артикул].&amp;[43HK6500]" c="43HK6500"/>
        <s v="[Товары].[Артикул].&amp;[43LM6300PLA]" c="43LM6300PLA"/>
        <s v="[Товары].[Артикул].&amp;[43PFS5803/12]" c="43PFS5803/12"/>
        <s v="[Товары].[Артикул].&amp;[43PFT4203/12]" c="43PFT4203/12"/>
        <s v="[Товары].[Артикул].&amp;[43PUS6504/12]" c="43PUS6504/12"/>
        <s v="[Товары].[Артикул].&amp;[43PUS6704/12]" c="43PUS6704/12"/>
        <s v="[Товары].[Артикул].&amp;[43PUS7304/12]" c="43PUS7304/12"/>
        <s v="[Товары].[Артикул].&amp;[43UK6300PLB]" c="43UK6300PLB"/>
        <s v="[Товары].[Артикул].&amp;[43UK6390PLG]" c="43UK6390PLG"/>
        <s v="[Товары].[Артикул].&amp;[49DU6510]" c="49DU6510"/>
        <s v="[Товары].[Артикул].&amp;[49UM7100PLB]" c="49UM7100PLB"/>
        <s v="[Товары].[Артикул].&amp;[50B7700UW]" c="50B7700UW"/>
        <s v="[Товары].[Артикул].&amp;[50DU5502]" c="50DU5502"/>
        <s v="[Товары].[Артикул].&amp;[50PUS6554/12]" c="50PUS6554/12"/>
        <s v="[Товары].[Артикул].&amp;[55B7700UW]" c="55B7700UW"/>
        <s v="[Товары].[Артикул].&amp;[55DU6510]" c="55DU6510"/>
        <s v="[Товары].[Артикул].&amp;[55PUS6754/12]" c="55PUS6754/12"/>
        <s v="[Товары].[Артикул].&amp;[55UK6750PLD]" c="55UK6750PLD"/>
        <s v="[Товары].[Артикул].&amp;[55UM7100PLB]" c="55UM7100PLB"/>
        <s v="[Товары].[Артикул].&amp;[55UM7450PLA]" c="55UM7450PLA"/>
        <s v="[Товары].[Артикул].&amp;[65DU6510]" c="65DU6510"/>
        <s v="[Товары].[Артикул].&amp;[65SM8200PLA]" c="65SM8200PLA"/>
        <s v="[Товары].[Артикул].&amp;[H32B5100]" c="H32B5100"/>
        <s v="[Товары].[Артикул].&amp;[H40B5100]" c="H40B5100"/>
        <s v="[Товары].[Артикул].&amp;[H43B7100]" c="H43B7100"/>
        <s v="[Товары].[Артикул].&amp;[H43B7500]" c="H43B7500"/>
        <s v="[Товары].[Артикул].&amp;[H50B7100]" c="H50B7100"/>
        <s v="[Товары].[Артикул].&amp;[H55B7100]" c="H55B7100"/>
        <s v="[Товары].[Артикул].&amp;[LC-40SA5200X]" c="LC-40SA5200X"/>
        <s v="[Товары].[Артикул].&amp;[LE21CT5000AK]" c="LE21CT5000AK"/>
        <s v="[Товары].[Артикул].&amp;[LE24CT5000AK]" c="LE24CT5000AK"/>
        <s v="[Товары].[Артикул].&amp;[LE32CT5550AK]" c="LE32CT5550AK"/>
        <s v="[Товары].[Артикул].&amp;[LE40CT5520AK]" c="LE40CT5520AK"/>
        <s v="[Товары].[Артикул].&amp;[LE43CT5520AK]" c="LE43CT5520AK"/>
        <s v="[Товары].[Артикул].&amp;[LE43CU6530AK]" c="LE43CU6530AK"/>
        <s v="[Товары].[Артикул].&amp;[LE49CU6520AK]" c="LE49CU6520AK"/>
        <s v="[Товары].[Артикул].&amp;[OLED55C9PLA]" c="OLED55C9PLA"/>
        <s v="[Товары].[Артикул].&amp;[OLED65B8PLA]" c="OLED65B8PLA"/>
        <s v="[Товары].[Артикул].&amp;[QE75Q80RAUXUA]" c="QE75Q80RAUXUA"/>
        <s v="[Товары].[Артикул].&amp;[UE24H4070AUXUA]" c="UE24H4070AUXUA"/>
        <s v="[Товары].[Артикул].&amp;[UE32N4000AUXUA]" c="UE32N4000AUXUA"/>
        <s v="[Товары].[Артикул].&amp;[UE32N4510AUXUA]" c="UE32N4510AUXUA"/>
        <s v="[Товары].[Артикул].&amp;[UE43J5202AUXUA]" c="UE43J5202AUXUA"/>
        <s v="[Товары].[Артикул].&amp;[UE43RU7100UXUA]" c="UE43RU7100UXUA"/>
        <s v="[Товары].[Артикул].&amp;[UE55RU7200UXUA]" c="UE55RU7200UXUA"/>
        <s v="[Товары].[Артикул].&amp;[UE55RU7470UXUA]" c="UE55RU7470UXUA"/>
        <s v="[Товары].[Артикул].&amp;[20002080]" c="20002080"/>
        <s v="[Товары].[Артикул].&amp;[22PFS5303/12]" c="22PFS5303/12"/>
        <s v="[Товары].[Артикул].&amp;[22PFS5403/12]" c="22PFS5403/12"/>
        <s v="[Товары].[Артикул].&amp;[24TL510V-PZ]" c="24TL510V-PZ"/>
        <s v="[Товары].[Артикул].&amp;[2T-C32BD1X]" c="2T-C32BD1X"/>
        <s v="[Товары].[Артикул].&amp;[32BH500S]" c="32BH500S"/>
        <s v="[Товары].[Артикул].&amp;[32DH3000]" c="32DH3000"/>
        <s v="[Товары].[Артикул].&amp;[32PFS4132/12]" c="32PFS4132/12"/>
        <s v="[Товары].[Артикул].&amp;[32PHS4203/12]" c="32PHS4203/12"/>
        <s v="[Товары].[Артикул].&amp;[43PUS6554/12]" c="43PUS6554/12"/>
        <s v="[Товары].[Артикул].&amp;[49HL7000]" c="49HL7000"/>
        <s v="[Товары].[Артикул].&amp;[49PUS7803/12]" c="49PUS7803/12"/>
        <s v="[Товары].[Артикул].&amp;[49SM8200PLA]" c="49SM8200PLA"/>
        <s v="[Товары].[Артикул].&amp;[49SM9000PLA]" c="49SM9000PLA"/>
        <s v="[Товары].[Артикул].&amp;[49UK6300PLB]" c="49UK6300PLB"/>
        <s v="[Товары].[Артикул].&amp;[50PFS5803/12]" c="50PFS5803/12"/>
        <s v="[Товары].[Артикул].&amp;[50PUS6804/12]" c="50PUS6804/12"/>
        <s v="[Товары].[Артикул].&amp;[55CU6500AK]" c="55CU6500AK"/>
        <s v="[Товары].[Артикул].&amp;[55PUS6554/12]" c="55PUS6554/12"/>
        <s v="[Товары].[Артикул].&amp;[55SM8600PLA]" c="55SM8600PLA"/>
        <s v="[Товары].[Артикул].&amp;[58B7200UW]" c="58B7200UW"/>
        <s v="[Товары].[Артикул].&amp;[65B7700UW]" c="65B7700UW"/>
        <s v="[Товары].[Артикул].&amp;[65UM7610PLB]" c="65UM7610PLB"/>
        <s v="[Товары].[Артикул].&amp;[70PUS6504/12]" c="70PUS6504/12"/>
        <s v="[Товары].[Артикул].&amp;[86SM9000PLA]" c="86SM9000PLA"/>
        <s v="[Товары].[Артикул].&amp;[LE24CT5500AK]" c="LE24CT5500AK"/>
        <s v="[Товары].[Артикул].&amp;[LE32CT1000AU]" c="LE32CT1000AU"/>
        <s v="[Товары].[Артикул].&amp;[LE32CT5020JP]" c="LE32CT5020JP"/>
        <s v="[Товары].[Артикул].&amp;[LE32CT5030AK]" c="LE32CT5030AK"/>
        <s v="[Товары].[Артикул].&amp;[OLED55B8PLA]" c="OLED55B8PLA"/>
        <s v="[Товары].[Артикул].&amp;[QE49LS03RAUXUA]" c="QE49LS03RAUXUA"/>
        <s v="[Товары].[Артикул].&amp;[QE65Q90RAUXUA]" c="QE65Q90RAUXUA"/>
        <s v="[Товары].[Артикул].&amp;[UE32N4010AUXUA]" c="UE32N4010AUXUA"/>
        <s v="[Товары].[Артикул].&amp;[UE32N5300AUXUA]" c="UE32N5300AUXUA"/>
        <s v="[Товары].[Артикул].&amp;[UE43RU7470UXUA]" c="UE43RU7470UXUA"/>
        <s v="[Товары].[Артикул].&amp;[UE49RU8000UXUA]" c="UE49RU8000UXUA"/>
        <s v="[Товары].[Артикул].&amp;[UE65RU7100UXUA]" c="UE65RU7100UXUA"/>
        <s v="[Товары].[Артикул].&amp;[UE65RU7470UXUA]" c="UE65RU7470UXUA"/>
        <s v="[Товары].[Артикул].&amp;[UE75RU7100UXUA]" c="UE75RU7100UXUA"/>
        <s v="[Товары].[Артикул].&amp;[32DH5502]" c="32DH5502"/>
        <s v="[Товары].[Артикул].&amp;[40BF400]" c="40BF400"/>
        <s v="[Товары].[Артикул].&amp;[43PFS5823/12]" c="43PFS5823/12"/>
        <s v="[Товары].[Артикул].&amp;[43PUS7334/12]" c="43PUS7334/12"/>
        <s v="[Товары].[Артикул].&amp;[43UM7100PLB]" c="43UM7100PLB"/>
        <s v="[Товары].[Артикул].&amp;[43UM7450PLA]" c="43UM7450PLA"/>
        <s v="[Товары].[Артикул].&amp;[49UM7400PLB]" c="49UM7400PLB"/>
        <s v="[Товары].[Артикул].&amp;[50A6130UW]" c="50A6130UW"/>
        <s v="[Товары].[Артикул].&amp;[50PUS6203/12]" c="50PUS6203/12"/>
        <s v="[Товары].[Артикул].&amp;[50PUS6504/12]" c="50PUS6504/12"/>
        <s v="[Товары].[Артикул].&amp;[50PUS7334/12]" c="50PUS7334/12"/>
        <s v="[Товары].[Артикул].&amp;[50PUS7504/12]" c="50PUS7504/12"/>
        <s v="[Товары].[Артикул].&amp;[55CU6555MC]" c="55CU6555MC"/>
        <s v="[Товары].[Артикул].&amp;[55PUS6804/12]" c="55PUS6804/12"/>
        <s v="[Товары].[Артикул].&amp;[55PUS7334/12]" c="55PUS7334/12"/>
        <s v="[Товары].[Артикул].&amp;[55SM8200PLA]" c="55SM8200PLA"/>
        <s v="[Товары].[Артикул].&amp;[58A6100UW]" c="58A6100UW"/>
        <s v="[Товары].[Артикул].&amp;[70UM7100PLA]" c="70UM7100PLA"/>
        <s v="[Товары].[Артикул].&amp;[75SM9000PLA]" c="75SM9000PLA"/>
        <s v="[Товары].[Артикул].&amp;[LE19CT5000AK]" c="LE19CT5000AK"/>
        <s v="[Товары].[Артикул].&amp;[LE28CT4000AU]" c="LE28CT4000AU"/>
        <s v="[Товары].[Артикул].&amp;[LE28CT5000AK]" c="LE28CT5000AK"/>
        <s v="[Товары].[Артикул].&amp;[LE32CT5025AK]" c="LE32CT5025AK"/>
        <s v="[Товары].[Артикул].&amp;[LE32CT5500AK]" c="LE32CT5500AK"/>
        <s v="[Товары].[Артикул].&amp;[LE40CT5030AK]" c="LE40CT5030AK"/>
        <s v="[Товары].[Артикул].&amp;[LE40CT5530AK]" c="LE40CT5530AK"/>
        <s v="[Товары].[Артикул].&amp;[LE43CT5000AK]" c="LE43CT5000AK"/>
        <s v="[Товары].[Артикул].&amp;[LE43CU6550AK]" c="LE43CU6550AK"/>
        <s v="[Товары].[Артикул].&amp;[LE55CU6530AK]" c="LE55CU6530AK"/>
        <s v="[Товары].[Артикул].&amp;[LE55CU6550AK]" c="LE55CU6550AK"/>
        <s v="[Товары].[Артикул].&amp;[QE49Q77RAUXUA]" c="QE49Q77RAUXUA"/>
        <s v="[Товары].[Артикул].&amp;[QE55Q67RAUXUA]" c="QE55Q67RAUXUA"/>
        <s v="[Товары].[Артикул].&amp;[QE65Q67RAUXUA]" c="QE65Q67RAUXUA"/>
        <s v="[Товары].[Артикул].&amp;[QE65Q77RAUXUA]" c="QE65Q77RAUXUA"/>
        <s v="[Товары].[Артикул].&amp;[QE65Q80RAUXUA]" c="QE65Q80RAUXUA"/>
        <s v="[Товары].[Артикул].&amp;[UE32M5500AUXUA]" c="UE32M5500AUXUA"/>
        <s v="[Товары].[Артикул].&amp;[UE32N5000AUXUA]" c="UE32N5000AUXUA"/>
        <s v="[Товары].[Артикул].&amp;[UE43N5300AUXUA]" c="UE43N5300AUXUA"/>
        <s v="[Товары].[Артикул].&amp;[UE43NU7090UXUA]" c="UE43NU7090UXUA"/>
        <s v="[Товары].[Артикул].&amp;[UE43RU7200UXUA]" c="UE43RU7200UXUA"/>
        <s v="[Товары].[Артикул].&amp;[UE43RU7400UXUA]" c="UE43RU7400UXUA"/>
        <s v="[Товары].[Артикул].&amp;[UE43RU7410UXUA]" c="UE43RU7410UXUA"/>
        <s v="[Товары].[Артикул].&amp;[UE50NU7002UXUA]" c="UE50NU7002UXUA"/>
        <s v="[Товары].[Артикул].&amp;[UE50NU7090UXUA]" c="UE50NU7090UXUA"/>
        <s v="[Товары].[Артикул].&amp;[UE50RU7100UXUA]" c="UE50RU7100UXUA"/>
        <s v="[Товары].[Артикул].&amp;[UE50RU7400UXUA]" c="UE50RU7400UXUA"/>
        <s v="[Товары].[Артикул].&amp;[UE50RU7410UXUA]" c="UE50RU7410UXUA"/>
        <s v="[Товары].[Артикул].&amp;[UE50RU7470UXUA]" c="UE50RU7470UXUA"/>
        <s v="[Товары].[Артикул].&amp;[UE55NU7090UXUA]" c="UE55NU7090UXUA"/>
        <s v="[Товары].[Артикул].&amp;[UE55RU7100UXUA]" c="UE55RU7100UXUA"/>
        <s v="[Товары].[Артикул].&amp;[UE55RU8000UXUA]" c="UE55RU8000UXUA"/>
        <s v="[Товары].[Артикул].&amp;[UE65RU7200UXUA]" c="UE65RU7200UXUA"/>
        <s v="[Товары].[Артикул].&amp;[UE70RU7090UXUA]" c="UE70RU7090UXUA"/>
        <s v="[Товары].[Артикул].&amp;[22TK410V-PZ]" c="22TK410V-PZ"/>
        <s v="[Товары].[Артикул].&amp;[32HB4T01]" c="32HB4T01"/>
        <s v="[Товары].[Артикул].&amp;[32PFS5803/12]" c="32PFS5803/12"/>
        <s v="[Товары].[Артикул].&amp;[32PFS6402/12]" c="32PFS6402/12"/>
        <s v="[Товары].[Артикул].&amp;[32PHS4503/12]" c="32PHS4503/12"/>
        <s v="[Товары].[Артикул].&amp;[32PHT4032/12]" c="32PHT4032/12"/>
        <s v="[Товары].[Артикул].&amp;[43PFS5503/12]" c="43PFS5503/12"/>
        <s v="[Товары].[Артикул].&amp;[50PUS6523/12]" c="50PUS6523/12"/>
        <s v="[Товары].[Артикул].&amp;[50PUS6754/12]" c="50PUS6754/12"/>
        <s v="[Товары].[Артикул].&amp;[55HK6001W]" c="55HK6001W"/>
        <s v="[Товары].[Артикул].&amp;[55PUS7504/12]" c="55PUS7504/12"/>
        <s v="[Товары].[Артикул].&amp;[55SM9010PLA]" c="55SM9010PLA"/>
        <s v="[Товары].[Артикул].&amp;[55UK6300PLB]" c="55UK6300PLB"/>
        <s v="[Товары].[Артикул].&amp;[65OLED854/12]" c="65OLED854/12"/>
        <s v="[Товары].[Артикул].&amp;[65PUS6554/12]" c="65PUS6554/12"/>
        <s v="[Товары].[Артикул].&amp;[65PUS7304/12]" c="65PUS7304/12"/>
        <s v="[Товары].[Артикул].&amp;[H75A6500]" c="H75A6500"/>
        <s v="[Товары].[Артикул].&amp;[LE21CT5500AK]" c="LE21CT5500AK"/>
        <s v="[Товары].[Артикул].&amp;[LE24CT4000AU]" c="LE24CT4000AU"/>
        <s v="[Товары].[Артикул].&amp;[LE32CT5000AK]" c="LE32CT5000AK"/>
        <s v="[Товары].[Артикул].&amp;[LE39CT5020JP]" c="LE39CT5020JP"/>
        <s v="[Товары].[Артикул].&amp;[LE55CU5030AK]" c="LE55CU5030AK"/>
        <s v="[Товары].[Артикул].&amp;[OLED55B9PLA]" c="OLED55B9PLA"/>
        <s v="[Товары].[Артикул].&amp;[OLED65B9PLA]" c="OLED65B9PLA"/>
        <s v="[Товары].[Артикул].&amp;[QE49Q67RAUXUA]" c="QE49Q67RAUXUA"/>
        <s v="[Товары].[Артикул].&amp;[QE55Q77RAUXUA]" c="QE55Q77RAUXUA"/>
        <s v="[Товары].[Артикул].&amp;[QE75Q90RAUXUA]" c="QE75Q90RAUXUA"/>
        <s v="[Товары].[Артикул].&amp;[UE32N4500AUXUA]" c="UE32N4500AUXUA"/>
        <s v="[Товары].[Артикул].&amp;[UE43NU7097UXUA]" c="UE43NU7097UXUA"/>
        <s v="[Товары].[Артикул].&amp;[UE65NU7090UXUA]" c="UE65NU7090UXUA"/>
        <s v="[Товары].[Артикул].&amp;[32BH400]" c="32BH400"/>
        <s v="[Товары].[Артикул].&amp;[32LJ500V]" c="32LJ500V"/>
        <s v="[Товары].[Артикул].&amp;[43PUS6754/12]" c="43PUS6754/12"/>
        <s v="[Товары].[Артикул].&amp;[50PUS6503/12]" c="50PUS6503/12"/>
        <s v="[Товары].[Артикул].&amp;[50PUS7304/12]" c="50PUS7304/12"/>
        <s v="[Товары].[Артикул].&amp;[55OLED754/12]" c="55OLED754/12"/>
        <s v="[Товары].[Артикул].&amp;[55OLED854/12]" c="55OLED854/12"/>
        <s v="[Товары].[Артикул].&amp;[55PUS6523/12]" c="55PUS6523/12"/>
        <s v="[Товары].[Артикул].&amp;[58PUS6504/12]" c="58PUS6504/12"/>
        <s v="[Товары].[Артикул].&amp;[65PUS6503/12]" c="65PUS6503/12"/>
        <s v="[Товары].[Артикул].&amp;[65PUS6754/12]" c="65PUS6754/12"/>
        <s v="[Товары].[Артикул].&amp;[70PUS7304/12]" c="70PUS7304/12"/>
        <s v="[Товары].[Артикул].&amp;[H43A6500]" c="H43A6500"/>
        <s v="[Товары].[Артикул].&amp;[LE24CT1020HD]" c="LE24CT1020HD"/>
        <s v="[Товары].[Артикул].&amp;[LE32CT2500AK]" c="LE32CT2500AK"/>
        <s v="[Товары].[Артикул].&amp;[LE40CT5020JP]" c="LE40CT5020JP"/>
        <s v="[Товары].[Артикул].&amp;[QE49LS01RAUXUA]" c="QE49LS01RAUXUA"/>
        <s v="[Товары].[Артикул].&amp;[QE55Q80RAUXUA]" c="QE55Q80RAUXUA"/>
        <s v="[Товары].[Артикул].&amp;[UE24N4500AUXUA]" c="UE24N4500AUXUA"/>
        <s v="[Товары].[Артикул].&amp;[UE50RU7200UXUA]" c="UE50RU7200UXUA"/>
        <s v="[Товары].[Артикул].&amp;[UE58RU7100UXUA]" c="UE58RU7100UXUA"/>
        <s v="[Товары].[Артикул].&amp;[43CU6500AK]" c="43CU6500AK"/>
        <s v="[Товары].[Артикул].&amp;[43PUS6804/12]" c="43PUS6804/12"/>
        <s v="[Товары].[Артикул].&amp;[55A6130UW]" c="55A6130UW"/>
        <s v="[Товары].[Артикул].&amp;[55UM7610PLB]" c="55UM7610PLB"/>
        <s v="[Товары].[Артикул].&amp;[LE32CT3500AK]" c="LE32CT3500AK"/>
        <s v="[Товары].[Артикул].&amp;[LE43CT2000AK]" c="LE43CT2000AK"/>
        <s v="[Товары].[Артикул].&amp;[LE43CT2500AK]" c="LE43CT2500AK"/>
        <s v="[Товары].[Артикул].&amp;[LE43CT3500AK]" c="LE43CT3500AK"/>
        <s v="[Товары].[Артикул].&amp;[UE43NU7400UXUA]" c="UE43NU7400UXUA"/>
        <s v="[Товары].[Артикул].&amp;[320N171B]" c="320N171B"/>
        <s v="[Товары].[Артикул].&amp;[32N2170HW]" c="32N2170HW"/>
        <s v="[Товары].[Артикул].&amp;[43HK6001W]" c="43HK6001W"/>
        <s v="[Товары].[Артикул].&amp;[43UM7390PLC]" c="43UM7390PLC"/>
        <s v="[Товары].[Артикул].&amp;[43UM7600PLB]" c="43UM7600PLB"/>
        <s v="[Товары].[Артикул].&amp;[49CU6549MC]" c="49CU6549MC"/>
        <s v="[Товары].[Артикул].&amp;[65SM8600PLA]" c="65SM8600PLA"/>
        <s v="[Товары].[Артикул].&amp;[LE32CT2000AK]" c="LE32CT2000AK"/>
        <s v="[Товары].[Артикул].&amp;[LE43CT5515AK]" c="LE43CT5515AK"/>
        <s v="[Товары].[Артикул].&amp;[OLED65C9PLA]" c="OLED65C9PLA"/>
        <s v="[Товары].[Артикул].&amp;[QE43LS03RAUXUA]" c="QE43LS03RAUXUA"/>
        <s v="[Товары].[Артикул].&amp;[QE55LS03RAUXUA]" c="QE55LS03RAUXUA"/>
        <s v="[Товары].[Артикул].&amp;[QE55Q6FNAUXUA]" c="QE55Q6FNAUXUA"/>
        <s v="[Товары].[Артикул].&amp;[QE55Q90RAUXUA]" c="QE55Q90RAUXUA"/>
        <s v="[Товары].[Артикул].&amp;[QE75Q60RAUXUA]" c="QE75Q60RAUXUA"/>
        <s v="[Товары].[Артикул].&amp;[UE75RU7200UXUA]" c="UE75RU7200UXUA"/>
        <s v="[Товары].[Артикул].&amp;[75PUS7354/12]" c="75PUS7354/12"/>
        <s v="[Товары].[Артикул].&amp;[LE32CT4000AU]" c="LE32CT4000AU"/>
        <s v="[Товары].[Артикул].&amp;[LE32CT5515AK]" c="LE32CT5515AK"/>
        <s v="[Товары].[Артикул].&amp;[UE43N5000AUXUA]" c="UE43N5000AUXUA"/>
        <s v="[Товары].[Артикул].&amp;[UE55NU8000UXUA]" c="UE55NU8000UXUA"/>
        <s v="[Товары].[Артикул].&amp;[32HB4T61]" c="32HB4T61"/>
        <s v="[Товары].[Артикул].&amp;[43A6130UW]" c="43A6130UW"/>
        <s v="[Товары].[Артикул].&amp;[43LK5910PLC]" c="43LK5910PLC"/>
        <s v="[Товары].[Артикул].&amp;[49PUS6561/12]" c="49PUS6561/12"/>
        <s v="[Товары].[Артикул].&amp;[55UK6200PLA]" c="55UK6200PLA"/>
        <s v="[Товары].[Артикул].&amp;[LE32CT5520AK]" c="LE32CT5520AK"/>
        <s v="[Товары].[Артикул].&amp;[OLED77C9PLA]" c="OLED77C9PLA"/>
        <s v="[Товары].[Артикул].&amp;[QE55LS01RAUXUA]" c="QE55LS01RAUXUA"/>
        <s v="[Товары].[Артикул].&amp;[LE28CT2000AK]" c="LE28CT2000AK"/>
        <s v="[Товары].[Артикул].&amp;[LE55CT2000AK]" c="LE55CT2000AK"/>
        <s v="[Товары].[Артикул].&amp;[QE55Q7FNAUXUA]" c="QE55Q7FNAUXUA"/>
        <s v="[Товары].[Артикул].&amp;[QE65LS03RAUXUA]" c="QE65LS03RAUXUA"/>
        <s v="[Товары].[Артикул].&amp;[65PUS7502/12]" c="65PUS7502/12"/>
        <s v="[Товары].[Артикул].&amp;[QE55Q60RAUXUA]" c="QE55Q60RAUXUA"/>
        <s v="[Товары].[Артикул].&amp;[QE65Q900RBUXUA]" c="QE65Q900RBUXUA"/>
        <s v="[Товары].[Артикул].&amp;[49CU6500AK]" c="49CU6500AK"/>
        <s v="[Товары].[Артикул].&amp;[65CU6565MC]" c="65CU6565MC"/>
        <s v="[Товары].[Артикул].&amp;[QE75Q900RBUXUA]" c="QE75Q900RBUXUA"/>
        <s v="[Товары].[Артикул].&amp;[UE82RU8000UXUA]" c="UE82RU8000UXUA"/>
        <s v="[Товары].[Артикул].&amp;[43PUS6503/12]" c="43PUS6503/12"/>
        <s v="[Товары].[Артикул].&amp;[UE65TU8000UXUA]" c="UE65TU8000UXUA"/>
        <s v="[Товары].[Артикул].&amp;[55Q8600UWG]" c="55Q8600UWG"/>
        <s v="[Товары].[Артикул].&amp;[LE43CT5500AK]" c="LE43CT5500AK"/>
        <s v="[Товары].[Артикул].&amp;[QE43LS01RAUXUA]" c="QE43LS01RAUXUA"/>
        <s v="[Товары].[Артикул].&amp;[QE49Q80TAUXUA]" c="QE49Q80TAUXUA"/>
        <s v="[Товары].[Артикул].&amp;[UE55TU8000UXUA]" c="UE55TU8000UXUA"/>
        <s v="[Товары].[Артикул].&amp;[UE55TU8500UXUA]" c="UE55TU8500UXUA"/>
        <s v="[Товары].[Артикул].&amp;[VG-SCFM65WM/RU]" c="VG-SCFM65WM/RU"/>
        <s v="[Товары].[Артикул].&amp;[UE28N4500AUXUA]" c="UE28N4500AUXUA"/>
        <s v="[Товары].[Артикул].&amp;[UE58TU7100UXUA]" c="UE58TU7100UXUA"/>
        <s v="[Товары].[Артикул].&amp;[UE65TU7100UXUA]" c="UE65TU7100UXUA"/>
        <s v="[Товары].[Артикул].&amp;[40N2176P]" c="40N2176P"/>
        <s v="[Товары].[Артикул].&amp;[QE43LS03TAUXUA]" c="QE43LS03TAUXUA"/>
        <s v="[Товары].[Артикул].&amp;[QE43Q60TAUXUA]" c="QE43Q60TAUXUA"/>
        <s v="[Товары].[Артикул].&amp;[QE65Q60TAUXUA]" c="QE65Q60TAUXUA"/>
        <s v="[Товары].[Артикул].&amp;[UE43TU8000UXUA]" c="UE43TU8000UXUA"/>
        <s v="[Товары].[Артикул].&amp;[UE50TU8000UXUA]" c="UE50TU8000UXUA"/>
        <s v="[Товары].[Артикул].&amp;[UE75TU8000UXUA]" c="UE75TU8000UXUA"/>
        <s v="[Товары].[Артикул].&amp;[H50B7300]" c="H50B7300"/>
        <s v="[Товары].[Артикул].&amp;[H55B7300]" c="H55B7300"/>
        <s v="[Товары].[Артикул].&amp;[UE43T5300AUXUA]" c="UE43T5300AUXUA"/>
        <s v="[Товары].[Артикул].&amp;[UE50TU8500UXUA]" c="UE50TU8500UXUA"/>
        <s v="[Товары].[Артикул].&amp;[32DH3004A]" c="32DH3004A"/>
        <s v="[Товары].[Артикул].&amp;[32DH5502A]" c="32DH5502A"/>
        <s v="[Товары].[Артикул].&amp;[40DF5502A]" c="40DF5502A"/>
        <s v="[Товары].[Артикул].&amp;[QE50Q60TAUXUA]" c="QE50Q60TAUXUA"/>
        <s v="[Товары].[Артикул].&amp;[QE65LS03TAUXUA]" c="QE65LS03TAUXUA"/>
        <s v="[Товары].[Артикул].&amp;[QE65Q80TAUXUA]" c="QE65Q80TAUXUA"/>
        <s v="[Товары].[Артикул].&amp;[32PFS5863/12]" c="32PFS5863/12"/>
        <s v="[Товары].[Артикул].&amp;[49PUS8303/12]" c="49PUS8303/12"/>
        <s v="[Товары].[Артикул].&amp;[55HL15W69]" c="55HL15W69"/>
        <s v="[Товары].[Артикул].&amp;[QE50LS03TAUXUA]" c="QE50LS03TAUXUA"/>
        <s v="[Товары].[Артикул].&amp;[QE55LS03TAUXUA]" c="QE55LS03TAUXUA"/>
        <s v="[Товары].[Артикул].&amp;[QE55Q60TAUXUA]" c="QE55Q60TAUXUA"/>
        <s v="[Товары].[Артикул].&amp;[QE58Q60TAUXUA]" c="QE58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43PUS7363/12]" c="43PUS7363/12"/>
        <s v="[Товары].[Артикул].&amp;[49HK5W64]" c="49HK5W64"/>
        <s v="[Товары].[Артикул].&amp;[50PUS7373/12]" c="50PUS7373/12"/>
        <s v="[Товары].[Артикул].&amp;[QE55LS01TAUXUA]" c="QE55LS01TAUXUA"/>
        <s v="[Товары].[Артикул].&amp;[QE55Q77TAUXUA]" c="QE55Q77TAUXUA"/>
        <s v="[Товары].[Артикул].&amp;[QE55Q95TAUXUA]" c="QE55Q95TAUXUA"/>
        <s v="[Товары].[Артикул].&amp;[QE75Q80TAUXUA]" c="QE75Q80TAUXUA"/>
        <s v="[Товары].[Артикул].&amp;[UE32T4500AUXUA]" c="UE32T4500AUXUA"/>
        <s v="[Товары].[Артикул].&amp;[UE32T5300AUXUA]" c="UE32T5300AUXUA"/>
        <s v="[Товары].[Артикул].&amp;[UE55TU7100UXUA]" c="UE55TU7100UXUA"/>
        <s v="[Товары].[Артикул].&amp;[UE70TU7100UXUA]" c="UE70TU7100UXUA"/>
        <s v="[Товары].[Артикул].&amp;[32HB4T62]" c="32HB4T62"/>
        <s v="[Товары].[Артикул].&amp;[32S1645EV]" c="32S1645EV"/>
        <s v="[Товары].[Артикул].&amp;[43UM7050PLF]" c="43UM7050PLF"/>
        <s v="[Товары].[Артикул].&amp;[49SM8050PLC]" c="49SM8050PLC"/>
        <s v="[Товары].[Артикул].&amp;[50UN74006LB]" c="50UN74006LB"/>
        <s v="[Товары].[Артикул].&amp;[55PUS6501/12]" c="55PUS6501/12"/>
        <s v="[Товары].[Артикул].&amp;[55UM7050PLC]" c="55UM7050PLC"/>
        <s v="[Товары].[Артикул].&amp;[55UN74006LB]" c="55UN74006LB"/>
        <s v="[Товары].[Артикул].&amp;[LED-55D2000 Smart+T2 black]" c="LED-55D2000 Smart+T2 black"/>
        <s v="[Товары].[Артикул].&amp;[QE55Q80TAUXUA]" c="QE55Q80TAUXUA"/>
        <s v="[Товары].[Артикул].&amp;[UE65TU8500UXUA]" c="UE65TU8500UXUA"/>
        <s v="[Товары].[Артикул].&amp;[20001181]" c="20001181"/>
        <s v="[Товары].[Артикул].&amp;[20002052]" c="20002052"/>
        <s v="[Товары].[Артикул].&amp;[20002053]" c="20002053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960]" c="20002960"/>
        <s v="[Товары].[Артикул].&amp;[39PHS4112/12]" c="39PHS4112/12"/>
        <s v="[Товары].[Артикул].&amp;[43UN73906LE]" c="43UN73906LE"/>
        <s v="[Товары].[Артикул].&amp;[49UN74006LB]" c="49UN74006LB"/>
        <s v="[Товары].[Артикул].&amp;[QE75Q60TAUXUA]" c="QE75Q60TAUXUA"/>
        <s v="[Товары].[Артикул].&amp;[UE43TU8500UXUA]" c="UE43TU8500UXUA"/>
        <s v="[Товары].[Артикул].&amp;[32PHS5302/12]" c="32PHS5302/12"/>
        <s v="[Товары].[Артикул].&amp;[50UN81006LB]" c="50UN81006LB"/>
        <s v="[Товары].[Артикул].&amp;[55SM8050PLC]" c="55SM8050PLC"/>
        <s v="[Товары].[Артикул].&amp;[UE43TU7100UXUA]" c="UE43TU7100UXUA"/>
        <s v="[Товары].[Артикул].&amp;[32LK610BPLC]" c="32LK610BPLC"/>
        <s v="[Товары].[Артикул].&amp;[43UN74006LB]" c="43UN74006LB"/>
        <s v="[Товары].[Артикул].&amp;[49LJ622V]" c="49LJ622V"/>
        <s v="[Товары].[Артикул].&amp;[49UM7050PLF]" c="49UM7050PLF"/>
        <s v="[Товары].[Артикул].&amp;[55U8QF]" c="55U8QF"/>
        <s v="[Товары].[Артикул].&amp;[65U8QF]" c="65U8QF"/>
        <s v="[Товары].[Артикул].&amp;[OLED55B9SLA]" c="OLED55B9SLA"/>
        <s v="[Товары].[Артикул].&amp;[OLED65B9SLA]" c="OLED65B9SLA"/>
        <s v="[Товары].[Артикул].&amp;[UE32T4520AUXUA]" c="UE32T4520AUXUA"/>
        <s v="[Товары].[Артикул].&amp;[UE50TU7100UXUA]" c="UE50TU7100UXUA"/>
        <s v="[Товары].[Артикул].&amp;[UE75TU7100UXUA]" c="UE75TU7100UXUA"/>
        <s v="[Товары].[Артикул].&amp;[VG-SCFT50BW/RU]" c="VG-SCFT50BW/RU"/>
        <s v="[Товары].[Артикул].&amp;[24PFS6805/12]" c="24PFS6805/12"/>
        <s v="[Товары].[Артикул].&amp;[43PFS5505/12]" c="43PFS5505/12"/>
        <s v="[Товары].[Артикул].&amp;[43PFS6855/12]" c="43PFS6855/12"/>
        <s v="[Товары].[Артикул].&amp;[43UN71006LB]" c="43UN71006LB"/>
        <s v="[Товары].[Артикул].&amp;[43UN81006LB]" c="43UN81006LB"/>
        <s v="[Товары].[Артикул].&amp;[49UN73906LE]" c="49UN73906LE"/>
        <s v="[Товары].[Артикул].&amp;[55UN81006LB]" c="55UN81006LB"/>
        <s v="[Товары].[Артикул].&amp;[65SM8050PLC]" c="65SM8050PLC"/>
        <s v="[Товары].[Артикул].&amp;[65UN74006LB]" c="65UN74006LB"/>
        <s v="[Товары].[Артикул].&amp;[UE32T4510AUXUA]" c="UE32T4510AUXUA"/>
        <s v="[Товары].[Артикул].&amp;[43PUS6262/12]" c="43PUS6262/12"/>
        <s v="[Товары].[Артикул].&amp;[49PUS7503/12]" c="49PUS7503/12"/>
        <s v="[Товары].[Артикул].&amp;[55PUS6412/12]" c="55PUS6412/12"/>
        <s v="[Товары].[Артикул].&amp;[55PUS6561/12]" c="55PUS6561/12"/>
        <s v="[Товары].[Артикул].&amp;[43PUS6703/12]" c="43PUS6703/12"/>
        <s v="[Товары].[Артикул].&amp;[49NANO806NA]" c="49NANO806NA"/>
        <s v="[Товары].[Артикул].&amp;[50PUS8545/12]" c="50PUS8545/12"/>
        <s v="[Товары].[Артикул].&amp;[58PUS8545/12]" c="58PUS8545/12"/>
        <s v="[Товары].[Артикул].&amp;[LE19CT1000AU]" c="LE19CT1000AU"/>
        <s v="[Товары].[Артикул].&amp;[20002895]" c="20002895"/>
        <s v="[Товары].[Артикул].&amp;[43PUS8545/12]" c="43PUS8545/12"/>
        <s v="[Товары].[Артикул].&amp;[49NANO866NA]" c="49NANO866NA"/>
        <s v="[Товары].[Артикул].&amp;[55NANO916NA]" c="55NANO916NA"/>
        <s v="[Товары].[Артикул].&amp;[70PUS8545/12]" c="70PUS8545/12"/>
        <s v="[Товары].[Артикул].&amp;[55NANO866NA]" c="55NANO866NA"/>
        <s v="[Товары].[Артикул].&amp;[55OLED803/12]" c="55OLED803/12"/>
        <s v="[Товары].[Артикул].&amp;[65PUS6521/12]" c="65PUS6521/12"/>
        <s v="[Товары].[Артикул].&amp;[65PUS6703/12]" c="65PUS6703/12"/>
        <s v="[Товары].[Артикул].&amp;[QE43LS01TAUXUA]" c="QE43LS01TAUXUA"/>
        <s v="[Товары].[Артикул].&amp;[58PUS7555/12]" c="58PUS7555/12"/>
        <s v="[Товары].[Артикул].&amp;[65PUS8545/12]" c="65PUS8545/12"/>
        <s v="[Товары].[Артикул].&amp;[UE43TU8510UXUA]" c="UE43TU8510UXUA"/>
        <s v="[Товары].[Артикул].&amp;[49PUS8503/12]" c="49PUS8503/12"/>
        <s v="[Товары].[Артикул].&amp;[55NANO806NA]" c="55NANO806NA"/>
        <s v="[Товары].[Артикул].&amp;[55UN71006LB]" c="55UN71006LB"/>
        <s v="[Товары].[Артикул].&amp;[70PUS7555/12]" c="70PUS7555/12"/>
        <s v="[Товары].[Артикул].&amp;[QE32LS03TBKXUA]" c="QE32LS03TBKXUA"/>
        <s v="[Товары].[Артикул].&amp;[QE49LS01TAUXUA]" c="QE49LS01TAUXUA"/>
        <s v="[Товары].[Артикул].&amp;[QE65Q950TSUXUA]" c="QE65Q950TSUXUA"/>
        <s v="[Товары].[Артикул].&amp;[QE75Q800TAUXUA]" c="QE75Q800TAUXUA"/>
        <s v="[Товары].[Артикул].&amp;[UE50TU8510UXUA]" c="UE50TU8510UXUA"/>
        <s v="[Товары].[Артикул].&amp;[VG-SCFT50WT/RU]" c="VG-SCFT50WT/RU"/>
        <s v="[Товары].[Артикул].&amp;[32PFS6855/12]" c="32PFS6855/12"/>
        <s v="[Товары].[Артикул].&amp;[32PHS5505/12]" c="32PHS5505/12"/>
        <s v="[Товары].[Артикул].&amp;[32PHS6605/12]" c="32PHS6605/12"/>
        <s v="[Товары].[Артикул].&amp;[43PUS6201/12]" c="43PUS6201/12"/>
        <s v="[Товары].[Артикул].&amp;[43PUS7555/12]" c="43PUS7555/12"/>
        <s v="[Товары].[Артикул].&amp;[49UN71006LB]" c="49UN71006LB"/>
        <s v="[Товары].[Артикул].&amp;[50PUS7555/12]" c="50PUS7555/12"/>
        <s v="[Товары].[Артикул].&amp;[LE19CT4000AU]" c="LE19CT4000AU"/>
        <s v="[Товары].[Артикул].&amp;[43PUS7855/12]" c="43PUS7855/12"/>
        <s v="[Товары].[Артикул].&amp;[50PUS7855/12]" c="50PUS7855/12"/>
        <s v="[Товары].[Артикул].&amp;[55PUS7855/12]" c="55PUS7855/12"/>
        <s v="[Товары].[Артикул].&amp;[65NANO806NA]" c="65NANO806NA"/>
        <s v="[Товары].[Артикул].&amp;[65NANO866NA]" c="65NANO866NA"/>
        <s v="[Товары].[Артикул].&amp;[70PUS7855/12]" c="70PUS7855/12"/>
        <s v="[Товары].[Артикул].&amp;[85B8500UWG]" c="85B8500UWG"/>
        <s v="[Товары].[Артикул].&amp;[OLED65CX6LA]" c="OLED65CX6LA"/>
        <s v="[Товары].[Артикул].&amp;[OLED65GX6LA]" c="OLED65GX6LA"/>
        <s v="[Товары].[Артикул].&amp;[24PFS5505/12]" c="24PFS5505/12"/>
        <s v="[Товары].[Артикул].&amp;[24PFS5525/12]" c="24PFS5525/12"/>
        <s v="[Товары].[Артикул].&amp;[50A7400F]" c="50A7400F"/>
        <s v="[Товары].[Артикул].&amp;[55A7400F]" c="55A7400F"/>
        <s v="[Товары].[Артикул].&amp;[55PUS9435/12]" c="55PUS9435/12"/>
        <s v="[Товары].[Артикул].&amp;[60UN71006LB]" c="60UN71006LB"/>
        <s v="[Товары].[Артикул].&amp;[65PUS7855/12]" c="65PUS7855/12"/>
        <s v="[Товары].[Артикул].&amp;[86NANO906NA]" c="86NANO906NA"/>
        <s v="[Товары].[Артикул].&amp;[OLED55CX6LA]" c="OLED55CX6LA"/>
        <s v="[Товары].[Артикул].&amp;[OLED65W9PLA]" c="OLED65W9PLA"/>
        <s v="[Товары].[Артикул].&amp;[VG-SCFM43WM/RU]" c="VG-SCFM43WM/RU"/>
        <s v="[Товары].[Артикул].&amp;[VG-SCFN43DP/RU]" c="VG-SCFN43DP/RU"/>
        <s v="[Товары].[Артикул].&amp;[VG-SCFT55WT/RU]" c="VG-SCFT55WT/RU"/>
        <s v="[Товары].[Артикул].&amp;[32DH3004T]" c="32DH3004T"/>
        <s v="[Товары].[Артикул].&amp;[32DH5502S]" c="32DH5502S"/>
        <s v="[Товары].[Артикул].&amp;[40DF5502S]" c="40DF5502S"/>
        <s v="[Товары].[Артикул].&amp;[70UN71006LA]" c="70UN71006LA"/>
        <s v="[Товары].[Артикул].&amp;[75UN81006LB]" c="75UN81006LB"/>
        <s v="[Товары].[Артикул].&amp;[32HSF20]" c="32HSF20"/>
        <s v="[Товары].[Артикул].&amp;[32HTF20]" c="32HTF20"/>
        <s v="[Товары].[Артикул].&amp;[50USF20]" c="50USF20"/>
        <s v="[Товары].[Артикул].&amp;[75PUS7805/12]" c="75PUS7805/12"/>
        <s v="[Товары].[Артикул].&amp;[QE75Q950TSUXUA]" c="QE75Q950TSUXUA"/>
        <s v="[Товары].[Артикул].&amp;[UE82TU8000UXUA]" c="UE82TU8000UXUA"/>
        <s v="[Товары].[Артикул].&amp;[VG-SCFT32WT/RU]" c="VG-SCFT32WT/RU"/>
        <s v="[Товары].[Артикул].&amp;[VG-SCFT65BW/RU]" c="VG-SCFT65BW/RU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5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1]" c="21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1.5]" c="31.5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39]" c="39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2">
        <s v="[Бренды АСБУ].[Бренд].&amp;[ERGO]" c="ERGO"/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LG]" c="LG"/>
        <s v="[Бренды АСБУ].[Бренд].&amp;[SETUP]" c="SETUP"/>
        <s v="[Бренды АСБУ].[Бренд].&amp;[HITACHI]" c="HITACHI"/>
        <s v="[Бренды АСБУ].[Бренд].&amp;[SHARP]" c="SHARP"/>
        <s v="[Бренды АСБУ].[Бренд].&amp;[SAMSUNG]" c="SAMSUNG"/>
        <s v="[Бренды АСБУ].[Бренд].&amp;[(прочее)]" c="(прочее)"/>
        <s v="[Бренды АСБУ].[Бренд].&amp;[TOSHIBA]" c="TOSHIBA"/>
        <s v="[Бренды АСБУ].[Бренд].&amp;[BRAVIS]" c="BRAVIS"/>
      </sharedItems>
    </cacheField>
    <cacheField name="[Время].[Номер недели].[Номер недели]" caption="Номер недели" numFmtId="0" hierarchy="35" level="1">
      <sharedItems count="39">
        <s v="[Время].[Номер недели].&amp;[1]" c="1"/>
        <s v="[Время].[Номер недели].&amp;[2]" c="2"/>
        <s v="[Время].[Номер недели].&amp;[3]" c="3"/>
        <s v="[Время].[Номер недели].&amp;[4]" c="4"/>
        <s v="[Время].[Номер недели].&amp;[5]" c="5"/>
        <s v="[Время].[Номер недели].&amp;[6]" c="6"/>
        <s v="[Время].[Номер недели].&amp;[7]" c="7"/>
        <s v="[Время].[Номер недели].&amp;[8]" c="8"/>
        <s v="[Время].[Номер недели].&amp;[9]" c="9"/>
        <s v="[Время].[Номер недели].&amp;[10]" c="10"/>
        <s v="[Время].[Номер недели].&amp;[11]" c="11"/>
        <s v="[Время].[Номер недели].&amp;[12]" c="12"/>
        <s v="[Время].[Номер недели].&amp;[13]" c="13"/>
        <s v="[Время].[Номер недели].&amp;[14]" c="14"/>
        <s v="[Время].[Номер недели].&amp;[15]" c="15"/>
        <s v="[Время].[Номер недели].&amp;[16]" c="16"/>
        <s v="[Время].[Номер недели].&amp;[17]" c="17"/>
        <s v="[Время].[Номер недели].&amp;[18]" c="18"/>
        <s v="[Время].[Номер недели].&amp;[19]" c="19"/>
        <s v="[Время].[Номер недели].&amp;[20]" c="20"/>
        <s v="[Время].[Номер недели].&amp;[21]" c="21"/>
        <s v="[Время].[Номер недели].&amp;[22]" c="22"/>
        <s v="[Время].[Номер недели].&amp;[23]" c="23"/>
        <s v="[Время].[Номер недели].&amp;[24]" c="24"/>
        <s v="[Время].[Номер недели].&amp;[25]" c="25"/>
        <s v="[Время].[Номер недели].&amp;[26]" c="26"/>
        <s v="[Время].[Номер недели].&amp;[27]" c="27"/>
        <s v="[Время].[Номер недели].&amp;[28]" c="28"/>
        <s v="[Время].[Номер недели].&amp;[29]" c="29"/>
        <s v="[Время].[Номер недели].&amp;[30]" c="30"/>
        <s v="[Время].[Номер недели].&amp;[31]" c="31"/>
        <s v="[Время].[Номер недели].&amp;[32]" c="32"/>
        <s v="[Время].[Номер недели].&amp;[33]" c="33"/>
        <s v="[Время].[Номер недели].&amp;[34]" c="34"/>
        <s v="[Время].[Номер недели].&amp;[35]" c="35"/>
        <s v="[Время].[Номер недели].&amp;[36]" c="36"/>
        <s v="[Время].[Номер недели].&amp;[37]" c="37"/>
        <s v="[Время].[Номер недели].&amp;[38]" c="38"/>
        <s v="[Время].[Номер недели].&amp;[39]" c="39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35.759203472226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6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47.858033564815" createdVersion="6" refreshedVersion="6" minRefreshableVersion="3" recordCount="11151">
  <cacheSource type="worksheet">
    <worksheetSource ref="A1:I1048576" sheet="gfk"/>
  </cacheSource>
  <cacheFields count="9">
    <cacheField name="Week" numFmtId="0">
      <sharedItems containsString="0" containsBlank="1" containsNumber="1" containsInteger="1" minValue="23" maxValue="39" count="18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 count="59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m/>
      </sharedItems>
    </cacheField>
    <cacheField name="SmartTV" numFmtId="0">
      <sharedItems containsBlank="1"/>
    </cacheField>
    <cacheField name="SIZE" numFmtId="0">
      <sharedItems containsBlank="1"/>
    </cacheField>
    <cacheField name="HDTypes" numFmtId="0">
      <sharedItems containsBlank="1"/>
    </cacheField>
    <cacheField name="Sales Units" numFmtId="0">
      <sharedItems containsString="0" containsBlank="1" containsNumber="1" minValue="-5" maxValue="131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151">
  <r>
    <x v="0"/>
    <s v="TV 4S 43"/>
    <x v="0"/>
    <s v="Smart TV"/>
    <s v="43"/>
    <s v="Ultra HD/4k (3840x2160p)"/>
    <n v="1222"/>
    <n v="8085.4571931299997"/>
    <n v="9880428.6899999995"/>
  </r>
  <r>
    <x v="0"/>
    <s v="4A 32"/>
    <x v="0"/>
    <s v="Smart TV"/>
    <s v="32"/>
    <s v="HD Ready"/>
    <n v="1002"/>
    <n v="4555.1832435099996"/>
    <n v="4564293.6100000003"/>
  </r>
  <r>
    <x v="0"/>
    <s v="UE32T5300"/>
    <x v="1"/>
    <s v="Smart TV"/>
    <s v="32"/>
    <s v="Full HD"/>
    <n v="595"/>
    <n v="6762.48255462"/>
    <n v="4023677.12"/>
  </r>
  <r>
    <x v="0"/>
    <s v="UE55TU7100"/>
    <x v="1"/>
    <s v="Smart TV"/>
    <s v="55"/>
    <s v="Ultra HD/4k (3840x2160p)"/>
    <n v="584"/>
    <n v="15466.538116440001"/>
    <n v="9032458.2599999998"/>
  </r>
  <r>
    <x v="0"/>
    <s v="TV 4S 55 INTERNATIONAL EDITION"/>
    <x v="0"/>
    <s v="Smart TV"/>
    <s v="55"/>
    <s v="Ultra HD/4k (3840x2160p)"/>
    <n v="460"/>
    <n v="11923.533260869999"/>
    <n v="5484825.2999999998"/>
  </r>
  <r>
    <x v="0"/>
    <s v="LED-32G5000 + T2"/>
    <x v="2"/>
    <s v="No Smart TV"/>
    <s v="32"/>
    <s v="HD Ready"/>
    <n v="409"/>
    <n v="2501.5873594099999"/>
    <n v="1023149.23"/>
  </r>
  <r>
    <x v="0"/>
    <s v="UE50NU7002"/>
    <x v="1"/>
    <s v="Smart TV"/>
    <s v="50"/>
    <s v="Ultra HD/4k (3840x2160p)"/>
    <n v="350"/>
    <n v="13405.573028569999"/>
    <n v="4691950.5599999996"/>
  </r>
  <r>
    <x v="0"/>
    <s v="32H500GU"/>
    <x v="3"/>
    <s v="No Smart TV"/>
    <s v="32"/>
    <s v="HD Ready"/>
    <n v="292"/>
    <n v="3084.4409246599998"/>
    <n v="900656.75"/>
  </r>
  <r>
    <x v="0"/>
    <s v="43LM6300PLA"/>
    <x v="4"/>
    <s v="Smart TV"/>
    <s v="43"/>
    <s v="Full HD"/>
    <n v="286"/>
    <n v="9622.1447552400004"/>
    <n v="2751933.4"/>
  </r>
  <r>
    <x v="0"/>
    <s v="32B6600PA"/>
    <x v="5"/>
    <s v="Smart TV"/>
    <s v="32"/>
    <s v="HD Ready"/>
    <n v="262"/>
    <n v="4549.7722900799999"/>
    <n v="1192040.3400000001"/>
  </r>
  <r>
    <x v="0"/>
    <s v="LED-32D5000 SMART + T2"/>
    <x v="2"/>
    <s v="Smart TV"/>
    <s v="32"/>
    <s v="HD Ready"/>
    <n v="261"/>
    <n v="3479.6364367800002"/>
    <n v="908185.11"/>
  </r>
  <r>
    <x v="0"/>
    <s v="MTV-3220HT2"/>
    <x v="6"/>
    <s v="No Smart TV"/>
    <s v="32"/>
    <s v="HD Ready"/>
    <n v="254"/>
    <n v="2478.8910236199999"/>
    <n v="629638.31999999995"/>
  </r>
  <r>
    <x v="0"/>
    <s v="40U600G"/>
    <x v="3"/>
    <s v="Smart TV"/>
    <s v="40"/>
    <s v="Ultra HD/4k (3840x2160p)"/>
    <n v="251"/>
    <n v="6211.4072509999996"/>
    <n v="1559063.22"/>
  </r>
  <r>
    <x v="0"/>
    <s v="UE43J5202"/>
    <x v="1"/>
    <s v="Smart TV"/>
    <s v="43"/>
    <s v="Full HD"/>
    <n v="248"/>
    <n v="8122.1906048399997"/>
    <n v="2014303.27"/>
  </r>
  <r>
    <x v="0"/>
    <s v="TV 4A 32 EU"/>
    <x v="0"/>
    <s v="Smart TV"/>
    <s v="31.5"/>
    <s v="HD Ready"/>
    <n v="243"/>
    <n v="4520.9218106999997"/>
    <n v="1098584"/>
  </r>
  <r>
    <x v="0"/>
    <s v="LED-24G5000 + T2"/>
    <x v="2"/>
    <s v="No Smart TV"/>
    <s v="24"/>
    <s v="HD Ready"/>
    <n v="239"/>
    <n v="1987.58786611"/>
    <n v="475033.5"/>
  </r>
  <r>
    <x v="0"/>
    <s v="32S2855"/>
    <x v="7"/>
    <s v="No Smart TV"/>
    <s v="32"/>
    <s v="HD Ready"/>
    <n v="215"/>
    <n v="3218.57209302"/>
    <n v="691993"/>
  </r>
  <r>
    <x v="0"/>
    <s v="32H600GU"/>
    <x v="3"/>
    <s v="Smart TV"/>
    <s v="32"/>
    <s v="HD Ready"/>
    <n v="212"/>
    <n v="4427.3135849099999"/>
    <n v="938590.48"/>
  </r>
  <r>
    <x v="0"/>
    <s v="UE32N5300"/>
    <x v="1"/>
    <s v="Smart TV"/>
    <s v="32"/>
    <s v="Full HD"/>
    <n v="198"/>
    <n v="6684.7720202"/>
    <n v="1323584.8600000001"/>
  </r>
  <r>
    <x v="0"/>
    <s v="40F600"/>
    <x v="3"/>
    <s v="Smart TV"/>
    <s v="40"/>
    <s v="Full HD"/>
    <n v="196"/>
    <n v="6275.2728571400003"/>
    <n v="1229953.48"/>
  </r>
  <r>
    <x v="0"/>
    <s v="32LM6300PLA"/>
    <x v="4"/>
    <s v="Smart TV"/>
    <s v="32"/>
    <s v="Full HD"/>
    <n v="194"/>
    <n v="7967.2236082500003"/>
    <n v="1545641.38"/>
  </r>
  <r>
    <x v="0"/>
    <s v="UE32M5500"/>
    <x v="1"/>
    <s v="Smart TV"/>
    <s v="32"/>
    <s v="Full HD"/>
    <n v="187"/>
    <n v="10587.00283422"/>
    <n v="1979769.53"/>
  </r>
  <r>
    <x v="0"/>
    <s v="43UM7450PLA"/>
    <x v="4"/>
    <s v="Smart TV"/>
    <s v="43"/>
    <s v="Ultra HD/4k (3840x2160p)"/>
    <n v="186"/>
    <n v="12483.10032258"/>
    <n v="2321856.66"/>
  </r>
  <r>
    <x v="0"/>
    <s v="24H600"/>
    <x v="3"/>
    <s v="Smart TV"/>
    <s v="24"/>
    <s v="HD Ready"/>
    <n v="183"/>
    <n v="3775.9997814200001"/>
    <n v="691007.96"/>
  </r>
  <r>
    <x v="0"/>
    <s v="32H700GU"/>
    <x v="3"/>
    <s v="Smart TV"/>
    <s v="32"/>
    <s v="HD Ready"/>
    <n v="177"/>
    <n v="4707.6653672299999"/>
    <n v="833256.77"/>
  </r>
  <r>
    <x v="0"/>
    <s v="43UM7100PLB"/>
    <x v="4"/>
    <s v="Smart TV"/>
    <s v="43"/>
    <s v="Ultra HD/4k (3840x2160p)"/>
    <n v="172"/>
    <n v="11916.875"/>
    <n v="2049702.5"/>
  </r>
  <r>
    <x v="0"/>
    <s v="UE24N4500"/>
    <x v="1"/>
    <s v="Smart TV"/>
    <s v="24"/>
    <s v="HD Ready"/>
    <n v="171"/>
    <n v="5259.7619298199998"/>
    <n v="899419.29"/>
  </r>
  <r>
    <x v="0"/>
    <s v="32DH5502"/>
    <x v="8"/>
    <s v="Smart TV"/>
    <s v="32"/>
    <s v="HD Ready"/>
    <n v="165"/>
    <n v="3507.5544848499999"/>
    <n v="578746.49"/>
  </r>
  <r>
    <x v="0"/>
    <s v="UE43T5300"/>
    <x v="1"/>
    <s v="Smart TV"/>
    <s v="43"/>
    <s v="Full HD"/>
    <n v="162"/>
    <n v="8740.0636419799994"/>
    <n v="1415890.31"/>
  </r>
  <r>
    <x v="0"/>
    <s v="H32B5100"/>
    <x v="5"/>
    <s v="No Smart TV"/>
    <s v="32"/>
    <s v="HD Ready"/>
    <n v="150"/>
    <n v="2710.9088000000002"/>
    <n v="406636.32"/>
  </r>
  <r>
    <x v="0"/>
    <s v="28TL510S"/>
    <x v="4"/>
    <s v="Smart TV"/>
    <s v="28"/>
    <s v="HD Ready"/>
    <n v="146"/>
    <n v="5914.2471232899998"/>
    <n v="863480.08"/>
  </r>
  <r>
    <x v="0"/>
    <s v="32A5800"/>
    <x v="5"/>
    <s v="Smart TV"/>
    <s v="32"/>
    <s v="HD Ready"/>
    <n v="143"/>
    <n v="5266.8951048999998"/>
    <n v="753166"/>
  </r>
  <r>
    <x v="0"/>
    <s v="LED-24G5000 SMART + T2"/>
    <x v="2"/>
    <s v="No Smart TV"/>
    <s v="24"/>
    <s v="HD Ready"/>
    <n v="139"/>
    <n v="2793.4057554000001"/>
    <n v="388283.4"/>
  </r>
  <r>
    <x v="0"/>
    <s v="UE43NU7090"/>
    <x v="1"/>
    <s v="Smart TV"/>
    <s v="43"/>
    <s v="Ultra HD/4k (3840x2160p)"/>
    <n v="138"/>
    <n v="9969.1862318799995"/>
    <n v="1375747.7"/>
  </r>
  <r>
    <x v="0"/>
    <s v="24TL510S"/>
    <x v="4"/>
    <s v="Smart TV"/>
    <s v="24"/>
    <s v="HD Ready"/>
    <n v="134"/>
    <n v="5339.4826865699997"/>
    <n v="715490.68"/>
  </r>
  <r>
    <x v="0"/>
    <s v="24BH400"/>
    <x v="9"/>
    <s v="No Smart TV"/>
    <s v="24"/>
    <s v="HD Ready"/>
    <n v="123"/>
    <n v="1895.6341463399999"/>
    <n v="233163"/>
  </r>
  <r>
    <x v="0"/>
    <s v="43B6600PA"/>
    <x v="5"/>
    <s v="Smart TV"/>
    <s v="43"/>
    <s v="Full HD"/>
    <n v="116"/>
    <n v="6652.8508620700004"/>
    <n v="771730.7"/>
  </r>
  <r>
    <x v="0"/>
    <s v="LED-43D5000 SMART + T2"/>
    <x v="2"/>
    <s v="Smart TV"/>
    <s v="43"/>
    <s v="Full HD"/>
    <n v="114"/>
    <n v="5662.1595613999998"/>
    <n v="645486.18999999994"/>
  </r>
  <r>
    <x v="0"/>
    <s v="32E6 AI"/>
    <x v="10"/>
    <s v="Smart TV"/>
    <s v="32"/>
    <s v="Full HD"/>
    <n v="110"/>
    <n v="5949.44972727"/>
    <n v="654439.47"/>
  </r>
  <r>
    <x v="0"/>
    <s v="MTV-3231LT2"/>
    <x v="6"/>
    <s v="No Smart TV"/>
    <s v="32"/>
    <s v="HD Ready"/>
    <n v="109"/>
    <n v="2522.34550459"/>
    <n v="274935.65999999997"/>
  </r>
  <r>
    <x v="0"/>
    <s v="UE32N4500"/>
    <x v="1"/>
    <s v="Smart TV"/>
    <s v="32"/>
    <s v="HD Ready"/>
    <n v="107"/>
    <n v="5538.2537383199997"/>
    <n v="592593.15"/>
  </r>
  <r>
    <x v="0"/>
    <s v="UE43RU7470"/>
    <x v="1"/>
    <s v="Smart TV"/>
    <s v="43"/>
    <s v="Ultra HD/4k (3840x2160p)"/>
    <n v="100"/>
    <n v="14174.802799999999"/>
    <n v="1417480.28"/>
  </r>
  <r>
    <x v="0"/>
    <s v="40BF500S"/>
    <x v="9"/>
    <s v="Smart TV"/>
    <s v="40"/>
    <s v="Full HD"/>
    <n v="90"/>
    <n v="4985.47777778"/>
    <n v="448693"/>
  </r>
  <r>
    <x v="0"/>
    <s v="TV 4S 55 EU"/>
    <x v="0"/>
    <s v="Smart TV"/>
    <s v="55"/>
    <s v="Ultra HD/4k (3840x2160p)"/>
    <n v="85"/>
    <n v="11167.576588239999"/>
    <n v="949244.01"/>
  </r>
  <r>
    <x v="0"/>
    <s v="43U700"/>
    <x v="3"/>
    <s v="Smart TV"/>
    <s v="43"/>
    <s v="Ultra HD/4k (3840x2160p)"/>
    <n v="85"/>
    <n v="8425.39776471"/>
    <n v="716158.81"/>
  </r>
  <r>
    <x v="0"/>
    <s v="UE55TU8500"/>
    <x v="1"/>
    <s v="Smart TV"/>
    <s v="55"/>
    <s v="Ultra HD/4k (3840x2160p)"/>
    <n v="84"/>
    <n v="22766.414166670002"/>
    <n v="1912378.79"/>
  </r>
  <r>
    <x v="0"/>
    <s v="49UM7100PLB"/>
    <x v="4"/>
    <s v="Smart TV"/>
    <s v="49"/>
    <s v="Ultra HD/4k (3840x2160p)"/>
    <n v="82"/>
    <n v="13641.22426829"/>
    <n v="1118580.3899999999"/>
  </r>
  <r>
    <x v="0"/>
    <s v="UE50NU7090"/>
    <x v="1"/>
    <s v="Smart TV"/>
    <s v="50"/>
    <s v="Ultra HD/4k (3840x2160p)"/>
    <n v="80"/>
    <n v="14814.150374999999"/>
    <n v="1185132.03"/>
  </r>
  <r>
    <x v="0"/>
    <s v="UE43TU8000"/>
    <x v="1"/>
    <s v="Smart TV"/>
    <s v="43"/>
    <s v="Ultra HD/4k (3840x2160p)"/>
    <n v="79"/>
    <n v="14833.870126579999"/>
    <n v="1171875.74"/>
  </r>
  <r>
    <x v="0"/>
    <s v="55UM7450PLA"/>
    <x v="4"/>
    <s v="Smart TV"/>
    <s v="55"/>
    <s v="Ultra HD/4k (3840x2160p)"/>
    <n v="77"/>
    <n v="17524.275324679998"/>
    <n v="1349369.2"/>
  </r>
  <r>
    <x v="0"/>
    <s v="24H500"/>
    <x v="3"/>
    <s v="No Smart TV"/>
    <s v="24"/>
    <s v="HD Ready"/>
    <n v="76"/>
    <n v="2690.11"/>
    <n v="204448.36"/>
  </r>
  <r>
    <x v="0"/>
    <s v="UE32T4500"/>
    <x v="1"/>
    <s v="Smart TV"/>
    <s v="32"/>
    <s v="HD Ready"/>
    <n v="75"/>
    <n v="5975.2573333299997"/>
    <n v="448144.3"/>
  </r>
  <r>
    <x v="0"/>
    <s v="H43B7500"/>
    <x v="5"/>
    <s v="Smart TV"/>
    <s v="43"/>
    <s v="Ultra HD/4k (3840x2160p)"/>
    <n v="74"/>
    <n v="8902.10689189"/>
    <n v="658755.91"/>
  </r>
  <r>
    <x v="0"/>
    <s v="A32HD200T2S"/>
    <x v="11"/>
    <s v="Smart TV"/>
    <s v="32"/>
    <s v="HD Ready"/>
    <n v="72"/>
    <n v="2517.1397222199998"/>
    <n v="181234.06"/>
  </r>
  <r>
    <x v="0"/>
    <s v="24S1850"/>
    <x v="7"/>
    <s v="No Smart TV"/>
    <s v="24"/>
    <s v="HD Ready"/>
    <n v="72"/>
    <n v="2695.25"/>
    <n v="194058"/>
  </r>
  <r>
    <x v="0"/>
    <s v="40E6 AI"/>
    <x v="10"/>
    <s v="Smart TV"/>
    <s v="40"/>
    <s v="Full HD"/>
    <n v="70"/>
    <n v="6965.01428571"/>
    <n v="487551"/>
  </r>
  <r>
    <x v="0"/>
    <s v="32WC965"/>
    <x v="12"/>
    <s v="No Smart TV"/>
    <s v="32"/>
    <s v="HD Ready"/>
    <n v="69"/>
    <n v="2945.0869565200001"/>
    <n v="203211"/>
  </r>
  <r>
    <x v="0"/>
    <s v="UE50TU8000"/>
    <x v="1"/>
    <s v="Smart TV"/>
    <s v="50"/>
    <s v="Ultra HD/4k (3840x2160p)"/>
    <n v="66"/>
    <n v="17750.237121210001"/>
    <n v="1171515.6499999999"/>
  </r>
  <r>
    <x v="0"/>
    <s v="32LK615BPLB"/>
    <x v="4"/>
    <s v="Smart TV"/>
    <s v="32"/>
    <s v="HD Ready"/>
    <n v="66"/>
    <n v="6923.79560606"/>
    <n v="456970.51"/>
  </r>
  <r>
    <x v="0"/>
    <s v="LT-40MU580"/>
    <x v="13"/>
    <s v="No Smart TV"/>
    <s v="40"/>
    <s v="Full HD"/>
    <n v="64"/>
    <n v="4968.578125"/>
    <n v="317989"/>
  </r>
  <r>
    <x v="0"/>
    <s v="QE43Q60T"/>
    <x v="1"/>
    <s v="Smart TV"/>
    <s v="43"/>
    <s v="Ultra HD/4k (3840x2160p)"/>
    <n v="63"/>
    <n v="20753.253015869999"/>
    <n v="1307454.94"/>
  </r>
  <r>
    <x v="0"/>
    <s v="QE55Q60T"/>
    <x v="1"/>
    <s v="Smart TV"/>
    <s v="55"/>
    <s v="Ultra HD/4k (3840x2160p)"/>
    <n v="62"/>
    <n v="28808.478709679999"/>
    <n v="1786125.68"/>
  </r>
  <r>
    <x v="0"/>
    <s v="H43B7300"/>
    <x v="5"/>
    <s v="Smart TV"/>
    <s v="43"/>
    <s v="Ultra HD/4k (3840x2160p)"/>
    <n v="62"/>
    <n v="7999.7725806500002"/>
    <n v="495985.9"/>
  </r>
  <r>
    <x v="0"/>
    <s v="UE24H4070"/>
    <x v="1"/>
    <s v="No Smart TV"/>
    <s v="24"/>
    <s v="HD Ready"/>
    <n v="61"/>
    <n v="3288.7339344299999"/>
    <n v="200612.77"/>
  </r>
  <r>
    <x v="0"/>
    <s v="49SM8200PLA"/>
    <x v="4"/>
    <s v="Smart TV"/>
    <s v="49"/>
    <s v="Ultra HD/4k (3840x2160p)"/>
    <n v="61"/>
    <n v="18665.09081967"/>
    <n v="1138570.54"/>
  </r>
  <r>
    <x v="0"/>
    <s v="40S2855EC"/>
    <x v="7"/>
    <s v="No Smart TV"/>
    <s v="40"/>
    <s v="Full HD"/>
    <n v="60"/>
    <n v="4965.3166666699999"/>
    <n v="297919"/>
  </r>
  <r>
    <x v="0"/>
    <s v="LED-43G5000 + T2"/>
    <x v="2"/>
    <s v="No Smart TV"/>
    <s v="43"/>
    <s v="Full HD"/>
    <n v="59"/>
    <n v="4738.7610169500003"/>
    <n v="279586.90000000002"/>
  </r>
  <r>
    <x v="0"/>
    <s v="32DH3004"/>
    <x v="8"/>
    <s v="No Smart TV"/>
    <s v="32"/>
    <s v="HD Ready"/>
    <n v="58"/>
    <n v="2796.4137931"/>
    <n v="162192"/>
  </r>
  <r>
    <x v="0"/>
    <s v="UE55RU7100"/>
    <x v="1"/>
    <s v="Smart TV"/>
    <s v="55"/>
    <s v="Ultra HD/4k (3840x2160p)"/>
    <n v="58"/>
    <n v="15327.06017241"/>
    <n v="888969.49"/>
  </r>
  <r>
    <x v="0"/>
    <s v="32W2963"/>
    <x v="7"/>
    <s v="Smart TV"/>
    <s v="32"/>
    <s v="HD Ready"/>
    <n v="57"/>
    <n v="4456.1754386000002"/>
    <n v="254002"/>
  </r>
  <r>
    <x v="0"/>
    <s v="UE32N4510"/>
    <x v="1"/>
    <s v="Smart TV"/>
    <s v="32"/>
    <s v="HD Ready"/>
    <n v="56"/>
    <n v="5570.6442857100001"/>
    <n v="311956.08"/>
  </r>
  <r>
    <x v="0"/>
    <s v="40DF5502"/>
    <x v="8"/>
    <s v="Smart TV"/>
    <s v="40"/>
    <s v="Full HD"/>
    <n v="55"/>
    <n v="5345.5769090900003"/>
    <n v="294006.73"/>
  </r>
  <r>
    <x v="0"/>
    <s v="H50B7300"/>
    <x v="5"/>
    <s v="Smart TV"/>
    <s v="49.5"/>
    <s v="Ultra HD/4k (3840x2160p)"/>
    <n v="55"/>
    <n v="8977.0336363599999"/>
    <n v="493736.85"/>
  </r>
  <r>
    <x v="0"/>
    <s v="LE-32F2S"/>
    <x v="14"/>
    <s v="Smart TV"/>
    <s v="32"/>
    <s v="HD Ready"/>
    <n v="51"/>
    <n v="3345.5882352899998"/>
    <n v="170625"/>
  </r>
  <r>
    <x v="0"/>
    <s v="QE50Q60T"/>
    <x v="1"/>
    <s v="Smart TV"/>
    <s v="50"/>
    <s v="Ultra HD/4k (3840x2160p)"/>
    <n v="49"/>
    <n v="24569.378163270001"/>
    <n v="1203899.53"/>
  </r>
  <r>
    <x v="0"/>
    <s v="40F500"/>
    <x v="3"/>
    <s v="No Smart TV"/>
    <s v="40"/>
    <s v="Full HD"/>
    <n v="49"/>
    <n v="4942.0610204100003"/>
    <n v="242160.99"/>
  </r>
  <r>
    <x v="0"/>
    <s v="H55B7300"/>
    <x v="5"/>
    <s v="Smart TV"/>
    <s v="54.6"/>
    <s v="Ultra HD/4k (3840x2160p)"/>
    <n v="49"/>
    <n v="9909.0938775499999"/>
    <n v="485545.6"/>
  </r>
  <r>
    <x v="0"/>
    <s v="32DH3000"/>
    <x v="8"/>
    <s v="No Smart TV"/>
    <s v="32"/>
    <s v="HD Ready"/>
    <n v="49"/>
    <n v="3152.4495918399998"/>
    <n v="154470.03"/>
  </r>
  <r>
    <x v="0"/>
    <s v="UE55TU8000"/>
    <x v="1"/>
    <s v="Smart TV"/>
    <s v="55"/>
    <s v="Ultra HD/4k (3840x2160p)"/>
    <n v="48"/>
    <n v="19961.50375"/>
    <n v="958152.18"/>
  </r>
  <r>
    <x v="0"/>
    <s v="50U600G"/>
    <x v="3"/>
    <s v="Smart TV"/>
    <s v="50"/>
    <s v="Ultra HD/4k (3840x2160p)"/>
    <n v="48"/>
    <n v="9557.0760416699995"/>
    <n v="458739.65"/>
  </r>
  <r>
    <x v="0"/>
    <s v="32HDT2S2SM8-S"/>
    <x v="15"/>
    <s v="Smart TV"/>
    <s v="32"/>
    <s v="HD Ready"/>
    <n v="47"/>
    <n v="3970.2604255299998"/>
    <n v="186602.23999999999"/>
  </r>
  <r>
    <x v="0"/>
    <s v="L32HD22B"/>
    <x v="16"/>
    <s v="No Smart TV"/>
    <s v="32"/>
    <s v="HD Ready"/>
    <n v="47"/>
    <n v="3388.8031914899998"/>
    <n v="159273.75"/>
  </r>
  <r>
    <x v="0"/>
    <s v="55UM7100PLB"/>
    <x v="4"/>
    <s v="Smart TV"/>
    <s v="55"/>
    <s v="Ultra HD/4k (3840x2160p)"/>
    <n v="47"/>
    <n v="17246.18617021"/>
    <n v="810570.75"/>
  </r>
  <r>
    <x v="0"/>
    <s v="32DH3500"/>
    <x v="8"/>
    <s v="Smart TV"/>
    <s v="32"/>
    <s v="HD Ready"/>
    <n v="43"/>
    <n v="4211.4458139500002"/>
    <n v="181092.17"/>
  </r>
  <r>
    <x v="0"/>
    <s v="43E6"/>
    <x v="10"/>
    <s v="Smart TV"/>
    <s v="43"/>
    <s v="Full HD"/>
    <n v="43"/>
    <n v="8002.7039534899995"/>
    <n v="344116.27"/>
  </r>
  <r>
    <x v="0"/>
    <s v="24TL510V"/>
    <x v="4"/>
    <s v="No Smart TV"/>
    <s v="24"/>
    <s v="HD Ready"/>
    <n v="42"/>
    <n v="3304.07857143"/>
    <n v="138771.29999999999"/>
  </r>
  <r>
    <x v="0"/>
    <s v="UE50TU8500"/>
    <x v="1"/>
    <s v="Smart TV"/>
    <s v="50"/>
    <s v="Ultra HD/4k (3840x2160p)"/>
    <n v="40"/>
    <n v="20744.849750000001"/>
    <n v="829793.99"/>
  </r>
  <r>
    <x v="0"/>
    <s v="UE32N4000"/>
    <x v="1"/>
    <s v="No Smart TV"/>
    <s v="32"/>
    <s v="HD Ready"/>
    <n v="40"/>
    <n v="5476.5730000000003"/>
    <n v="219062.92"/>
  </r>
  <r>
    <x v="0"/>
    <s v="TV32-HS2G"/>
    <x v="17"/>
    <s v="Smart TV"/>
    <s v="32"/>
    <s v="Full HD"/>
    <n v="39"/>
    <n v="5424.4717948699999"/>
    <n v="211554.4"/>
  </r>
  <r>
    <x v="0"/>
    <s v="UA32IA124T2"/>
    <x v="18"/>
    <s v="No Smart TV"/>
    <s v="32"/>
    <s v="HD Ready"/>
    <n v="38"/>
    <n v="2775.24763158"/>
    <n v="105459.41"/>
  </r>
  <r>
    <x v="0"/>
    <s v="L32HD23B"/>
    <x v="16"/>
    <s v="No Smart TV"/>
    <s v="32"/>
    <s v="HD Ready"/>
    <n v="38"/>
    <n v="2676.8742105299998"/>
    <n v="101721.22"/>
  </r>
  <r>
    <x v="0"/>
    <s v="22AS1FHDTA1"/>
    <x v="19"/>
    <s v="Smart TV"/>
    <s v="22"/>
    <s v="Full HD"/>
    <n v="37"/>
    <n v="2235.9729729699998"/>
    <n v="82731"/>
  </r>
  <r>
    <x v="0"/>
    <s v="LE32CT5030AK"/>
    <x v="8"/>
    <s v="No Smart TV"/>
    <s v="32"/>
    <s v="HD Ready"/>
    <n v="37"/>
    <n v="3012.3835135099998"/>
    <n v="111458.19"/>
  </r>
  <r>
    <x v="0"/>
    <s v="43Q20"/>
    <x v="10"/>
    <s v="Smart TV"/>
    <s v="43"/>
    <s v="Ultra HD/4k (3840x2160p)"/>
    <n v="36"/>
    <n v="11882.50944444"/>
    <n v="427770.34"/>
  </r>
  <r>
    <x v="0"/>
    <s v="24VH50"/>
    <x v="20"/>
    <s v="No Smart TV"/>
    <s v="24"/>
    <s v="HD Ready"/>
    <n v="36"/>
    <n v="1975.77777778"/>
    <n v="71128"/>
  </r>
  <r>
    <x v="0"/>
    <s v="H40B5100"/>
    <x v="5"/>
    <s v="No Smart TV"/>
    <s v="40"/>
    <s v="Full HD"/>
    <n v="35"/>
    <n v="4765.8722857100001"/>
    <n v="166805.53"/>
  </r>
  <r>
    <x v="0"/>
    <s v="24AS1HDTA1 SMART"/>
    <x v="19"/>
    <s v="Smart TV"/>
    <s v="24"/>
    <s v="HD Ready"/>
    <n v="34"/>
    <n v="2811.0882352899998"/>
    <n v="95577"/>
  </r>
  <r>
    <x v="0"/>
    <s v="32HE2HDT"/>
    <x v="19"/>
    <s v="No Smart TV"/>
    <s v="32"/>
    <s v="HD Ready"/>
    <n v="34"/>
    <n v="2608.64705882"/>
    <n v="88694"/>
  </r>
  <r>
    <x v="0"/>
    <s v="KDL-32WD603"/>
    <x v="21"/>
    <s v="Smart TV"/>
    <s v="32"/>
    <s v="HD Ready"/>
    <n v="34"/>
    <n v="8054.2255882400004"/>
    <n v="273843.67"/>
  </r>
  <r>
    <x v="0"/>
    <s v="UA40LEP1T2"/>
    <x v="18"/>
    <s v="No Smart TV"/>
    <s v="40"/>
    <s v="Full HD"/>
    <n v="33"/>
    <n v="4434.1515151499998"/>
    <n v="146327"/>
  </r>
  <r>
    <x v="0"/>
    <s v="TX-32GR300"/>
    <x v="22"/>
    <s v="No Smart TV"/>
    <s v="32"/>
    <s v="HD Ready"/>
    <n v="33"/>
    <n v="4430.5151515199996"/>
    <n v="146207"/>
  </r>
  <r>
    <x v="0"/>
    <s v="50B7700UW"/>
    <x v="5"/>
    <s v="Smart TV"/>
    <s v="50"/>
    <s v="Ultra HD/4k (3840x2160p)"/>
    <n v="33"/>
    <n v="13211.3830303"/>
    <n v="435975.64"/>
  </r>
  <r>
    <x v="0"/>
    <s v="QE55Q77T"/>
    <x v="1"/>
    <s v="Smart TV"/>
    <s v="55"/>
    <s v="Ultra HD/4k (3840x2160p)"/>
    <n v="32"/>
    <n v="33748.987500000003"/>
    <n v="1079967.6000000001"/>
  </r>
  <r>
    <x v="0"/>
    <s v="55B7700UW"/>
    <x v="5"/>
    <s v="Smart TV"/>
    <s v="55"/>
    <s v="Ultra HD/4k (3840x2160p)"/>
    <n v="32"/>
    <n v="14639.71875"/>
    <n v="468471"/>
  </r>
  <r>
    <x v="0"/>
    <s v="32PFS5803"/>
    <x v="23"/>
    <s v="Smart TV"/>
    <s v="32"/>
    <s v="Full HD"/>
    <n v="31"/>
    <n v="5987.2903225800001"/>
    <n v="185606"/>
  </r>
  <r>
    <x v="0"/>
    <s v="32PFS4132"/>
    <x v="23"/>
    <s v="No Smart TV"/>
    <s v="32"/>
    <s v="Full HD"/>
    <n v="31"/>
    <n v="4777.8387096799997"/>
    <n v="148113"/>
  </r>
  <r>
    <x v="0"/>
    <s v="22TK410V"/>
    <x v="4"/>
    <s v="No Smart TV"/>
    <s v="22"/>
    <s v="Full HD"/>
    <n v="30"/>
    <n v="3524.8076666699999"/>
    <n v="105744.23"/>
  </r>
  <r>
    <x v="0"/>
    <s v="40MA1FHDTA"/>
    <x v="19"/>
    <s v="Smart TV"/>
    <s v="40"/>
    <s v="Full HD"/>
    <n v="30"/>
    <n v="4184.7333333300003"/>
    <n v="125542"/>
  </r>
  <r>
    <x v="0"/>
    <s v="MTV-2450HST2"/>
    <x v="6"/>
    <s v="Smart TV"/>
    <s v="24"/>
    <s v="HD Ready"/>
    <n v="29"/>
    <n v="2881.4137931"/>
    <n v="83561"/>
  </r>
  <r>
    <x v="0"/>
    <s v="32TH2"/>
    <x v="24"/>
    <s v="No Smart TV"/>
    <s v="32"/>
    <s v="HD Ready"/>
    <n v="29"/>
    <n v="2517.5517241399998"/>
    <n v="73009"/>
  </r>
  <r>
    <x v="0"/>
    <s v="55U600G"/>
    <x v="3"/>
    <s v="Smart TV"/>
    <s v="55"/>
    <s v="Ultra HD/4k (3840x2160p)"/>
    <n v="29"/>
    <n v="11388.84344828"/>
    <n v="330276.46000000002"/>
  </r>
  <r>
    <x v="0"/>
    <s v="32WC955"/>
    <x v="12"/>
    <s v="No Smart TV"/>
    <s v="32"/>
    <s v="HD Ready"/>
    <n v="29"/>
    <n v="2989.7517241400001"/>
    <n v="86702.8"/>
  </r>
  <r>
    <x v="0"/>
    <s v="UE43RU7410"/>
    <x v="1"/>
    <s v="Smart TV"/>
    <s v="43"/>
    <s v="Ultra HD/4k (3840x2160p)"/>
    <n v="29"/>
    <n v="13854.06758621"/>
    <n v="401767.96"/>
  </r>
  <r>
    <x v="0"/>
    <s v="LC40SA5200X"/>
    <x v="25"/>
    <s v="No Smart TV"/>
    <s v="40"/>
    <s v="Full HD"/>
    <n v="29"/>
    <n v="5011.8275862099999"/>
    <n v="145343"/>
  </r>
  <r>
    <x v="0"/>
    <s v="32HE5HD¿"/>
    <x v="19"/>
    <s v="No Smart TV"/>
    <s v="32"/>
    <s v="HD Ready"/>
    <n v="28"/>
    <n v="2941.2857142900002"/>
    <n v="82356"/>
  </r>
  <r>
    <x v="0"/>
    <s v="MTV-3250FST2"/>
    <x v="6"/>
    <s v="Smart TV"/>
    <s v="32"/>
    <s v="Full HD"/>
    <n v="28"/>
    <n v="3814.1078571399999"/>
    <n v="106795.02"/>
  </r>
  <r>
    <x v="0"/>
    <s v="32HDT2S2"/>
    <x v="15"/>
    <s v="No Smart TV"/>
    <s v="32"/>
    <s v="HD Ready"/>
    <n v="28"/>
    <n v="3043.23"/>
    <n v="85210.44"/>
  </r>
  <r>
    <x v="0"/>
    <s v="TX-24GR300"/>
    <x v="22"/>
    <s v="No Smart TV"/>
    <s v="24"/>
    <s v="HD Ready"/>
    <n v="28"/>
    <n v="2797.8214285700001"/>
    <n v="78339"/>
  </r>
  <r>
    <x v="0"/>
    <s v="L24HD21B"/>
    <x v="16"/>
    <s v="No Smart TV"/>
    <s v="24"/>
    <s v="HD Ready"/>
    <n v="28"/>
    <n v="2118.4185714300002"/>
    <n v="59315.72"/>
  </r>
  <r>
    <x v="0"/>
    <s v="LE43DF3000"/>
    <x v="8"/>
    <s v="No Smart TV"/>
    <s v="43"/>
    <s v="Full HD"/>
    <n v="28"/>
    <n v="5127.6557142900001"/>
    <n v="143574.35999999999"/>
  </r>
  <r>
    <x v="0"/>
    <s v="22DF4530"/>
    <x v="9"/>
    <s v="No Smart TV"/>
    <s v="21.5"/>
    <s v="Full HD"/>
    <n v="28"/>
    <n v="1865.28571429"/>
    <n v="52228"/>
  </r>
  <r>
    <x v="0"/>
    <s v="32B6000HW"/>
    <x v="5"/>
    <s v="No Smart TV"/>
    <s v="32"/>
    <s v="HD Ready"/>
    <n v="27"/>
    <n v="4175.5644444400004"/>
    <n v="112740.24"/>
  </r>
  <r>
    <x v="0"/>
    <s v="32AS1HD"/>
    <x v="19"/>
    <s v="No Smart TV"/>
    <s v="32"/>
    <s v="HD Ready"/>
    <n v="27"/>
    <n v="2489.8888888900001"/>
    <n v="67227"/>
  </r>
  <r>
    <x v="0"/>
    <s v="43UN81006LB"/>
    <x v="4"/>
    <s v="Smart TV"/>
    <s v="43"/>
    <s v="Ultra HD/4k (3840x2160p)"/>
    <n v="26"/>
    <n v="14343.07692308"/>
    <n v="372920"/>
  </r>
  <r>
    <x v="0"/>
    <s v="MTV-3230HT2"/>
    <x v="6"/>
    <s v="No Smart TV"/>
    <s v="32"/>
    <s v="HD Ready"/>
    <n v="26"/>
    <n v="2617.49230769"/>
    <n v="68054.8"/>
  </r>
  <r>
    <x v="0"/>
    <s v="40DF5000"/>
    <x v="8"/>
    <s v="No Smart TV"/>
    <s v="40"/>
    <s v="Full HD"/>
    <n v="26"/>
    <n v="4712.2138461499999"/>
    <n v="122517.56"/>
  </r>
  <r>
    <x v="0"/>
    <s v="TV 4S 43 EU"/>
    <x v="0"/>
    <s v="Smart TV"/>
    <s v="43"/>
    <s v="Ultra HD/4k (3840x2160p)"/>
    <n v="25"/>
    <n v="8277.1155999999992"/>
    <n v="206927.89"/>
  </r>
  <r>
    <x v="0"/>
    <s v="MTV-2450HT2"/>
    <x v="6"/>
    <s v="No Smart TV"/>
    <s v="24"/>
    <s v="HD Ready"/>
    <n v="25"/>
    <n v="2195.5916000000002"/>
    <n v="54889.79"/>
  </r>
  <r>
    <x v="0"/>
    <s v="32VH50"/>
    <x v="20"/>
    <s v="No Smart TV"/>
    <s v="32"/>
    <s v="HD Ready"/>
    <n v="25"/>
    <n v="2473"/>
    <n v="61825"/>
  </r>
  <r>
    <x v="0"/>
    <s v="32F700GU"/>
    <x v="3"/>
    <s v="Smart TV"/>
    <s v="32"/>
    <s v="Full HD"/>
    <n v="25"/>
    <n v="5992.0028000000002"/>
    <n v="149800.07"/>
  </r>
  <r>
    <x v="0"/>
    <s v="40BF400"/>
    <x v="9"/>
    <s v="No Smart TV"/>
    <s v="40"/>
    <s v="Full HD"/>
    <n v="25"/>
    <n v="4220.5200000000004"/>
    <n v="105513"/>
  </r>
  <r>
    <x v="0"/>
    <s v="L43FHD23B"/>
    <x v="16"/>
    <s v="No Smart TV"/>
    <s v="43"/>
    <s v="Full HD"/>
    <n v="25"/>
    <n v="4994.5443999999998"/>
    <n v="124863.61"/>
  </r>
  <r>
    <x v="0"/>
    <s v="QE49Q67R"/>
    <x v="1"/>
    <s v="Smart TV"/>
    <s v="49"/>
    <s v="Ultra HD/4k (3840x2160p)"/>
    <n v="25"/>
    <n v="24973.383999999998"/>
    <n v="624334.6"/>
  </r>
  <r>
    <x v="0"/>
    <s v="32SH2"/>
    <x v="24"/>
    <s v="Smart TV"/>
    <s v="32"/>
    <s v="HD Ready"/>
    <n v="24"/>
    <n v="3512.5"/>
    <n v="84300"/>
  </r>
  <r>
    <x v="0"/>
    <s v="55SM9010PLA"/>
    <x v="4"/>
    <s v="Smart TV"/>
    <s v="55"/>
    <s v="Ultra HD/4k (3840x2160p)"/>
    <n v="24"/>
    <n v="33714.491666670001"/>
    <n v="809147.8"/>
  </r>
  <r>
    <x v="0"/>
    <s v="UA22LED1T2S"/>
    <x v="18"/>
    <s v="Smart TV"/>
    <s v="22"/>
    <s v="Full HD"/>
    <n v="23"/>
    <n v="2742.4782608700002"/>
    <n v="63077"/>
  </r>
  <r>
    <x v="0"/>
    <s v="LD-3219"/>
    <x v="26"/>
    <s v="No Smart TV"/>
    <s v="32"/>
    <s v="HD Ready"/>
    <n v="23"/>
    <n v="2899"/>
    <n v="66677"/>
  </r>
  <r>
    <x v="0"/>
    <s v="OLED55B9PLA"/>
    <x v="4"/>
    <s v="Smart TV"/>
    <s v="55"/>
    <s v="Ultra HD/4k (3840x2160p)"/>
    <n v="23"/>
    <n v="47635.59391304"/>
    <n v="1095618.6599999999"/>
  </r>
  <r>
    <x v="0"/>
    <s v="55B7200UW"/>
    <x v="5"/>
    <s v="Smart TV"/>
    <s v="55"/>
    <s v="Ultra HD/4k (3840x2160p)"/>
    <n v="23"/>
    <n v="12104.69347826"/>
    <n v="278407.95"/>
  </r>
  <r>
    <x v="0"/>
    <s v="UE43NU7097U"/>
    <x v="1"/>
    <s v="Smart TV"/>
    <s v="43"/>
    <s v="Ultra HD/4k (3840x2160p)"/>
    <n v="23"/>
    <n v="9981.4413043500008"/>
    <n v="229573.15"/>
  </r>
  <r>
    <x v="0"/>
    <s v="MTV-2434LTA2"/>
    <x v="6"/>
    <s v="Smart TV"/>
    <s v="24"/>
    <s v="HD Ready"/>
    <n v="23"/>
    <n v="2700.4965217399999"/>
    <n v="62111.42"/>
  </r>
  <r>
    <x v="0"/>
    <s v="MTV-3231LTA2"/>
    <x v="6"/>
    <s v="Smart TV"/>
    <s v="32"/>
    <s v="HD Ready"/>
    <n v="22"/>
    <n v="3254.2140909099999"/>
    <n v="71592.710000000006"/>
  </r>
  <r>
    <x v="0"/>
    <s v="UE58TU7100"/>
    <x v="1"/>
    <s v="Smart TV"/>
    <s v="58"/>
    <s v="Ultra HD/4k (3840x2160p)"/>
    <n v="22"/>
    <n v="16532.291818180001"/>
    <n v="363710.42"/>
  </r>
  <r>
    <x v="0"/>
    <s v="UA43LEP1UHD9"/>
    <x v="18"/>
    <s v="Smart TV"/>
    <s v="43"/>
    <s v="Full HD"/>
    <n v="22"/>
    <n v="6973.2272727299996"/>
    <n v="153411"/>
  </r>
  <r>
    <x v="0"/>
    <s v="32F700"/>
    <x v="3"/>
    <s v="Smart TV"/>
    <s v="32"/>
    <s v="Full HD"/>
    <n v="22"/>
    <n v="5911.68"/>
    <n v="130056.96000000001"/>
  </r>
  <r>
    <x v="0"/>
    <s v="55SM8600PLA"/>
    <x v="4"/>
    <s v="Smart TV"/>
    <s v="55"/>
    <s v="Ultra HD/4k (3840x2160p)"/>
    <n v="22"/>
    <n v="28459.75909091"/>
    <n v="626114.69999999995"/>
  </r>
  <r>
    <x v="0"/>
    <s v="QE55Q67R"/>
    <x v="1"/>
    <s v="Smart TV"/>
    <s v="55"/>
    <s v="Ultra HD/4k (3840x2160p)"/>
    <n v="22"/>
    <n v="28605.71318182"/>
    <n v="629325.68999999994"/>
  </r>
  <r>
    <x v="0"/>
    <s v="QE49Q80T"/>
    <x v="1"/>
    <s v="Smart TV"/>
    <s v="49"/>
    <s v="Ultra HD/4k (3840x2160p)"/>
    <n v="21"/>
    <n v="32875.914285710001"/>
    <n v="690394.2"/>
  </r>
  <r>
    <x v="0"/>
    <s v="H65B7500"/>
    <x v="5"/>
    <s v="Smart TV"/>
    <s v="65"/>
    <s v="Ultra HD/4k (3840x2160p)"/>
    <n v="21"/>
    <n v="16862.909523810002"/>
    <n v="354121.1"/>
  </r>
  <r>
    <x v="0"/>
    <s v="UE55RU7200"/>
    <x v="1"/>
    <s v="Smart TV"/>
    <s v="55"/>
    <s v="Ultra HD/4k (3840x2160p)"/>
    <n v="21"/>
    <n v="15497.33809524"/>
    <n v="325444.09999999998"/>
  </r>
  <r>
    <x v="0"/>
    <s v="40FE5606"/>
    <x v="27"/>
    <s v="Smart TV"/>
    <s v="40"/>
    <s v="Full HD"/>
    <n v="21"/>
    <n v="6495.9047619000003"/>
    <n v="136414"/>
  </r>
  <r>
    <x v="0"/>
    <s v="L43FHD20B"/>
    <x v="16"/>
    <s v="No Smart TV"/>
    <s v="43"/>
    <s v="Full HD"/>
    <n v="21"/>
    <n v="6199.01380952"/>
    <n v="130179.29"/>
  </r>
  <r>
    <x v="0"/>
    <s v="43FHDT2S2SM8-S"/>
    <x v="15"/>
    <s v="Smart TV"/>
    <s v="43"/>
    <s v="Full HD"/>
    <n v="20"/>
    <n v="6618.0050000000001"/>
    <n v="132360.1"/>
  </r>
  <r>
    <x v="0"/>
    <s v="UE43N5000"/>
    <x v="1"/>
    <s v="No Smart TV"/>
    <s v="43"/>
    <s v="Full HD"/>
    <n v="20"/>
    <n v="7477.8"/>
    <n v="149556"/>
  </r>
  <r>
    <x v="0"/>
    <s v="A32HD400T2S"/>
    <x v="11"/>
    <s v="Smart TV"/>
    <s v="32"/>
    <s v="HD Ready"/>
    <n v="19"/>
    <n v="3395.81210526"/>
    <n v="64520.43"/>
  </r>
  <r>
    <x v="0"/>
    <s v="32LK610BPLC"/>
    <x v="4"/>
    <s v="Smart TV"/>
    <s v="32"/>
    <s v="HD Ready"/>
    <n v="19"/>
    <n v="6977.8947368400004"/>
    <n v="132580"/>
  </r>
  <r>
    <x v="0"/>
    <s v="43U800BU"/>
    <x v="3"/>
    <s v="Smart TV"/>
    <s v="43"/>
    <s v="Ultra HD/4k (3840x2160p)"/>
    <n v="19"/>
    <n v="11674.48263158"/>
    <n v="221815.17"/>
  </r>
  <r>
    <x v="0"/>
    <s v="58PUS6504"/>
    <x v="23"/>
    <s v="Smart TV"/>
    <s v="58"/>
    <s v="Ultra HD/4k (3840x2160p)"/>
    <n v="19"/>
    <n v="13982.789473680001"/>
    <n v="265673"/>
  </r>
  <r>
    <x v="0"/>
    <s v="43UM7050PLF"/>
    <x v="4"/>
    <s v="Smart TV"/>
    <s v="43"/>
    <s v="Ultra HD/4k (3840x2160p)"/>
    <n v="17"/>
    <n v="11963.623529410001"/>
    <n v="203381.6"/>
  </r>
  <r>
    <x v="0"/>
    <s v="49UM7400PLB"/>
    <x v="4"/>
    <s v="Smart TV"/>
    <s v="49"/>
    <s v="Ultra HD/4k (3840x2160p)"/>
    <n v="17"/>
    <n v="14987.17058824"/>
    <n v="254781.9"/>
  </r>
  <r>
    <x v="0"/>
    <s v="UE55NU7090"/>
    <x v="1"/>
    <s v="Smart TV"/>
    <s v="55"/>
    <s v="Ultra HD/4k (3840x2160p)"/>
    <n v="17"/>
    <n v="14676.69176471"/>
    <n v="249503.76"/>
  </r>
  <r>
    <x v="0"/>
    <s v="TV24-HS2G"/>
    <x v="17"/>
    <s v="Smart TV"/>
    <s v="24"/>
    <s v="HD Ready"/>
    <n v="16"/>
    <n v="4661.78125"/>
    <n v="74588.5"/>
  </r>
  <r>
    <x v="0"/>
    <s v="UE43TU8500"/>
    <x v="1"/>
    <s v="Smart TV"/>
    <s v="43"/>
    <s v="Ultra HD/4k (3840x2160p)"/>
    <n v="16"/>
    <n v="17209.006249999999"/>
    <n v="275344.09999999998"/>
  </r>
  <r>
    <x v="0"/>
    <s v="32VH55"/>
    <x v="20"/>
    <s v="Smart TV"/>
    <s v="32"/>
    <s v="HD Ready"/>
    <n v="16"/>
    <n v="3538.875"/>
    <n v="56622"/>
  </r>
  <r>
    <x v="0"/>
    <s v="24DH5500"/>
    <x v="8"/>
    <s v="Smart TV"/>
    <s v="24"/>
    <s v="HD Ready"/>
    <n v="16"/>
    <n v="2842.2874999999999"/>
    <n v="45476.6"/>
  </r>
  <r>
    <x v="0"/>
    <s v="TX-40GXR700"/>
    <x v="22"/>
    <s v="Smart TV"/>
    <s v="40"/>
    <s v="Ultra HD/4k (3840x2160p)"/>
    <n v="16"/>
    <n v="8999"/>
    <n v="143984"/>
  </r>
  <r>
    <x v="0"/>
    <s v="50B7200UW"/>
    <x v="5"/>
    <s v="Smart TV"/>
    <s v="50"/>
    <s v="Ultra HD/4k (3840x2160p)"/>
    <n v="16"/>
    <n v="11320.8125"/>
    <n v="181133"/>
  </r>
  <r>
    <x v="0"/>
    <s v="40B6600PA"/>
    <x v="5"/>
    <s v="Smart TV"/>
    <s v="40"/>
    <s v="Full HD"/>
    <n v="16"/>
    <n v="6659.3712500000001"/>
    <n v="106549.94"/>
  </r>
  <r>
    <x v="0"/>
    <s v="43PUS7334"/>
    <x v="23"/>
    <s v="Smart TV"/>
    <s v="43"/>
    <s v="Ultra HD/4k (3840x2160p)"/>
    <n v="16"/>
    <n v="15117.7425"/>
    <n v="241883.88"/>
  </r>
  <r>
    <x v="0"/>
    <s v="40UR50GU"/>
    <x v="3"/>
    <s v="Smart TV"/>
    <s v="40"/>
    <s v="Ultra HD/4k (3840x2160p)"/>
    <n v="16"/>
    <n v="6967.9312499999996"/>
    <n v="111486.9"/>
  </r>
  <r>
    <x v="0"/>
    <s v="TX-32FSR500"/>
    <x v="22"/>
    <s v="Smart TV"/>
    <s v="32"/>
    <s v="HD Ready"/>
    <n v="16"/>
    <n v="6036.5625"/>
    <n v="96585"/>
  </r>
  <r>
    <x v="0"/>
    <s v="TX-40FSR500"/>
    <x v="22"/>
    <s v="Smart TV"/>
    <s v="40"/>
    <s v="Full HD"/>
    <n v="16"/>
    <n v="7699"/>
    <n v="123184"/>
  </r>
  <r>
    <x v="0"/>
    <s v="40FE966"/>
    <x v="12"/>
    <s v="Smart TV"/>
    <s v="39.5"/>
    <s v="Full HD"/>
    <n v="15"/>
    <n v="5909.4333333300001"/>
    <n v="88641.5"/>
  </r>
  <r>
    <x v="0"/>
    <s v="UA24LEZ1T2"/>
    <x v="18"/>
    <s v="No Smart TV"/>
    <s v="24"/>
    <s v="HD Ready"/>
    <n v="15"/>
    <n v="2123.6666666699998"/>
    <n v="31855"/>
  </r>
  <r>
    <x v="0"/>
    <s v="58B7200UW"/>
    <x v="5"/>
    <s v="Smart TV"/>
    <s v="58"/>
    <s v="Ultra HD/4k (3840x2160p)"/>
    <n v="15"/>
    <n v="12118.58666667"/>
    <n v="181778.8"/>
  </r>
  <r>
    <x v="0"/>
    <s v="55SM8200PLA"/>
    <x v="4"/>
    <s v="Smart TV"/>
    <s v="55"/>
    <s v="Ultra HD/4k (3840x2160p)"/>
    <n v="15"/>
    <n v="22669.990666670001"/>
    <n v="340049.86"/>
  </r>
  <r>
    <x v="0"/>
    <s v="70UM7100PLA"/>
    <x v="4"/>
    <s v="Smart TV"/>
    <s v="70"/>
    <s v="Ultra HD/4k (3840x2160p)"/>
    <n v="15"/>
    <n v="31998.981333330001"/>
    <n v="479984.72"/>
  </r>
  <r>
    <x v="0"/>
    <s v="UE32N5000"/>
    <x v="1"/>
    <s v="No Smart TV"/>
    <s v="32"/>
    <s v="Full HD"/>
    <n v="15"/>
    <n v="5998.66"/>
    <n v="89979.9"/>
  </r>
  <r>
    <x v="0"/>
    <s v="QE55Q80T"/>
    <x v="1"/>
    <s v="Smart TV"/>
    <s v="55"/>
    <s v="Ultra HD/4k (3840x2160p)"/>
    <n v="14"/>
    <n v="40552.257142859999"/>
    <n v="567731.6"/>
  </r>
  <r>
    <x v="0"/>
    <s v="KD-55XG8096"/>
    <x v="21"/>
    <s v="Smart TV"/>
    <s v="55"/>
    <s v="Ultra HD/4k (3840x2160p)"/>
    <n v="14"/>
    <n v="27224.192857139999"/>
    <n v="381138.7"/>
  </r>
  <r>
    <x v="0"/>
    <s v="QE58Q60T"/>
    <x v="1"/>
    <s v="Smart TV"/>
    <s v="58"/>
    <s v="Ultra HD/4k (3840x2160p)"/>
    <n v="13"/>
    <n v="30977.431538460001"/>
    <n v="402706.61"/>
  </r>
  <r>
    <x v="0"/>
    <s v="55U730"/>
    <x v="3"/>
    <s v="Smart TV"/>
    <s v="55"/>
    <s v="Ultra HD/4k (3840x2160p)"/>
    <n v="13"/>
    <n v="11799"/>
    <n v="153387"/>
  </r>
  <r>
    <x v="0"/>
    <s v="UA32LEF1T2"/>
    <x v="18"/>
    <s v="No Smart TV"/>
    <s v="32"/>
    <s v="HD Ready"/>
    <n v="13"/>
    <n v="2768.2307692300001"/>
    <n v="35987"/>
  </r>
  <r>
    <x v="0"/>
    <s v="43PUS7304"/>
    <x v="23"/>
    <s v="Smart TV"/>
    <s v="43"/>
    <s v="Ultra HD/4k (3840x2160p)"/>
    <n v="13"/>
    <n v="15152.84615385"/>
    <n v="196987"/>
  </r>
  <r>
    <x v="0"/>
    <s v="UHD-40E6000 SMART + T2"/>
    <x v="2"/>
    <s v="Smart TV"/>
    <s v="40"/>
    <s v="Ultra HD/4k (3840x2160p)"/>
    <n v="13"/>
    <n v="4833.2461538500002"/>
    <n v="62832.2"/>
  </r>
  <r>
    <x v="0"/>
    <s v="LE24CT5000"/>
    <x v="8"/>
    <s v="No Smart TV"/>
    <s v="24"/>
    <s v="HD Ready"/>
    <n v="13"/>
    <n v="2385.6092307700001"/>
    <n v="31012.92"/>
  </r>
  <r>
    <x v="0"/>
    <s v="40F730"/>
    <x v="3"/>
    <s v="Smart TV"/>
    <s v="40"/>
    <s v="Full HD"/>
    <n v="12"/>
    <n v="6940.8916666699997"/>
    <n v="83290.7"/>
  </r>
  <r>
    <x v="0"/>
    <s v="40VF50"/>
    <x v="20"/>
    <s v="No Smart TV"/>
    <s v="40"/>
    <s v="Full HD"/>
    <n v="12"/>
    <n v="4361.6666666700003"/>
    <n v="52340"/>
  </r>
  <r>
    <x v="0"/>
    <s v="50U730"/>
    <x v="3"/>
    <s v="Smart TV"/>
    <s v="50"/>
    <s v="Ultra HD/4k (3840x2160p)"/>
    <n v="12"/>
    <n v="11179.483333329999"/>
    <n v="134153.79999999999"/>
  </r>
  <r>
    <x v="0"/>
    <s v="40F700"/>
    <x v="3"/>
    <s v="Smart TV"/>
    <s v="40"/>
    <s v="Full HD"/>
    <n v="12"/>
    <n v="6940.8166666699999"/>
    <n v="83289.8"/>
  </r>
  <r>
    <x v="0"/>
    <s v="TX-43GXR600"/>
    <x v="22"/>
    <s v="Smart TV"/>
    <s v="43"/>
    <s v="Ultra HD/4k (3840x2160p)"/>
    <n v="12"/>
    <n v="9999"/>
    <n v="119988"/>
  </r>
  <r>
    <x v="0"/>
    <s v="55U800"/>
    <x v="3"/>
    <s v="Smart TV"/>
    <s v="55"/>
    <s v="Ultra HD/4k (3840x2160p)"/>
    <n v="12"/>
    <n v="16543.06833333"/>
    <n v="198516.82"/>
  </r>
  <r>
    <x v="0"/>
    <s v="24F9000T"/>
    <x v="28"/>
    <s v="No Smart TV"/>
    <s v="24"/>
    <s v="Full HD"/>
    <n v="12"/>
    <n v="2155"/>
    <n v="25860"/>
  </r>
  <r>
    <x v="0"/>
    <s v="L32FHD21B"/>
    <x v="16"/>
    <s v="No Smart TV"/>
    <s v="32"/>
    <s v="Full HD"/>
    <n v="12"/>
    <n v="3698.98916667"/>
    <n v="44387.87"/>
  </r>
  <r>
    <x v="0"/>
    <s v="40FB865"/>
    <x v="12"/>
    <s v="No Smart TV"/>
    <s v="40"/>
    <s v="Full HD"/>
    <n v="12"/>
    <n v="4762.6000000000004"/>
    <n v="57151.199999999997"/>
  </r>
  <r>
    <x v="0"/>
    <s v="65B7700UW"/>
    <x v="5"/>
    <s v="Smart TV"/>
    <s v="65"/>
    <s v="Ultra HD/4k (3840x2160p)"/>
    <n v="12"/>
    <n v="21442.491666670001"/>
    <n v="257309.9"/>
  </r>
  <r>
    <x v="0"/>
    <s v="50PUS7334"/>
    <x v="23"/>
    <s v="Smart TV"/>
    <s v="50"/>
    <s v="Ultra HD/4k (3840x2160p)"/>
    <n v="12"/>
    <n v="17757.810833330001"/>
    <n v="213093.73"/>
  </r>
  <r>
    <x v="0"/>
    <s v="OLED65B9PLA"/>
    <x v="4"/>
    <s v="Smart TV"/>
    <s v="65"/>
    <s v="Ultra HD/4k (3840x2160p)"/>
    <n v="12"/>
    <n v="65949.210000000006"/>
    <n v="791390.52"/>
  </r>
  <r>
    <x v="0"/>
    <s v="KD-43XG7096"/>
    <x v="21"/>
    <s v="No Smart TV"/>
    <s v="43"/>
    <s v="Ultra HD/4k (3840x2160p)"/>
    <n v="12"/>
    <n v="13916.04166667"/>
    <n v="166992.5"/>
  </r>
  <r>
    <x v="0"/>
    <s v="65SM8200PLA"/>
    <x v="4"/>
    <s v="Smart TV"/>
    <s v="65"/>
    <s v="Ultra HD/4k (3840x2160p)"/>
    <n v="12"/>
    <n v="36082.483333329998"/>
    <n v="432989.8"/>
  </r>
  <r>
    <x v="0"/>
    <s v="MTV-3234LTA2"/>
    <x v="6"/>
    <s v="Smart TV"/>
    <s v="32"/>
    <s v="HD Ready"/>
    <n v="12"/>
    <n v="3444.8183333299999"/>
    <n v="41337.82"/>
  </r>
  <r>
    <x v="0"/>
    <s v="KDL-43WF805"/>
    <x v="21"/>
    <s v="Smart TV"/>
    <s v="43"/>
    <s v="Full HD"/>
    <n v="12"/>
    <n v="11447.29916667"/>
    <n v="137367.59"/>
  </r>
  <r>
    <x v="0"/>
    <s v="UE65TU7100"/>
    <x v="1"/>
    <s v="Smart TV"/>
    <s v="65"/>
    <s v="Ultra HD/4k (3840x2160p)"/>
    <n v="11"/>
    <n v="27539.709090910001"/>
    <n v="302936.8"/>
  </r>
  <r>
    <x v="0"/>
    <s v="55Q8600UWG"/>
    <x v="5"/>
    <s v="Smart TV"/>
    <s v="55"/>
    <s v="Ultra HD/4k (3840x2160p)"/>
    <n v="11"/>
    <n v="19544.354545450002"/>
    <n v="214987.9"/>
  </r>
  <r>
    <x v="0"/>
    <s v="32H9000ST"/>
    <x v="28"/>
    <s v="Smart TV"/>
    <s v="32"/>
    <s v="HD Ready"/>
    <n v="11"/>
    <n v="3041.32727273"/>
    <n v="33454.6"/>
  </r>
  <r>
    <x v="0"/>
    <s v="TV43-US2"/>
    <x v="17"/>
    <s v="Smart TV"/>
    <s v="43"/>
    <s v="Ultra HD/4k (3840x2160p)"/>
    <n v="11"/>
    <n v="11206.822727270001"/>
    <n v="123275.05"/>
  </r>
  <r>
    <x v="0"/>
    <s v="43DU6510"/>
    <x v="8"/>
    <s v="Smart TV"/>
    <s v="43"/>
    <s v="Ultra HD/4k (3840x2160p)"/>
    <n v="11"/>
    <n v="7868.7227272700002"/>
    <n v="86555.95"/>
  </r>
  <r>
    <x v="0"/>
    <s v="43PFS5803"/>
    <x v="23"/>
    <s v="Smart TV"/>
    <s v="43"/>
    <s v="Full HD"/>
    <n v="11"/>
    <n v="8198.4390909100002"/>
    <n v="90182.83"/>
  </r>
  <r>
    <x v="0"/>
    <s v="QE65Q80T"/>
    <x v="1"/>
    <s v="Smart TV"/>
    <s v="65"/>
    <s v="Ultra HD/4k (3840x2160p)"/>
    <n v="10"/>
    <n v="62771.4"/>
    <n v="627714"/>
  </r>
  <r>
    <x v="0"/>
    <s v="UE65TU8000"/>
    <x v="1"/>
    <s v="Smart TV"/>
    <s v="65"/>
    <s v="Ultra HD/4k (3840x2160p)"/>
    <n v="10"/>
    <n v="30855.092000000001"/>
    <n v="308550.92"/>
  </r>
  <r>
    <x v="0"/>
    <s v="UE65TU8500"/>
    <x v="1"/>
    <s v="Smart TV"/>
    <s v="65"/>
    <s v="Ultra HD/4k (3840x2160p)"/>
    <n v="10"/>
    <n v="36836.065999999999"/>
    <n v="368360.66"/>
  </r>
  <r>
    <x v="0"/>
    <s v="UA58LENSUHD"/>
    <x v="18"/>
    <s v="No Smart TV"/>
    <s v="58"/>
    <s v="Ultra HD/4k (3840x2160p)"/>
    <n v="10"/>
    <n v="9419.1"/>
    <n v="94191"/>
  </r>
  <r>
    <x v="0"/>
    <s v="A24HD200T2"/>
    <x v="11"/>
    <s v="No Smart TV"/>
    <s v="24"/>
    <s v="HD Ready"/>
    <n v="10"/>
    <n v="2578.0880000000002"/>
    <n v="25780.880000000001"/>
  </r>
  <r>
    <x v="0"/>
    <s v="UE75RU7200"/>
    <x v="1"/>
    <s v="Smart TV"/>
    <s v="75"/>
    <s v="Ultra HD/4k (3840x2160p)"/>
    <n v="10"/>
    <n v="44009.188000000002"/>
    <n v="440091.88"/>
  </r>
  <r>
    <x v="0"/>
    <s v="28TL510V"/>
    <x v="4"/>
    <s v="No Smart TV"/>
    <s v="28"/>
    <s v="HD Ready"/>
    <n v="10"/>
    <n v="4791.7"/>
    <n v="47917"/>
  </r>
  <r>
    <x v="0"/>
    <s v="20DH4030"/>
    <x v="9"/>
    <s v="No Smart TV"/>
    <s v="20"/>
    <s v="HD Ready"/>
    <n v="10"/>
    <n v="1897.5"/>
    <n v="18975"/>
  </r>
  <r>
    <x v="0"/>
    <s v="LT-32MU380"/>
    <x v="13"/>
    <s v="No Smart TV"/>
    <s v="32"/>
    <s v="HD Ready"/>
    <n v="10"/>
    <n v="3288.7"/>
    <n v="32887"/>
  </r>
  <r>
    <x v="0"/>
    <s v="32PFS6402"/>
    <x v="23"/>
    <s v="Smart TV"/>
    <s v="32"/>
    <s v="Full HD"/>
    <n v="10"/>
    <n v="8229"/>
    <n v="82290"/>
  </r>
  <r>
    <x v="0"/>
    <s v="LT-32M355"/>
    <x v="13"/>
    <s v="No Smart TV"/>
    <s v="32"/>
    <s v="HD Ready"/>
    <n v="10"/>
    <n v="2939"/>
    <n v="29390"/>
  </r>
  <r>
    <x v="0"/>
    <s v="KDL-40WD653"/>
    <x v="21"/>
    <s v="Smart TV"/>
    <s v="40"/>
    <s v="Full HD"/>
    <n v="10"/>
    <n v="9795.2099999999991"/>
    <n v="97952.1"/>
  </r>
  <r>
    <x v="0"/>
    <s v="UE50TU8510"/>
    <x v="1"/>
    <s v="Smart TV"/>
    <s v="50"/>
    <s v="Ultra HD/4k (3840x2160p)"/>
    <n v="9"/>
    <n v="20939.599999999999"/>
    <n v="188456.4"/>
  </r>
  <r>
    <x v="0"/>
    <s v="UE70TU7100"/>
    <x v="1"/>
    <s v="Smart TV"/>
    <s v="70"/>
    <s v="Ultra HD/4k (3840x2160p)"/>
    <n v="9"/>
    <n v="35511.093333329998"/>
    <n v="319599.84000000003"/>
  </r>
  <r>
    <x v="0"/>
    <s v="QE65Q60T"/>
    <x v="1"/>
    <s v="Smart TV"/>
    <s v="65"/>
    <s v="Ultra HD/4k (3840x2160p)"/>
    <n v="9"/>
    <n v="43999.295555559998"/>
    <n v="395993.66"/>
  </r>
  <r>
    <x v="0"/>
    <s v="43F9000ST"/>
    <x v="28"/>
    <s v="Smart TV"/>
    <s v="43"/>
    <s v="Full HD"/>
    <n v="9"/>
    <n v="5246.3333333299997"/>
    <n v="47217"/>
  </r>
  <r>
    <x v="0"/>
    <s v="TX-49GXR600"/>
    <x v="22"/>
    <s v="Smart TV"/>
    <s v="49"/>
    <s v="Ultra HD/4k (3840x2160p)"/>
    <n v="9"/>
    <n v="11999"/>
    <n v="107991"/>
  </r>
  <r>
    <x v="0"/>
    <s v="32DT5025H"/>
    <x v="29"/>
    <s v="No Smart TV"/>
    <s v="32"/>
    <s v="HD Ready"/>
    <n v="9"/>
    <n v="3032.3333333300002"/>
    <n v="27291"/>
  </r>
  <r>
    <x v="0"/>
    <s v="LD-3229"/>
    <x v="26"/>
    <s v="Smart TV"/>
    <s v="32"/>
    <s v="HD Ready"/>
    <n v="9"/>
    <n v="3999"/>
    <n v="35991"/>
  </r>
  <r>
    <x v="0"/>
    <s v="24HQ92T2"/>
    <x v="30"/>
    <s v="No Smart TV"/>
    <s v="24"/>
    <s v="HD Ready"/>
    <n v="9"/>
    <n v="2015.22222222"/>
    <n v="18137"/>
  </r>
  <r>
    <x v="0"/>
    <s v="UE50RU7410"/>
    <x v="1"/>
    <s v="Smart TV"/>
    <s v="50"/>
    <s v="Ultra HD/4k (3840x2160p)"/>
    <n v="9"/>
    <n v="17714.078888889999"/>
    <n v="159426.71"/>
  </r>
  <r>
    <x v="0"/>
    <s v="UE49RU8000"/>
    <x v="1"/>
    <s v="Smart TV"/>
    <s v="49"/>
    <s v="Ultra HD/4k (3840x2160p)"/>
    <n v="9"/>
    <n v="20765.77777778"/>
    <n v="186892"/>
  </r>
  <r>
    <x v="0"/>
    <s v="22HE1FHDT"/>
    <x v="19"/>
    <s v="No Smart TV"/>
    <s v="21.5"/>
    <s v="Full HD"/>
    <n v="9"/>
    <n v="2173.7777777800002"/>
    <n v="19564"/>
  </r>
  <r>
    <x v="0"/>
    <s v="MTV-2430LW"/>
    <x v="6"/>
    <s v="No Smart TV"/>
    <s v="24"/>
    <s v="HD Ready"/>
    <n v="9"/>
    <n v="2114.5555555599999"/>
    <n v="19031"/>
  </r>
  <r>
    <x v="0"/>
    <s v="MTV-3220LW"/>
    <x v="6"/>
    <s v="No Smart TV"/>
    <s v="32"/>
    <s v="Full HD"/>
    <n v="8"/>
    <n v="2524"/>
    <n v="20192"/>
  </r>
  <r>
    <x v="0"/>
    <s v="MTV-3245HST2"/>
    <x v="6"/>
    <s v="Smart TV"/>
    <s v="32"/>
    <s v="HD Ready"/>
    <n v="8"/>
    <n v="3599"/>
    <n v="28792"/>
  </r>
  <r>
    <x v="0"/>
    <s v="50UA3A63"/>
    <x v="7"/>
    <s v="Smart TV"/>
    <s v="50"/>
    <s v="Ultra HD/4k (3840x2160p)"/>
    <n v="8"/>
    <n v="12509.75"/>
    <n v="100078"/>
  </r>
  <r>
    <x v="0"/>
    <s v="40VF55"/>
    <x v="20"/>
    <s v="Smart TV"/>
    <s v="40"/>
    <s v="Full HD"/>
    <n v="8"/>
    <n v="5161.1899999999996"/>
    <n v="41289.519999999997"/>
  </r>
  <r>
    <x v="0"/>
    <s v="32WE966"/>
    <x v="12"/>
    <s v="Smart TV"/>
    <s v="31.5"/>
    <s v="HD Ready"/>
    <n v="8"/>
    <n v="4181.375"/>
    <n v="33451"/>
  </r>
  <r>
    <x v="0"/>
    <s v="UA43IA124US"/>
    <x v="18"/>
    <s v="No Smart TV"/>
    <s v="43"/>
    <s v="Ultra HD/4k (3840x2160p)"/>
    <n v="8"/>
    <n v="7045.8125"/>
    <n v="56366.5"/>
  </r>
  <r>
    <x v="0"/>
    <s v="32BH500S"/>
    <x v="9"/>
    <s v="Smart TV"/>
    <s v="32"/>
    <s v="HD Ready"/>
    <n v="8"/>
    <n v="3430.25"/>
    <n v="27442"/>
  </r>
  <r>
    <x v="0"/>
    <s v="TX-43GR300"/>
    <x v="22"/>
    <s v="No Smart TV"/>
    <s v="43"/>
    <s v="Full HD"/>
    <n v="8"/>
    <n v="6624"/>
    <n v="52992"/>
  </r>
  <r>
    <x v="0"/>
    <s v="KD-43XG8096"/>
    <x v="21"/>
    <s v="Smart TV"/>
    <s v="43"/>
    <s v="Ultra HD/4k (3840x2160p)"/>
    <n v="8"/>
    <n v="19799.3325"/>
    <n v="158394.66"/>
  </r>
  <r>
    <x v="0"/>
    <s v="50EP660"/>
    <x v="31"/>
    <s v="Smart TV"/>
    <s v="50"/>
    <s v="Ultra HD/4k (3840x2160p)"/>
    <n v="8"/>
    <n v="10999"/>
    <n v="87992"/>
  </r>
  <r>
    <x v="0"/>
    <s v="55PUS7334"/>
    <x v="23"/>
    <s v="Smart TV"/>
    <s v="55"/>
    <s v="Ultra HD/4k (3840x2160p)"/>
    <n v="8"/>
    <n v="21095.337500000001"/>
    <n v="168762.7"/>
  </r>
  <r>
    <x v="0"/>
    <s v="H43B7100"/>
    <x v="5"/>
    <s v="Smart TV"/>
    <s v="43"/>
    <s v="Ultra HD/4k (3840x2160p)"/>
    <n v="8"/>
    <n v="7826.28125"/>
    <n v="62610.25"/>
  </r>
  <r>
    <x v="0"/>
    <s v="H55B7100"/>
    <x v="5"/>
    <s v="Smart TV"/>
    <s v="55"/>
    <s v="Ultra HD/4k (3840x2160p)"/>
    <n v="8"/>
    <n v="10016.41375"/>
    <n v="80131.31"/>
  </r>
  <r>
    <x v="0"/>
    <s v="50PUS6754"/>
    <x v="23"/>
    <s v="Smart TV"/>
    <s v="50"/>
    <s v="Ultra HD/4k (3840x2160p)"/>
    <n v="8"/>
    <n v="13787.07"/>
    <n v="110296.56"/>
  </r>
  <r>
    <x v="0"/>
    <s v="MTV-5533UTA2"/>
    <x v="6"/>
    <s v="Smart TV"/>
    <s v="55"/>
    <s v="Ultra HD/4k (3840x2160p)"/>
    <n v="8"/>
    <n v="7109.1625000000004"/>
    <n v="56873.3"/>
  </r>
  <r>
    <x v="0"/>
    <s v="TX-32FR250"/>
    <x v="22"/>
    <s v="No Smart TV"/>
    <s v="32"/>
    <s v="HD Ready"/>
    <n v="8"/>
    <n v="4215.75"/>
    <n v="33726"/>
  </r>
  <r>
    <x v="0"/>
    <s v="43UK6300PLB"/>
    <x v="4"/>
    <s v="Smart TV"/>
    <s v="43"/>
    <s v="Ultra HD/4k (3840x2160p)"/>
    <n v="8"/>
    <n v="10092.25"/>
    <n v="80738"/>
  </r>
  <r>
    <x v="0"/>
    <s v="UA32LES1T2"/>
    <x v="18"/>
    <s v="No Smart TV"/>
    <s v="32"/>
    <s v="HD Ready"/>
    <n v="7"/>
    <n v="2959.37"/>
    <n v="20715.59"/>
  </r>
  <r>
    <x v="0"/>
    <s v="QE55Q95T"/>
    <x v="1"/>
    <s v="Smart TV"/>
    <s v="55"/>
    <s v="Ultra HD/4k (3840x2160p)"/>
    <n v="7"/>
    <n v="58998.427142859997"/>
    <n v="412988.99"/>
  </r>
  <r>
    <x v="0"/>
    <s v="32FQ1920T2"/>
    <x v="32"/>
    <s v="No Smart TV"/>
    <s v="32"/>
    <s v="Full HD"/>
    <n v="7"/>
    <n v="3167.24428571"/>
    <n v="22170.71"/>
  </r>
  <r>
    <x v="0"/>
    <s v="A43FHD200T2"/>
    <x v="11"/>
    <s v="No Smart TV"/>
    <s v="43"/>
    <s v="Full HD"/>
    <n v="7"/>
    <n v="5437.5857142900004"/>
    <n v="38063.1"/>
  </r>
  <r>
    <x v="0"/>
    <s v="LE-43F2S"/>
    <x v="14"/>
    <s v="Smart TV"/>
    <s v="43"/>
    <s v="Full HD"/>
    <n v="7"/>
    <n v="5013.2857142900002"/>
    <n v="35093"/>
  </r>
  <r>
    <x v="0"/>
    <s v="UA50LEM1T2USM"/>
    <x v="18"/>
    <s v="No Smart TV"/>
    <s v="50"/>
    <s v="Ultra HD/4k (3840x2160p)"/>
    <n v="7"/>
    <n v="8395.98571429"/>
    <n v="58771.9"/>
  </r>
  <r>
    <x v="0"/>
    <s v="55Q4A"/>
    <x v="10"/>
    <s v="Smart TV"/>
    <s v="55"/>
    <s v="Ultra HD/4k (3840x2160p)"/>
    <n v="7"/>
    <n v="15983.42857143"/>
    <n v="111884"/>
  </r>
  <r>
    <x v="0"/>
    <s v="49DU6510"/>
    <x v="8"/>
    <s v="Smart TV"/>
    <s v="49"/>
    <s v="Ultra HD/4k (3840x2160p)"/>
    <n v="7"/>
    <n v="9365.9085714299999"/>
    <n v="65561.36"/>
  </r>
  <r>
    <x v="0"/>
    <s v="32FR55WU"/>
    <x v="3"/>
    <s v="Smart TV"/>
    <s v="32"/>
    <s v="Full HD"/>
    <n v="7"/>
    <n v="5887.7228571400001"/>
    <n v="41214.06"/>
  </r>
  <r>
    <x v="0"/>
    <s v="55EP640"/>
    <x v="31"/>
    <s v="Smart TV"/>
    <s v="55"/>
    <s v="Ultra HD/4k (3840x2160p)"/>
    <n v="7"/>
    <n v="11399"/>
    <n v="79793"/>
  </r>
  <r>
    <x v="0"/>
    <s v="2T-C32BD1X"/>
    <x v="25"/>
    <s v="No Smart TV"/>
    <s v="32"/>
    <s v="HD Ready"/>
    <n v="7"/>
    <n v="3693.7142857099998"/>
    <n v="25856"/>
  </r>
  <r>
    <x v="0"/>
    <s v="UHD-43G6000 SMART + T2"/>
    <x v="2"/>
    <s v="Smart TV"/>
    <s v="43"/>
    <s v="Ultra HD/4k (3840x2160p)"/>
    <n v="7"/>
    <n v="5932.8571428599998"/>
    <n v="41530"/>
  </r>
  <r>
    <x v="0"/>
    <s v="43UM7390PLC"/>
    <x v="4"/>
    <s v="Smart TV"/>
    <s v="43"/>
    <s v="Ultra HD/4k (3840x2160p)"/>
    <n v="7"/>
    <n v="14241.644285709999"/>
    <n v="99691.51"/>
  </r>
  <r>
    <x v="0"/>
    <s v="55UM7610PLB"/>
    <x v="4"/>
    <s v="Smart TV"/>
    <s v="55"/>
    <s v="Ultra HD/4k (3840x2160p)"/>
    <n v="7"/>
    <n v="21770.428571429999"/>
    <n v="152393"/>
  </r>
  <r>
    <x v="0"/>
    <s v="OLED55C9PLA"/>
    <x v="4"/>
    <s v="Smart TV"/>
    <s v="55"/>
    <s v="Ultra HD/4k (3840x2160p)"/>
    <n v="7"/>
    <n v="58498.714285709997"/>
    <n v="409491"/>
  </r>
  <r>
    <x v="0"/>
    <s v="OLED65C9PLA"/>
    <x v="4"/>
    <s v="Smart TV"/>
    <s v="65"/>
    <s v="Ultra HD/4k (3840x2160p)"/>
    <n v="7"/>
    <n v="79848.957142860003"/>
    <n v="558942.69999999995"/>
  </r>
  <r>
    <x v="0"/>
    <s v="43Q3 AI"/>
    <x v="10"/>
    <s v="Smart TV"/>
    <s v="43"/>
    <s v="Ultra HD/4k (3840x2160p)"/>
    <n v="7"/>
    <n v="9201"/>
    <n v="64407"/>
  </r>
  <r>
    <x v="0"/>
    <s v="LE40CT5030AK"/>
    <x v="8"/>
    <s v="No Smart TV"/>
    <s v="40"/>
    <s v="Full HD"/>
    <n v="7"/>
    <n v="4498.9799999999996"/>
    <n v="31492.86"/>
  </r>
  <r>
    <x v="0"/>
    <s v="UE43N5300"/>
    <x v="1"/>
    <s v="Smart TV"/>
    <s v="43"/>
    <s v="Full HD"/>
    <n v="7"/>
    <n v="8438.4142857099996"/>
    <n v="59068.9"/>
  </r>
  <r>
    <x v="0"/>
    <s v="43V5863"/>
    <x v="7"/>
    <s v="Smart TV"/>
    <s v="43"/>
    <s v="Ultra HD/4k (3840x2160p)"/>
    <n v="7"/>
    <n v="8675.7142857100007"/>
    <n v="60730"/>
  </r>
  <r>
    <x v="0"/>
    <s v="32PFS5823"/>
    <x v="23"/>
    <s v="Smart TV"/>
    <s v="32"/>
    <s v="Full HD"/>
    <n v="7"/>
    <n v="5743.4114285699998"/>
    <n v="40203.879999999997"/>
  </r>
  <r>
    <x v="0"/>
    <s v="QE55LS03T"/>
    <x v="1"/>
    <s v="Smart TV"/>
    <s v="55"/>
    <s v="Ultra HD/4k (3840x2160p)"/>
    <n v="6"/>
    <n v="42317.65"/>
    <n v="253905.9"/>
  </r>
  <r>
    <x v="0"/>
    <s v="32WL1A63"/>
    <x v="7"/>
    <s v="No Smart TV"/>
    <s v="32"/>
    <s v="HD Ready"/>
    <n v="6"/>
    <n v="4291.8333333299997"/>
    <n v="25751"/>
  </r>
  <r>
    <x v="0"/>
    <s v="55UA3A63"/>
    <x v="7"/>
    <s v="Smart TV"/>
    <s v="55"/>
    <s v="Ultra HD/4k (3840x2160p)"/>
    <n v="6"/>
    <n v="13975.33333333"/>
    <n v="83852"/>
  </r>
  <r>
    <x v="0"/>
    <s v="MTV-4350FST2"/>
    <x v="6"/>
    <s v="Smart TV"/>
    <s v="43"/>
    <s v="Full HD"/>
    <n v="6"/>
    <n v="5986.6616666700002"/>
    <n v="35919.97"/>
  </r>
  <r>
    <x v="0"/>
    <s v="QE55Q60R"/>
    <x v="1"/>
    <s v="Smart TV"/>
    <s v="55"/>
    <s v="Ultra HD/4k (3840x2160p)"/>
    <n v="6"/>
    <n v="27147.064999999999"/>
    <n v="162882.39000000001"/>
  </r>
  <r>
    <x v="0"/>
    <s v="UA40DM2500T2"/>
    <x v="18"/>
    <s v="No Smart TV"/>
    <s v="40"/>
    <s v="Full HD"/>
    <n v="6"/>
    <n v="4658.2166666700004"/>
    <n v="27949.3"/>
  </r>
  <r>
    <x v="0"/>
    <s v="UA24IA124T2"/>
    <x v="18"/>
    <s v="No Smart TV"/>
    <s v="24"/>
    <s v="HD Ready"/>
    <n v="6"/>
    <n v="2164"/>
    <n v="12984"/>
  </r>
  <r>
    <x v="0"/>
    <s v="40DF5500"/>
    <x v="8"/>
    <s v="Smart TV"/>
    <s v="40"/>
    <s v="Full HD"/>
    <n v="6"/>
    <n v="6032.4433333300003"/>
    <n v="36194.660000000003"/>
  </r>
  <r>
    <x v="0"/>
    <s v="UA22LEN1T2"/>
    <x v="18"/>
    <s v="No Smart TV"/>
    <s v="22"/>
    <s v="Full HD"/>
    <n v="6"/>
    <n v="2139.4499999999998"/>
    <n v="12836.7"/>
  </r>
  <r>
    <x v="0"/>
    <s v="32HN82T2"/>
    <x v="30"/>
    <s v="No Smart TV"/>
    <s v="32"/>
    <s v="HD Ready"/>
    <n v="6"/>
    <n v="2665.8333333300002"/>
    <n v="15995"/>
  </r>
  <r>
    <x v="0"/>
    <s v="43EP640"/>
    <x v="31"/>
    <s v="Smart TV"/>
    <s v="43"/>
    <s v="Ultra HD/4k (3840x2160p)"/>
    <n v="6"/>
    <n v="8999"/>
    <n v="53994"/>
  </r>
  <r>
    <x v="0"/>
    <s v="55PUS6554"/>
    <x v="23"/>
    <s v="Smart TV"/>
    <s v="55"/>
    <s v="Ultra HD/4k (3840x2160p)"/>
    <n v="6"/>
    <n v="13832.33333333"/>
    <n v="82994"/>
  </r>
  <r>
    <x v="0"/>
    <s v="49SM9000PLA"/>
    <x v="4"/>
    <s v="Smart TV"/>
    <s v="49"/>
    <s v="Ultra HD/4k (3840x2160p)"/>
    <n v="6"/>
    <n v="31920.66666667"/>
    <n v="191524"/>
  </r>
  <r>
    <x v="0"/>
    <s v="24PHS4354"/>
    <x v="23"/>
    <s v="No Smart TV"/>
    <s v="24"/>
    <s v="HD Ready"/>
    <n v="6"/>
    <n v="4241.6666666700003"/>
    <n v="25450"/>
  </r>
  <r>
    <x v="0"/>
    <s v="UE65RU7470"/>
    <x v="1"/>
    <s v="Smart TV"/>
    <s v="65"/>
    <s v="Ultra HD/4k (3840x2160p)"/>
    <n v="6"/>
    <n v="29931.48"/>
    <n v="179588.88"/>
  </r>
  <r>
    <x v="0"/>
    <s v="UE43RU7100"/>
    <x v="1"/>
    <s v="Smart TV"/>
    <s v="43"/>
    <s v="Ultra HD/4k (3840x2160p)"/>
    <n v="6"/>
    <n v="10468.5"/>
    <n v="62811"/>
  </r>
  <r>
    <x v="0"/>
    <s v="H55A6130"/>
    <x v="5"/>
    <s v="Smart TV"/>
    <s v="55"/>
    <s v="Ultra HD/4k (3840x2160p)"/>
    <n v="6"/>
    <n v="8919.9333333300001"/>
    <n v="53519.6"/>
  </r>
  <r>
    <x v="0"/>
    <s v="43PFS5823"/>
    <x v="23"/>
    <s v="Smart TV"/>
    <s v="43"/>
    <s v="Full HD"/>
    <n v="6"/>
    <n v="8142.5583333300001"/>
    <n v="48855.35"/>
  </r>
  <r>
    <x v="0"/>
    <s v="LE32CT5000"/>
    <x v="8"/>
    <s v="No Smart TV"/>
    <s v="32"/>
    <s v="HD Ready"/>
    <n v="6"/>
    <n v="3068.08"/>
    <n v="18408.48"/>
  </r>
  <r>
    <x v="0"/>
    <s v="LT-32M350"/>
    <x v="13"/>
    <s v="No Smart TV"/>
    <s v="32"/>
    <s v="HD Ready"/>
    <n v="6"/>
    <n v="2972.6666666699998"/>
    <n v="17836"/>
  </r>
  <r>
    <x v="0"/>
    <s v="UA43LEF1T2S"/>
    <x v="18"/>
    <s v="Smart TV"/>
    <s v="43"/>
    <s v="Full HD"/>
    <n v="5"/>
    <n v="5999"/>
    <n v="29995"/>
  </r>
  <r>
    <x v="0"/>
    <s v="QE43LS03T"/>
    <x v="1"/>
    <s v="Smart TV"/>
    <s v="43"/>
    <s v="Ultra HD/4k (3840x2160p)"/>
    <n v="5"/>
    <n v="28109.434000000001"/>
    <n v="140547.17000000001"/>
  </r>
  <r>
    <x v="0"/>
    <s v="QE65Q77T"/>
    <x v="1"/>
    <s v="Smart TV"/>
    <s v="65"/>
    <s v="Ultra HD/4k (3840x2160p)"/>
    <n v="5"/>
    <n v="48059.76"/>
    <n v="240298.8"/>
  </r>
  <r>
    <x v="0"/>
    <s v="MTV-5050UST2"/>
    <x v="6"/>
    <s v="Smart TV"/>
    <s v="50"/>
    <s v="Ultra HD/4k (3840x2160p)"/>
    <n v="5"/>
    <n v="7732.6"/>
    <n v="38663"/>
  </r>
  <r>
    <x v="0"/>
    <s v="UQ4T-C40BL5EF2AB"/>
    <x v="25"/>
    <s v="Smart TV"/>
    <s v="40"/>
    <s v="Ultra HD/4k (3840x2160p)"/>
    <n v="5"/>
    <n v="10250.200000000001"/>
    <n v="51251"/>
  </r>
  <r>
    <x v="0"/>
    <s v="UQ4T-C55BL5EF2AB"/>
    <x v="25"/>
    <s v="Smart TV"/>
    <s v="55"/>
    <s v="Ultra HD/4k (3840x2160p)"/>
    <n v="5"/>
    <n v="14699"/>
    <n v="73495"/>
  </r>
  <r>
    <x v="0"/>
    <s v="L43FHD24B"/>
    <x v="16"/>
    <s v="No Smart TV"/>
    <s v="43"/>
    <s v="Full HD"/>
    <n v="5"/>
    <n v="4999"/>
    <n v="24995"/>
  </r>
  <r>
    <x v="0"/>
    <s v="55UL950"/>
    <x v="12"/>
    <s v="Smart TV"/>
    <s v="54.6"/>
    <s v="Ultra HD/4k (3840x2160p)"/>
    <n v="5"/>
    <n v="9999"/>
    <n v="49995"/>
  </r>
  <r>
    <x v="0"/>
    <s v="22FQ92T2"/>
    <x v="30"/>
    <s v="No Smart TV"/>
    <s v="22"/>
    <s v="Full HD"/>
    <n v="5"/>
    <n v="1938.8"/>
    <n v="9694"/>
  </r>
  <r>
    <x v="0"/>
    <s v="55Q36 AI"/>
    <x v="10"/>
    <s v="Smart TV"/>
    <s v="55"/>
    <s v="Ultra HD/4k (3840x2160p)"/>
    <n v="5"/>
    <n v="14466.6"/>
    <n v="72333"/>
  </r>
  <r>
    <x v="0"/>
    <s v="GTV32HD01T2"/>
    <x v="33"/>
    <s v="No Smart TV"/>
    <s v="32"/>
    <s v="HD Ready"/>
    <n v="5"/>
    <n v="2614.2939999999999"/>
    <n v="13071.47"/>
  </r>
  <r>
    <x v="0"/>
    <s v="50EP640"/>
    <x v="31"/>
    <s v="Smart TV"/>
    <s v="50"/>
    <s v="Ultra HD/4k (3840x2160p)"/>
    <n v="5"/>
    <n v="10999.02"/>
    <n v="54995.1"/>
  </r>
  <r>
    <x v="0"/>
    <s v="65DU6510"/>
    <x v="8"/>
    <s v="Smart TV"/>
    <s v="65"/>
    <s v="Ultra HD/4k (3840x2160p)"/>
    <n v="5"/>
    <n v="16785.241999999998"/>
    <n v="83926.21"/>
  </r>
  <r>
    <x v="0"/>
    <s v="H55O8B"/>
    <x v="5"/>
    <s v="Smart TV"/>
    <s v="55"/>
    <s v="Ultra HD/4k (3840x2160p)"/>
    <n v="5"/>
    <n v="27651.360000000001"/>
    <n v="138256.79999999999"/>
  </r>
  <r>
    <x v="0"/>
    <s v="QE65Q77R"/>
    <x v="1"/>
    <s v="Smart TV"/>
    <s v="65"/>
    <s v="Ultra HD/4k (3840x2160p)"/>
    <n v="5"/>
    <n v="51102.6"/>
    <n v="255513"/>
  </r>
  <r>
    <x v="0"/>
    <s v="QE55Q77R"/>
    <x v="1"/>
    <s v="Smart TV"/>
    <s v="55"/>
    <s v="Ultra HD/4k (3840x2160p)"/>
    <n v="5"/>
    <n v="37049.72"/>
    <n v="185248.6"/>
  </r>
  <r>
    <x v="0"/>
    <s v="UE65RU7100"/>
    <x v="1"/>
    <s v="Smart TV"/>
    <s v="65"/>
    <s v="Ultra HD/4k (3840x2160p)"/>
    <n v="5"/>
    <n v="28128.98"/>
    <n v="140644.9"/>
  </r>
  <r>
    <x v="0"/>
    <s v="QE65Q67R"/>
    <x v="1"/>
    <s v="Smart TV"/>
    <s v="65"/>
    <s v="Ultra HD/4k (3840x2160p)"/>
    <n v="5"/>
    <n v="37759.167999999998"/>
    <n v="188795.84"/>
  </r>
  <r>
    <x v="0"/>
    <s v="32ES580"/>
    <x v="31"/>
    <s v="Smart TV"/>
    <s v="32"/>
    <s v="HD Ready"/>
    <n v="5"/>
    <n v="5363"/>
    <n v="26815"/>
  </r>
  <r>
    <x v="0"/>
    <s v="32HX1850T2"/>
    <x v="32"/>
    <s v="No Smart TV"/>
    <s v="32"/>
    <s v="HD Ready"/>
    <n v="5"/>
    <n v="2511.1999999999998"/>
    <n v="12556"/>
  </r>
  <r>
    <x v="0"/>
    <s v="50UR50GU"/>
    <x v="3"/>
    <s v="Smart TV"/>
    <s v="50"/>
    <s v="Ultra HD/4k (3840x2160p)"/>
    <n v="5"/>
    <n v="9899.8639999999996"/>
    <n v="49499.32"/>
  </r>
  <r>
    <x v="0"/>
    <s v="UE32N4010"/>
    <x v="1"/>
    <s v="No Smart TV"/>
    <s v="32"/>
    <s v="HD Ready"/>
    <n v="5"/>
    <n v="5927.2"/>
    <n v="29636"/>
  </r>
  <r>
    <x v="0"/>
    <s v="32L2863"/>
    <x v="7"/>
    <s v="Smart TV"/>
    <s v="32"/>
    <s v="Full HD"/>
    <n v="5"/>
    <n v="5552.4"/>
    <n v="27762"/>
  </r>
  <r>
    <x v="0"/>
    <s v="KDL-49WF804"/>
    <x v="21"/>
    <s v="Smart TV"/>
    <s v="49"/>
    <s v="Full HD"/>
    <n v="5"/>
    <n v="15399"/>
    <n v="76995"/>
  </r>
  <r>
    <x v="0"/>
    <s v="43PFS5503"/>
    <x v="23"/>
    <s v="No Smart TV"/>
    <s v="43"/>
    <s v="Full HD"/>
    <n v="5"/>
    <n v="7024.0959999999995"/>
    <n v="35120.480000000003"/>
  </r>
  <r>
    <x v="0"/>
    <s v="32PHS4503"/>
    <x v="23"/>
    <s v="No Smart TV"/>
    <s v="32"/>
    <s v="HD Ready"/>
    <n v="5"/>
    <n v="4599"/>
    <n v="22995"/>
  </r>
  <r>
    <x v="0"/>
    <s v="MTV-4324LT2"/>
    <x v="6"/>
    <s v="No Smart TV"/>
    <s v="43"/>
    <s v="Full HD"/>
    <n v="5"/>
    <n v="4958.8"/>
    <n v="24794"/>
  </r>
  <r>
    <x v="0"/>
    <s v="KDL-32WD756"/>
    <x v="21"/>
    <s v="Smart TV"/>
    <s v="32"/>
    <s v="Full HD"/>
    <n v="5"/>
    <n v="11261.86"/>
    <n v="56309.3"/>
  </r>
  <r>
    <x v="0"/>
    <s v="MTV-2431LT2"/>
    <x v="6"/>
    <s v="No Smart TV"/>
    <s v="24"/>
    <s v="HD Ready"/>
    <n v="4"/>
    <n v="1964.99"/>
    <n v="7859.96"/>
  </r>
  <r>
    <x v="0"/>
    <s v="QE65LS03T"/>
    <x v="1"/>
    <s v="Smart TV"/>
    <s v="65"/>
    <s v="Ultra HD/4k (3840x2160p)"/>
    <n v="4"/>
    <n v="58912.95"/>
    <n v="235651.8"/>
  </r>
  <r>
    <x v="0"/>
    <s v="MTV-4350UST2"/>
    <x v="6"/>
    <s v="Smart TV"/>
    <s v="43"/>
    <s v="Ultra HD/4k (3840x2160p)"/>
    <n v="4"/>
    <n v="6118.2075000000004"/>
    <n v="24472.83"/>
  </r>
  <r>
    <x v="0"/>
    <s v="UE75TU7100"/>
    <x v="1"/>
    <s v="Smart TV"/>
    <s v="75"/>
    <s v="Ultra HD/4k (3840x2160p)"/>
    <n v="4"/>
    <n v="42186.95"/>
    <n v="168747.8"/>
  </r>
  <r>
    <x v="0"/>
    <s v="43E6 AI"/>
    <x v="10"/>
    <s v="Smart TV"/>
    <s v="43"/>
    <s v="Full HD"/>
    <n v="4"/>
    <n v="7911.43"/>
    <n v="31645.72"/>
  </r>
  <r>
    <x v="0"/>
    <s v="L55UHD21B"/>
    <x v="16"/>
    <s v="No Smart TV"/>
    <s v="55"/>
    <s v="Ultra HD/4k (3840x2160p)"/>
    <n v="4"/>
    <n v="9156.3225000000002"/>
    <n v="36625.29"/>
  </r>
  <r>
    <x v="0"/>
    <s v="QE65Q60R"/>
    <x v="1"/>
    <s v="Smart TV"/>
    <s v="65"/>
    <s v="Ultra HD/4k (3840x2160p)"/>
    <n v="4"/>
    <n v="43974.25"/>
    <n v="175897"/>
  </r>
  <r>
    <x v="0"/>
    <s v="LD-2419"/>
    <x v="26"/>
    <s v="No Smart TV"/>
    <s v="24"/>
    <s v="HD Ready"/>
    <n v="4"/>
    <n v="2399"/>
    <n v="9596"/>
  </r>
  <r>
    <x v="0"/>
    <s v="UA45IA124S"/>
    <x v="18"/>
    <s v="No Smart TV"/>
    <s v="45"/>
    <s v="Full HD"/>
    <n v="4"/>
    <n v="6824.25"/>
    <n v="27297"/>
  </r>
  <r>
    <x v="0"/>
    <s v="32MA1HDT"/>
    <x v="19"/>
    <s v="No Smart TV"/>
    <s v="32"/>
    <s v="HD Ready"/>
    <n v="4"/>
    <n v="2799"/>
    <n v="11196"/>
  </r>
  <r>
    <x v="0"/>
    <s v="65U700GU"/>
    <x v="3"/>
    <s v="Smart TV"/>
    <s v="65"/>
    <s v="Ultra HD/4k (3840x2160p)"/>
    <n v="4"/>
    <n v="19998.98"/>
    <n v="79995.92"/>
  </r>
  <r>
    <x v="0"/>
    <s v="UE70RU7090"/>
    <x v="1"/>
    <s v="Smart TV"/>
    <s v="70"/>
    <s v="Ultra HD/4k (3840x2160p)"/>
    <n v="4"/>
    <n v="29198.99"/>
    <n v="116795.96"/>
  </r>
  <r>
    <x v="0"/>
    <s v="S55UHD20B"/>
    <x v="16"/>
    <s v="Smart TV"/>
    <s v="55"/>
    <s v="Ultra HD/4k (3840x2160p)"/>
    <n v="4"/>
    <n v="9499.0324999999993"/>
    <n v="37996.129999999997"/>
  </r>
  <r>
    <x v="0"/>
    <s v="UA43LEP1T2S"/>
    <x v="18"/>
    <s v="Smart TV"/>
    <s v="43"/>
    <s v="Ultra HD/4k (3840x2160p)"/>
    <n v="4"/>
    <n v="6689"/>
    <n v="26756"/>
  </r>
  <r>
    <x v="0"/>
    <s v="55UE6400"/>
    <x v="27"/>
    <s v="Smart TV"/>
    <s v="55"/>
    <s v="Ultra HD/4k (3840x2160p)"/>
    <n v="4"/>
    <n v="11541"/>
    <n v="46164"/>
  </r>
  <r>
    <x v="0"/>
    <s v="UE50RU7200"/>
    <x v="1"/>
    <s v="Smart TV"/>
    <s v="50"/>
    <s v="Ultra HD/4k (3840x2160p)"/>
    <n v="4"/>
    <n v="17298.990000000002"/>
    <n v="69195.960000000006"/>
  </r>
  <r>
    <x v="0"/>
    <s v="QE55LS01R"/>
    <x v="1"/>
    <s v="Smart TV"/>
    <s v="55"/>
    <s v="Ultra HD/4k (3840x2160p)"/>
    <n v="4"/>
    <n v="31439.224999999999"/>
    <n v="125756.9"/>
  </r>
  <r>
    <x v="0"/>
    <s v="43AS1FHDTA1"/>
    <x v="19"/>
    <s v="Smart TV"/>
    <s v="43"/>
    <s v="Full HD"/>
    <n v="4"/>
    <n v="6499"/>
    <n v="25996"/>
  </r>
  <r>
    <x v="0"/>
    <s v="UE55RU8000"/>
    <x v="1"/>
    <s v="Smart TV"/>
    <s v="55"/>
    <s v="Ultra HD/4k (3840x2160p)"/>
    <n v="4"/>
    <n v="22262.75"/>
    <n v="89051"/>
  </r>
  <r>
    <x v="0"/>
    <s v="UE50RU7100"/>
    <x v="1"/>
    <s v="Smart TV"/>
    <s v="50"/>
    <s v="Ultra HD/4k (3840x2160p)"/>
    <n v="4"/>
    <n v="16323.99"/>
    <n v="65295.96"/>
  </r>
  <r>
    <x v="0"/>
    <s v="UE55RU7470"/>
    <x v="1"/>
    <s v="Smart TV"/>
    <s v="55"/>
    <s v="Ultra HD/4k (3840x2160p)"/>
    <n v="4"/>
    <n v="21462.75"/>
    <n v="85851"/>
  </r>
  <r>
    <x v="0"/>
    <s v="QE55Q80R"/>
    <x v="1"/>
    <s v="Smart TV"/>
    <s v="55"/>
    <s v="Ultra HD/4k (3840x2160p)"/>
    <n v="4"/>
    <n v="46499.224999999999"/>
    <n v="185996.9"/>
  </r>
  <r>
    <x v="0"/>
    <s v="40ES560"/>
    <x v="31"/>
    <s v="Smart TV"/>
    <s v="40"/>
    <s v="Full HD"/>
    <n v="4"/>
    <n v="6499"/>
    <n v="25996"/>
  </r>
  <r>
    <x v="0"/>
    <s v="MTV-3234LT2"/>
    <x v="6"/>
    <s v="No Smart TV"/>
    <s v="32"/>
    <s v="HD Ready"/>
    <n v="4"/>
    <n v="2436.5250000000001"/>
    <n v="9746.1"/>
  </r>
  <r>
    <x v="0"/>
    <s v="TV43-FS2G"/>
    <x v="17"/>
    <s v="Smart TV"/>
    <s v="43"/>
    <s v="Full HD"/>
    <n v="4"/>
    <n v="8499.7250000000004"/>
    <n v="33998.9"/>
  </r>
  <r>
    <x v="0"/>
    <s v="LE32CT5550AK"/>
    <x v="8"/>
    <s v="Smart TV"/>
    <s v="32"/>
    <s v="Full HD"/>
    <n v="4"/>
    <n v="4684.29"/>
    <n v="18737.16"/>
  </r>
  <r>
    <x v="0"/>
    <s v="LC-40FI5012E"/>
    <x v="25"/>
    <s v="Smart TV"/>
    <s v="40"/>
    <s v="Full HD"/>
    <n v="4"/>
    <n v="7874.0249999999996"/>
    <n v="31496.1"/>
  </r>
  <r>
    <x v="0"/>
    <s v="24HB50BU"/>
    <x v="3"/>
    <s v="No Smart TV"/>
    <s v="24"/>
    <s v="HD Ready"/>
    <n v="4"/>
    <n v="2633.9949999999999"/>
    <n v="10535.98"/>
  </r>
  <r>
    <x v="0"/>
    <s v="40AS3FHDTA1"/>
    <x v="19"/>
    <s v="Smart TV"/>
    <s v="40"/>
    <s v="Full HD"/>
    <n v="4"/>
    <n v="5674.25"/>
    <n v="22697"/>
  </r>
  <r>
    <x v="0"/>
    <s v="LE-4348"/>
    <x v="26"/>
    <s v="Smart TV"/>
    <s v="43"/>
    <s v="Full HD"/>
    <n v="4"/>
    <n v="6999"/>
    <n v="27996"/>
  </r>
  <r>
    <x v="0"/>
    <s v="TX-43FXR600"/>
    <x v="22"/>
    <s v="Smart TV"/>
    <s v="43"/>
    <s v="Ultra HD/4k (3840x2160p)"/>
    <n v="4"/>
    <n v="10424.75"/>
    <n v="41699"/>
  </r>
  <r>
    <x v="0"/>
    <s v="OLED65B8PLA"/>
    <x v="4"/>
    <s v="Smart TV"/>
    <s v="65"/>
    <s v="Ultra HD/4k (3840x2160p)"/>
    <n v="4"/>
    <n v="59999.9"/>
    <n v="239999.6"/>
  </r>
  <r>
    <x v="0"/>
    <s v="KDL-32RE303"/>
    <x v="21"/>
    <s v="No Smart TV"/>
    <s v="32"/>
    <s v="HD Ready"/>
    <n v="4"/>
    <n v="6882.25"/>
    <n v="27529"/>
  </r>
  <r>
    <x v="0"/>
    <s v="LT22M445"/>
    <x v="13"/>
    <s v="No Smart TV"/>
    <s v="22"/>
    <s v="Full HD"/>
    <n v="3"/>
    <n v="2065.6666666699998"/>
    <n v="6197"/>
  </r>
  <r>
    <x v="0"/>
    <s v="UA32HD19T2S"/>
    <x v="18"/>
    <s v="Smart TV"/>
    <s v="32"/>
    <s v="HD Ready"/>
    <n v="3"/>
    <n v="3665.6666666699998"/>
    <n v="10997"/>
  </r>
  <r>
    <x v="0"/>
    <s v="UA32HD20T2S"/>
    <x v="18"/>
    <s v="Smart TV"/>
    <s v="32"/>
    <s v="HD Ready"/>
    <n v="3"/>
    <n v="3705.6666666699998"/>
    <n v="11117"/>
  </r>
  <r>
    <x v="0"/>
    <s v="A39HD400T2S"/>
    <x v="11"/>
    <s v="Smart TV"/>
    <s v="39"/>
    <s v="HD Ready"/>
    <n v="3"/>
    <n v="4999"/>
    <n v="14997"/>
  </r>
  <r>
    <x v="0"/>
    <s v="UA32LES1T2S"/>
    <x v="18"/>
    <s v="Smart TV"/>
    <s v="32"/>
    <s v="HD Ready"/>
    <n v="3"/>
    <n v="3965.6666666699998"/>
    <n v="11897"/>
  </r>
  <r>
    <x v="0"/>
    <s v="MTV-4045HT2"/>
    <x v="6"/>
    <s v="No Smart TV"/>
    <s v="39"/>
    <s v="HD Ready"/>
    <n v="3"/>
    <n v="4250"/>
    <n v="12750"/>
  </r>
  <r>
    <x v="0"/>
    <s v="50UN81006LB"/>
    <x v="4"/>
    <s v="Smart TV"/>
    <s v="50"/>
    <s v="Ultra HD/4k (3840x2160p)"/>
    <n v="3"/>
    <n v="16519.33333333"/>
    <n v="49558"/>
  </r>
  <r>
    <x v="0"/>
    <s v="32L2963"/>
    <x v="7"/>
    <s v="Smart TV"/>
    <s v="32"/>
    <s v="Full HD"/>
    <n v="3"/>
    <n v="5999"/>
    <n v="17997"/>
  </r>
  <r>
    <x v="0"/>
    <s v="QE75Q80T"/>
    <x v="1"/>
    <s v="Smart TV"/>
    <s v="75"/>
    <s v="Ultra HD/4k (3840x2160p)"/>
    <n v="3"/>
    <n v="103999.3"/>
    <n v="311997.90000000002"/>
  </r>
  <r>
    <x v="0"/>
    <s v="65Q8600UWG"/>
    <x v="5"/>
    <s v="Smart TV"/>
    <s v="65"/>
    <s v="Ultra HD/4k (3840x2160p)"/>
    <n v="3"/>
    <n v="26999.933333329998"/>
    <n v="80999.8"/>
  </r>
  <r>
    <x v="0"/>
    <s v="40BL5EA"/>
    <x v="25"/>
    <s v="Smart TV"/>
    <s v="40"/>
    <s v="Ultra HD/4k (3840x2160p)"/>
    <n v="3"/>
    <n v="10065.66666667"/>
    <n v="30197"/>
  </r>
  <r>
    <x v="0"/>
    <s v="UA24LEZ1T2S"/>
    <x v="18"/>
    <s v="Smart TV"/>
    <s v="24"/>
    <s v="HD Ready"/>
    <n v="3"/>
    <n v="2999.3"/>
    <n v="8997.9"/>
  </r>
  <r>
    <x v="0"/>
    <s v="55UHDT2S2SM8-S"/>
    <x v="15"/>
    <s v="Smart TV"/>
    <s v="55"/>
    <s v="Ultra HD/4k (3840x2160p)"/>
    <n v="3"/>
    <n v="9799"/>
    <n v="29397"/>
  </r>
  <r>
    <x v="0"/>
    <s v="65UA3A63"/>
    <x v="7"/>
    <s v="Smart TV"/>
    <s v="65"/>
    <s v="Ultra HD/4k (3840x2160p)"/>
    <n v="3"/>
    <n v="20484.52"/>
    <n v="61453.56"/>
  </r>
  <r>
    <x v="0"/>
    <s v="LD-2429"/>
    <x v="26"/>
    <s v="Smart TV"/>
    <s v="24"/>
    <s v="HD Ready"/>
    <n v="3"/>
    <n v="3021"/>
    <n v="9063"/>
  </r>
  <r>
    <x v="0"/>
    <s v="24BH500S"/>
    <x v="9"/>
    <s v="Smart TV"/>
    <s v="24"/>
    <s v="HD Ready"/>
    <n v="3"/>
    <n v="2801"/>
    <n v="8403"/>
  </r>
  <r>
    <x v="0"/>
    <s v="49UK950"/>
    <x v="12"/>
    <s v="Smart TV"/>
    <s v="49"/>
    <s v="Ultra HD/4k (3840x2160p)"/>
    <n v="3"/>
    <n v="7542"/>
    <n v="22626"/>
  </r>
  <r>
    <x v="0"/>
    <s v="TX-65GXR700"/>
    <x v="22"/>
    <s v="Smart TV"/>
    <s v="65"/>
    <s v="Ultra HD/4k (3840x2160p)"/>
    <n v="3"/>
    <n v="23999"/>
    <n v="71997"/>
  </r>
  <r>
    <x v="0"/>
    <s v="70PUS6504"/>
    <x v="23"/>
    <s v="Smart TV"/>
    <s v="70"/>
    <s v="Ultra HD/4k (3840x2160p)"/>
    <n v="3"/>
    <n v="26999"/>
    <n v="80997"/>
  </r>
  <r>
    <x v="0"/>
    <s v="32TH1"/>
    <x v="24"/>
    <s v="No Smart TV"/>
    <s v="32"/>
    <s v="HD Ready"/>
    <n v="3"/>
    <n v="2469"/>
    <n v="7407"/>
  </r>
  <r>
    <x v="0"/>
    <s v="24HR55GU"/>
    <x v="3"/>
    <s v="Smart TV"/>
    <s v="24"/>
    <s v="HD Ready"/>
    <n v="3"/>
    <n v="3528.6666666699998"/>
    <n v="10586"/>
  </r>
  <r>
    <x v="0"/>
    <s v="65UK850T"/>
    <x v="12"/>
    <s v="Smart TV"/>
    <s v="65"/>
    <s v="Ultra HD/4k (3840x2160p)"/>
    <n v="3"/>
    <n v="16999"/>
    <n v="50997"/>
  </r>
  <r>
    <x v="0"/>
    <s v="39L2863"/>
    <x v="7"/>
    <s v="Smart TV"/>
    <s v="39"/>
    <s v="Full HD"/>
    <n v="3"/>
    <n v="6784"/>
    <n v="20352"/>
  </r>
  <r>
    <x v="0"/>
    <s v="UE65RU7200"/>
    <x v="1"/>
    <s v="Smart TV"/>
    <s v="65"/>
    <s v="Ultra HD/4k (3840x2160p)"/>
    <n v="3"/>
    <n v="29999"/>
    <n v="89997"/>
  </r>
  <r>
    <x v="0"/>
    <s v="43PUS6554"/>
    <x v="23"/>
    <s v="Smart TV"/>
    <s v="43"/>
    <s v="Ultra HD/4k (3840x2160p)"/>
    <n v="3"/>
    <n v="9999.3333333299997"/>
    <n v="29998"/>
  </r>
  <r>
    <x v="0"/>
    <s v="50PUS6554"/>
    <x v="23"/>
    <s v="Smart TV"/>
    <s v="50"/>
    <s v="Ultra HD/4k (3840x2160p)"/>
    <n v="3"/>
    <n v="12999"/>
    <n v="38997"/>
  </r>
  <r>
    <x v="0"/>
    <s v="75SM9000PLA"/>
    <x v="4"/>
    <s v="Smart TV"/>
    <s v="75"/>
    <s v="Ultra HD/4k (3840x2160p)"/>
    <n v="3"/>
    <n v="97999"/>
    <n v="293997"/>
  </r>
  <r>
    <x v="0"/>
    <s v="KD-49XG7096"/>
    <x v="21"/>
    <s v="Smart TV"/>
    <s v="49"/>
    <s v="Ultra HD/4k (3840x2160p)"/>
    <n v="3"/>
    <n v="17399.3"/>
    <n v="52197.9"/>
  </r>
  <r>
    <x v="0"/>
    <s v="55DU6510"/>
    <x v="8"/>
    <s v="Smart TV"/>
    <s v="55"/>
    <s v="Ultra HD/4k (3840x2160p)"/>
    <n v="3"/>
    <n v="11332.32666667"/>
    <n v="33996.980000000003"/>
  </r>
  <r>
    <x v="0"/>
    <s v="QE49LS01R"/>
    <x v="1"/>
    <s v="Smart TV"/>
    <s v="49"/>
    <s v="Ultra HD/4k (3840x2160p)"/>
    <n v="3"/>
    <n v="27926.32"/>
    <n v="83778.960000000006"/>
  </r>
  <r>
    <x v="0"/>
    <s v="QE49Q77RA"/>
    <x v="1"/>
    <s v="Smart TV"/>
    <s v="49"/>
    <s v="Ultra HD/4k (3840x2160p)"/>
    <n v="3"/>
    <n v="28333"/>
    <n v="84999"/>
  </r>
  <r>
    <x v="0"/>
    <s v="UE50RU7400"/>
    <x v="1"/>
    <s v="Smart TV"/>
    <s v="50"/>
    <s v="Ultra HD/4k (3840x2160p)"/>
    <n v="3"/>
    <n v="17833.66666667"/>
    <n v="53501"/>
  </r>
  <r>
    <x v="0"/>
    <s v="24PHS4304"/>
    <x v="23"/>
    <s v="No Smart TV"/>
    <s v="24"/>
    <s v="HD Ready"/>
    <n v="3"/>
    <n v="4299.3"/>
    <n v="12897.9"/>
  </r>
  <r>
    <x v="0"/>
    <s v="32HE5606"/>
    <x v="27"/>
    <s v="Smart TV"/>
    <s v="32"/>
    <s v="HD Ready"/>
    <n v="3"/>
    <n v="4732.3333333299997"/>
    <n v="14197"/>
  </r>
  <r>
    <x v="0"/>
    <s v="LD-2438"/>
    <x v="26"/>
    <s v="No Smart TV"/>
    <s v="24"/>
    <s v="HD Ready"/>
    <n v="3"/>
    <n v="2699"/>
    <n v="8097"/>
  </r>
  <r>
    <x v="0"/>
    <s v="32AS1HDTA1"/>
    <x v="19"/>
    <s v="Smart TV"/>
    <s v="32"/>
    <s v="HD Ready"/>
    <n v="3"/>
    <n v="3499"/>
    <n v="10497"/>
  </r>
  <r>
    <x v="0"/>
    <s v="40DT5020F"/>
    <x v="29"/>
    <s v="No Smart TV"/>
    <s v="40"/>
    <s v="Full HD"/>
    <n v="3"/>
    <n v="4729"/>
    <n v="14187"/>
  </r>
  <r>
    <x v="0"/>
    <s v="LC-32HI3122E"/>
    <x v="25"/>
    <s v="No Smart TV"/>
    <s v="32"/>
    <s v="HD Ready"/>
    <n v="3"/>
    <n v="3999"/>
    <n v="11997"/>
  </r>
  <r>
    <x v="0"/>
    <s v="32DH4530"/>
    <x v="9"/>
    <s v="No Smart TV"/>
    <s v="31.5"/>
    <s v="HD Ready"/>
    <n v="3"/>
    <n v="1819"/>
    <n v="5457"/>
  </r>
  <r>
    <x v="0"/>
    <s v="32HB50"/>
    <x v="3"/>
    <s v="No Smart TV"/>
    <s v="32"/>
    <s v="HD Ready"/>
    <n v="3"/>
    <n v="3110.3333333300002"/>
    <n v="9331"/>
  </r>
  <r>
    <x v="0"/>
    <s v="55DP600"/>
    <x v="31"/>
    <s v="Smart TV"/>
    <s v="55"/>
    <s v="Ultra HD/4k (3840x2160p)"/>
    <n v="3"/>
    <n v="9732.3333333299997"/>
    <n v="29197"/>
  </r>
  <r>
    <x v="0"/>
    <s v="43LK5100PLB"/>
    <x v="4"/>
    <s v="No Smart TV"/>
    <s v="43"/>
    <s v="Full HD"/>
    <n v="3"/>
    <n v="7465.6533333300004"/>
    <n v="22396.959999999999"/>
  </r>
  <r>
    <x v="0"/>
    <s v="KDL-43WF804"/>
    <x v="21"/>
    <s v="Smart TV"/>
    <s v="43"/>
    <s v="Full HD"/>
    <n v="3"/>
    <n v="10999"/>
    <n v="32997"/>
  </r>
  <r>
    <x v="0"/>
    <s v="KD-49XF7596"/>
    <x v="21"/>
    <s v="Smart TV"/>
    <s v="49"/>
    <s v="Ultra HD/4k (3840x2160p)"/>
    <n v="3"/>
    <n v="17865.3"/>
    <n v="53595.9"/>
  </r>
  <r>
    <x v="0"/>
    <s v="49UK6300PLB"/>
    <x v="4"/>
    <s v="Smart TV"/>
    <s v="49"/>
    <s v="Ultra HD/4k (3840x2160p)"/>
    <n v="3"/>
    <n v="12999"/>
    <n v="38997"/>
  </r>
  <r>
    <x v="0"/>
    <s v="32LK510BPLD"/>
    <x v="4"/>
    <s v="No Smart TV"/>
    <s v="32"/>
    <s v="HD Ready"/>
    <n v="3"/>
    <n v="5032.3333333299997"/>
    <n v="15097"/>
  </r>
  <r>
    <x v="0"/>
    <s v="32PFS5603"/>
    <x v="23"/>
    <s v="No Smart TV"/>
    <s v="32"/>
    <s v="Full HD"/>
    <n v="3"/>
    <n v="5899.6333333299999"/>
    <n v="17698.900000000001"/>
  </r>
  <r>
    <x v="0"/>
    <s v="MTV-2430LT2"/>
    <x v="6"/>
    <s v="No Smart TV"/>
    <s v="24"/>
    <s v="HD Ready"/>
    <n v="3"/>
    <n v="1876.63"/>
    <n v="5629.89"/>
  </r>
  <r>
    <x v="0"/>
    <s v="MTV-4331LTA2"/>
    <x v="6"/>
    <s v="Smart TV"/>
    <s v="43"/>
    <s v="Full HD"/>
    <n v="3"/>
    <n v="4869.2766666699999"/>
    <n v="14607.83"/>
  </r>
  <r>
    <x v="0"/>
    <s v="MTV-3230LT2"/>
    <x v="6"/>
    <s v="No Smart TV"/>
    <s v="32"/>
    <s v="HD Ready"/>
    <n v="2"/>
    <n v="2699"/>
    <n v="5398"/>
  </r>
  <r>
    <x v="0"/>
    <s v="MTV-4223LT2"/>
    <x v="6"/>
    <s v="No Smart TV"/>
    <s v="42"/>
    <s v="Full HD"/>
    <n v="2"/>
    <n v="4161.375"/>
    <n v="8322.75"/>
  </r>
  <r>
    <x v="0"/>
    <s v="32HE5HDTA1"/>
    <x v="19"/>
    <s v="Smart TV"/>
    <s v="32"/>
    <s v="HD Ready"/>
    <n v="2"/>
    <n v="3952.5"/>
    <n v="7905"/>
  </r>
  <r>
    <x v="0"/>
    <s v="MTV-4045HST2"/>
    <x v="6"/>
    <s v="Smart TV"/>
    <s v="39"/>
    <s v="HD Ready"/>
    <n v="2"/>
    <n v="4950"/>
    <n v="9900"/>
  </r>
  <r>
    <x v="0"/>
    <s v="49SM8050PLC"/>
    <x v="4"/>
    <s v="Smart TV"/>
    <s v="49"/>
    <s v="Ultra HD/4k (3840x2160p)"/>
    <n v="2"/>
    <n v="20590.5"/>
    <n v="41181"/>
  </r>
  <r>
    <x v="0"/>
    <s v="QE75Q800T"/>
    <x v="1"/>
    <s v="Smart TV"/>
    <s v="75"/>
    <s v="Ultra HD/8k (7680x4320p)"/>
    <n v="2"/>
    <n v="157719.95000000001"/>
    <n v="315439.90000000002"/>
  </r>
  <r>
    <x v="0"/>
    <s v="KD-85XH9505"/>
    <x v="21"/>
    <s v="Smart TV"/>
    <s v="85"/>
    <s v="Ultra HD/4k (3840x2160p)"/>
    <n v="2"/>
    <n v="189999.45"/>
    <n v="379998.9"/>
  </r>
  <r>
    <x v="0"/>
    <s v="KD-85XH8096"/>
    <x v="21"/>
    <s v="Smart TV"/>
    <s v="85"/>
    <s v="Ultra HD/4k (3840x2160p)"/>
    <n v="2"/>
    <n v="99999.45"/>
    <n v="199998.9"/>
  </r>
  <r>
    <x v="0"/>
    <s v="55UN81006LB"/>
    <x v="4"/>
    <s v="Smart TV"/>
    <s v="55"/>
    <s v="Ultra HD/4k (3840x2160p)"/>
    <n v="2"/>
    <n v="18999"/>
    <n v="37998"/>
  </r>
  <r>
    <x v="0"/>
    <s v="24AS1HDT"/>
    <x v="19"/>
    <s v="No Smart TV"/>
    <s v="24"/>
    <s v="HD Ready"/>
    <n v="2"/>
    <n v="2395"/>
    <n v="4790"/>
  </r>
  <r>
    <x v="0"/>
    <s v="QE75Q95T"/>
    <x v="1"/>
    <s v="Smart TV"/>
    <s v="75"/>
    <s v="Ultra HD/4k (3840x2160p)"/>
    <n v="2"/>
    <n v="129999"/>
    <n v="259998"/>
  </r>
  <r>
    <x v="0"/>
    <s v="QE85Q80T"/>
    <x v="1"/>
    <s v="Smart TV"/>
    <s v="85"/>
    <s v="Ultra HD/4k (3840x2160p)"/>
    <n v="2"/>
    <n v="137699.95000000001"/>
    <n v="275399.90000000002"/>
  </r>
  <r>
    <x v="0"/>
    <s v="QE50LS03T"/>
    <x v="1"/>
    <s v="Smart TV"/>
    <s v="50"/>
    <s v="Ultra HD/4k (3840x2160p)"/>
    <n v="2"/>
    <n v="35749.5"/>
    <n v="71499"/>
  </r>
  <r>
    <x v="0"/>
    <s v="65UE6400"/>
    <x v="27"/>
    <s v="Smart TV"/>
    <s v="65"/>
    <s v="Ultra HD/4k (3840x2160p)"/>
    <n v="2"/>
    <n v="18999"/>
    <n v="37998"/>
  </r>
  <r>
    <x v="0"/>
    <s v="50UE6400"/>
    <x v="27"/>
    <s v="Smart TV"/>
    <s v="50"/>
    <s v="Ultra HD/4k (3840x2160p)"/>
    <n v="2"/>
    <n v="10744"/>
    <n v="21488"/>
  </r>
  <r>
    <x v="0"/>
    <s v="UQ4T-C50BL5EF2AB"/>
    <x v="25"/>
    <s v="Smart TV"/>
    <s v="50"/>
    <s v="Ultra HD/4k (3840x2160p)"/>
    <n v="2"/>
    <n v="12435.5"/>
    <n v="24871"/>
  </r>
  <r>
    <x v="0"/>
    <s v="LE-43Z1S"/>
    <x v="14"/>
    <s v="Smart TV"/>
    <s v="43"/>
    <s v="Ultra HD/4k (3840x2160p)"/>
    <n v="2"/>
    <n v="5999"/>
    <n v="11998"/>
  </r>
  <r>
    <x v="0"/>
    <s v="55USX1950T2"/>
    <x v="32"/>
    <s v="Smart TV"/>
    <s v="55"/>
    <s v="Ultra HD/4k (3840x2160p)"/>
    <n v="2"/>
    <n v="8795.8799999999992"/>
    <n v="17591.759999999998"/>
  </r>
  <r>
    <x v="0"/>
    <s v="24HX1950T2"/>
    <x v="32"/>
    <s v="No Smart TV"/>
    <s v="24"/>
    <s v="HD Ready"/>
    <n v="2"/>
    <n v="2204.39"/>
    <n v="4408.78"/>
  </r>
  <r>
    <x v="0"/>
    <s v="43MA1FHDTA1"/>
    <x v="19"/>
    <s v="Smart TV"/>
    <s v="43"/>
    <s v="Full HD"/>
    <n v="2"/>
    <n v="6495"/>
    <n v="12990"/>
  </r>
  <r>
    <x v="0"/>
    <s v="32AS5HDT"/>
    <x v="19"/>
    <s v="No Smart TV"/>
    <s v="32"/>
    <s v="HD Ready"/>
    <n v="2"/>
    <n v="2782"/>
    <n v="5564"/>
  </r>
  <r>
    <x v="0"/>
    <s v="G32HSFL7"/>
    <x v="33"/>
    <s v="No Smart TV"/>
    <s v="32"/>
    <s v="HD Ready"/>
    <n v="2"/>
    <n v="4299"/>
    <n v="8598"/>
  </r>
  <r>
    <x v="0"/>
    <s v="65U800"/>
    <x v="3"/>
    <s v="Smart TV"/>
    <s v="65"/>
    <s v="Ultra HD/4k (3840x2160p)"/>
    <n v="2"/>
    <n v="24999"/>
    <n v="49998"/>
  </r>
  <r>
    <x v="0"/>
    <s v="43UA3A63"/>
    <x v="7"/>
    <s v="Smart TV"/>
    <s v="43"/>
    <s v="Ultra HD/4k (3840x2160p)"/>
    <n v="2"/>
    <n v="10559.84"/>
    <n v="21119.68"/>
  </r>
  <r>
    <x v="0"/>
    <s v="UA40IA124S"/>
    <x v="18"/>
    <s v="No Smart TV"/>
    <s v="40"/>
    <s v="Full HD"/>
    <n v="2"/>
    <n v="5744.5"/>
    <n v="11489"/>
  </r>
  <r>
    <x v="0"/>
    <s v="TV32-FS2G"/>
    <x v="17"/>
    <s v="Smart TV"/>
    <s v="32"/>
    <s v="Full HD"/>
    <n v="2"/>
    <n v="6149.45"/>
    <n v="12298.9"/>
  </r>
  <r>
    <x v="0"/>
    <s v="UA24DM2500T2"/>
    <x v="18"/>
    <s v="No Smart TV"/>
    <s v="24"/>
    <s v="HD Ready"/>
    <n v="2"/>
    <n v="2599.4499999999998"/>
    <n v="5198.8999999999996"/>
  </r>
  <r>
    <x v="0"/>
    <s v="LE-32P28T2"/>
    <x v="14"/>
    <s v="No Smart TV"/>
    <s v="32"/>
    <s v="HD Ready"/>
    <n v="2"/>
    <n v="2499.5"/>
    <n v="4999"/>
  </r>
  <r>
    <x v="0"/>
    <s v="KD-43XG7005"/>
    <x v="21"/>
    <s v="Smart TV"/>
    <s v="43"/>
    <s v="Ultra HD/4k (3840x2160p)"/>
    <n v="2"/>
    <n v="16999"/>
    <n v="33998"/>
  </r>
  <r>
    <x v="0"/>
    <s v="32SH1"/>
    <x v="24"/>
    <s v="Smart TV"/>
    <s v="32"/>
    <s v="HD Ready"/>
    <n v="2"/>
    <n v="3196.5"/>
    <n v="6393"/>
  </r>
  <r>
    <x v="0"/>
    <s v="UA32LEZ1T2"/>
    <x v="18"/>
    <s v="No Smart TV"/>
    <s v="32"/>
    <s v="HD Ready"/>
    <n v="2"/>
    <n v="3249"/>
    <n v="6498"/>
  </r>
  <r>
    <x v="0"/>
    <s v="JH32DS700S"/>
    <x v="34"/>
    <s v="Smart TV"/>
    <s v="32"/>
    <s v="HD Ready"/>
    <n v="2"/>
    <n v="4330.01"/>
    <n v="8660.02"/>
  </r>
  <r>
    <x v="0"/>
    <s v="49Q36 AI"/>
    <x v="10"/>
    <s v="Smart TV"/>
    <s v="49"/>
    <s v="Ultra HD/4k (3840x2160p)"/>
    <n v="2"/>
    <n v="12999"/>
    <n v="25998"/>
  </r>
  <r>
    <x v="0"/>
    <s v="LE-40P28S"/>
    <x v="14"/>
    <s v="Smart TV"/>
    <s v="40"/>
    <s v="Full HD"/>
    <n v="2"/>
    <n v="5046"/>
    <n v="10092"/>
  </r>
  <r>
    <x v="0"/>
    <s v="TX-49GXR900"/>
    <x v="22"/>
    <s v="Smart TV"/>
    <s v="49"/>
    <s v="Ultra HD/4k (3840x2160p)"/>
    <n v="2"/>
    <n v="16999"/>
    <n v="33998"/>
  </r>
  <r>
    <x v="0"/>
    <s v="GTV32S02T2"/>
    <x v="33"/>
    <s v="No Smart TV"/>
    <s v="32"/>
    <s v="Full HD"/>
    <n v="2"/>
    <n v="4297"/>
    <n v="8594"/>
  </r>
  <r>
    <x v="0"/>
    <s v="KD-65XG7096"/>
    <x v="21"/>
    <s v="Smart TV"/>
    <s v="65"/>
    <s v="Ultra HD/4k (3840x2160p)"/>
    <n v="2"/>
    <n v="33999"/>
    <n v="67998"/>
  </r>
  <r>
    <x v="0"/>
    <s v="KD-49XG8096"/>
    <x v="21"/>
    <s v="Smart TV"/>
    <s v="49"/>
    <s v="Ultra HD/4k (3840x2160p)"/>
    <n v="2"/>
    <n v="14624.5"/>
    <n v="29249"/>
  </r>
  <r>
    <x v="0"/>
    <s v="43EP660"/>
    <x v="31"/>
    <s v="Smart TV"/>
    <s v="43"/>
    <s v="Ultra HD/4k (3840x2160p)"/>
    <n v="2"/>
    <n v="10499"/>
    <n v="20998"/>
  </r>
  <r>
    <x v="0"/>
    <s v="UE43RU7200"/>
    <x v="1"/>
    <s v="Smart TV"/>
    <s v="43"/>
    <s v="Ultra HD/4k (3840x2160p)"/>
    <n v="2"/>
    <n v="10599"/>
    <n v="21198"/>
  </r>
  <r>
    <x v="0"/>
    <s v="65PUS7304"/>
    <x v="23"/>
    <s v="Smart TV"/>
    <s v="65"/>
    <s v="Ultra HD/4k (3840x2160p)"/>
    <n v="2"/>
    <n v="27999"/>
    <n v="55998"/>
  </r>
  <r>
    <x v="0"/>
    <s v="70PUS7304"/>
    <x v="23"/>
    <s v="Smart TV"/>
    <s v="70"/>
    <s v="Ultra HD/4k (3840x2160p)"/>
    <n v="2"/>
    <n v="32907"/>
    <n v="65814"/>
  </r>
  <r>
    <x v="0"/>
    <s v="H50B7100"/>
    <x v="5"/>
    <s v="Smart TV"/>
    <s v="50"/>
    <s v="Ultra HD/4k (3840x2160p)"/>
    <n v="2"/>
    <n v="9068.01"/>
    <n v="18136.02"/>
  </r>
  <r>
    <x v="0"/>
    <s v="43PUS6704"/>
    <x v="23"/>
    <s v="Smart TV"/>
    <s v="43"/>
    <s v="Ultra HD/4k (3840x2160p)"/>
    <n v="2"/>
    <n v="11599"/>
    <n v="23198"/>
  </r>
  <r>
    <x v="0"/>
    <s v="50UM7450PLA"/>
    <x v="4"/>
    <s v="Smart TV"/>
    <s v="50"/>
    <s v="Ultra HD/4k (3840x2160p)"/>
    <n v="2"/>
    <n v="14626.89"/>
    <n v="29253.78"/>
  </r>
  <r>
    <x v="0"/>
    <s v="LED-49E6000 + T2"/>
    <x v="2"/>
    <s v="No Smart TV"/>
    <s v="49"/>
    <s v="Full HD"/>
    <n v="2"/>
    <n v="6434"/>
    <n v="12868"/>
  </r>
  <r>
    <x v="0"/>
    <s v="QE49LS03R"/>
    <x v="1"/>
    <s v="Smart TV"/>
    <s v="49"/>
    <s v="Ultra HD/4k (3840x2160p)"/>
    <n v="2"/>
    <n v="28878.45"/>
    <n v="57756.9"/>
  </r>
  <r>
    <x v="0"/>
    <s v="43UM7600PLB"/>
    <x v="4"/>
    <s v="Smart TV"/>
    <s v="43"/>
    <s v="Ultra HD/4k (3840x2160p)"/>
    <n v="2"/>
    <n v="13914.93"/>
    <n v="27829.86"/>
  </r>
  <r>
    <x v="0"/>
    <s v="QE55LS03R"/>
    <x v="1"/>
    <s v="Smart TV"/>
    <s v="55"/>
    <s v="Ultra HD/4k (3840x2160p)"/>
    <n v="2"/>
    <n v="32365.834999999999"/>
    <n v="64731.67"/>
  </r>
  <r>
    <x v="0"/>
    <s v="UE55RU7300"/>
    <x v="1"/>
    <s v="Smart TV"/>
    <s v="55"/>
    <s v="Ultra HD/4k (3840x2160p)"/>
    <n v="2"/>
    <n v="16999"/>
    <n v="33998"/>
  </r>
  <r>
    <x v="0"/>
    <s v="LE43CT5520AK"/>
    <x v="8"/>
    <s v="Smart TV"/>
    <s v="43"/>
    <s v="Full HD"/>
    <n v="2"/>
    <n v="5999"/>
    <n v="11998"/>
  </r>
  <r>
    <x v="0"/>
    <s v="LE43CU6550AK"/>
    <x v="8"/>
    <s v="Smart TV"/>
    <s v="43"/>
    <s v="Ultra HD/4k (3840x2160p)"/>
    <n v="2"/>
    <n v="6999"/>
    <n v="13998"/>
  </r>
  <r>
    <x v="0"/>
    <s v="LED50UHD800U4K"/>
    <x v="35"/>
    <s v="No Smart TV"/>
    <s v="50"/>
    <s v="Ultra HD/4k (3840x2160p)"/>
    <n v="2"/>
    <n v="8699"/>
    <n v="17398"/>
  </r>
  <r>
    <x v="0"/>
    <s v="49Q3 AI"/>
    <x v="10"/>
    <s v="Smart TV"/>
    <s v="49"/>
    <s v="Ultra HD/4k (3840x2160p)"/>
    <n v="2"/>
    <n v="11499"/>
    <n v="22998"/>
  </r>
  <r>
    <x v="0"/>
    <s v="LC-40UI7452E"/>
    <x v="25"/>
    <s v="Smart TV"/>
    <s v="40"/>
    <s v="Ultra HD/4k (3840x2160p)"/>
    <n v="2"/>
    <n v="8682.7749999999996"/>
    <n v="17365.55"/>
  </r>
  <r>
    <x v="0"/>
    <s v="24FR50WU"/>
    <x v="3"/>
    <s v="Smart TV"/>
    <s v="24"/>
    <s v="Full HD"/>
    <n v="2"/>
    <n v="4199"/>
    <n v="8398"/>
  </r>
  <r>
    <x v="0"/>
    <s v="H75A6500IL"/>
    <x v="5"/>
    <s v="Smart TV"/>
    <s v="75"/>
    <s v="Ultra HD/4k (3840x2160p)"/>
    <n v="2"/>
    <n v="28599.1"/>
    <n v="57198.2"/>
  </r>
  <r>
    <x v="0"/>
    <s v="LC-32HI3012E"/>
    <x v="25"/>
    <s v="No Smart TV"/>
    <s v="32"/>
    <s v="HD Ready"/>
    <n v="2"/>
    <n v="3979"/>
    <n v="7958"/>
  </r>
  <r>
    <x v="0"/>
    <s v="32AS3HDT"/>
    <x v="19"/>
    <s v="No Smart TV"/>
    <s v="32"/>
    <s v="HD Ready"/>
    <n v="2"/>
    <n v="2496.5"/>
    <n v="4993"/>
  </r>
  <r>
    <x v="0"/>
    <s v="39AS1HDT"/>
    <x v="19"/>
    <s v="No Smart TV"/>
    <s v="39"/>
    <s v="HD Ready"/>
    <n v="2"/>
    <n v="4621.5"/>
    <n v="9243"/>
  </r>
  <r>
    <x v="0"/>
    <s v="32FR50"/>
    <x v="3"/>
    <s v="Smart TV"/>
    <s v="32"/>
    <s v="Full HD"/>
    <n v="2"/>
    <n v="1250"/>
    <n v="2500"/>
  </r>
  <r>
    <x v="0"/>
    <s v="40FB50"/>
    <x v="3"/>
    <s v="No Smart TV"/>
    <s v="40"/>
    <s v="Full HD"/>
    <n v="2"/>
    <n v="4891.46"/>
    <n v="9782.92"/>
  </r>
  <r>
    <x v="0"/>
    <s v="65UP50GU"/>
    <x v="3"/>
    <s v="Smart TV"/>
    <s v="65"/>
    <s v="Ultra HD/4k (3840x2160p)"/>
    <n v="2"/>
    <n v="22499"/>
    <n v="44998"/>
  </r>
  <r>
    <x v="0"/>
    <s v="GTV32T2"/>
    <x v="33"/>
    <s v="No Smart TV"/>
    <s v="32"/>
    <s v="HD Ready"/>
    <n v="2"/>
    <n v="2399"/>
    <n v="4798"/>
  </r>
  <r>
    <x v="0"/>
    <s v="LD-3238"/>
    <x v="26"/>
    <s v="No Smart TV"/>
    <s v="32"/>
    <s v="HD Ready"/>
    <n v="2"/>
    <n v="2999"/>
    <n v="5998"/>
  </r>
  <r>
    <x v="0"/>
    <s v="LC-32HI3322E"/>
    <x v="25"/>
    <s v="No Smart TV"/>
    <s v="32"/>
    <s v="HD Ready"/>
    <n v="2"/>
    <n v="3999"/>
    <n v="7998"/>
  </r>
  <r>
    <x v="0"/>
    <s v="55V5863"/>
    <x v="7"/>
    <s v="Smart TV"/>
    <s v="55"/>
    <s v="Ultra HD/4k (3840x2160p)"/>
    <n v="2"/>
    <n v="11499"/>
    <n v="22998"/>
  </r>
  <r>
    <x v="0"/>
    <s v="OLED55B8PLA"/>
    <x v="4"/>
    <s v="Smart TV"/>
    <s v="55"/>
    <s v="Ultra HD/4k (3840x2160p)"/>
    <n v="2"/>
    <n v="32274"/>
    <n v="64548"/>
  </r>
  <r>
    <x v="0"/>
    <s v="43LK5910PLC"/>
    <x v="4"/>
    <s v="Smart TV"/>
    <s v="43"/>
    <s v="Full HD"/>
    <n v="2"/>
    <n v="8899.0499999999993"/>
    <n v="17798.099999999999"/>
  </r>
  <r>
    <x v="0"/>
    <s v="KD-49XF8596"/>
    <x v="21"/>
    <s v="Smart TV"/>
    <s v="49"/>
    <s v="Ultra HD/4k (3840x2160p)"/>
    <n v="2"/>
    <n v="28356.95"/>
    <n v="56713.9"/>
  </r>
  <r>
    <x v="0"/>
    <s v="32HE1HDTA"/>
    <x v="19"/>
    <s v="Smart TV"/>
    <s v="32"/>
    <s v="HD Ready"/>
    <n v="2"/>
    <n v="3499"/>
    <n v="6998"/>
  </r>
  <r>
    <x v="0"/>
    <s v="MTV-4332LT2"/>
    <x v="6"/>
    <s v="No Smart TV"/>
    <s v="43"/>
    <s v="Full HD"/>
    <n v="2"/>
    <n v="4320.4049999999997"/>
    <n v="8640.81"/>
  </r>
  <r>
    <x v="0"/>
    <s v="S65UHD20G"/>
    <x v="16"/>
    <s v="Smart TV"/>
    <s v="65"/>
    <s v="Ultra HD/4k (3840x2160p)"/>
    <n v="2"/>
    <n v="16899"/>
    <n v="33798"/>
  </r>
  <r>
    <x v="0"/>
    <s v="KDL-40RE353"/>
    <x v="21"/>
    <s v="No Smart TV"/>
    <s v="40"/>
    <s v="Full HD"/>
    <n v="2"/>
    <n v="9299"/>
    <n v="18598"/>
  </r>
  <r>
    <x v="0"/>
    <s v="MTV-4030LTA2"/>
    <x v="6"/>
    <s v="Smart TV"/>
    <s v="40"/>
    <s v="Full HD"/>
    <n v="2"/>
    <n v="4599"/>
    <n v="9198"/>
  </r>
  <r>
    <x v="0"/>
    <s v="MTV-2431LW"/>
    <x v="6"/>
    <s v="No Smart TV"/>
    <s v="24"/>
    <s v="HD Ready"/>
    <n v="2"/>
    <n v="1812.51"/>
    <n v="3625.02"/>
  </r>
  <r>
    <x v="0"/>
    <s v="MTV-4228LTA2"/>
    <x v="6"/>
    <s v="Smart TV"/>
    <s v="42"/>
    <s v="Full HD"/>
    <n v="1"/>
    <n v="5099"/>
    <n v="5099"/>
  </r>
  <r>
    <x v="0"/>
    <s v="LED-40U600"/>
    <x v="36"/>
    <s v="Smart TV"/>
    <s v="40"/>
    <s v="Ultra HD/4k (3840x2160p)"/>
    <n v="1"/>
    <n v="7352.03"/>
    <n v="7352.03"/>
  </r>
  <r>
    <x v="0"/>
    <s v="MTV-3223LT2"/>
    <x v="6"/>
    <s v="No Smart TV"/>
    <s v="32"/>
    <s v="HD Ready"/>
    <n v="1"/>
    <n v="2517.75"/>
    <n v="2517.75"/>
  </r>
  <r>
    <x v="0"/>
    <s v="MAT19WI27"/>
    <x v="37"/>
    <s v="No Smart TV"/>
    <s v="19"/>
    <s v="HD Ready"/>
    <n v="1"/>
    <n v="1495"/>
    <n v="1495"/>
  </r>
  <r>
    <x v="0"/>
    <s v="QE32LS03T"/>
    <x v="1"/>
    <s v="Smart TV"/>
    <s v="32"/>
    <s v="Full HD"/>
    <n v="1"/>
    <n v="16999.900000000001"/>
    <n v="16999.900000000001"/>
  </r>
  <r>
    <x v="0"/>
    <s v="65Q40"/>
    <x v="10"/>
    <s v="Smart TV"/>
    <s v="65"/>
    <s v="Ultra HD/4k (3840x2160p)"/>
    <n v="1"/>
    <n v="33999"/>
    <n v="33999"/>
  </r>
  <r>
    <x v="0"/>
    <s v="55UM7050PLC"/>
    <x v="4"/>
    <s v="Smart TV"/>
    <s v="55"/>
    <s v="Ultra HD/4k (3840x2160p)"/>
    <n v="1"/>
    <n v="16999"/>
    <n v="16999"/>
  </r>
  <r>
    <x v="0"/>
    <s v="55UN74006LB"/>
    <x v="4"/>
    <s v="Smart TV"/>
    <s v="55"/>
    <s v="Ultra HD/4k (3840x2160p)"/>
    <n v="1"/>
    <n v="18699"/>
    <n v="18699"/>
  </r>
  <r>
    <x v="0"/>
    <s v="L50UHD22B"/>
    <x v="16"/>
    <s v="No Smart TV"/>
    <s v="50"/>
    <s v="Ultra HD/4k (3840x2160p)"/>
    <n v="1"/>
    <n v="7999"/>
    <n v="7999"/>
  </r>
  <r>
    <x v="0"/>
    <s v="QE43LS05T"/>
    <x v="1"/>
    <s v="Smart TV"/>
    <s v="43"/>
    <s v="Ultra HD/4k (3840x2160p)"/>
    <n v="1"/>
    <n v="39999"/>
    <n v="39999"/>
  </r>
  <r>
    <x v="0"/>
    <s v="LE4355SM"/>
    <x v="38"/>
    <s v="Smart TV"/>
    <s v="43"/>
    <s v="Full HD"/>
    <n v="1"/>
    <n v="5008.51"/>
    <n v="5008.51"/>
  </r>
  <r>
    <x v="0"/>
    <s v="55SM8050PLC"/>
    <x v="4"/>
    <s v="Smart TV"/>
    <s v="55"/>
    <s v="Ultra HD/4k (3840x2160p)"/>
    <n v="1"/>
    <n v="24999"/>
    <n v="24999"/>
  </r>
  <r>
    <x v="0"/>
    <s v="QE75LS03T"/>
    <x v="1"/>
    <s v="Smart TV"/>
    <s v="75"/>
    <s v="Ultra HD/4k (3840x2160p)"/>
    <n v="1"/>
    <n v="94700.61"/>
    <n v="94700.61"/>
  </r>
  <r>
    <x v="0"/>
    <s v="LE2455SM"/>
    <x v="38"/>
    <s v="Smart TV"/>
    <s v="24"/>
    <s v="HD Ready"/>
    <n v="1"/>
    <n v="2962.06"/>
    <n v="2962.06"/>
  </r>
  <r>
    <x v="0"/>
    <s v="QE85Q95T"/>
    <x v="1"/>
    <s v="Smart TV"/>
    <s v="85"/>
    <s v="Ultra HD/4k (3840x2160p)"/>
    <n v="1"/>
    <n v="207999.9"/>
    <n v="207999.9"/>
  </r>
  <r>
    <x v="0"/>
    <s v="QE75Q77T"/>
    <x v="1"/>
    <s v="Smart TV"/>
    <s v="75"/>
    <s v="Ultra HD/4k (3840x2160p)"/>
    <n v="1"/>
    <n v="75999"/>
    <n v="75999"/>
  </r>
  <r>
    <x v="0"/>
    <s v="QE65Q800T"/>
    <x v="1"/>
    <s v="Smart TV"/>
    <s v="65"/>
    <s v="Ultra HD/8k (7680x4320p)"/>
    <n v="1"/>
    <n v="113999.9"/>
    <n v="113999.9"/>
  </r>
  <r>
    <x v="0"/>
    <s v="1T-C32BB3EE2NB"/>
    <x v="25"/>
    <s v="No Smart TV"/>
    <s v="32"/>
    <s v="HD Ready"/>
    <n v="1"/>
    <n v="4398.96"/>
    <n v="4398.96"/>
  </r>
  <r>
    <x v="0"/>
    <s v="4T-C40BL2EF2AB"/>
    <x v="25"/>
    <s v="Smart TV"/>
    <s v="40"/>
    <s v="Ultra HD/4k (3840x2160p)"/>
    <n v="1"/>
    <n v="9999"/>
    <n v="9999"/>
  </r>
  <r>
    <x v="0"/>
    <s v="UE28N4500"/>
    <x v="1"/>
    <s v="Smart TV"/>
    <s v="28"/>
    <s v="HD Ready"/>
    <n v="1"/>
    <n v="5899"/>
    <n v="5899"/>
  </r>
  <r>
    <x v="0"/>
    <s v="4T-C65BL2EF2AB"/>
    <x v="25"/>
    <s v="Smart TV"/>
    <s v="65"/>
    <s v="Ultra HD/4k (3840x2160p)"/>
    <n v="1"/>
    <n v="21999"/>
    <n v="21999"/>
  </r>
  <r>
    <x v="0"/>
    <s v="L50UHD21B"/>
    <x v="16"/>
    <s v="No Smart TV"/>
    <s v="50"/>
    <s v="Ultra HD/4k (3840x2160p)"/>
    <n v="1"/>
    <n v="8199"/>
    <n v="8199"/>
  </r>
  <r>
    <x v="0"/>
    <s v="LC-40SA5200X"/>
    <x v="25"/>
    <s v="Smart TV"/>
    <s v="40"/>
    <s v="Full HD"/>
    <n v="1"/>
    <n v="4999"/>
    <n v="4999"/>
  </r>
  <r>
    <x v="0"/>
    <s v="22F9000T"/>
    <x v="28"/>
    <s v="No Smart TV"/>
    <s v="22"/>
    <s v="Full HD"/>
    <n v="1"/>
    <n v="1899"/>
    <n v="1899"/>
  </r>
  <r>
    <x v="0"/>
    <s v="JU50DS700S"/>
    <x v="34"/>
    <s v="Smart TV"/>
    <s v="50"/>
    <s v="Ultra HD/4k (3840x2160p)"/>
    <n v="1"/>
    <n v="9299"/>
    <n v="9299"/>
  </r>
  <r>
    <x v="0"/>
    <s v="IX 40"/>
    <x v="39"/>
    <s v="Smart TV"/>
    <s v="40"/>
    <s v="Full HD"/>
    <n v="1"/>
    <n v="5822"/>
    <n v="5822"/>
  </r>
  <r>
    <x v="0"/>
    <s v="19HN82T2"/>
    <x v="30"/>
    <s v="No Smart TV"/>
    <s v="19"/>
    <s v="HD Ready"/>
    <n v="1"/>
    <n v="464"/>
    <n v="464"/>
  </r>
  <r>
    <x v="0"/>
    <s v="49AS1FHDTA1"/>
    <x v="19"/>
    <s v="Smart TV"/>
    <s v="49"/>
    <s v="Full HD"/>
    <n v="1"/>
    <n v="6999"/>
    <n v="6999"/>
  </r>
  <r>
    <x v="0"/>
    <s v="32BH400"/>
    <x v="9"/>
    <s v="No Smart TV"/>
    <s v="32"/>
    <s v="HD Ready"/>
    <n v="1"/>
    <n v="2399"/>
    <n v="2399"/>
  </r>
  <r>
    <x v="0"/>
    <s v="UA24IA124S"/>
    <x v="18"/>
    <s v="No Smart TV"/>
    <s v="24"/>
    <s v="HD Ready"/>
    <n v="1"/>
    <n v="2999"/>
    <n v="2999"/>
  </r>
  <r>
    <x v="0"/>
    <s v="A40FHD200T2"/>
    <x v="11"/>
    <s v="No Smart TV"/>
    <s v="40"/>
    <s v="Full HD"/>
    <n v="1"/>
    <n v="6045.81"/>
    <n v="6045.81"/>
  </r>
  <r>
    <x v="0"/>
    <s v="65UK850"/>
    <x v="12"/>
    <s v="Smart TV"/>
    <s v="65"/>
    <s v="Ultra HD/4k (3840x2160p)"/>
    <n v="1"/>
    <n v="16999"/>
    <n v="16999"/>
  </r>
  <r>
    <x v="0"/>
    <s v="LE-50F2UHDS"/>
    <x v="14"/>
    <s v="No Smart TV"/>
    <s v="50"/>
    <s v="Full HD"/>
    <n v="1"/>
    <n v="8599"/>
    <n v="8599"/>
  </r>
  <r>
    <x v="0"/>
    <s v="55EC780"/>
    <x v="31"/>
    <s v="Smart TV"/>
    <s v="55"/>
    <s v="Ultra HD/4k (3840x2160p)"/>
    <n v="1"/>
    <n v="23373.9"/>
    <n v="23373.9"/>
  </r>
  <r>
    <x v="0"/>
    <s v="LED-39G5000 SMART + T2"/>
    <x v="2"/>
    <s v="Smart TV"/>
    <s v="39"/>
    <s v="HD Ready"/>
    <n v="1"/>
    <n v="2500"/>
    <n v="2500"/>
  </r>
  <r>
    <x v="0"/>
    <s v="UA40DM2500S"/>
    <x v="18"/>
    <s v="No Smart TV"/>
    <s v="40"/>
    <s v="Full HD"/>
    <n v="1"/>
    <n v="5799"/>
    <n v="5799"/>
  </r>
  <r>
    <x v="0"/>
    <s v="24FR55WU"/>
    <x v="3"/>
    <s v="Smart TV"/>
    <s v="24"/>
    <s v="Full HD"/>
    <n v="1"/>
    <n v="3999"/>
    <n v="3999"/>
  </r>
  <r>
    <x v="0"/>
    <s v="QE55Q900R"/>
    <x v="1"/>
    <s v="Smart TV"/>
    <s v="55"/>
    <s v="Ultra HD/8k (7680x4320p)"/>
    <n v="1"/>
    <n v="84999"/>
    <n v="84999"/>
  </r>
  <r>
    <x v="0"/>
    <s v="TV49-US2"/>
    <x v="17"/>
    <s v="Smart TV"/>
    <s v="49"/>
    <s v="Ultra HD/4k (3840x2160p)"/>
    <n v="1"/>
    <n v="13628.2"/>
    <n v="13628.2"/>
  </r>
  <r>
    <x v="0"/>
    <s v="50USH1930T2"/>
    <x v="32"/>
    <s v="Smart TV"/>
    <s v="50"/>
    <s v="Ultra HD/4k (3840x2160p)"/>
    <n v="1"/>
    <n v="8123.28"/>
    <n v="8123.28"/>
  </r>
  <r>
    <x v="0"/>
    <s v="TX-55GZR1000"/>
    <x v="22"/>
    <s v="Smart TV"/>
    <s v="55"/>
    <s v="Ultra HD/4k (3840x2160p)"/>
    <n v="1"/>
    <n v="38999"/>
    <n v="38999"/>
  </r>
  <r>
    <x v="0"/>
    <s v="JH32BT700S"/>
    <x v="34"/>
    <s v="No Smart TV"/>
    <s v="32"/>
    <s v="HD Ready"/>
    <n v="1"/>
    <n v="3399"/>
    <n v="3399"/>
  </r>
  <r>
    <x v="0"/>
    <s v="TX-55GZR950"/>
    <x v="22"/>
    <s v="Smart TV"/>
    <s v="55"/>
    <s v="Ultra HD/4k (3840x2160p)"/>
    <n v="1"/>
    <n v="37999"/>
    <n v="37999"/>
  </r>
  <r>
    <x v="0"/>
    <s v="JH24BT300S"/>
    <x v="34"/>
    <s v="No Smart TV"/>
    <s v="24"/>
    <s v="HD Ready"/>
    <n v="1"/>
    <n v="2799.03"/>
    <n v="2799.03"/>
  </r>
  <r>
    <x v="0"/>
    <s v="A43FHD100T2S"/>
    <x v="11"/>
    <s v="Smart TV"/>
    <s v="43"/>
    <s v="Full HD"/>
    <n v="1"/>
    <n v="5555"/>
    <n v="5555"/>
  </r>
  <r>
    <x v="0"/>
    <s v="KD-55XG7096"/>
    <x v="21"/>
    <s v="Smart TV"/>
    <s v="55"/>
    <s v="Ultra HD/4k (3840x2160p)"/>
    <n v="1"/>
    <n v="19799"/>
    <n v="19799"/>
  </r>
  <r>
    <x v="0"/>
    <s v="55OLED754"/>
    <x v="23"/>
    <s v="Smart TV"/>
    <s v="55"/>
    <s v="Ultra HD/4k (3840x2160p)"/>
    <n v="1"/>
    <n v="35999"/>
    <n v="35999"/>
  </r>
  <r>
    <x v="0"/>
    <s v="43AS1UHDTA1.5"/>
    <x v="19"/>
    <s v="Smart TV"/>
    <s v="43"/>
    <s v="Ultra HD/4k (3840x2160p)"/>
    <n v="1"/>
    <n v="6995"/>
    <n v="6995"/>
  </r>
  <r>
    <x v="0"/>
    <s v="65OLED854"/>
    <x v="23"/>
    <s v="Smart TV"/>
    <s v="65"/>
    <s v="Ultra HD/4k (3840x2160p)"/>
    <n v="1"/>
    <n v="69998"/>
    <n v="69998"/>
  </r>
  <r>
    <x v="0"/>
    <s v="A32HD100T2"/>
    <x v="11"/>
    <s v="No Smart TV"/>
    <s v="32"/>
    <s v="HD Ready"/>
    <n v="1"/>
    <n v="3999"/>
    <n v="3999"/>
  </r>
  <r>
    <x v="0"/>
    <s v="KD-65AG8"/>
    <x v="21"/>
    <s v="Smart TV"/>
    <s v="65"/>
    <s v="Ultra HD/4k (3840x2160p)"/>
    <n v="1"/>
    <n v="99999"/>
    <n v="99999"/>
  </r>
  <r>
    <x v="0"/>
    <s v="43UE6400"/>
    <x v="27"/>
    <s v="Smart TV"/>
    <s v="43"/>
    <s v="Ultra HD/4k (3840x2160p)"/>
    <n v="1"/>
    <n v="7919"/>
    <n v="7919"/>
  </r>
  <r>
    <x v="0"/>
    <s v="50EP680"/>
    <x v="31"/>
    <s v="Smart TV"/>
    <s v="50"/>
    <s v="Ultra HD/4k (3840x2160p)"/>
    <n v="1"/>
    <n v="16599"/>
    <n v="16599"/>
  </r>
  <r>
    <x v="0"/>
    <s v="55EP680"/>
    <x v="31"/>
    <s v="Smart TV"/>
    <s v="55"/>
    <s v="Ultra HD/4k (3840x2160p)"/>
    <n v="1"/>
    <n v="18989"/>
    <n v="18989"/>
  </r>
  <r>
    <x v="0"/>
    <s v="50A6130"/>
    <x v="5"/>
    <s v="Smart TV"/>
    <s v="50"/>
    <s v="Ultra HD/4k (3840x2160p)"/>
    <n v="1"/>
    <n v="8599.9"/>
    <n v="8599.9"/>
  </r>
  <r>
    <x v="0"/>
    <s v="50PUS6804"/>
    <x v="23"/>
    <s v="Smart TV"/>
    <s v="50"/>
    <s v="Ultra HD/4k (3840x2160p)"/>
    <n v="1"/>
    <n v="15645"/>
    <n v="15645"/>
  </r>
  <r>
    <x v="0"/>
    <s v="32HR55GU"/>
    <x v="3"/>
    <s v="Smart TV"/>
    <s v="32"/>
    <s v="HD Ready"/>
    <n v="1"/>
    <n v="4444"/>
    <n v="4444"/>
  </r>
  <r>
    <x v="0"/>
    <s v="55PUS7504"/>
    <x v="23"/>
    <s v="Smart TV"/>
    <s v="55"/>
    <s v="Ultra HD/4k (3840x2160p)"/>
    <n v="1"/>
    <n v="24999"/>
    <n v="24999"/>
  </r>
  <r>
    <x v="0"/>
    <s v="LED-49E6000 SMART + T2"/>
    <x v="2"/>
    <s v="Smart TV"/>
    <s v="49"/>
    <s v="Full HD"/>
    <n v="1"/>
    <n v="6484"/>
    <n v="6484"/>
  </r>
  <r>
    <x v="0"/>
    <s v="LD-4029"/>
    <x v="26"/>
    <s v="Smart TV"/>
    <s v="40"/>
    <s v="Full HD"/>
    <n v="1"/>
    <n v="6699"/>
    <n v="6699"/>
  </r>
  <r>
    <x v="0"/>
    <s v="65UM7610PLB"/>
    <x v="4"/>
    <s v="Smart TV"/>
    <s v="65"/>
    <s v="Ultra HD/4k (3840x2160p)"/>
    <n v="1"/>
    <n v="38999"/>
    <n v="38999"/>
  </r>
  <r>
    <x v="0"/>
    <s v="50PUS6504"/>
    <x v="23"/>
    <s v="Smart TV"/>
    <s v="50"/>
    <s v="Ultra HD/4k (3840x2160p)"/>
    <n v="1"/>
    <n v="12999"/>
    <n v="12999"/>
  </r>
  <r>
    <x v="0"/>
    <s v="QE43LS03R"/>
    <x v="1"/>
    <s v="Smart TV"/>
    <s v="43"/>
    <s v="Ultra HD/4k (3840x2160p)"/>
    <n v="1"/>
    <n v="27899"/>
    <n v="27899"/>
  </r>
  <r>
    <x v="0"/>
    <s v="43PUS6504"/>
    <x v="23"/>
    <s v="Smart TV"/>
    <s v="43"/>
    <s v="Ultra HD/4k (3840x2160p)"/>
    <n v="1"/>
    <n v="11299"/>
    <n v="11299"/>
  </r>
  <r>
    <x v="0"/>
    <s v="QE98Q900RBUX"/>
    <x v="1"/>
    <s v="Smart TV"/>
    <s v="98"/>
    <s v="Ultra HD/8k (7680x4320p)"/>
    <n v="1"/>
    <n v="1200000"/>
    <n v="1200000"/>
  </r>
  <r>
    <x v="0"/>
    <s v="LED55UHD500U4K"/>
    <x v="35"/>
    <s v="Smart TV"/>
    <s v="55"/>
    <s v="Ultra HD/4k (3840x2160p)"/>
    <n v="1"/>
    <n v="9399"/>
    <n v="9399"/>
  </r>
  <r>
    <x v="0"/>
    <s v="QE65LS03R"/>
    <x v="1"/>
    <s v="Smart TV"/>
    <s v="65"/>
    <s v="Ultra HD/4k (3840x2160p)"/>
    <n v="1"/>
    <n v="60299.9"/>
    <n v="60299.9"/>
  </r>
  <r>
    <x v="0"/>
    <s v="QE43LS01R"/>
    <x v="1"/>
    <s v="Smart TV"/>
    <s v="43"/>
    <s v="Ultra HD/4k (3840x2160p)"/>
    <n v="1"/>
    <n v="24998"/>
    <n v="24998"/>
  </r>
  <r>
    <x v="0"/>
    <s v="OLED77C9PLA"/>
    <x v="4"/>
    <s v="Smart TV"/>
    <s v="77"/>
    <s v="Ultra HD/4k (3840x2160p)"/>
    <n v="1"/>
    <n v="180000"/>
    <n v="180000"/>
  </r>
  <r>
    <x v="0"/>
    <s v="32WE850"/>
    <x v="40"/>
    <s v="Smart TV"/>
    <s v="32"/>
    <s v="HD Ready"/>
    <n v="1"/>
    <n v="3199"/>
    <n v="3199"/>
  </r>
  <r>
    <x v="0"/>
    <s v="32LM630BPLA"/>
    <x v="4"/>
    <s v="Smart TV"/>
    <s v="32"/>
    <s v="HD Ready"/>
    <n v="1"/>
    <n v="7689.13"/>
    <n v="7689.13"/>
  </r>
  <r>
    <x v="0"/>
    <s v="KD-55AG8"/>
    <x v="21"/>
    <s v="Smart TV"/>
    <s v="55"/>
    <s v="Ultra HD/4k (3840x2160p)"/>
    <n v="1"/>
    <n v="67999"/>
    <n v="67999"/>
  </r>
  <r>
    <x v="0"/>
    <s v="UE43RU7172"/>
    <x v="1"/>
    <s v="Smart TV"/>
    <s v="43"/>
    <s v="Ultra HD/4k (3840x2160p)"/>
    <n v="1"/>
    <n v="8999"/>
    <n v="8999"/>
  </r>
  <r>
    <x v="0"/>
    <s v="UE55RU7400"/>
    <x v="1"/>
    <s v="Smart TV"/>
    <s v="55"/>
    <s v="Ultra HD/4k (3840x2160p)"/>
    <n v="1"/>
    <n v="19999"/>
    <n v="19999"/>
  </r>
  <r>
    <x v="0"/>
    <s v="UE43RU7400"/>
    <x v="1"/>
    <s v="Smart TV"/>
    <s v="43"/>
    <s v="Ultra HD/4k (3840x2160p)"/>
    <n v="1"/>
    <n v="13699"/>
    <n v="13699"/>
  </r>
  <r>
    <x v="0"/>
    <s v="QE65Q80R"/>
    <x v="1"/>
    <s v="Smart TV"/>
    <s v="65"/>
    <s v="Ultra HD/4k (3840x2160p)"/>
    <n v="1"/>
    <n v="53500"/>
    <n v="53500"/>
  </r>
  <r>
    <x v="0"/>
    <s v="LE2255TS2"/>
    <x v="38"/>
    <s v="No Smart TV"/>
    <s v="22"/>
    <s v="Full HD"/>
    <n v="1"/>
    <n v="2105"/>
    <n v="2105"/>
  </r>
  <r>
    <x v="0"/>
    <s v="32ES560"/>
    <x v="31"/>
    <s v="Smart TV"/>
    <s v="32"/>
    <s v="HD Ready"/>
    <n v="1"/>
    <n v="5299"/>
    <n v="5299"/>
  </r>
  <r>
    <x v="0"/>
    <s v="4A PRO 32"/>
    <x v="0"/>
    <s v="Smart TV"/>
    <s v="32"/>
    <s v="HD Ready"/>
    <n v="1"/>
    <n v="3999"/>
    <n v="3999"/>
  </r>
  <r>
    <x v="0"/>
    <s v="LED43UHD500U4K"/>
    <x v="35"/>
    <s v="No Smart TV"/>
    <s v="43"/>
    <s v="Ultra HD/4k (3840x2160p)"/>
    <n v="1"/>
    <n v="5999"/>
    <n v="5999"/>
  </r>
  <r>
    <x v="0"/>
    <s v="H58A6100"/>
    <x v="5"/>
    <s v="Smart TV"/>
    <s v="58"/>
    <s v="Ultra HD/4k (3840x2160p)"/>
    <n v="1"/>
    <n v="5940"/>
    <n v="5940"/>
  </r>
  <r>
    <x v="0"/>
    <s v="S75UHD20G"/>
    <x v="16"/>
    <s v="Smart TV"/>
    <s v="75"/>
    <s v="Ultra HD/4k (3840x2160p)"/>
    <n v="1"/>
    <n v="29498.93"/>
    <n v="29498.93"/>
  </r>
  <r>
    <x v="0"/>
    <s v="55U5855"/>
    <x v="7"/>
    <s v="Smart TV"/>
    <s v="55"/>
    <s v="Ultra HD/4k (3840x2160p)"/>
    <n v="1"/>
    <n v="10411.469999999999"/>
    <n v="10411.469999999999"/>
  </r>
  <r>
    <x v="0"/>
    <s v="58A6501UW"/>
    <x v="5"/>
    <s v="No Smart TV"/>
    <s v="58"/>
    <s v="Ultra HD/4k (3840x2160p)"/>
    <n v="1"/>
    <n v="5940"/>
    <n v="5940"/>
  </r>
  <r>
    <x v="0"/>
    <s v="55Q3 AI"/>
    <x v="10"/>
    <s v="Smart TV"/>
    <s v="55"/>
    <s v="Ultra HD/4k (3840x2160p)"/>
    <n v="1"/>
    <n v="16665.64"/>
    <n v="16665.64"/>
  </r>
  <r>
    <x v="0"/>
    <s v="LED-43G5000 SMART + T2"/>
    <x v="2"/>
    <s v="Smart TV"/>
    <s v="43"/>
    <s v="Full HD"/>
    <n v="1"/>
    <n v="4640"/>
    <n v="4640"/>
  </r>
  <r>
    <x v="0"/>
    <s v="LD-5028"/>
    <x v="26"/>
    <s v="Smart TV"/>
    <s v="50"/>
    <s v="Ultra HD/4k (3840x2160p)"/>
    <n v="1"/>
    <n v="9899"/>
    <n v="9899"/>
  </r>
  <r>
    <x v="0"/>
    <s v="32AS3HDTA1"/>
    <x v="19"/>
    <s v="Smart TV"/>
    <s v="32"/>
    <s v="HD Ready"/>
    <n v="1"/>
    <n v="3499"/>
    <n v="3499"/>
  </r>
  <r>
    <x v="0"/>
    <s v="LC-32HI5012E"/>
    <x v="25"/>
    <s v="Smart TV"/>
    <s v="32"/>
    <s v="HD Ready"/>
    <n v="1"/>
    <n v="5999"/>
    <n v="5999"/>
  </r>
  <r>
    <x v="0"/>
    <s v="55UC50GU"/>
    <x v="3"/>
    <s v="Smart TV"/>
    <s v="55"/>
    <s v="Ultra HD/4k (3840x2160p)"/>
    <n v="1"/>
    <n v="12999"/>
    <n v="12999"/>
  </r>
  <r>
    <x v="0"/>
    <s v="43UP50G"/>
    <x v="3"/>
    <s v="Smart TV"/>
    <s v="43"/>
    <s v="Ultra HD/4k (3840x2160p)"/>
    <n v="1"/>
    <n v="8887.98"/>
    <n v="8887.98"/>
  </r>
  <r>
    <x v="0"/>
    <s v="55UP50GU"/>
    <x v="3"/>
    <s v="Smart TV"/>
    <s v="55"/>
    <s v="Ultra HD/4k (3840x2160p)"/>
    <n v="1"/>
    <n v="11999.9"/>
    <n v="11999.9"/>
  </r>
  <r>
    <x v="0"/>
    <s v="55UR50GU"/>
    <x v="3"/>
    <s v="Smart TV"/>
    <s v="55"/>
    <s v="Ultra HD/4k (3840x2160p)"/>
    <n v="1"/>
    <n v="10999"/>
    <n v="10999"/>
  </r>
  <r>
    <x v="0"/>
    <s v="24HR50GU"/>
    <x v="3"/>
    <s v="Smart TV"/>
    <s v="24"/>
    <s v="HD Ready"/>
    <n v="1"/>
    <n v="3699"/>
    <n v="3699"/>
  </r>
  <r>
    <x v="0"/>
    <s v="32HR50GU"/>
    <x v="3"/>
    <s v="Smart TV"/>
    <s v="32"/>
    <s v="HD Ready"/>
    <n v="1"/>
    <n v="4444"/>
    <n v="4444"/>
  </r>
  <r>
    <x v="0"/>
    <s v="QE75Q900R"/>
    <x v="1"/>
    <s v="Smart TV"/>
    <s v="75"/>
    <s v="Ultra HD/8k (7680x4320p)"/>
    <n v="1"/>
    <n v="160000"/>
    <n v="160000"/>
  </r>
  <r>
    <x v="0"/>
    <s v="40FR50"/>
    <x v="3"/>
    <s v="Smart TV"/>
    <s v="40"/>
    <s v="Full HD"/>
    <n v="1"/>
    <n v="7252.74"/>
    <n v="7252.74"/>
  </r>
  <r>
    <x v="0"/>
    <s v="LD 4329"/>
    <x v="41"/>
    <s v="No Smart TV"/>
    <s v="43"/>
    <s v="Full HD"/>
    <n v="1"/>
    <n v="7899"/>
    <n v="7899"/>
  </r>
  <r>
    <x v="0"/>
    <s v="UE49N5500"/>
    <x v="1"/>
    <s v="Smart TV"/>
    <s v="49"/>
    <s v="Full HD"/>
    <n v="1"/>
    <n v="11599"/>
    <n v="11599"/>
  </r>
  <r>
    <x v="0"/>
    <s v="55UK6200PLA"/>
    <x v="4"/>
    <s v="Smart TV"/>
    <s v="55"/>
    <s v="Ultra HD/4k (3840x2160p)"/>
    <n v="1"/>
    <n v="13229"/>
    <n v="13229"/>
  </r>
  <r>
    <x v="0"/>
    <s v="KD-65AF8"/>
    <x v="21"/>
    <s v="Smart TV"/>
    <s v="65"/>
    <s v="Ultra HD/4k (3840x2160p)"/>
    <n v="1"/>
    <n v="99999.9"/>
    <n v="99999.9"/>
  </r>
  <r>
    <x v="0"/>
    <s v="UE65NU7090"/>
    <x v="1"/>
    <s v="Smart TV"/>
    <s v="65"/>
    <s v="Ultra HD/4k (3840x2160p)"/>
    <n v="1"/>
    <n v="26999"/>
    <n v="26999"/>
  </r>
  <r>
    <x v="0"/>
    <s v="LC-43UI7352E"/>
    <x v="25"/>
    <s v="Smart TV"/>
    <s v="43"/>
    <s v="Ultra HD/4k (3840x2160p)"/>
    <n v="1"/>
    <n v="8700"/>
    <n v="8700"/>
  </r>
  <r>
    <x v="0"/>
    <s v="32PHS4203"/>
    <x v="23"/>
    <s v="No Smart TV"/>
    <s v="32"/>
    <s v="HD Ready"/>
    <n v="1"/>
    <n v="4999"/>
    <n v="4999"/>
  </r>
  <r>
    <x v="0"/>
    <s v="LED-48G5000 + T2"/>
    <x v="2"/>
    <s v="No Smart TV"/>
    <s v="48"/>
    <s v="Full HD"/>
    <n v="1"/>
    <n v="5939"/>
    <n v="5939"/>
  </r>
  <r>
    <x v="0"/>
    <s v="40DF4530-O"/>
    <x v="9"/>
    <s v="No Smart TV"/>
    <s v="40"/>
    <s v="Full HD"/>
    <n v="1"/>
    <n v="4299"/>
    <n v="4299"/>
  </r>
  <r>
    <x v="0"/>
    <s v="75UK6750PLB"/>
    <x v="4"/>
    <s v="Smart TV"/>
    <s v="75"/>
    <s v="Ultra HD/4k (3840x2160p)"/>
    <n v="1"/>
    <n v="44999.1"/>
    <n v="44999.1"/>
  </r>
  <r>
    <x v="0"/>
    <s v="KD-49XF7005"/>
    <x v="21"/>
    <s v="Smart TV"/>
    <s v="49"/>
    <s v="Ultra HD/4k (3840x2160p)"/>
    <n v="1"/>
    <n v="16498.98"/>
    <n v="16498.98"/>
  </r>
  <r>
    <x v="0"/>
    <s v="43USK1810T2"/>
    <x v="32"/>
    <s v="Smart TV"/>
    <s v="43"/>
    <s v="Ultra HD/4k (3840x2160p)"/>
    <n v="1"/>
    <n v="5499"/>
    <n v="5499"/>
  </r>
  <r>
    <x v="0"/>
    <s v="55UK7550PLA"/>
    <x v="4"/>
    <s v="Smart TV"/>
    <s v="55"/>
    <s v="Ultra HD/4k (3840x2160p)"/>
    <n v="1"/>
    <n v="11879.33"/>
    <n v="11879.33"/>
  </r>
  <r>
    <x v="0"/>
    <s v="UE50NU7470"/>
    <x v="1"/>
    <s v="Smart TV"/>
    <s v="50"/>
    <s v="Ultra HD/4k (3840x2160p)"/>
    <n v="1"/>
    <n v="18950"/>
    <n v="18950"/>
  </r>
  <r>
    <x v="0"/>
    <s v="UE49NU7100"/>
    <x v="1"/>
    <s v="Smart TV"/>
    <s v="49"/>
    <s v="Ultra HD/4k (3840x2160p)"/>
    <n v="1"/>
    <n v="14499"/>
    <n v="14499"/>
  </r>
  <r>
    <x v="0"/>
    <s v="KD-43XF7596"/>
    <x v="21"/>
    <s v="Smart TV"/>
    <s v="43"/>
    <s v="Ultra HD/4k (3840x2160p)"/>
    <n v="1"/>
    <n v="15555"/>
    <n v="15555"/>
  </r>
  <r>
    <x v="0"/>
    <s v="55UK6510PLB"/>
    <x v="4"/>
    <s v="Smart TV"/>
    <s v="55"/>
    <s v="Ultra HD/4k (3840x2160p)"/>
    <n v="1"/>
    <n v="21699"/>
    <n v="21699"/>
  </r>
  <r>
    <x v="0"/>
    <s v="LC-43FG5242E"/>
    <x v="25"/>
    <s v="Smart TV"/>
    <s v="43"/>
    <s v="Full HD"/>
    <n v="1"/>
    <n v="6887"/>
    <n v="6887"/>
  </r>
  <r>
    <x v="0"/>
    <s v="UE65NU7100"/>
    <x v="1"/>
    <s v="Smart TV"/>
    <s v="65"/>
    <s v="Ultra HD/4k (3840x2160p)"/>
    <n v="1"/>
    <n v="31049.040000000001"/>
    <n v="31049.040000000001"/>
  </r>
  <r>
    <x v="0"/>
    <s v="32PHT4503"/>
    <x v="23"/>
    <s v="No Smart TV"/>
    <s v="32"/>
    <s v="HD Ready"/>
    <n v="1"/>
    <n v="4599"/>
    <n v="4599"/>
  </r>
  <r>
    <x v="0"/>
    <s v="43UK6510PLB"/>
    <x v="4"/>
    <s v="Smart TV"/>
    <s v="43"/>
    <s v="Ultra HD/4k (3840x2160p)"/>
    <n v="1"/>
    <n v="14999"/>
    <n v="14999"/>
  </r>
  <r>
    <x v="0"/>
    <s v="UE49NU8000"/>
    <x v="1"/>
    <s v="Smart TV"/>
    <s v="49"/>
    <s v="Ultra HD/4k (3840x2160p)"/>
    <n v="1"/>
    <n v="20148.21"/>
    <n v="20148.21"/>
  </r>
  <r>
    <x v="0"/>
    <s v="55PUS6703"/>
    <x v="23"/>
    <s v="Smart TV"/>
    <s v="55"/>
    <s v="Ultra HD/4k (3840x2160p)"/>
    <n v="1"/>
    <n v="24999"/>
    <n v="24999"/>
  </r>
  <r>
    <x v="0"/>
    <s v="55DC760"/>
    <x v="31"/>
    <s v="Smart TV"/>
    <s v="55"/>
    <s v="Ultra HD/4k (3840x2160p)"/>
    <n v="1"/>
    <n v="22299"/>
    <n v="22299"/>
  </r>
  <r>
    <x v="0"/>
    <s v="40DS500"/>
    <x v="31"/>
    <s v="Smart TV"/>
    <s v="40"/>
    <s v="Full HD"/>
    <n v="1"/>
    <n v="5555"/>
    <n v="5555"/>
  </r>
  <r>
    <x v="0"/>
    <s v="43DP640"/>
    <x v="31"/>
    <s v="Smart TV"/>
    <s v="43"/>
    <s v="Ultra HD/4k (3840x2160p)"/>
    <n v="1"/>
    <n v="9399"/>
    <n v="9399"/>
  </r>
  <r>
    <x v="0"/>
    <s v="55DP660"/>
    <x v="31"/>
    <s v="Smart TV"/>
    <s v="55"/>
    <s v="Ultra HD/4k (3840x2160p)"/>
    <n v="1"/>
    <n v="12999"/>
    <n v="12999"/>
  </r>
  <r>
    <x v="0"/>
    <s v="LT-24MU380"/>
    <x v="13"/>
    <s v="No Smart TV"/>
    <s v="24"/>
    <s v="HD Ready"/>
    <n v="1"/>
    <n v="2798"/>
    <n v="2798"/>
  </r>
  <r>
    <x v="0"/>
    <s v="KD-49XF9005"/>
    <x v="21"/>
    <s v="Smart TV"/>
    <s v="49"/>
    <s v="Ultra HD/4k (3840x2160p)"/>
    <n v="1"/>
    <n v="38499"/>
    <n v="38499"/>
  </r>
  <r>
    <x v="0"/>
    <s v="KD-65XF9005"/>
    <x v="21"/>
    <s v="Smart TV"/>
    <s v="65"/>
    <s v="Ultra HD/4k (3840x2160p)"/>
    <n v="1"/>
    <n v="40671.839999999997"/>
    <n v="40671.839999999997"/>
  </r>
  <r>
    <x v="0"/>
    <s v="22HE1FHDTA"/>
    <x v="19"/>
    <s v="Smart TV"/>
    <s v="21.5"/>
    <s v="Full HD"/>
    <n v="1"/>
    <n v="2894"/>
    <n v="2894"/>
  </r>
  <r>
    <x v="0"/>
    <s v="LE24CT5500"/>
    <x v="8"/>
    <s v="Smart TV"/>
    <s v="24"/>
    <s v="HD Ready"/>
    <n v="1"/>
    <n v="2249"/>
    <n v="2249"/>
  </r>
  <r>
    <x v="0"/>
    <s v="19DH4530"/>
    <x v="9"/>
    <s v="No Smart TV"/>
    <s v="19"/>
    <s v="HD Ready"/>
    <n v="1"/>
    <n v="1234"/>
    <n v="1234"/>
  </r>
  <r>
    <x v="0"/>
    <s v="LED-22D1900 + T2"/>
    <x v="2"/>
    <s v="No Smart TV"/>
    <s v="22"/>
    <s v="Full HD"/>
    <n v="1"/>
    <n v="500"/>
    <n v="500"/>
  </r>
  <r>
    <x v="0"/>
    <s v="LED-32E6000 + T2"/>
    <x v="2"/>
    <s v="No Smart TV"/>
    <s v="32"/>
    <s v="HD Ready"/>
    <n v="1"/>
    <n v="2457"/>
    <n v="2457"/>
  </r>
  <r>
    <x v="0"/>
    <s v="MTV-4332LTA2"/>
    <x v="6"/>
    <s v="Smart TV"/>
    <s v="43"/>
    <s v="Full HD"/>
    <n v="1"/>
    <n v="4999"/>
    <n v="4999"/>
  </r>
  <r>
    <x v="0"/>
    <s v="39L3763"/>
    <x v="7"/>
    <s v="Smart TV"/>
    <s v="39"/>
    <s v="Full HD"/>
    <n v="1"/>
    <n v="6499"/>
    <n v="6499"/>
  </r>
  <r>
    <x v="0"/>
    <s v="32HK30G"/>
    <x v="3"/>
    <s v="Smart TV"/>
    <s v="32"/>
    <s v="HD Ready"/>
    <n v="1"/>
    <n v="3999"/>
    <n v="3999"/>
  </r>
  <r>
    <x v="0"/>
    <s v="LC-40FG3342E"/>
    <x v="25"/>
    <s v="No Smart TV"/>
    <s v="40"/>
    <s v="Full HD"/>
    <n v="1"/>
    <n v="5374.87"/>
    <n v="5374.87"/>
  </r>
  <r>
    <x v="0"/>
    <s v="24HE1HDT"/>
    <x v="19"/>
    <s v="No Smart TV"/>
    <s v="24"/>
    <s v="HD Ready"/>
    <n v="1"/>
    <n v="2499"/>
    <n v="2499"/>
  </r>
  <r>
    <x v="0"/>
    <s v="32HE1HDT"/>
    <x v="19"/>
    <s v="No Smart TV"/>
    <s v="32"/>
    <s v="HD Ready"/>
    <n v="1"/>
    <n v="2599"/>
    <n v="2599"/>
  </r>
  <r>
    <x v="0"/>
    <s v="55SJ930V"/>
    <x v="4"/>
    <s v="Smart TV"/>
    <s v="55"/>
    <s v="Ultra HD/4k (3840x2160p)"/>
    <n v="1"/>
    <n v="38699.160000000003"/>
    <n v="38699.160000000003"/>
  </r>
  <r>
    <x v="0"/>
    <s v="24MT49S"/>
    <x v="4"/>
    <s v="Smart TV"/>
    <s v="24"/>
    <s v="HD Ready"/>
    <n v="1"/>
    <n v="5699"/>
    <n v="5699"/>
  </r>
  <r>
    <x v="0"/>
    <s v="32DH5130"/>
    <x v="9"/>
    <s v="Smart TV"/>
    <s v="31.5"/>
    <s v="HD Ready"/>
    <n v="1"/>
    <n v="1499"/>
    <n v="1499"/>
  </r>
  <r>
    <x v="0"/>
    <s v="KDL-32WD752"/>
    <x v="21"/>
    <s v="Smart TV"/>
    <s v="32"/>
    <s v="Full HD"/>
    <n v="1"/>
    <n v="13499"/>
    <n v="13499"/>
  </r>
  <r>
    <x v="0"/>
    <s v="32AH4030"/>
    <x v="9"/>
    <s v="No Smart TV"/>
    <s v="32"/>
    <s v="HD Ready"/>
    <n v="1"/>
    <n v="2074"/>
    <n v="2074"/>
  </r>
  <r>
    <x v="0"/>
    <s v="TX-55CXR800"/>
    <x v="22"/>
    <s v="Smart TV"/>
    <s v="55"/>
    <s v="Ultra HD/4k (3840x2160p)"/>
    <n v="1"/>
    <n v="39599.160000000003"/>
    <n v="39599.160000000003"/>
  </r>
  <r>
    <x v="0"/>
    <s v="UA39LEZ1T2"/>
    <x v="18"/>
    <s v="No Smart TV"/>
    <s v="39"/>
    <s v="HD Ready"/>
    <n v="-1"/>
    <n v="3800.8"/>
    <n v="-3800.8"/>
  </r>
  <r>
    <x v="0"/>
    <s v="40FE850"/>
    <x v="40"/>
    <s v="Smart TV"/>
    <s v="39.5"/>
    <s v="Full HD"/>
    <n v="-1"/>
    <n v="5199"/>
    <n v="-5199"/>
  </r>
  <r>
    <x v="0"/>
    <s v="QE65Q900R"/>
    <x v="1"/>
    <s v="Smart TV"/>
    <s v="65"/>
    <s v="Ultra HD/8k (7680x4320p)"/>
    <n v="-1"/>
    <n v="114999"/>
    <n v="-114999"/>
  </r>
  <r>
    <x v="0"/>
    <s v="40L2863"/>
    <x v="7"/>
    <s v="Smart TV"/>
    <s v="40"/>
    <s v="Full HD"/>
    <n v="-1"/>
    <n v="8499"/>
    <n v="-8499"/>
  </r>
  <r>
    <x v="0"/>
    <s v="UE43NU7100"/>
    <x v="1"/>
    <s v="Smart TV"/>
    <s v="43"/>
    <s v="Ultra HD/4k (3840x2160p)"/>
    <n v="-1"/>
    <n v="19499"/>
    <n v="-19499"/>
  </r>
  <r>
    <x v="0"/>
    <s v="OLED65E8PLA"/>
    <x v="4"/>
    <s v="Smart TV"/>
    <s v="65"/>
    <s v="Ultra HD/4k (3840x2160p)"/>
    <n v="-1"/>
    <n v="56429.9"/>
    <n v="-56429.9"/>
  </r>
  <r>
    <x v="0"/>
    <s v="UA32DF2110T2"/>
    <x v="18"/>
    <s v="No Smart TV"/>
    <s v="32"/>
    <s v="HD Ready"/>
    <n v="-1"/>
    <n v="4800"/>
    <n v="-4800"/>
  </r>
  <r>
    <x v="0"/>
    <s v="LED-55F6000 SMART + T2"/>
    <x v="2"/>
    <s v="Smart TV"/>
    <s v="55"/>
    <s v="Ultra HD/4k (3840x2160p)"/>
    <n v="-1"/>
    <n v="13859.01"/>
    <n v="-13859.01"/>
  </r>
  <r>
    <x v="0"/>
    <s v="32W3753"/>
    <x v="7"/>
    <s v="Smart TV"/>
    <s v="32"/>
    <s v="HD Ready"/>
    <n v="-1"/>
    <n v="6709.23"/>
    <n v="-6709.23"/>
  </r>
  <r>
    <x v="0"/>
    <s v="55PUS6501"/>
    <x v="23"/>
    <s v="Smart TV"/>
    <s v="55"/>
    <s v="Ultra HD/4k (3840x2160p)"/>
    <n v="-1"/>
    <n v="25999"/>
    <n v="-25999"/>
  </r>
  <r>
    <x v="0"/>
    <s v="UE32J4500"/>
    <x v="1"/>
    <s v="Smart TV"/>
    <s v="32"/>
    <s v="HD Ready"/>
    <n v="-1"/>
    <n v="10599"/>
    <n v="-10599"/>
  </r>
  <r>
    <x v="0"/>
    <s v="LED40FHD500U"/>
    <x v="35"/>
    <s v="No Smart TV"/>
    <s v="40"/>
    <s v="Full HD"/>
    <n v="-2"/>
    <n v="4916"/>
    <n v="-9832"/>
  </r>
  <r>
    <x v="1"/>
    <s v="TV 4S 43"/>
    <x v="0"/>
    <s v="Smart TV"/>
    <s v="43"/>
    <s v="Ultra HD/4k (3840x2160p)"/>
    <n v="995"/>
    <n v="7958.6008844199996"/>
    <n v="7918807.8799999999"/>
  </r>
  <r>
    <x v="1"/>
    <s v="4A 32"/>
    <x v="0"/>
    <s v="Smart TV"/>
    <s v="32"/>
    <s v="HD Ready"/>
    <n v="827"/>
    <n v="4578.8207255099996"/>
    <n v="3786684.74"/>
  </r>
  <r>
    <x v="1"/>
    <s v="UE43TU7100"/>
    <x v="1"/>
    <s v="Smart TV"/>
    <s v="43"/>
    <s v="Ultra HD/4k (3840x2160p)"/>
    <n v="611"/>
    <n v="10940.320818329999"/>
    <n v="6684536.0199999996"/>
  </r>
  <r>
    <x v="1"/>
    <s v="UE32T5300"/>
    <x v="1"/>
    <s v="Smart TV"/>
    <s v="32"/>
    <s v="Full HD"/>
    <n v="427"/>
    <n v="6779.4229039800002"/>
    <n v="2894813.58"/>
  </r>
  <r>
    <x v="1"/>
    <s v="UE55TU7100"/>
    <x v="1"/>
    <s v="Smart TV"/>
    <s v="55"/>
    <s v="Ultra HD/4k (3840x2160p)"/>
    <n v="410"/>
    <n v="15488.1445122"/>
    <n v="6350139.25"/>
  </r>
  <r>
    <x v="1"/>
    <s v="LED-32G5000 + T2"/>
    <x v="2"/>
    <s v="No Smart TV"/>
    <s v="32"/>
    <s v="HD Ready"/>
    <n v="370"/>
    <n v="2496.9133783799998"/>
    <n v="923857.95"/>
  </r>
  <r>
    <x v="1"/>
    <s v="TV 4S 55 INTERNATIONAL EDITION"/>
    <x v="0"/>
    <s v="Smart TV"/>
    <s v="55"/>
    <s v="Ultra HD/4k (3840x2160p)"/>
    <n v="310"/>
    <n v="11911.29645161"/>
    <n v="3692501.9"/>
  </r>
  <r>
    <x v="1"/>
    <s v="32H500GU"/>
    <x v="3"/>
    <s v="No Smart TV"/>
    <s v="32"/>
    <s v="HD Ready"/>
    <n v="252.4"/>
    <n v="3097.8083993700002"/>
    <n v="781886.84"/>
  </r>
  <r>
    <x v="1"/>
    <s v="LED-24G5000 + T2"/>
    <x v="2"/>
    <s v="No Smart TV"/>
    <s v="24"/>
    <s v="HD Ready"/>
    <n v="245"/>
    <n v="1930.6103265300001"/>
    <n v="472999.53"/>
  </r>
  <r>
    <x v="1"/>
    <s v="LED-32D5000 SMART + T2"/>
    <x v="2"/>
    <s v="Smart TV"/>
    <s v="32"/>
    <s v="HD Ready"/>
    <n v="235"/>
    <n v="3498.0722553199998"/>
    <n v="822046.98"/>
  </r>
  <r>
    <x v="1"/>
    <s v="43LM6300PLA"/>
    <x v="4"/>
    <s v="Smart TV"/>
    <s v="43"/>
    <s v="Full HD"/>
    <n v="220"/>
    <n v="9646.0473181800007"/>
    <n v="2122130.41"/>
  </r>
  <r>
    <x v="1"/>
    <s v="UE24N4500"/>
    <x v="1"/>
    <s v="Smart TV"/>
    <s v="24"/>
    <s v="HD Ready"/>
    <n v="202"/>
    <n v="5283.0310396000004"/>
    <n v="1067172.27"/>
  </r>
  <r>
    <x v="1"/>
    <s v="UE50NU7002"/>
    <x v="1"/>
    <s v="Smart TV"/>
    <s v="50"/>
    <s v="Ultra HD/4k (3840x2160p)"/>
    <n v="201"/>
    <n v="13392.031641789999"/>
    <n v="2691798.36"/>
  </r>
  <r>
    <x v="1"/>
    <s v="40U600G"/>
    <x v="3"/>
    <s v="Smart TV"/>
    <s v="40"/>
    <s v="Ultra HD/4k (3840x2160p)"/>
    <n v="199.5"/>
    <n v="6150.6273684199996"/>
    <n v="1227050.1599999999"/>
  </r>
  <r>
    <x v="1"/>
    <s v="MTV-3220HT2"/>
    <x v="6"/>
    <s v="No Smart TV"/>
    <s v="32"/>
    <s v="HD Ready"/>
    <n v="194"/>
    <n v="2467.0219072199998"/>
    <n v="478602.25"/>
  </r>
  <r>
    <x v="1"/>
    <s v="32DH3004"/>
    <x v="8"/>
    <s v="No Smart TV"/>
    <s v="32"/>
    <s v="HD Ready"/>
    <n v="194"/>
    <n v="2617.3711340200002"/>
    <n v="507770"/>
  </r>
  <r>
    <x v="1"/>
    <s v="32B6600PA"/>
    <x v="5"/>
    <s v="Smart TV"/>
    <s v="32"/>
    <s v="HD Ready"/>
    <n v="185"/>
    <n v="4581.0324864900003"/>
    <n v="847491.01"/>
  </r>
  <r>
    <x v="1"/>
    <s v="40F600"/>
    <x v="3"/>
    <s v="Smart TV"/>
    <s v="40"/>
    <s v="Full HD"/>
    <n v="181.2"/>
    <n v="6311.0400110399996"/>
    <n v="1143560.45"/>
  </r>
  <r>
    <x v="1"/>
    <s v="43UM7450PLA"/>
    <x v="4"/>
    <s v="Smart TV"/>
    <s v="43"/>
    <s v="Ultra HD/4k (3840x2160p)"/>
    <n v="172"/>
    <n v="12477.395"/>
    <n v="2146111.94"/>
  </r>
  <r>
    <x v="1"/>
    <s v="32LM6300PLA"/>
    <x v="4"/>
    <s v="Smart TV"/>
    <s v="32"/>
    <s v="Full HD"/>
    <n v="171"/>
    <n v="7957.0568421099997"/>
    <n v="1360656.72"/>
  </r>
  <r>
    <x v="1"/>
    <s v="UE32M5500"/>
    <x v="1"/>
    <s v="Smart TV"/>
    <s v="32"/>
    <s v="Full HD"/>
    <n v="168"/>
    <n v="10583.13113095"/>
    <n v="1777966.03"/>
  </r>
  <r>
    <x v="1"/>
    <s v="UE43T5300"/>
    <x v="1"/>
    <s v="Smart TV"/>
    <s v="43"/>
    <s v="Full HD"/>
    <n v="162"/>
    <n v="8810.4507407399997"/>
    <n v="1427293.02"/>
  </r>
  <r>
    <x v="1"/>
    <s v="32H600GU"/>
    <x v="3"/>
    <s v="Smart TV"/>
    <s v="32"/>
    <s v="HD Ready"/>
    <n v="160.80000000000001"/>
    <n v="4420.0195273600002"/>
    <n v="710739.14"/>
  </r>
  <r>
    <x v="1"/>
    <s v="32H700GU"/>
    <x v="3"/>
    <s v="Smart TV"/>
    <s v="32"/>
    <s v="HD Ready"/>
    <n v="155.30000000000001"/>
    <n v="4696.73844173"/>
    <n v="729403.48"/>
  </r>
  <r>
    <x v="1"/>
    <s v="32S2855"/>
    <x v="7"/>
    <s v="No Smart TV"/>
    <s v="32"/>
    <s v="HD Ready"/>
    <n v="154.1"/>
    <n v="3258.3380921500002"/>
    <n v="502109.9"/>
  </r>
  <r>
    <x v="1"/>
    <s v="UE43TU8000"/>
    <x v="1"/>
    <s v="Smart TV"/>
    <s v="43"/>
    <s v="Ultra HD/4k (3840x2160p)"/>
    <n v="150"/>
    <n v="14751.499333330001"/>
    <n v="2212724.9"/>
  </r>
  <r>
    <x v="1"/>
    <s v="24H600"/>
    <x v="3"/>
    <s v="Smart TV"/>
    <s v="24"/>
    <s v="HD Ready"/>
    <n v="147.5"/>
    <n v="3776.53905085"/>
    <n v="557039.51"/>
  </r>
  <r>
    <x v="1"/>
    <s v="28TL510S"/>
    <x v="4"/>
    <s v="Smart TV"/>
    <s v="28"/>
    <s v="HD Ready"/>
    <n v="144"/>
    <n v="5876.3643055599996"/>
    <n v="846196.46"/>
  </r>
  <r>
    <x v="1"/>
    <s v="UE32N5300"/>
    <x v="1"/>
    <s v="Smart TV"/>
    <s v="32"/>
    <s v="Full HD"/>
    <n v="138"/>
    <n v="6667.0558695700001"/>
    <n v="920053.71"/>
  </r>
  <r>
    <x v="1"/>
    <s v="43B6600PA"/>
    <x v="5"/>
    <s v="Smart TV"/>
    <s v="43"/>
    <s v="Full HD"/>
    <n v="136"/>
    <n v="6546.48676471"/>
    <n v="890322.2"/>
  </r>
  <r>
    <x v="1"/>
    <s v="49UM7100PLB"/>
    <x v="4"/>
    <s v="Smart TV"/>
    <s v="49"/>
    <s v="Ultra HD/4k (3840x2160p)"/>
    <n v="135"/>
    <n v="13383.559407410001"/>
    <n v="1806780.52"/>
  </r>
  <r>
    <x v="1"/>
    <s v="UE43J5202"/>
    <x v="1"/>
    <s v="Smart TV"/>
    <s v="43"/>
    <s v="Full HD"/>
    <n v="131"/>
    <n v="8190.10389313"/>
    <n v="1072903.6100000001"/>
  </r>
  <r>
    <x v="1"/>
    <s v="32DH5502"/>
    <x v="8"/>
    <s v="Smart TV"/>
    <s v="32"/>
    <s v="HD Ready"/>
    <n v="130"/>
    <n v="3570.8929230799999"/>
    <n v="464216.08"/>
  </r>
  <r>
    <x v="1"/>
    <s v="LED-24G5000 SMART + T2"/>
    <x v="2"/>
    <s v="No Smart TV"/>
    <s v="24"/>
    <s v="HD Ready"/>
    <n v="126"/>
    <n v="2696.0526984100002"/>
    <n v="339702.64"/>
  </r>
  <r>
    <x v="1"/>
    <s v="TV 4S 55 EU"/>
    <x v="0"/>
    <s v="Smart TV"/>
    <s v="55"/>
    <s v="Ultra HD/4k (3840x2160p)"/>
    <n v="124"/>
    <n v="11029.938387100001"/>
    <n v="1367712.36"/>
  </r>
  <r>
    <x v="1"/>
    <s v="32A5800"/>
    <x v="5"/>
    <s v="Smart TV"/>
    <s v="32"/>
    <s v="HD Ready"/>
    <n v="122"/>
    <n v="5285.2860655699997"/>
    <n v="644804.9"/>
  </r>
  <r>
    <x v="1"/>
    <s v="24TL510S"/>
    <x v="4"/>
    <s v="Smart TV"/>
    <s v="24"/>
    <s v="HD Ready"/>
    <n v="120"/>
    <n v="5260.0994166700002"/>
    <n v="631211.93000000005"/>
  </r>
  <r>
    <x v="1"/>
    <s v="TV 4A 32 EU"/>
    <x v="0"/>
    <s v="Smart TV"/>
    <s v="31.5"/>
    <s v="HD Ready"/>
    <n v="105"/>
    <n v="4648.8380952400003"/>
    <n v="488128"/>
  </r>
  <r>
    <x v="1"/>
    <s v="MTV-3231LT2"/>
    <x v="6"/>
    <s v="No Smart TV"/>
    <s v="32"/>
    <s v="HD Ready"/>
    <n v="99.7"/>
    <n v="2532.8060782299999"/>
    <n v="252520.766"/>
  </r>
  <r>
    <x v="1"/>
    <s v="H32B5100"/>
    <x v="5"/>
    <s v="No Smart TV"/>
    <s v="32"/>
    <s v="HD Ready"/>
    <n v="90"/>
    <n v="2784.04255556"/>
    <n v="250563.83"/>
  </r>
  <r>
    <x v="1"/>
    <s v="43UM7100PLB"/>
    <x v="4"/>
    <s v="Smart TV"/>
    <s v="43"/>
    <s v="Ultra HD/4k (3840x2160p)"/>
    <n v="87"/>
    <n v="11842.679885060001"/>
    <n v="1030313.15"/>
  </r>
  <r>
    <x v="1"/>
    <s v="32E6 AI"/>
    <x v="10"/>
    <s v="Smart TV"/>
    <s v="32"/>
    <s v="Full HD"/>
    <n v="87"/>
    <n v="5851.0636781599997"/>
    <n v="509042.54"/>
  </r>
  <r>
    <x v="1"/>
    <s v="LED-43D5000 SMART + T2"/>
    <x v="2"/>
    <s v="Smart TV"/>
    <s v="43"/>
    <s v="Full HD"/>
    <n v="86"/>
    <n v="5693.8244186000002"/>
    <n v="489668.9"/>
  </r>
  <r>
    <x v="1"/>
    <s v="UE55RU7100"/>
    <x v="1"/>
    <s v="Smart TV"/>
    <s v="55"/>
    <s v="Ultra HD/4k (3840x2160p)"/>
    <n v="84"/>
    <n v="15388.845238100001"/>
    <n v="1292663"/>
  </r>
  <r>
    <x v="1"/>
    <s v="32LK610BPLC"/>
    <x v="4"/>
    <s v="Smart TV"/>
    <s v="32"/>
    <s v="HD Ready"/>
    <n v="82"/>
    <n v="6988.4378048799999"/>
    <n v="573051.9"/>
  </r>
  <r>
    <x v="1"/>
    <s v="TV32-HS2G"/>
    <x v="17"/>
    <s v="Smart TV"/>
    <s v="32"/>
    <s v="Full HD"/>
    <n v="78"/>
    <n v="5059.9564102599998"/>
    <n v="394676.6"/>
  </r>
  <r>
    <x v="1"/>
    <s v="UE50TU8000"/>
    <x v="1"/>
    <s v="Smart TV"/>
    <s v="50"/>
    <s v="Ultra HD/4k (3840x2160p)"/>
    <n v="77"/>
    <n v="17837.873376619998"/>
    <n v="1373516.25"/>
  </r>
  <r>
    <x v="1"/>
    <s v="LED-43G5000 + T2"/>
    <x v="2"/>
    <s v="No Smart TV"/>
    <s v="43"/>
    <s v="Full HD"/>
    <n v="74"/>
    <n v="4773.3837837800002"/>
    <n v="353230.4"/>
  </r>
  <r>
    <x v="1"/>
    <s v="24BH400"/>
    <x v="9"/>
    <s v="No Smart TV"/>
    <s v="24"/>
    <s v="HD Ready"/>
    <n v="73"/>
    <n v="1919.8219178100001"/>
    <n v="140147"/>
  </r>
  <r>
    <x v="1"/>
    <s v="40E6 AI"/>
    <x v="10"/>
    <s v="Smart TV"/>
    <s v="40"/>
    <s v="Full HD"/>
    <n v="73"/>
    <n v="6922.7260274"/>
    <n v="505359"/>
  </r>
  <r>
    <x v="1"/>
    <s v="UE32T4500"/>
    <x v="1"/>
    <s v="Smart TV"/>
    <s v="32"/>
    <s v="HD Ready"/>
    <n v="72"/>
    <n v="5976.4811111099998"/>
    <n v="430306.64"/>
  </r>
  <r>
    <x v="1"/>
    <s v="LT-40MU580"/>
    <x v="13"/>
    <s v="No Smart TV"/>
    <s v="40"/>
    <s v="Full HD"/>
    <n v="71"/>
    <n v="4906.2112676099996"/>
    <n v="348341"/>
  </r>
  <r>
    <x v="1"/>
    <s v="MTV-3230HT2"/>
    <x v="6"/>
    <s v="No Smart TV"/>
    <s v="32"/>
    <s v="HD Ready"/>
    <n v="69"/>
    <n v="2528.96913043"/>
    <n v="174498.87"/>
  </r>
  <r>
    <x v="1"/>
    <s v="32DH3000"/>
    <x v="8"/>
    <s v="No Smart TV"/>
    <s v="32"/>
    <s v="HD Ready"/>
    <n v="69"/>
    <n v="3020.3473912999998"/>
    <n v="208403.97"/>
  </r>
  <r>
    <x v="1"/>
    <s v="40S2855EC"/>
    <x v="7"/>
    <s v="No Smart TV"/>
    <s v="40"/>
    <s v="Full HD"/>
    <n v="69"/>
    <n v="4898.7536231900003"/>
    <n v="338014"/>
  </r>
  <r>
    <x v="1"/>
    <s v="UE55TU8500"/>
    <x v="1"/>
    <s v="Smart TV"/>
    <s v="55"/>
    <s v="Ultra HD/4k (3840x2160p)"/>
    <n v="65"/>
    <n v="22856.030769230001"/>
    <n v="1485642"/>
  </r>
  <r>
    <x v="1"/>
    <s v="24H500"/>
    <x v="3"/>
    <s v="No Smart TV"/>
    <s v="24"/>
    <s v="HD Ready"/>
    <n v="64.099999999999994"/>
    <n v="2632.9627145099998"/>
    <n v="168772.91"/>
  </r>
  <r>
    <x v="1"/>
    <s v="H43B7300"/>
    <x v="5"/>
    <s v="Smart TV"/>
    <s v="43"/>
    <s v="Ultra HD/4k (3840x2160p)"/>
    <n v="63"/>
    <n v="7748.3984127000003"/>
    <n v="488149.1"/>
  </r>
  <r>
    <x v="1"/>
    <s v="UE43NU7090"/>
    <x v="1"/>
    <s v="Smart TV"/>
    <s v="43"/>
    <s v="Ultra HD/4k (3840x2160p)"/>
    <n v="62"/>
    <n v="9974.1266128999996"/>
    <n v="618395.85"/>
  </r>
  <r>
    <x v="1"/>
    <s v="UE55TU8000"/>
    <x v="1"/>
    <s v="Smart TV"/>
    <s v="55"/>
    <s v="Ultra HD/4k (3840x2160p)"/>
    <n v="61"/>
    <n v="19900.768524589999"/>
    <n v="1213946.8799999999"/>
  </r>
  <r>
    <x v="1"/>
    <s v="UE43TU8500"/>
    <x v="1"/>
    <s v="Smart TV"/>
    <s v="43"/>
    <s v="Ultra HD/4k (3840x2160p)"/>
    <n v="60"/>
    <n v="17274.505166669998"/>
    <n v="1036470.31"/>
  </r>
  <r>
    <x v="1"/>
    <s v="43UM7050PLF"/>
    <x v="4"/>
    <s v="Smart TV"/>
    <s v="43"/>
    <s v="Ultra HD/4k (3840x2160p)"/>
    <n v="59"/>
    <n v="11984.86440678"/>
    <n v="707107"/>
  </r>
  <r>
    <x v="1"/>
    <s v="QE55Q60T"/>
    <x v="1"/>
    <s v="Smart TV"/>
    <s v="55"/>
    <s v="Ultra HD/4k (3840x2160p)"/>
    <n v="59"/>
    <n v="28734.27491525"/>
    <n v="1695322.22"/>
  </r>
  <r>
    <x v="1"/>
    <s v="QE50Q60T"/>
    <x v="1"/>
    <s v="Smart TV"/>
    <s v="50"/>
    <s v="Ultra HD/4k (3840x2160p)"/>
    <n v="58"/>
    <n v="24754.19034483"/>
    <n v="1435743.04"/>
  </r>
  <r>
    <x v="1"/>
    <s v="50B7700UW"/>
    <x v="5"/>
    <s v="Smart TV"/>
    <s v="50"/>
    <s v="Ultra HD/4k (3840x2160p)"/>
    <n v="57"/>
    <n v="12870.192105259999"/>
    <n v="733600.95"/>
  </r>
  <r>
    <x v="1"/>
    <s v="32W2963"/>
    <x v="7"/>
    <s v="Smart TV"/>
    <s v="32"/>
    <s v="HD Ready"/>
    <n v="56"/>
    <n v="4412.25"/>
    <n v="247086"/>
  </r>
  <r>
    <x v="1"/>
    <s v="49SM8200PLA"/>
    <x v="4"/>
    <s v="Smart TV"/>
    <s v="49"/>
    <s v="Ultra HD/4k (3840x2160p)"/>
    <n v="56"/>
    <n v="18720.934107140001"/>
    <n v="1048372.31"/>
  </r>
  <r>
    <x v="1"/>
    <s v="55B7700UW"/>
    <x v="5"/>
    <s v="Smart TV"/>
    <s v="55"/>
    <s v="Ultra HD/4k (3840x2160p)"/>
    <n v="54"/>
    <n v="13244.89259259"/>
    <n v="715224.2"/>
  </r>
  <r>
    <x v="1"/>
    <s v="L32HD22B"/>
    <x v="16"/>
    <s v="No Smart TV"/>
    <s v="32"/>
    <s v="HD Ready"/>
    <n v="54"/>
    <n v="3447.1679629599998"/>
    <n v="186147.07"/>
  </r>
  <r>
    <x v="1"/>
    <s v="H43B7500"/>
    <x v="5"/>
    <s v="Smart TV"/>
    <s v="43"/>
    <s v="Ultra HD/4k (3840x2160p)"/>
    <n v="52"/>
    <n v="8893.2374999999993"/>
    <n v="462448.35"/>
  </r>
  <r>
    <x v="1"/>
    <s v="32HDT2S2SM8-S"/>
    <x v="15"/>
    <s v="Smart TV"/>
    <s v="32"/>
    <s v="HD Ready"/>
    <n v="51.7"/>
    <n v="3970.2604255299998"/>
    <n v="205262.46400000001"/>
  </r>
  <r>
    <x v="1"/>
    <s v="55UM7450PLA"/>
    <x v="4"/>
    <s v="Smart TV"/>
    <s v="55"/>
    <s v="Ultra HD/4k (3840x2160p)"/>
    <n v="51"/>
    <n v="17406.94313725"/>
    <n v="887754.1"/>
  </r>
  <r>
    <x v="1"/>
    <s v="UE24H4070"/>
    <x v="1"/>
    <s v="No Smart TV"/>
    <s v="24"/>
    <s v="HD Ready"/>
    <n v="49"/>
    <n v="3286.82265306"/>
    <n v="161054.31"/>
  </r>
  <r>
    <x v="1"/>
    <s v="LE-32F2S"/>
    <x v="14"/>
    <s v="Smart TV"/>
    <s v="32"/>
    <s v="HD Ready"/>
    <n v="49"/>
    <n v="3279.9387755100001"/>
    <n v="160717"/>
  </r>
  <r>
    <x v="1"/>
    <s v="24S1850"/>
    <x v="7"/>
    <s v="No Smart TV"/>
    <s v="24"/>
    <s v="HD Ready"/>
    <n v="49"/>
    <n v="2694.8775510199998"/>
    <n v="132049"/>
  </r>
  <r>
    <x v="1"/>
    <s v="UE32N4000"/>
    <x v="1"/>
    <s v="No Smart TV"/>
    <s v="32"/>
    <s v="HD Ready"/>
    <n v="48"/>
    <n v="5477.1304166700002"/>
    <n v="262902.26"/>
  </r>
  <r>
    <x v="1"/>
    <s v="32DH3500"/>
    <x v="8"/>
    <s v="Smart TV"/>
    <s v="32"/>
    <s v="HD Ready"/>
    <n v="45"/>
    <n v="4286.5897777800001"/>
    <n v="192896.54"/>
  </r>
  <r>
    <x v="1"/>
    <s v="MTV-2450HT2"/>
    <x v="6"/>
    <s v="No Smart TV"/>
    <s v="24"/>
    <s v="HD Ready"/>
    <n v="43.5"/>
    <n v="2187.5358620699999"/>
    <n v="95157.81"/>
  </r>
  <r>
    <x v="1"/>
    <s v="L32HD23B"/>
    <x v="16"/>
    <s v="No Smart TV"/>
    <s v="32"/>
    <s v="HD Ready"/>
    <n v="43"/>
    <n v="2696.68"/>
    <n v="115957.24"/>
  </r>
  <r>
    <x v="1"/>
    <s v="43U700"/>
    <x v="3"/>
    <s v="Smart TV"/>
    <s v="43"/>
    <s v="Ultra HD/4k (3840x2160p)"/>
    <n v="42.4"/>
    <n v="8574.7258726399996"/>
    <n v="363568.37699999998"/>
  </r>
  <r>
    <x v="1"/>
    <s v="22TK410V"/>
    <x v="4"/>
    <s v="No Smart TV"/>
    <s v="22"/>
    <s v="Full HD"/>
    <n v="42"/>
    <n v="3495.9554761899999"/>
    <n v="146830.13"/>
  </r>
  <r>
    <x v="1"/>
    <s v="32WC965"/>
    <x v="12"/>
    <s v="No Smart TV"/>
    <s v="32"/>
    <s v="HD Ready"/>
    <n v="41"/>
    <n v="2987.53658537"/>
    <n v="122489"/>
  </r>
  <r>
    <x v="1"/>
    <s v="A32HD200T2S"/>
    <x v="11"/>
    <s v="Smart TV"/>
    <s v="32"/>
    <s v="HD Ready"/>
    <n v="39"/>
    <n v="2593.5041025599999"/>
    <n v="101146.66"/>
  </r>
  <r>
    <x v="1"/>
    <s v="24TL510V"/>
    <x v="4"/>
    <s v="No Smart TV"/>
    <s v="24"/>
    <s v="HD Ready"/>
    <n v="39"/>
    <n v="3177.2051282100001"/>
    <n v="123911"/>
  </r>
  <r>
    <x v="1"/>
    <s v="40F500"/>
    <x v="3"/>
    <s v="No Smart TV"/>
    <s v="40"/>
    <s v="Full HD"/>
    <n v="38.200000000000003"/>
    <n v="5001.4955497399997"/>
    <n v="191057.13"/>
  </r>
  <r>
    <x v="1"/>
    <s v="TV 4S 43 EU"/>
    <x v="0"/>
    <s v="Smart TV"/>
    <s v="43"/>
    <s v="Ultra HD/4k (3840x2160p)"/>
    <n v="38"/>
    <n v="7953.5615789499998"/>
    <n v="302235.34000000003"/>
  </r>
  <r>
    <x v="1"/>
    <s v="QE43Q60T"/>
    <x v="1"/>
    <s v="Smart TV"/>
    <s v="43"/>
    <s v="Ultra HD/4k (3840x2160p)"/>
    <n v="37"/>
    <n v="20806.458918920001"/>
    <n v="769838.98"/>
  </r>
  <r>
    <x v="1"/>
    <s v="UE50NU7090"/>
    <x v="1"/>
    <s v="Smart TV"/>
    <s v="50"/>
    <s v="Ultra HD/4k (3840x2160p)"/>
    <n v="36"/>
    <n v="14696.09333333"/>
    <n v="529059.36"/>
  </r>
  <r>
    <x v="1"/>
    <s v="43UN81006LB"/>
    <x v="4"/>
    <s v="Smart TV"/>
    <s v="43"/>
    <s v="Ultra HD/4k (3840x2160p)"/>
    <n v="35"/>
    <n v="14765.25714286"/>
    <n v="516784"/>
  </r>
  <r>
    <x v="1"/>
    <s v="TX-24GR300"/>
    <x v="22"/>
    <s v="No Smart TV"/>
    <s v="24"/>
    <s v="HD Ready"/>
    <n v="35"/>
    <n v="2779"/>
    <n v="97265"/>
  </r>
  <r>
    <x v="1"/>
    <s v="43EP640"/>
    <x v="31"/>
    <s v="Smart TV"/>
    <s v="43"/>
    <s v="Ultra HD/4k (3840x2160p)"/>
    <n v="35"/>
    <n v="8999"/>
    <n v="314965"/>
  </r>
  <r>
    <x v="1"/>
    <s v="43E6"/>
    <x v="10"/>
    <s v="Smart TV"/>
    <s v="43"/>
    <s v="Full HD"/>
    <n v="35"/>
    <n v="7993.9594285699995"/>
    <n v="279788.58"/>
  </r>
  <r>
    <x v="1"/>
    <s v="32LK615BPLB"/>
    <x v="4"/>
    <s v="Smart TV"/>
    <s v="32"/>
    <s v="HD Ready"/>
    <n v="35"/>
    <n v="6941.6660000000002"/>
    <n v="242958.31"/>
  </r>
  <r>
    <x v="1"/>
    <s v="24VH50"/>
    <x v="20"/>
    <s v="No Smart TV"/>
    <s v="24"/>
    <s v="HD Ready"/>
    <n v="34"/>
    <n v="2030.54264706"/>
    <n v="69038.45"/>
  </r>
  <r>
    <x v="1"/>
    <s v="24AS1HDTA1 SMART"/>
    <x v="19"/>
    <s v="Smart TV"/>
    <s v="24"/>
    <s v="HD Ready"/>
    <n v="34"/>
    <n v="2956.11823529"/>
    <n v="100508.02"/>
  </r>
  <r>
    <x v="1"/>
    <s v="UE43RU7470"/>
    <x v="1"/>
    <s v="Smart TV"/>
    <s v="43"/>
    <s v="Ultra HD/4k (3840x2160p)"/>
    <n v="34"/>
    <n v="14199.026470590001"/>
    <n v="482766.9"/>
  </r>
  <r>
    <x v="1"/>
    <s v="32B6000HW"/>
    <x v="5"/>
    <s v="No Smart TV"/>
    <s v="32"/>
    <s v="HD Ready"/>
    <n v="33"/>
    <n v="4165.9451515199999"/>
    <n v="137476.19"/>
  </r>
  <r>
    <x v="1"/>
    <s v="22AS1FHDTA1"/>
    <x v="19"/>
    <s v="Smart TV"/>
    <s v="22"/>
    <s v="Full HD"/>
    <n v="33"/>
    <n v="2183.1212121200001"/>
    <n v="72043"/>
  </r>
  <r>
    <x v="1"/>
    <s v="TX-32GR300"/>
    <x v="22"/>
    <s v="No Smart TV"/>
    <s v="32"/>
    <s v="HD Ready"/>
    <n v="32"/>
    <n v="4426.6875"/>
    <n v="141654"/>
  </r>
  <r>
    <x v="1"/>
    <s v="32AS1HD"/>
    <x v="19"/>
    <s v="No Smart TV"/>
    <s v="32"/>
    <s v="HD Ready"/>
    <n v="32"/>
    <n v="2476.53125"/>
    <n v="79249"/>
  </r>
  <r>
    <x v="1"/>
    <s v="32F700"/>
    <x v="3"/>
    <s v="Smart TV"/>
    <s v="32"/>
    <s v="Full HD"/>
    <n v="31"/>
    <n v="5929.74"/>
    <n v="183821.94"/>
  </r>
  <r>
    <x v="1"/>
    <s v="32WC955"/>
    <x v="12"/>
    <s v="No Smart TV"/>
    <s v="32"/>
    <s v="HD Ready"/>
    <n v="31"/>
    <n v="2982.4"/>
    <n v="92454.399999999994"/>
  </r>
  <r>
    <x v="1"/>
    <s v="32HDT2S2"/>
    <x v="15"/>
    <s v="No Smart TV"/>
    <s v="32"/>
    <s v="HD Ready"/>
    <n v="30.8"/>
    <n v="3043.23"/>
    <n v="93731.483999999997"/>
  </r>
  <r>
    <x v="1"/>
    <s v="50U600G"/>
    <x v="3"/>
    <s v="Smart TV"/>
    <s v="50"/>
    <s v="Ultra HD/4k (3840x2160p)"/>
    <n v="30.4"/>
    <n v="9969.6809210499996"/>
    <n v="303078.3"/>
  </r>
  <r>
    <x v="1"/>
    <s v="32HE5HD¿"/>
    <x v="19"/>
    <s v="No Smart TV"/>
    <s v="32"/>
    <s v="HD Ready"/>
    <n v="30"/>
    <n v="2902.5666666699999"/>
    <n v="87077"/>
  </r>
  <r>
    <x v="1"/>
    <s v="LC40SA5200X"/>
    <x v="25"/>
    <s v="No Smart TV"/>
    <s v="40"/>
    <s v="Full HD"/>
    <n v="30"/>
    <n v="4993.3999999999996"/>
    <n v="149802"/>
  </r>
  <r>
    <x v="1"/>
    <s v="40F730"/>
    <x v="3"/>
    <s v="Smart TV"/>
    <s v="40"/>
    <s v="Full HD"/>
    <n v="29"/>
    <n v="6903.3827586199995"/>
    <n v="200198.1"/>
  </r>
  <r>
    <x v="1"/>
    <s v="32F700GU"/>
    <x v="3"/>
    <s v="Smart TV"/>
    <s v="32"/>
    <s v="Full HD"/>
    <n v="29"/>
    <n v="5997.9924137899998"/>
    <n v="173941.78"/>
  </r>
  <r>
    <x v="1"/>
    <s v="40BF400"/>
    <x v="9"/>
    <s v="No Smart TV"/>
    <s v="40"/>
    <s v="Full HD"/>
    <n v="29"/>
    <n v="4319.6896551700002"/>
    <n v="125271"/>
  </r>
  <r>
    <x v="1"/>
    <s v="65B7700UW"/>
    <x v="5"/>
    <s v="Smart TV"/>
    <s v="65"/>
    <s v="Ultra HD/4k (3840x2160p)"/>
    <n v="29"/>
    <n v="20081.096551719998"/>
    <n v="582351.80000000005"/>
  </r>
  <r>
    <x v="1"/>
    <s v="H40B5100"/>
    <x v="5"/>
    <s v="No Smart TV"/>
    <s v="40"/>
    <s v="Full HD"/>
    <n v="29"/>
    <n v="4646.2748275900003"/>
    <n v="134741.97"/>
  </r>
  <r>
    <x v="1"/>
    <s v="UE43N5000"/>
    <x v="1"/>
    <s v="No Smart TV"/>
    <s v="43"/>
    <s v="Full HD"/>
    <n v="29"/>
    <n v="7499"/>
    <n v="217471"/>
  </r>
  <r>
    <x v="1"/>
    <s v="TV24-HS2G"/>
    <x v="17"/>
    <s v="Smart TV"/>
    <s v="24"/>
    <s v="HD Ready"/>
    <n v="28"/>
    <n v="4347.21785714"/>
    <n v="121722.1"/>
  </r>
  <r>
    <x v="1"/>
    <s v="H55B7300"/>
    <x v="5"/>
    <s v="Smart TV"/>
    <s v="54.6"/>
    <s v="Ultra HD/4k (3840x2160p)"/>
    <n v="28"/>
    <n v="9641.29642857"/>
    <n v="269956.3"/>
  </r>
  <r>
    <x v="1"/>
    <s v="55UM7100PLB"/>
    <x v="4"/>
    <s v="Smart TV"/>
    <s v="55"/>
    <s v="Ultra HD/4k (3840x2160p)"/>
    <n v="28"/>
    <n v="16762.006428569999"/>
    <n v="469336.18"/>
  </r>
  <r>
    <x v="1"/>
    <s v="UE50TU8500"/>
    <x v="1"/>
    <s v="Smart TV"/>
    <s v="50"/>
    <s v="Ultra HD/4k (3840x2160p)"/>
    <n v="27"/>
    <n v="20696.071111109999"/>
    <n v="558793.92000000004"/>
  </r>
  <r>
    <x v="1"/>
    <s v="55U730"/>
    <x v="3"/>
    <s v="Smart TV"/>
    <s v="55"/>
    <s v="Ultra HD/4k (3840x2160p)"/>
    <n v="27"/>
    <n v="11616.07407407"/>
    <n v="313634"/>
  </r>
  <r>
    <x v="1"/>
    <s v="32TH2"/>
    <x v="24"/>
    <s v="No Smart TV"/>
    <s v="32"/>
    <s v="HD Ready"/>
    <n v="27"/>
    <n v="2585.1851851900001"/>
    <n v="69800"/>
  </r>
  <r>
    <x v="1"/>
    <s v="40BF500S"/>
    <x v="9"/>
    <s v="Smart TV"/>
    <s v="40"/>
    <s v="Full HD"/>
    <n v="27"/>
    <n v="5110.1111111099999"/>
    <n v="137973"/>
  </r>
  <r>
    <x v="1"/>
    <s v="UA24LEZ1T2"/>
    <x v="18"/>
    <s v="No Smart TV"/>
    <s v="24"/>
    <s v="HD Ready"/>
    <n v="26"/>
    <n v="2019.37384615"/>
    <n v="52503.72"/>
  </r>
  <r>
    <x v="1"/>
    <s v="MTV-2450HST2"/>
    <x v="6"/>
    <s v="Smart TV"/>
    <s v="24"/>
    <s v="HD Ready"/>
    <n v="25"/>
    <n v="2831"/>
    <n v="70775"/>
  </r>
  <r>
    <x v="1"/>
    <s v="UA40LEP1T2"/>
    <x v="18"/>
    <s v="No Smart TV"/>
    <s v="40"/>
    <s v="Full HD"/>
    <n v="25"/>
    <n v="4521.9052000000001"/>
    <n v="113047.63"/>
  </r>
  <r>
    <x v="1"/>
    <s v="LD-3219"/>
    <x v="26"/>
    <s v="No Smart TV"/>
    <s v="32"/>
    <s v="HD Ready"/>
    <n v="24"/>
    <n v="2899"/>
    <n v="69576"/>
  </r>
  <r>
    <x v="1"/>
    <s v="40DF5000"/>
    <x v="8"/>
    <s v="No Smart TV"/>
    <s v="40"/>
    <s v="Full HD"/>
    <n v="24"/>
    <n v="4758.6975000000002"/>
    <n v="114208.74"/>
  </r>
  <r>
    <x v="1"/>
    <s v="H55O8B"/>
    <x v="5"/>
    <s v="Smart TV"/>
    <s v="55"/>
    <s v="Ultra HD/4k (3840x2160p)"/>
    <n v="24"/>
    <n v="25902.787499999999"/>
    <n v="621666.9"/>
  </r>
  <r>
    <x v="1"/>
    <s v="LE32CT5030AK"/>
    <x v="8"/>
    <s v="No Smart TV"/>
    <s v="32"/>
    <s v="HD Ready"/>
    <n v="24"/>
    <n v="2930.9733333300001"/>
    <n v="70343.360000000001"/>
  </r>
  <r>
    <x v="1"/>
    <s v="UE32N4500"/>
    <x v="1"/>
    <s v="Smart TV"/>
    <s v="32"/>
    <s v="HD Ready"/>
    <n v="24"/>
    <n v="5528.7029166700004"/>
    <n v="132688.87"/>
  </r>
  <r>
    <x v="1"/>
    <s v="QE55Q77T"/>
    <x v="1"/>
    <s v="Smart TV"/>
    <s v="55"/>
    <s v="Ultra HD/4k (3840x2160p)"/>
    <n v="23"/>
    <n v="33952.678260870001"/>
    <n v="780911.6"/>
  </r>
  <r>
    <x v="1"/>
    <s v="LE43DF3000"/>
    <x v="8"/>
    <s v="No Smart TV"/>
    <s v="43"/>
    <s v="Full HD"/>
    <n v="23"/>
    <n v="5119.1965217400002"/>
    <n v="117741.52"/>
  </r>
  <r>
    <x v="1"/>
    <s v="UHD-40E6000 SMART + T2"/>
    <x v="2"/>
    <s v="Smart TV"/>
    <s v="40"/>
    <s v="Ultra HD/4k (3840x2160p)"/>
    <n v="23"/>
    <n v="4895.0521739100004"/>
    <n v="112586.2"/>
  </r>
  <r>
    <x v="1"/>
    <s v="LT-32MU380"/>
    <x v="13"/>
    <s v="No Smart TV"/>
    <s v="32"/>
    <s v="HD Ready"/>
    <n v="23"/>
    <n v="3294.7826086999999"/>
    <n v="75780"/>
  </r>
  <r>
    <x v="1"/>
    <s v="43Q20"/>
    <x v="10"/>
    <s v="Smart TV"/>
    <s v="43"/>
    <s v="Ultra HD/4k (3840x2160p)"/>
    <n v="22"/>
    <n v="11584.02727273"/>
    <n v="254848.6"/>
  </r>
  <r>
    <x v="1"/>
    <s v="UA32IA124T2"/>
    <x v="18"/>
    <s v="No Smart TV"/>
    <s v="32"/>
    <s v="HD Ready"/>
    <n v="22"/>
    <n v="2716.3181818200001"/>
    <n v="59759"/>
  </r>
  <r>
    <x v="1"/>
    <s v="43FHDT2S2SM8-S"/>
    <x v="15"/>
    <s v="Smart TV"/>
    <s v="43"/>
    <s v="Full HD"/>
    <n v="22"/>
    <n v="6618.0050000000001"/>
    <n v="145596.10999999999"/>
  </r>
  <r>
    <x v="1"/>
    <s v="50EP660"/>
    <x v="31"/>
    <s v="Smart TV"/>
    <s v="50"/>
    <s v="Ultra HD/4k (3840x2160p)"/>
    <n v="22"/>
    <n v="11044.45454545"/>
    <n v="242978"/>
  </r>
  <r>
    <x v="1"/>
    <s v="H50B7300"/>
    <x v="5"/>
    <s v="Smart TV"/>
    <s v="49.5"/>
    <s v="Ultra HD/4k (3840x2160p)"/>
    <n v="22"/>
    <n v="8889.5772727299991"/>
    <n v="195570.7"/>
  </r>
  <r>
    <x v="1"/>
    <s v="22DF4530"/>
    <x v="9"/>
    <s v="No Smart TV"/>
    <s v="21.5"/>
    <s v="Full HD"/>
    <n v="22"/>
    <n v="1869"/>
    <n v="41118"/>
  </r>
  <r>
    <x v="1"/>
    <s v="40MA1FHDTA"/>
    <x v="19"/>
    <s v="Smart TV"/>
    <s v="40"/>
    <s v="Full HD"/>
    <n v="22"/>
    <n v="4304.2727272700004"/>
    <n v="94694"/>
  </r>
  <r>
    <x v="1"/>
    <s v="L43FHD20B"/>
    <x v="16"/>
    <s v="No Smart TV"/>
    <s v="43"/>
    <s v="Full HD"/>
    <n v="22"/>
    <n v="6198.9836363599998"/>
    <n v="136377.64000000001"/>
  </r>
  <r>
    <x v="1"/>
    <s v="UE58TU7100"/>
    <x v="1"/>
    <s v="Smart TV"/>
    <s v="58"/>
    <s v="Ultra HD/4k (3840x2160p)"/>
    <n v="21"/>
    <n v="16468.76428571"/>
    <n v="345844.05"/>
  </r>
  <r>
    <x v="1"/>
    <s v="L43FHD23B"/>
    <x v="16"/>
    <s v="No Smart TV"/>
    <s v="43"/>
    <s v="Full HD"/>
    <n v="21"/>
    <n v="4998.1347618999998"/>
    <n v="104960.83"/>
  </r>
  <r>
    <x v="1"/>
    <s v="UE43RU7410"/>
    <x v="1"/>
    <s v="Smart TV"/>
    <s v="43"/>
    <s v="Ultra HD/4k (3840x2160p)"/>
    <n v="21"/>
    <n v="13871.55666667"/>
    <n v="291302.69"/>
  </r>
  <r>
    <x v="1"/>
    <s v="32PFS5803"/>
    <x v="23"/>
    <s v="Smart TV"/>
    <s v="32"/>
    <s v="Full HD"/>
    <n v="21"/>
    <n v="5762"/>
    <n v="121002"/>
  </r>
  <r>
    <x v="1"/>
    <s v="LT-32M350"/>
    <x v="13"/>
    <s v="No Smart TV"/>
    <s v="32"/>
    <s v="HD Ready"/>
    <n v="20"/>
    <n v="2898.2"/>
    <n v="57964"/>
  </r>
  <r>
    <x v="1"/>
    <s v="58PUS6504"/>
    <x v="23"/>
    <s v="Smart TV"/>
    <s v="58"/>
    <s v="Ultra HD/4k (3840x2160p)"/>
    <n v="19"/>
    <n v="13893.97105263"/>
    <n v="263985.45"/>
  </r>
  <r>
    <x v="1"/>
    <s v="55SM8600PLA"/>
    <x v="4"/>
    <s v="Smart TV"/>
    <s v="55"/>
    <s v="Ultra HD/4k (3840x2160p)"/>
    <n v="19"/>
    <n v="28762.45789474"/>
    <n v="546486.69999999995"/>
  </r>
  <r>
    <x v="1"/>
    <s v="QE55Q67R"/>
    <x v="1"/>
    <s v="Smart TV"/>
    <s v="55"/>
    <s v="Ultra HD/4k (3840x2160p)"/>
    <n v="18"/>
    <n v="28970.698888890001"/>
    <n v="521472.58"/>
  </r>
  <r>
    <x v="1"/>
    <s v="MTV-3234LTA2"/>
    <x v="6"/>
    <s v="Smart TV"/>
    <s v="32"/>
    <s v="HD Ready"/>
    <n v="17.3"/>
    <n v="3410.0867051999999"/>
    <n v="58994.5"/>
  </r>
  <r>
    <x v="1"/>
    <s v="MTV-3250FST2"/>
    <x v="6"/>
    <s v="Smart TV"/>
    <s v="32"/>
    <s v="Full HD"/>
    <n v="17.2"/>
    <n v="3836.0674418600001"/>
    <n v="65980.36"/>
  </r>
  <r>
    <x v="1"/>
    <s v="LD-3229"/>
    <x v="26"/>
    <s v="Smart TV"/>
    <s v="32"/>
    <s v="HD Ready"/>
    <n v="17"/>
    <n v="3999"/>
    <n v="67983"/>
  </r>
  <r>
    <x v="1"/>
    <s v="L24HD21B"/>
    <x v="16"/>
    <s v="No Smart TV"/>
    <s v="24"/>
    <s v="HD Ready"/>
    <n v="17"/>
    <n v="2074.1241176499998"/>
    <n v="35260.11"/>
  </r>
  <r>
    <x v="1"/>
    <s v="UE32N5000"/>
    <x v="1"/>
    <s v="No Smart TV"/>
    <s v="32"/>
    <s v="Full HD"/>
    <n v="17"/>
    <n v="5967.75882353"/>
    <n v="101451.9"/>
  </r>
  <r>
    <x v="1"/>
    <s v="A32HD400T2S"/>
    <x v="11"/>
    <s v="Smart TV"/>
    <s v="32"/>
    <s v="HD Ready"/>
    <n v="16"/>
    <n v="3291.4087500000001"/>
    <n v="52662.54"/>
  </r>
  <r>
    <x v="1"/>
    <s v="UE65TU7100"/>
    <x v="1"/>
    <s v="Smart TV"/>
    <s v="65"/>
    <s v="Ultra HD/4k (3840x2160p)"/>
    <n v="16"/>
    <n v="27443.53875"/>
    <n v="439096.62"/>
  </r>
  <r>
    <x v="1"/>
    <s v="40FE966"/>
    <x v="12"/>
    <s v="Smart TV"/>
    <s v="39.5"/>
    <s v="Full HD"/>
    <n v="16"/>
    <n v="5987.8062499999996"/>
    <n v="95804.9"/>
  </r>
  <r>
    <x v="1"/>
    <s v="32VH55"/>
    <x v="20"/>
    <s v="Smart TV"/>
    <s v="32"/>
    <s v="HD Ready"/>
    <n v="16"/>
    <n v="3607.875"/>
    <n v="57726"/>
  </r>
  <r>
    <x v="1"/>
    <s v="43PUS7334"/>
    <x v="23"/>
    <s v="Smart TV"/>
    <s v="43"/>
    <s v="Ultra HD/4k (3840x2160p)"/>
    <n v="16"/>
    <n v="15132.68375"/>
    <n v="242122.94"/>
  </r>
  <r>
    <x v="1"/>
    <s v="43DU6510"/>
    <x v="8"/>
    <s v="Smart TV"/>
    <s v="43"/>
    <s v="Ultra HD/4k (3840x2160p)"/>
    <n v="16"/>
    <n v="7912.3687499999996"/>
    <n v="126597.9"/>
  </r>
  <r>
    <x v="1"/>
    <s v="UE55RU7300"/>
    <x v="1"/>
    <s v="Smart TV"/>
    <s v="55"/>
    <s v="Ultra HD/4k (3840x2160p)"/>
    <n v="16"/>
    <n v="16104.25"/>
    <n v="257668"/>
  </r>
  <r>
    <x v="1"/>
    <s v="MTV-3220LW"/>
    <x v="6"/>
    <s v="No Smart TV"/>
    <s v="32"/>
    <s v="Full HD"/>
    <n v="15"/>
    <n v="2495.8000000000002"/>
    <n v="37437"/>
  </r>
  <r>
    <x v="1"/>
    <s v="QE55Q80T"/>
    <x v="1"/>
    <s v="Smart TV"/>
    <s v="55"/>
    <s v="Ultra HD/4k (3840x2160p)"/>
    <n v="15"/>
    <n v="41312.639999999999"/>
    <n v="619689.6"/>
  </r>
  <r>
    <x v="1"/>
    <s v="50U730"/>
    <x v="3"/>
    <s v="Smart TV"/>
    <s v="50"/>
    <s v="Ultra HD/4k (3840x2160p)"/>
    <n v="15"/>
    <n v="10879.716"/>
    <n v="163195.74"/>
  </r>
  <r>
    <x v="1"/>
    <s v="50B7200UW"/>
    <x v="5"/>
    <s v="Smart TV"/>
    <s v="50"/>
    <s v="Ultra HD/4k (3840x2160p)"/>
    <n v="15"/>
    <n v="11325.477999999999"/>
    <n v="169882.17"/>
  </r>
  <r>
    <x v="1"/>
    <s v="55SM8200PLA"/>
    <x v="4"/>
    <s v="Smart TV"/>
    <s v="55"/>
    <s v="Ultra HD/4k (3840x2160p)"/>
    <n v="15"/>
    <n v="22373.367999999999"/>
    <n v="335600.52"/>
  </r>
  <r>
    <x v="1"/>
    <s v="55SM9010PLA"/>
    <x v="4"/>
    <s v="Smart TV"/>
    <s v="55"/>
    <s v="Ultra HD/4k (3840x2160p)"/>
    <n v="15"/>
    <n v="33799.414666670003"/>
    <n v="506991.22"/>
  </r>
  <r>
    <x v="1"/>
    <s v="KDL-40WD653"/>
    <x v="21"/>
    <s v="Smart TV"/>
    <s v="40"/>
    <s v="Full HD"/>
    <n v="15"/>
    <n v="9442.5920000000006"/>
    <n v="141638.88"/>
  </r>
  <r>
    <x v="1"/>
    <s v="55UN74006LB"/>
    <x v="4"/>
    <s v="Smart TV"/>
    <s v="55"/>
    <s v="Ultra HD/4k (3840x2160p)"/>
    <n v="14"/>
    <n v="18056.142857139999"/>
    <n v="252786"/>
  </r>
  <r>
    <x v="1"/>
    <s v="40F700"/>
    <x v="3"/>
    <s v="Smart TV"/>
    <s v="40"/>
    <s v="Full HD"/>
    <n v="14"/>
    <n v="6878.42142857"/>
    <n v="96297.9"/>
  </r>
  <r>
    <x v="1"/>
    <s v="32BH500S"/>
    <x v="9"/>
    <s v="Smart TV"/>
    <s v="32"/>
    <s v="HD Ready"/>
    <n v="14"/>
    <n v="3474"/>
    <n v="48636"/>
  </r>
  <r>
    <x v="1"/>
    <s v="55B7200UW"/>
    <x v="5"/>
    <s v="Smart TV"/>
    <s v="55"/>
    <s v="Ultra HD/4k (3840x2160p)"/>
    <n v="14"/>
    <n v="12037.622857140001"/>
    <n v="168526.72"/>
  </r>
  <r>
    <x v="1"/>
    <s v="KD-43XG8096"/>
    <x v="21"/>
    <s v="Smart TV"/>
    <s v="43"/>
    <s v="Ultra HD/4k (3840x2160p)"/>
    <n v="14"/>
    <n v="19570.878571429999"/>
    <n v="273992.3"/>
  </r>
  <r>
    <x v="1"/>
    <s v="KDL-32WD603"/>
    <x v="21"/>
    <s v="Smart TV"/>
    <s v="32"/>
    <s v="HD Ready"/>
    <n v="14"/>
    <n v="8204.92142857"/>
    <n v="114868.9"/>
  </r>
  <r>
    <x v="1"/>
    <s v="MTV-3231LTA2"/>
    <x v="6"/>
    <s v="Smart TV"/>
    <s v="32"/>
    <s v="HD Ready"/>
    <n v="13"/>
    <n v="3414.9076923100001"/>
    <n v="44393.8"/>
  </r>
  <r>
    <x v="1"/>
    <s v="32HQ92T2"/>
    <x v="30"/>
    <s v="No Smart TV"/>
    <s v="32"/>
    <s v="HD Ready"/>
    <n v="13"/>
    <n v="2499"/>
    <n v="32487"/>
  </r>
  <r>
    <x v="1"/>
    <s v="UE50TU8510"/>
    <x v="1"/>
    <s v="Smart TV"/>
    <s v="50"/>
    <s v="Ultra HD/4k (3840x2160p)"/>
    <n v="13"/>
    <n v="20532.88461538"/>
    <n v="266927.5"/>
  </r>
  <r>
    <x v="1"/>
    <s v="43E6 AI"/>
    <x v="10"/>
    <s v="Smart TV"/>
    <s v="43"/>
    <s v="Full HD"/>
    <n v="13"/>
    <n v="7692.7730769199998"/>
    <n v="100006.05"/>
  </r>
  <r>
    <x v="1"/>
    <s v="TX-43GXR600"/>
    <x v="22"/>
    <s v="Smart TV"/>
    <s v="43"/>
    <s v="Ultra HD/4k (3840x2160p)"/>
    <n v="13"/>
    <n v="9999"/>
    <n v="129987"/>
  </r>
  <r>
    <x v="1"/>
    <s v="32SH2"/>
    <x v="24"/>
    <s v="Smart TV"/>
    <s v="32"/>
    <s v="HD Ready"/>
    <n v="13"/>
    <n v="3532.38461538"/>
    <n v="45921"/>
  </r>
  <r>
    <x v="1"/>
    <s v="TV43-US2"/>
    <x v="17"/>
    <s v="Smart TV"/>
    <s v="43"/>
    <s v="Ultra HD/4k (3840x2160p)"/>
    <n v="13"/>
    <n v="11075.92307692"/>
    <n v="143987"/>
  </r>
  <r>
    <x v="1"/>
    <s v="22FQ92T2"/>
    <x v="30"/>
    <s v="No Smart TV"/>
    <s v="22"/>
    <s v="Full HD"/>
    <n v="13"/>
    <n v="1929.7646153799999"/>
    <n v="25086.94"/>
  </r>
  <r>
    <x v="1"/>
    <s v="32HN82T2"/>
    <x v="30"/>
    <s v="No Smart TV"/>
    <s v="32"/>
    <s v="HD Ready"/>
    <n v="13"/>
    <n v="2595"/>
    <n v="33735"/>
  </r>
  <r>
    <x v="1"/>
    <s v="40FE5606"/>
    <x v="27"/>
    <s v="Smart TV"/>
    <s v="40"/>
    <s v="Full HD"/>
    <n v="13"/>
    <n v="6494"/>
    <n v="84422"/>
  </r>
  <r>
    <x v="1"/>
    <s v="UE32N4510"/>
    <x v="1"/>
    <s v="Smart TV"/>
    <s v="32"/>
    <s v="HD Ready"/>
    <n v="13"/>
    <n v="5439.3576923099999"/>
    <n v="70711.649999999994"/>
  </r>
  <r>
    <x v="1"/>
    <s v="32PFS5823"/>
    <x v="23"/>
    <s v="Smart TV"/>
    <s v="32"/>
    <s v="Full HD"/>
    <n v="13"/>
    <n v="6023.5315384599999"/>
    <n v="78305.91"/>
  </r>
  <r>
    <x v="1"/>
    <s v="LT-32M355"/>
    <x v="13"/>
    <s v="No Smart TV"/>
    <s v="32"/>
    <s v="HD Ready"/>
    <n v="13"/>
    <n v="2860.5384615399998"/>
    <n v="37187"/>
  </r>
  <r>
    <x v="1"/>
    <s v="55U600G"/>
    <x v="3"/>
    <s v="Smart TV"/>
    <s v="55"/>
    <s v="Ultra HD/4k (3840x2160p)"/>
    <n v="12.5"/>
    <n v="11680.5056"/>
    <n v="146006.32"/>
  </r>
  <r>
    <x v="1"/>
    <s v="QE65Q80T"/>
    <x v="1"/>
    <s v="Smart TV"/>
    <s v="65"/>
    <s v="Ultra HD/4k (3840x2160p)"/>
    <n v="12"/>
    <n v="63995.058333330002"/>
    <n v="767940.7"/>
  </r>
  <r>
    <x v="1"/>
    <s v="32WE966"/>
    <x v="12"/>
    <s v="Smart TV"/>
    <s v="31.5"/>
    <s v="HD Ready"/>
    <n v="12"/>
    <n v="4186.8333333299997"/>
    <n v="50242"/>
  </r>
  <r>
    <x v="1"/>
    <s v="OLED55B9PLA"/>
    <x v="4"/>
    <s v="Smart TV"/>
    <s v="55"/>
    <s v="Ultra HD/4k (3840x2160p)"/>
    <n v="12"/>
    <n v="49499.061666670001"/>
    <n v="593988.74"/>
  </r>
  <r>
    <x v="1"/>
    <s v="28TL510V"/>
    <x v="4"/>
    <s v="No Smart TV"/>
    <s v="28"/>
    <s v="HD Ready"/>
    <n v="12"/>
    <n v="4949.375"/>
    <n v="59392.5"/>
  </r>
  <r>
    <x v="1"/>
    <s v="50PUS7334"/>
    <x v="23"/>
    <s v="Smart TV"/>
    <s v="50"/>
    <s v="Ultra HD/4k (3840x2160p)"/>
    <n v="12"/>
    <n v="17978.58333333"/>
    <n v="215743"/>
  </r>
  <r>
    <x v="1"/>
    <s v="H43B7100"/>
    <x v="5"/>
    <s v="Smart TV"/>
    <s v="43"/>
    <s v="Ultra HD/4k (3840x2160p)"/>
    <n v="12"/>
    <n v="7690.7233333300001"/>
    <n v="92288.68"/>
  </r>
  <r>
    <x v="1"/>
    <s v="32HE2HDT"/>
    <x v="19"/>
    <s v="No Smart TV"/>
    <s v="32"/>
    <s v="HD Ready"/>
    <n v="12"/>
    <n v="2783.0833333300002"/>
    <n v="33397"/>
  </r>
  <r>
    <x v="1"/>
    <s v="32PHS4503"/>
    <x v="23"/>
    <s v="No Smart TV"/>
    <s v="32"/>
    <s v="HD Ready"/>
    <n v="12"/>
    <n v="4578.5"/>
    <n v="54942"/>
  </r>
  <r>
    <x v="1"/>
    <s v="UE65TU8000"/>
    <x v="1"/>
    <s v="Smart TV"/>
    <s v="65"/>
    <s v="Ultra HD/4k (3840x2160p)"/>
    <n v="11"/>
    <n v="31570.13727273"/>
    <n v="347271.51"/>
  </r>
  <r>
    <x v="1"/>
    <s v="UE28N4500"/>
    <x v="1"/>
    <s v="Smart TV"/>
    <s v="28"/>
    <s v="HD Ready"/>
    <n v="11"/>
    <n v="5823.0181818199999"/>
    <n v="64053.2"/>
  </r>
  <r>
    <x v="1"/>
    <s v="32VH50"/>
    <x v="20"/>
    <s v="No Smart TV"/>
    <s v="32"/>
    <s v="HD Ready"/>
    <n v="11"/>
    <n v="2499"/>
    <n v="27489"/>
  </r>
  <r>
    <x v="1"/>
    <s v="TX-49GXR600"/>
    <x v="22"/>
    <s v="Smart TV"/>
    <s v="49"/>
    <s v="Ultra HD/4k (3840x2160p)"/>
    <n v="11"/>
    <n v="11999"/>
    <n v="131989"/>
  </r>
  <r>
    <x v="1"/>
    <s v="32DT5025H"/>
    <x v="29"/>
    <s v="No Smart TV"/>
    <s v="32"/>
    <s v="HD Ready"/>
    <n v="11"/>
    <n v="2999"/>
    <n v="32989"/>
  </r>
  <r>
    <x v="1"/>
    <s v="A24HD200T2"/>
    <x v="11"/>
    <s v="No Smart TV"/>
    <s v="24"/>
    <s v="HD Ready"/>
    <n v="11"/>
    <n v="2635.7290909100002"/>
    <n v="28993.02"/>
  </r>
  <r>
    <x v="1"/>
    <s v="TX-40GXR700"/>
    <x v="22"/>
    <s v="Smart TV"/>
    <s v="40"/>
    <s v="Ultra HD/4k (3840x2160p)"/>
    <n v="11"/>
    <n v="8999"/>
    <n v="98989"/>
  </r>
  <r>
    <x v="1"/>
    <s v="QE65Q77R"/>
    <x v="1"/>
    <s v="Smart TV"/>
    <s v="65"/>
    <s v="Ultra HD/4k (3840x2160p)"/>
    <n v="11"/>
    <n v="50293.545454550003"/>
    <n v="553229"/>
  </r>
  <r>
    <x v="1"/>
    <s v="65SM8200PLA"/>
    <x v="4"/>
    <s v="Smart TV"/>
    <s v="65"/>
    <s v="Ultra HD/4k (3840x2160p)"/>
    <n v="11"/>
    <n v="37538.796363640002"/>
    <n v="412926.76"/>
  </r>
  <r>
    <x v="1"/>
    <s v="43PFS5803"/>
    <x v="23"/>
    <s v="Smart TV"/>
    <s v="43"/>
    <s v="Full HD"/>
    <n v="11"/>
    <n v="8508.0909090900004"/>
    <n v="93589"/>
  </r>
  <r>
    <x v="1"/>
    <s v="MTV-4350FST2"/>
    <x v="6"/>
    <s v="Smart TV"/>
    <s v="43"/>
    <s v="Full HD"/>
    <n v="10.5"/>
    <n v="5825.2879999999996"/>
    <n v="61165.523999999998"/>
  </r>
  <r>
    <x v="1"/>
    <s v="MTV-2434LTA2"/>
    <x v="6"/>
    <s v="Smart TV"/>
    <s v="24"/>
    <s v="HD Ready"/>
    <n v="10.4"/>
    <n v="2751.0336538500001"/>
    <n v="28610.75"/>
  </r>
  <r>
    <x v="1"/>
    <s v="LT22M445"/>
    <x v="13"/>
    <s v="No Smart TV"/>
    <s v="22"/>
    <s v="Full HD"/>
    <n v="10"/>
    <n v="1941.1"/>
    <n v="19411"/>
  </r>
  <r>
    <x v="1"/>
    <s v="QE49Q80T"/>
    <x v="1"/>
    <s v="Smart TV"/>
    <s v="49"/>
    <s v="Ultra HD/4k (3840x2160p)"/>
    <n v="10"/>
    <n v="35747.277999999998"/>
    <n v="357472.78"/>
  </r>
  <r>
    <x v="1"/>
    <s v="UA43LEP1UHD9"/>
    <x v="18"/>
    <s v="Smart TV"/>
    <s v="43"/>
    <s v="Full HD"/>
    <n v="10"/>
    <n v="6999"/>
    <n v="69990"/>
  </r>
  <r>
    <x v="1"/>
    <s v="43U800"/>
    <x v="3"/>
    <s v="Smart TV"/>
    <s v="43"/>
    <s v="Ultra HD/4k (3840x2160p)"/>
    <n v="10"/>
    <n v="11981.78"/>
    <n v="119817.8"/>
  </r>
  <r>
    <x v="1"/>
    <s v="L32FHD21B"/>
    <x v="16"/>
    <s v="No Smart TV"/>
    <s v="32"/>
    <s v="Full HD"/>
    <n v="10"/>
    <n v="3680.5050000000001"/>
    <n v="36805.050000000003"/>
  </r>
  <r>
    <x v="1"/>
    <s v="49UM7400PLB"/>
    <x v="4"/>
    <s v="Smart TV"/>
    <s v="49"/>
    <s v="Ultra HD/4k (3840x2160p)"/>
    <n v="10"/>
    <n v="14684.39"/>
    <n v="146843.9"/>
  </r>
  <r>
    <x v="1"/>
    <s v="43AS1FHDTA1"/>
    <x v="19"/>
    <s v="Smart TV"/>
    <s v="43"/>
    <s v="Full HD"/>
    <n v="10"/>
    <n v="6487.1"/>
    <n v="64871"/>
  </r>
  <r>
    <x v="1"/>
    <s v="43V5863"/>
    <x v="7"/>
    <s v="Smart TV"/>
    <s v="43"/>
    <s v="Ultra HD/4k (3840x2160p)"/>
    <n v="10"/>
    <n v="7884.6"/>
    <n v="78846"/>
  </r>
  <r>
    <x v="1"/>
    <s v="32DH5130"/>
    <x v="9"/>
    <s v="Smart TV"/>
    <s v="31.5"/>
    <s v="HD Ready"/>
    <n v="10"/>
    <n v="2649.1"/>
    <n v="26491"/>
  </r>
  <r>
    <x v="1"/>
    <s v="MTV-2430LW"/>
    <x v="6"/>
    <s v="No Smart TV"/>
    <s v="24"/>
    <s v="HD Ready"/>
    <n v="9.9"/>
    <n v="2114.5555555599999"/>
    <n v="20934.099999999999"/>
  </r>
  <r>
    <x v="1"/>
    <s v="MTV-2431LT2"/>
    <x v="6"/>
    <s v="No Smart TV"/>
    <s v="24"/>
    <s v="HD Ready"/>
    <n v="9"/>
    <n v="2058.49555556"/>
    <n v="18526.46"/>
  </r>
  <r>
    <x v="1"/>
    <s v="MTV-5050UST2"/>
    <x v="6"/>
    <s v="Smart TV"/>
    <s v="50"/>
    <s v="Ultra HD/4k (3840x2160p)"/>
    <n v="9"/>
    <n v="7910.2922222200004"/>
    <n v="71192.63"/>
  </r>
  <r>
    <x v="1"/>
    <s v="UE65TU8500"/>
    <x v="1"/>
    <s v="Smart TV"/>
    <s v="65"/>
    <s v="Ultra HD/4k (3840x2160p)"/>
    <n v="9"/>
    <n v="36717.733333329998"/>
    <n v="330459.59999999998"/>
  </r>
  <r>
    <x v="1"/>
    <s v="A43FHD200T2"/>
    <x v="11"/>
    <s v="No Smart TV"/>
    <s v="43"/>
    <s v="Full HD"/>
    <n v="9"/>
    <n v="5204.80333333"/>
    <n v="46843.23"/>
  </r>
  <r>
    <x v="1"/>
    <s v="40DF5502"/>
    <x v="8"/>
    <s v="Smart TV"/>
    <s v="40"/>
    <s v="Full HD"/>
    <n v="9"/>
    <n v="5409.0066666700004"/>
    <n v="48681.06"/>
  </r>
  <r>
    <x v="1"/>
    <s v="TX-32FSR500"/>
    <x v="22"/>
    <s v="Smart TV"/>
    <s v="32"/>
    <s v="HD Ready"/>
    <n v="9"/>
    <n v="5999"/>
    <n v="53991"/>
  </r>
  <r>
    <x v="1"/>
    <s v="MTV-3245HST2"/>
    <x v="6"/>
    <s v="Smart TV"/>
    <s v="32"/>
    <s v="HD Ready"/>
    <n v="8.8000000000000007"/>
    <n v="3599"/>
    <n v="31671.200000000001"/>
  </r>
  <r>
    <x v="1"/>
    <s v="55Q8600UWG"/>
    <x v="5"/>
    <s v="Smart TV"/>
    <s v="55"/>
    <s v="Ultra HD/4k (3840x2160p)"/>
    <n v="8"/>
    <n v="19726.5"/>
    <n v="157812"/>
  </r>
  <r>
    <x v="1"/>
    <s v="UA22LED1T2S"/>
    <x v="18"/>
    <s v="Smart TV"/>
    <s v="22"/>
    <s v="Full HD"/>
    <n v="8"/>
    <n v="2799"/>
    <n v="22392"/>
  </r>
  <r>
    <x v="1"/>
    <s v="32FQ1920T2"/>
    <x v="32"/>
    <s v="No Smart TV"/>
    <s v="32"/>
    <s v="Full HD"/>
    <n v="8"/>
    <n v="3199"/>
    <n v="25592"/>
  </r>
  <r>
    <x v="1"/>
    <s v="40VF55"/>
    <x v="20"/>
    <s v="Smart TV"/>
    <s v="40"/>
    <s v="Full HD"/>
    <n v="8"/>
    <n v="5124"/>
    <n v="40992"/>
  </r>
  <r>
    <x v="1"/>
    <s v="32H9000ST"/>
    <x v="28"/>
    <s v="Smart TV"/>
    <s v="32"/>
    <s v="HD Ready"/>
    <n v="8"/>
    <n v="2967.5875000000001"/>
    <n v="23740.7"/>
  </r>
  <r>
    <x v="1"/>
    <s v="S55UHD20B"/>
    <x v="16"/>
    <s v="Smart TV"/>
    <s v="55"/>
    <s v="Ultra HD/4k (3840x2160p)"/>
    <n v="8"/>
    <n v="9454.4862499999999"/>
    <n v="75635.89"/>
  </r>
  <r>
    <x v="1"/>
    <s v="UA50LEM1T2USM"/>
    <x v="18"/>
    <s v="No Smart TV"/>
    <s v="50"/>
    <s v="Ultra HD/4k (3840x2160p)"/>
    <n v="8"/>
    <n v="7777"/>
    <n v="62216"/>
  </r>
  <r>
    <x v="1"/>
    <s v="40B6600PA"/>
    <x v="5"/>
    <s v="Smart TV"/>
    <s v="40"/>
    <s v="Full HD"/>
    <n v="8"/>
    <n v="6495.8024999999998"/>
    <n v="51966.42"/>
  </r>
  <r>
    <x v="1"/>
    <s v="KD-43XG7096"/>
    <x v="21"/>
    <s v="No Smart TV"/>
    <s v="43"/>
    <s v="Ultra HD/4k (3840x2160p)"/>
    <n v="8"/>
    <n v="13824.3375"/>
    <n v="110594.7"/>
  </r>
  <r>
    <x v="1"/>
    <s v="KD-49XG7096"/>
    <x v="21"/>
    <s v="Smart TV"/>
    <s v="49"/>
    <s v="Ultra HD/4k (3840x2160p)"/>
    <n v="8"/>
    <n v="17377.25"/>
    <n v="139018"/>
  </r>
  <r>
    <x v="1"/>
    <s v="QE55Q77R"/>
    <x v="1"/>
    <s v="Smart TV"/>
    <s v="55"/>
    <s v="Ultra HD/4k (3840x2160p)"/>
    <n v="8"/>
    <n v="35593.550000000003"/>
    <n v="284748.40000000002"/>
  </r>
  <r>
    <x v="1"/>
    <s v="UE43NU7097U"/>
    <x v="1"/>
    <s v="Smart TV"/>
    <s v="43"/>
    <s v="Ultra HD/4k (3840x2160p)"/>
    <n v="8"/>
    <n v="9786.5"/>
    <n v="78292"/>
  </r>
  <r>
    <x v="1"/>
    <s v="QE49Q67R"/>
    <x v="1"/>
    <s v="Smart TV"/>
    <s v="49"/>
    <s v="Ultra HD/4k (3840x2160p)"/>
    <n v="8"/>
    <n v="24968.075000000001"/>
    <n v="199744.6"/>
  </r>
  <r>
    <x v="1"/>
    <s v="40ES560"/>
    <x v="31"/>
    <s v="Smart TV"/>
    <s v="40"/>
    <s v="Full HD"/>
    <n v="8"/>
    <n v="6711.5"/>
    <n v="53692"/>
  </r>
  <r>
    <x v="1"/>
    <s v="KDL-43WF805"/>
    <x v="21"/>
    <s v="Smart TV"/>
    <s v="43"/>
    <s v="Full HD"/>
    <n v="8"/>
    <n v="11499"/>
    <n v="91992"/>
  </r>
  <r>
    <x v="1"/>
    <s v="32PFS6402"/>
    <x v="23"/>
    <s v="Smart TV"/>
    <s v="32"/>
    <s v="Full HD"/>
    <n v="8"/>
    <n v="8315.24"/>
    <n v="66521.919999999998"/>
  </r>
  <r>
    <x v="1"/>
    <s v="UA24LEZ1T2S"/>
    <x v="18"/>
    <s v="Smart TV"/>
    <s v="24"/>
    <s v="HD Ready"/>
    <n v="7"/>
    <n v="2827.5571428600001"/>
    <n v="19792.900000000001"/>
  </r>
  <r>
    <x v="1"/>
    <s v="GTV32HD01T2"/>
    <x v="33"/>
    <s v="No Smart TV"/>
    <s v="32"/>
    <s v="HD Ready"/>
    <n v="7"/>
    <n v="2640.4371428600002"/>
    <n v="18483.060000000001"/>
  </r>
  <r>
    <x v="1"/>
    <s v="UE55RU7200"/>
    <x v="1"/>
    <s v="Smart TV"/>
    <s v="55"/>
    <s v="Ultra HD/4k (3840x2160p)"/>
    <n v="7"/>
    <n v="15676.42857143"/>
    <n v="109735"/>
  </r>
  <r>
    <x v="1"/>
    <s v="55PUS6554"/>
    <x v="23"/>
    <s v="Smart TV"/>
    <s v="55"/>
    <s v="Ultra HD/4k (3840x2160p)"/>
    <n v="7"/>
    <n v="13856.142857139999"/>
    <n v="96993"/>
  </r>
  <r>
    <x v="1"/>
    <s v="55DU6510"/>
    <x v="8"/>
    <s v="Smart TV"/>
    <s v="55"/>
    <s v="Ultra HD/4k (3840x2160p)"/>
    <n v="7"/>
    <n v="11170.265714290001"/>
    <n v="78191.86"/>
  </r>
  <r>
    <x v="1"/>
    <s v="55UM7610PLB"/>
    <x v="4"/>
    <s v="Smart TV"/>
    <s v="55"/>
    <s v="Ultra HD/4k (3840x2160p)"/>
    <n v="7"/>
    <n v="20766.571428570001"/>
    <n v="145366"/>
  </r>
  <r>
    <x v="1"/>
    <s v="49SM9000PLA"/>
    <x v="4"/>
    <s v="Smart TV"/>
    <s v="49"/>
    <s v="Ultra HD/4k (3840x2160p)"/>
    <n v="7"/>
    <n v="31422.49428571"/>
    <n v="219957.46"/>
  </r>
  <r>
    <x v="1"/>
    <s v="TX-32FR250"/>
    <x v="22"/>
    <s v="No Smart TV"/>
    <s v="32"/>
    <s v="HD Ready"/>
    <n v="7"/>
    <n v="4170.4285714300004"/>
    <n v="29193"/>
  </r>
  <r>
    <x v="1"/>
    <s v="UE55NU7090"/>
    <x v="1"/>
    <s v="Smart TV"/>
    <s v="55"/>
    <s v="Ultra HD/4k (3840x2160p)"/>
    <n v="7"/>
    <n v="14774.76285714"/>
    <n v="103423.34"/>
  </r>
  <r>
    <x v="1"/>
    <s v="LE24CT5000"/>
    <x v="8"/>
    <s v="No Smart TV"/>
    <s v="24"/>
    <s v="HD Ready"/>
    <n v="7"/>
    <n v="2400.69714286"/>
    <n v="16804.88"/>
  </r>
  <r>
    <x v="1"/>
    <s v="50UN81006LB"/>
    <x v="4"/>
    <s v="Smart TV"/>
    <s v="50"/>
    <s v="Ultra HD/4k (3840x2160p)"/>
    <n v="6"/>
    <n v="17279"/>
    <n v="103674"/>
  </r>
  <r>
    <x v="1"/>
    <s v="TV40-FS2"/>
    <x v="17"/>
    <s v="Smart TV"/>
    <s v="40"/>
    <s v="Full HD"/>
    <n v="6"/>
    <n v="8430.25"/>
    <n v="50581.5"/>
  </r>
  <r>
    <x v="1"/>
    <s v="QE58Q60T"/>
    <x v="1"/>
    <s v="Smart TV"/>
    <s v="58"/>
    <s v="Ultra HD/4k (3840x2160p)"/>
    <n v="6"/>
    <n v="30315.75"/>
    <n v="181894.5"/>
  </r>
  <r>
    <x v="1"/>
    <s v="55UA3A63"/>
    <x v="7"/>
    <s v="Smart TV"/>
    <s v="55"/>
    <s v="Ultra HD/4k (3840x2160p)"/>
    <n v="6"/>
    <n v="12417.766666670001"/>
    <n v="74506.600000000006"/>
  </r>
  <r>
    <x v="1"/>
    <s v="40VF50"/>
    <x v="20"/>
    <s v="No Smart TV"/>
    <s v="40"/>
    <s v="Full HD"/>
    <n v="6"/>
    <n v="4429.8333333299997"/>
    <n v="26579"/>
  </r>
  <r>
    <x v="1"/>
    <s v="55U800"/>
    <x v="3"/>
    <s v="Smart TV"/>
    <s v="55"/>
    <s v="Ultra HD/4k (3840x2160p)"/>
    <n v="6"/>
    <n v="16636.336666669999"/>
    <n v="99818.02"/>
  </r>
  <r>
    <x v="1"/>
    <s v="S50UHD20B"/>
    <x v="16"/>
    <s v="Smart TV"/>
    <s v="50"/>
    <s v="Ultra HD/4k (3840x2160p)"/>
    <n v="6"/>
    <n v="5780"/>
    <n v="34680"/>
  </r>
  <r>
    <x v="1"/>
    <s v="32FR55WU"/>
    <x v="3"/>
    <s v="Smart TV"/>
    <s v="32"/>
    <s v="Full HD"/>
    <n v="6"/>
    <n v="5897.4616666700003"/>
    <n v="35384.769999999997"/>
  </r>
  <r>
    <x v="1"/>
    <s v="UHD-43G6000 SMART + T2"/>
    <x v="2"/>
    <s v="Smart TV"/>
    <s v="43"/>
    <s v="Ultra HD/4k (3840x2160p)"/>
    <n v="6"/>
    <n v="5957.5450000000001"/>
    <n v="35745.269999999997"/>
  </r>
  <r>
    <x v="1"/>
    <s v="H50B7100"/>
    <x v="5"/>
    <s v="Smart TV"/>
    <s v="50"/>
    <s v="Ultra HD/4k (3840x2160p)"/>
    <n v="6"/>
    <n v="9054.9283333300009"/>
    <n v="54329.57"/>
  </r>
  <r>
    <x v="1"/>
    <s v="43PUS7304"/>
    <x v="23"/>
    <s v="Smart TV"/>
    <s v="43"/>
    <s v="Ultra HD/4k (3840x2160p)"/>
    <n v="6"/>
    <n v="14965.83333333"/>
    <n v="89795"/>
  </r>
  <r>
    <x v="1"/>
    <s v="UE50RU7100"/>
    <x v="1"/>
    <s v="Smart TV"/>
    <s v="50"/>
    <s v="Ultra HD/4k (3840x2160p)"/>
    <n v="6"/>
    <n v="14512.33333333"/>
    <n v="87074"/>
  </r>
  <r>
    <x v="1"/>
    <s v="LE40CT5030AK"/>
    <x v="8"/>
    <s v="No Smart TV"/>
    <s v="40"/>
    <s v="Full HD"/>
    <n v="6"/>
    <n v="4498.9833333300003"/>
    <n v="26993.9"/>
  </r>
  <r>
    <x v="1"/>
    <s v="TX-40FSR500"/>
    <x v="22"/>
    <s v="Smart TV"/>
    <s v="40"/>
    <s v="Full HD"/>
    <n v="6"/>
    <n v="6999"/>
    <n v="41994"/>
  </r>
  <r>
    <x v="1"/>
    <s v="MTV-4324LT2"/>
    <x v="6"/>
    <s v="No Smart TV"/>
    <s v="43"/>
    <s v="Full HD"/>
    <n v="5.4"/>
    <n v="4959.9074074099999"/>
    <n v="26783.5"/>
  </r>
  <r>
    <x v="1"/>
    <s v="UE32T4520"/>
    <x v="1"/>
    <s v="Smart TV"/>
    <s v="32"/>
    <s v="HD Ready"/>
    <n v="5"/>
    <n v="5953.4"/>
    <n v="29767"/>
  </r>
  <r>
    <x v="1"/>
    <s v="QE75Q60T"/>
    <x v="1"/>
    <s v="Smart TV"/>
    <s v="75"/>
    <s v="Ultra HD/4k (3840x2160p)"/>
    <n v="5"/>
    <n v="63699"/>
    <n v="318495"/>
  </r>
  <r>
    <x v="1"/>
    <s v="UA32HD19T2S"/>
    <x v="18"/>
    <s v="Smart TV"/>
    <s v="32"/>
    <s v="HD Ready"/>
    <n v="5"/>
    <n v="3559"/>
    <n v="17795"/>
  </r>
  <r>
    <x v="1"/>
    <s v="L50UHD22B"/>
    <x v="16"/>
    <s v="No Smart TV"/>
    <s v="50"/>
    <s v="Ultra HD/4k (3840x2160p)"/>
    <n v="5"/>
    <n v="7499"/>
    <n v="37495"/>
  </r>
  <r>
    <x v="1"/>
    <s v="UA43LEF1T2S"/>
    <x v="18"/>
    <s v="Smart TV"/>
    <s v="43"/>
    <s v="Full HD"/>
    <n v="5"/>
    <n v="5893.2060000000001"/>
    <n v="29466.03"/>
  </r>
  <r>
    <x v="1"/>
    <s v="QE55Q95T"/>
    <x v="1"/>
    <s v="Smart TV"/>
    <s v="55"/>
    <s v="Ultra HD/4k (3840x2160p)"/>
    <n v="5"/>
    <n v="60999.54"/>
    <n v="304997.7"/>
  </r>
  <r>
    <x v="1"/>
    <s v="QE65Q77T"/>
    <x v="1"/>
    <s v="Smart TV"/>
    <s v="65"/>
    <s v="Ultra HD/4k (3840x2160p)"/>
    <n v="5"/>
    <n v="51999.54"/>
    <n v="259997.7"/>
  </r>
  <r>
    <x v="1"/>
    <s v="QE65Q95T"/>
    <x v="1"/>
    <s v="Smart TV"/>
    <s v="65"/>
    <s v="Ultra HD/4k (3840x2160p)"/>
    <n v="5"/>
    <n v="87999.58"/>
    <n v="439997.9"/>
  </r>
  <r>
    <x v="1"/>
    <s v="UA45IA124S"/>
    <x v="18"/>
    <s v="No Smart TV"/>
    <s v="45"/>
    <s v="Full HD"/>
    <n v="5"/>
    <n v="6729.2"/>
    <n v="33646"/>
  </r>
  <r>
    <x v="1"/>
    <s v="24DH5500"/>
    <x v="8"/>
    <s v="Smart TV"/>
    <s v="24"/>
    <s v="HD Ready"/>
    <n v="5"/>
    <n v="2807.3519999999999"/>
    <n v="14036.76"/>
  </r>
  <r>
    <x v="1"/>
    <s v="24F9000T"/>
    <x v="28"/>
    <s v="No Smart TV"/>
    <s v="24"/>
    <s v="Full HD"/>
    <n v="5"/>
    <n v="2163.4"/>
    <n v="10817"/>
  </r>
  <r>
    <x v="1"/>
    <s v="UA32LEF1T2"/>
    <x v="18"/>
    <s v="No Smart TV"/>
    <s v="32"/>
    <s v="HD Ready"/>
    <n v="5"/>
    <n v="3135"/>
    <n v="15675"/>
  </r>
  <r>
    <x v="1"/>
    <s v="40FB865"/>
    <x v="12"/>
    <s v="No Smart TV"/>
    <s v="40"/>
    <s v="Full HD"/>
    <n v="5"/>
    <n v="4746.96"/>
    <n v="23734.799999999999"/>
  </r>
  <r>
    <x v="1"/>
    <s v="TX-43GR300"/>
    <x v="22"/>
    <s v="No Smart TV"/>
    <s v="43"/>
    <s v="Full HD"/>
    <n v="5"/>
    <n v="6599"/>
    <n v="32995"/>
  </r>
  <r>
    <x v="1"/>
    <s v="49DU6510"/>
    <x v="8"/>
    <s v="Smart TV"/>
    <s v="49"/>
    <s v="Ultra HD/4k (3840x2160p)"/>
    <n v="5"/>
    <n v="9731.2839999999997"/>
    <n v="48656.42"/>
  </r>
  <r>
    <x v="1"/>
    <s v="55UE6400"/>
    <x v="27"/>
    <s v="Smart TV"/>
    <s v="55"/>
    <s v="Ultra HD/4k (3840x2160p)"/>
    <n v="5"/>
    <n v="11608.6"/>
    <n v="58043"/>
  </r>
  <r>
    <x v="1"/>
    <s v="2T-C32BD1X"/>
    <x v="25"/>
    <s v="No Smart TV"/>
    <s v="32"/>
    <s v="HD Ready"/>
    <n v="5"/>
    <n v="3379"/>
    <n v="16895"/>
  </r>
  <r>
    <x v="1"/>
    <s v="55PUS7334"/>
    <x v="23"/>
    <s v="Smart TV"/>
    <s v="55"/>
    <s v="Ultra HD/4k (3840x2160p)"/>
    <n v="5"/>
    <n v="21504.302"/>
    <n v="107521.51"/>
  </r>
  <r>
    <x v="1"/>
    <s v="43PUS6704"/>
    <x v="23"/>
    <s v="Smart TV"/>
    <s v="43"/>
    <s v="Ultra HD/4k (3840x2160p)"/>
    <n v="5"/>
    <n v="11553.02"/>
    <n v="57765.1"/>
  </r>
  <r>
    <x v="1"/>
    <s v="OLED65B9PLA"/>
    <x v="4"/>
    <s v="Smart TV"/>
    <s v="65"/>
    <s v="Ultra HD/4k (3840x2160p)"/>
    <n v="5"/>
    <n v="68798.796000000002"/>
    <n v="343993.98"/>
  </r>
  <r>
    <x v="1"/>
    <s v="UE50RU7410"/>
    <x v="1"/>
    <s v="Smart TV"/>
    <s v="50"/>
    <s v="Ultra HD/4k (3840x2160p)"/>
    <n v="5"/>
    <n v="17698.011999999999"/>
    <n v="88490.06"/>
  </r>
  <r>
    <x v="1"/>
    <s v="QE55Q80R"/>
    <x v="1"/>
    <s v="Smart TV"/>
    <s v="55"/>
    <s v="Ultra HD/4k (3840x2160p)"/>
    <n v="5"/>
    <n v="49499.171999999999"/>
    <n v="247495.86"/>
  </r>
  <r>
    <x v="1"/>
    <s v="LE32CT5550AK"/>
    <x v="8"/>
    <s v="Smart TV"/>
    <s v="32"/>
    <s v="Full HD"/>
    <n v="5"/>
    <n v="4627.1040000000003"/>
    <n v="23135.52"/>
  </r>
  <r>
    <x v="1"/>
    <s v="20DH4030"/>
    <x v="9"/>
    <s v="No Smart TV"/>
    <s v="20"/>
    <s v="HD Ready"/>
    <n v="5"/>
    <n v="1880"/>
    <n v="9400"/>
  </r>
  <r>
    <x v="1"/>
    <s v="LC-32HI3322E"/>
    <x v="25"/>
    <s v="No Smart TV"/>
    <s v="32"/>
    <s v="HD Ready"/>
    <n v="5"/>
    <n v="3917.0459999999998"/>
    <n v="19585.23"/>
  </r>
  <r>
    <x v="1"/>
    <s v="55V5863"/>
    <x v="7"/>
    <s v="Smart TV"/>
    <s v="55"/>
    <s v="Ultra HD/4k (3840x2160p)"/>
    <n v="5"/>
    <n v="11799"/>
    <n v="58995"/>
  </r>
  <r>
    <x v="1"/>
    <s v="43UK6300PLB"/>
    <x v="4"/>
    <s v="Smart TV"/>
    <s v="43"/>
    <s v="Ultra HD/4k (3840x2160p)"/>
    <n v="5"/>
    <n v="9979.2000000000007"/>
    <n v="49896"/>
  </r>
  <r>
    <x v="1"/>
    <s v="22HE1FHDT"/>
    <x v="19"/>
    <s v="No Smart TV"/>
    <s v="21.5"/>
    <s v="Full HD"/>
    <n v="5"/>
    <n v="2199"/>
    <n v="10995"/>
  </r>
  <r>
    <x v="1"/>
    <s v="19DH4530"/>
    <x v="9"/>
    <s v="No Smart TV"/>
    <s v="19"/>
    <s v="HD Ready"/>
    <n v="5"/>
    <n v="1481"/>
    <n v="7405"/>
  </r>
  <r>
    <x v="1"/>
    <s v="KDL-40RE353"/>
    <x v="21"/>
    <s v="No Smart TV"/>
    <s v="40"/>
    <s v="Full HD"/>
    <n v="5"/>
    <n v="9999"/>
    <n v="49995"/>
  </r>
  <r>
    <x v="1"/>
    <s v="MTV-2431LW"/>
    <x v="6"/>
    <s v="No Smart TV"/>
    <s v="24"/>
    <s v="HD Ready"/>
    <n v="5"/>
    <n v="1763.6420000000001"/>
    <n v="8818.2099999999991"/>
  </r>
  <r>
    <x v="1"/>
    <s v="MTV-4045HT2"/>
    <x v="6"/>
    <s v="No Smart TV"/>
    <s v="39"/>
    <s v="HD Ready"/>
    <n v="4.3"/>
    <n v="4261.3953488400002"/>
    <n v="18324"/>
  </r>
  <r>
    <x v="1"/>
    <s v="MTV-3223LT2"/>
    <x v="6"/>
    <s v="No Smart TV"/>
    <s v="32"/>
    <s v="HD Ready"/>
    <n v="4"/>
    <n v="2368.44"/>
    <n v="9473.76"/>
  </r>
  <r>
    <x v="1"/>
    <s v="UA32HD20T2S"/>
    <x v="18"/>
    <s v="Smart TV"/>
    <s v="32"/>
    <s v="HD Ready"/>
    <n v="4"/>
    <n v="3924"/>
    <n v="15696"/>
  </r>
  <r>
    <x v="1"/>
    <s v="UA32LES1T2S"/>
    <x v="18"/>
    <s v="Smart TV"/>
    <s v="32"/>
    <s v="HD Ready"/>
    <n v="4"/>
    <n v="4024"/>
    <n v="16096"/>
  </r>
  <r>
    <x v="1"/>
    <s v="55UM7050PLC"/>
    <x v="4"/>
    <s v="Smart TV"/>
    <s v="55"/>
    <s v="Ultra HD/4k (3840x2160p)"/>
    <n v="4"/>
    <n v="16889"/>
    <n v="67556"/>
  </r>
  <r>
    <x v="1"/>
    <s v="55UN81006LB"/>
    <x v="4"/>
    <s v="Smart TV"/>
    <s v="55"/>
    <s v="Ultra HD/4k (3840x2160p)"/>
    <n v="4"/>
    <n v="19998.990000000002"/>
    <n v="79995.960000000006"/>
  </r>
  <r>
    <x v="1"/>
    <s v="KD-65XH8096"/>
    <x v="21"/>
    <s v="Smart TV"/>
    <s v="65"/>
    <s v="Ultra HD/4k (3840x2160p)"/>
    <n v="4"/>
    <n v="42876.974999999999"/>
    <n v="171507.9"/>
  </r>
  <r>
    <x v="1"/>
    <s v="55SM8050PLC"/>
    <x v="4"/>
    <s v="Smart TV"/>
    <s v="55"/>
    <s v="Ultra HD/4k (3840x2160p)"/>
    <n v="4"/>
    <n v="24999"/>
    <n v="99996"/>
  </r>
  <r>
    <x v="1"/>
    <s v="QE55LS03T"/>
    <x v="1"/>
    <s v="Smart TV"/>
    <s v="55"/>
    <s v="Ultra HD/4k (3840x2160p)"/>
    <n v="4"/>
    <n v="39506"/>
    <n v="158024"/>
  </r>
  <r>
    <x v="1"/>
    <s v="UE70TU7100"/>
    <x v="1"/>
    <s v="Smart TV"/>
    <s v="70"/>
    <s v="Ultra HD/4k (3840x2160p)"/>
    <n v="4"/>
    <n v="35999"/>
    <n v="143996"/>
  </r>
  <r>
    <x v="1"/>
    <s v="32WL1A63"/>
    <x v="7"/>
    <s v="No Smart TV"/>
    <s v="32"/>
    <s v="HD Ready"/>
    <n v="4"/>
    <n v="4292"/>
    <n v="17168"/>
  </r>
  <r>
    <x v="1"/>
    <s v="QE65Q60T"/>
    <x v="1"/>
    <s v="Smart TV"/>
    <s v="65"/>
    <s v="Ultra HD/4k (3840x2160p)"/>
    <n v="4"/>
    <n v="42130.89"/>
    <n v="168523.56"/>
  </r>
  <r>
    <x v="1"/>
    <s v="65Q8600UWG"/>
    <x v="5"/>
    <s v="Smart TV"/>
    <s v="65"/>
    <s v="Ultra HD/4k (3840x2160p)"/>
    <n v="4"/>
    <n v="26249.724999999999"/>
    <n v="104998.9"/>
  </r>
  <r>
    <x v="1"/>
    <s v="40BL5EA"/>
    <x v="25"/>
    <s v="Smart TV"/>
    <s v="40"/>
    <s v="Ultra HD/4k (3840x2160p)"/>
    <n v="4"/>
    <n v="10049"/>
    <n v="40196"/>
  </r>
  <r>
    <x v="1"/>
    <s v="L50UHD21B"/>
    <x v="16"/>
    <s v="No Smart TV"/>
    <s v="50"/>
    <s v="Ultra HD/4k (3840x2160p)"/>
    <n v="4"/>
    <n v="7899.0450000000001"/>
    <n v="31596.18"/>
  </r>
  <r>
    <x v="1"/>
    <s v="L55UHD21B"/>
    <x v="16"/>
    <s v="No Smart TV"/>
    <s v="55"/>
    <s v="Ultra HD/4k (3840x2160p)"/>
    <n v="4"/>
    <n v="9199"/>
    <n v="36796"/>
  </r>
  <r>
    <x v="1"/>
    <s v="QE65Q60R"/>
    <x v="1"/>
    <s v="Smart TV"/>
    <s v="65"/>
    <s v="Ultra HD/4k (3840x2160p)"/>
    <n v="4"/>
    <n v="43999"/>
    <n v="175996"/>
  </r>
  <r>
    <x v="1"/>
    <s v="QE55Q60R"/>
    <x v="1"/>
    <s v="Smart TV"/>
    <s v="55"/>
    <s v="Ultra HD/4k (3840x2160p)"/>
    <n v="4"/>
    <n v="24136.9025"/>
    <n v="96547.61"/>
  </r>
  <r>
    <x v="1"/>
    <s v="65U800"/>
    <x v="3"/>
    <s v="Smart TV"/>
    <s v="65"/>
    <s v="Ultra HD/4k (3840x2160p)"/>
    <n v="4"/>
    <n v="23686.5"/>
    <n v="94746"/>
  </r>
  <r>
    <x v="1"/>
    <s v="UA58LENSUHD"/>
    <x v="18"/>
    <s v="No Smart TV"/>
    <s v="58"/>
    <s v="Ultra HD/4k (3840x2160p)"/>
    <n v="4"/>
    <n v="9499"/>
    <n v="37996"/>
  </r>
  <r>
    <x v="1"/>
    <s v="LD-2429"/>
    <x v="26"/>
    <s v="Smart TV"/>
    <s v="24"/>
    <s v="HD Ready"/>
    <n v="4"/>
    <n v="2999"/>
    <n v="11996"/>
  </r>
  <r>
    <x v="1"/>
    <s v="24BH500S"/>
    <x v="9"/>
    <s v="Smart TV"/>
    <s v="24"/>
    <s v="HD Ready"/>
    <n v="4"/>
    <n v="2799"/>
    <n v="11196"/>
  </r>
  <r>
    <x v="1"/>
    <s v="40DF5500"/>
    <x v="8"/>
    <s v="Smart TV"/>
    <s v="40"/>
    <s v="Full HD"/>
    <n v="4"/>
    <n v="6198.98"/>
    <n v="24795.919999999998"/>
  </r>
  <r>
    <x v="1"/>
    <s v="H65B7500"/>
    <x v="5"/>
    <s v="Smart TV"/>
    <s v="65"/>
    <s v="Ultra HD/4k (3840x2160p)"/>
    <n v="4"/>
    <n v="17499"/>
    <n v="69996"/>
  </r>
  <r>
    <x v="1"/>
    <s v="UE75RU7200"/>
    <x v="1"/>
    <s v="Smart TV"/>
    <s v="75"/>
    <s v="Ultra HD/4k (3840x2160p)"/>
    <n v="4"/>
    <n v="44774.775000000001"/>
    <n v="179099.1"/>
  </r>
  <r>
    <x v="1"/>
    <s v="55EP640"/>
    <x v="31"/>
    <s v="Smart TV"/>
    <s v="55"/>
    <s v="Ultra HD/4k (3840x2160p)"/>
    <n v="4"/>
    <n v="11449.25"/>
    <n v="45797"/>
  </r>
  <r>
    <x v="1"/>
    <s v="UE50RU7200"/>
    <x v="1"/>
    <s v="Smart TV"/>
    <s v="50"/>
    <s v="Ultra HD/4k (3840x2160p)"/>
    <n v="4"/>
    <n v="16474"/>
    <n v="65896"/>
  </r>
  <r>
    <x v="1"/>
    <s v="H55B7100"/>
    <x v="5"/>
    <s v="Smart TV"/>
    <s v="55"/>
    <s v="Ultra HD/4k (3840x2160p)"/>
    <n v="4"/>
    <n v="9974"/>
    <n v="39896"/>
  </r>
  <r>
    <x v="1"/>
    <s v="LED-49E6000 SMART + T2"/>
    <x v="2"/>
    <s v="Smart TV"/>
    <s v="49"/>
    <s v="Full HD"/>
    <n v="4"/>
    <n v="5121.4750000000004"/>
    <n v="20485.900000000001"/>
  </r>
  <r>
    <x v="1"/>
    <s v="OLED55C9PLA"/>
    <x v="4"/>
    <s v="Smart TV"/>
    <s v="55"/>
    <s v="Ultra HD/4k (3840x2160p)"/>
    <n v="4"/>
    <n v="55023.737500000003"/>
    <n v="220094.95"/>
  </r>
  <r>
    <x v="1"/>
    <s v="70UM7100PLA"/>
    <x v="4"/>
    <s v="Smart TV"/>
    <s v="70"/>
    <s v="Ultra HD/4k (3840x2160p)"/>
    <n v="4"/>
    <n v="31501"/>
    <n v="126004"/>
  </r>
  <r>
    <x v="1"/>
    <s v="50PUS6754"/>
    <x v="23"/>
    <s v="Smart TV"/>
    <s v="50"/>
    <s v="Ultra HD/4k (3840x2160p)"/>
    <n v="4"/>
    <n v="14199"/>
    <n v="56796"/>
  </r>
  <r>
    <x v="1"/>
    <s v="UE49RU8000"/>
    <x v="1"/>
    <s v="Smart TV"/>
    <s v="49"/>
    <s v="Ultra HD/4k (3840x2160p)"/>
    <n v="4"/>
    <n v="18724"/>
    <n v="74896"/>
  </r>
  <r>
    <x v="1"/>
    <s v="UE65RU7470"/>
    <x v="1"/>
    <s v="Smart TV"/>
    <s v="65"/>
    <s v="Ultra HD/4k (3840x2160p)"/>
    <n v="4"/>
    <n v="30173.99"/>
    <n v="120695.96"/>
  </r>
  <r>
    <x v="1"/>
    <s v="32DH4530"/>
    <x v="9"/>
    <s v="No Smart TV"/>
    <s v="31.5"/>
    <s v="HD Ready"/>
    <n v="4"/>
    <n v="1992.75"/>
    <n v="7971"/>
  </r>
  <r>
    <x v="1"/>
    <s v="40AS3FHDTA1"/>
    <x v="19"/>
    <s v="Smart TV"/>
    <s v="40"/>
    <s v="Full HD"/>
    <n v="4"/>
    <n v="5798"/>
    <n v="23192"/>
  </r>
  <r>
    <x v="1"/>
    <s v="LE-4348"/>
    <x v="26"/>
    <s v="Smart TV"/>
    <s v="43"/>
    <s v="Full HD"/>
    <n v="4"/>
    <n v="6999"/>
    <n v="27996"/>
  </r>
  <r>
    <x v="1"/>
    <s v="49UK6300PLB"/>
    <x v="4"/>
    <s v="Smart TV"/>
    <s v="49"/>
    <s v="Ultra HD/4k (3840x2160p)"/>
    <n v="4"/>
    <n v="12322.575000000001"/>
    <n v="49290.3"/>
  </r>
  <r>
    <x v="1"/>
    <s v="32PHT4503"/>
    <x v="23"/>
    <s v="No Smart TV"/>
    <s v="32"/>
    <s v="HD Ready"/>
    <n v="4"/>
    <n v="4551.5"/>
    <n v="18206"/>
  </r>
  <r>
    <x v="1"/>
    <s v="32LK510BPLD"/>
    <x v="4"/>
    <s v="No Smart TV"/>
    <s v="32"/>
    <s v="HD Ready"/>
    <n v="4"/>
    <n v="4849"/>
    <n v="19396"/>
  </r>
  <r>
    <x v="1"/>
    <s v="32DD420"/>
    <x v="31"/>
    <s v="No Smart TV"/>
    <s v="32"/>
    <s v="HD Ready"/>
    <n v="4"/>
    <n v="3082.5"/>
    <n v="12330"/>
  </r>
  <r>
    <x v="1"/>
    <s v="LT-24MU380"/>
    <x v="13"/>
    <s v="No Smart TV"/>
    <s v="24"/>
    <s v="HD Ready"/>
    <n v="4"/>
    <n v="2726.25"/>
    <n v="10905"/>
  </r>
  <r>
    <x v="1"/>
    <s v="KDL-32WD756"/>
    <x v="21"/>
    <s v="Smart TV"/>
    <s v="32"/>
    <s v="Full HD"/>
    <n v="4"/>
    <n v="11870.295"/>
    <n v="47481.18"/>
  </r>
  <r>
    <x v="1"/>
    <s v="55UHDT2S2SM8-S"/>
    <x v="15"/>
    <s v="Smart TV"/>
    <s v="55"/>
    <s v="Ultra HD/4k (3840x2160p)"/>
    <n v="3.3"/>
    <n v="9799"/>
    <n v="32336.7"/>
  </r>
  <r>
    <x v="1"/>
    <s v="A40HD300T2S"/>
    <x v="11"/>
    <s v="Smart TV"/>
    <s v="40"/>
    <s v="Full HD"/>
    <n v="3"/>
    <n v="5316.3333333299997"/>
    <n v="15949"/>
  </r>
  <r>
    <x v="1"/>
    <s v="49SM8050PLC"/>
    <x v="4"/>
    <s v="Smart TV"/>
    <s v="49"/>
    <s v="Ultra HD/4k (3840x2160p)"/>
    <n v="3"/>
    <n v="20499.3"/>
    <n v="61497.9"/>
  </r>
  <r>
    <x v="1"/>
    <s v="UE82TU8000"/>
    <x v="1"/>
    <s v="Smart TV"/>
    <s v="82"/>
    <s v="Ultra HD/4k (3840x2160p)"/>
    <n v="3"/>
    <n v="78999.899999999994"/>
    <n v="236999.7"/>
  </r>
  <r>
    <x v="1"/>
    <s v="QE75Q77T"/>
    <x v="1"/>
    <s v="Smart TV"/>
    <s v="75"/>
    <s v="Ultra HD/4k (3840x2160p)"/>
    <n v="3"/>
    <n v="73964.763333330004"/>
    <n v="221894.29"/>
  </r>
  <r>
    <x v="1"/>
    <s v="1T-C32BB3EE2NB"/>
    <x v="25"/>
    <s v="No Smart TV"/>
    <s v="32"/>
    <s v="HD Ready"/>
    <n v="3"/>
    <n v="4287.7966666700004"/>
    <n v="12863.39"/>
  </r>
  <r>
    <x v="1"/>
    <s v="QE43LS03T"/>
    <x v="1"/>
    <s v="Smart TV"/>
    <s v="43"/>
    <s v="Ultra HD/4k (3840x2160p)"/>
    <n v="3"/>
    <n v="31999.9"/>
    <n v="95999.7"/>
  </r>
  <r>
    <x v="1"/>
    <s v="49NANO866NA"/>
    <x v="4"/>
    <s v="Smart TV"/>
    <s v="49"/>
    <s v="Ultra HD/4k (3840x2160p)"/>
    <n v="3"/>
    <n v="28419"/>
    <n v="85257"/>
  </r>
  <r>
    <x v="1"/>
    <s v="QE50LS03T"/>
    <x v="1"/>
    <s v="Smart TV"/>
    <s v="50"/>
    <s v="Ultra HD/4k (3840x2160p)"/>
    <n v="3"/>
    <n v="36012.633333329999"/>
    <n v="108037.9"/>
  </r>
  <r>
    <x v="1"/>
    <s v="UE75TU7100"/>
    <x v="1"/>
    <s v="Smart TV"/>
    <s v="75"/>
    <s v="Ultra HD/4k (3840x2160p)"/>
    <n v="3"/>
    <n v="43998.723333330003"/>
    <n v="131996.17000000001"/>
  </r>
  <r>
    <x v="1"/>
    <s v="65UE6400"/>
    <x v="27"/>
    <s v="Smart TV"/>
    <s v="65"/>
    <s v="Ultra HD/4k (3840x2160p)"/>
    <n v="3"/>
    <n v="16999"/>
    <n v="50997"/>
  </r>
  <r>
    <x v="1"/>
    <s v="UQ4T-C40BL5EF2AB"/>
    <x v="25"/>
    <s v="Smart TV"/>
    <s v="40"/>
    <s v="Ultra HD/4k (3840x2160p)"/>
    <n v="3"/>
    <n v="9898.2900000000009"/>
    <n v="29694.87"/>
  </r>
  <r>
    <x v="1"/>
    <s v="43F9000ST"/>
    <x v="28"/>
    <s v="Smart TV"/>
    <s v="43"/>
    <s v="Full HD"/>
    <n v="3"/>
    <n v="4999"/>
    <n v="14997"/>
  </r>
  <r>
    <x v="1"/>
    <s v="65UA3A63"/>
    <x v="7"/>
    <s v="Smart TV"/>
    <s v="65"/>
    <s v="Ultra HD/4k (3840x2160p)"/>
    <n v="3"/>
    <n v="21925.66666667"/>
    <n v="65777"/>
  </r>
  <r>
    <x v="1"/>
    <s v="UA40DM2500T2"/>
    <x v="18"/>
    <s v="No Smart TV"/>
    <s v="40"/>
    <s v="Full HD"/>
    <n v="3"/>
    <n v="4581.6666666700003"/>
    <n v="13745"/>
  </r>
  <r>
    <x v="1"/>
    <s v="55UL950"/>
    <x v="12"/>
    <s v="Smart TV"/>
    <s v="54.6"/>
    <s v="Ultra HD/4k (3840x2160p)"/>
    <n v="3"/>
    <n v="9966"/>
    <n v="29898"/>
  </r>
  <r>
    <x v="1"/>
    <s v="24HQ92T2"/>
    <x v="30"/>
    <s v="No Smart TV"/>
    <s v="24"/>
    <s v="HD Ready"/>
    <n v="3"/>
    <n v="1999"/>
    <n v="5997"/>
  </r>
  <r>
    <x v="1"/>
    <s v="50USH1930T2"/>
    <x v="32"/>
    <s v="Smart TV"/>
    <s v="50"/>
    <s v="Ultra HD/4k (3840x2160p)"/>
    <n v="3"/>
    <n v="8282.8666666699992"/>
    <n v="24848.6"/>
  </r>
  <r>
    <x v="1"/>
    <s v="UA22LEN1T2"/>
    <x v="18"/>
    <s v="No Smart TV"/>
    <s v="22"/>
    <s v="Full HD"/>
    <n v="3"/>
    <n v="2166.2666666700002"/>
    <n v="6498.8"/>
  </r>
  <r>
    <x v="1"/>
    <s v="TX-65GXR700"/>
    <x v="22"/>
    <s v="Smart TV"/>
    <s v="65"/>
    <s v="Ultra HD/4k (3840x2160p)"/>
    <n v="3"/>
    <n v="23999"/>
    <n v="71997"/>
  </r>
  <r>
    <x v="1"/>
    <s v="70PUS6504"/>
    <x v="23"/>
    <s v="Smart TV"/>
    <s v="70"/>
    <s v="Ultra HD/4k (3840x2160p)"/>
    <n v="3"/>
    <n v="26998.99333333"/>
    <n v="80996.98"/>
  </r>
  <r>
    <x v="1"/>
    <s v="55Q36 AI"/>
    <x v="10"/>
    <s v="Smart TV"/>
    <s v="55"/>
    <s v="Ultra HD/4k (3840x2160p)"/>
    <n v="3"/>
    <n v="15667.53333333"/>
    <n v="47002.6"/>
  </r>
  <r>
    <x v="1"/>
    <s v="32TH1"/>
    <x v="24"/>
    <s v="No Smart TV"/>
    <s v="32"/>
    <s v="HD Ready"/>
    <n v="3"/>
    <n v="2534.6666666699998"/>
    <n v="7604"/>
  </r>
  <r>
    <x v="1"/>
    <s v="KD-55XG8596"/>
    <x v="21"/>
    <s v="Smart TV"/>
    <s v="55"/>
    <s v="Ultra HD/4k (3840x2160p)"/>
    <n v="3"/>
    <n v="29165.66666667"/>
    <n v="87497"/>
  </r>
  <r>
    <x v="1"/>
    <s v="65PUS7304"/>
    <x v="23"/>
    <s v="Smart TV"/>
    <s v="65"/>
    <s v="Ultra HD/4k (3840x2160p)"/>
    <n v="3"/>
    <n v="27905.66666667"/>
    <n v="83717"/>
  </r>
  <r>
    <x v="1"/>
    <s v="70PUS7304"/>
    <x v="23"/>
    <s v="Smart TV"/>
    <s v="70"/>
    <s v="Ultra HD/4k (3840x2160p)"/>
    <n v="3"/>
    <n v="34999"/>
    <n v="104997"/>
  </r>
  <r>
    <x v="1"/>
    <s v="50UM7450PLA"/>
    <x v="4"/>
    <s v="Smart TV"/>
    <s v="50"/>
    <s v="Ultra HD/4k (3840x2160p)"/>
    <n v="3"/>
    <n v="13988.50666667"/>
    <n v="41965.52"/>
  </r>
  <r>
    <x v="1"/>
    <s v="43PUS6504"/>
    <x v="23"/>
    <s v="Smart TV"/>
    <s v="43"/>
    <s v="Ultra HD/4k (3840x2160p)"/>
    <n v="3"/>
    <n v="9999"/>
    <n v="29997"/>
  </r>
  <r>
    <x v="1"/>
    <s v="QE49LS01R"/>
    <x v="1"/>
    <s v="Smart TV"/>
    <s v="49"/>
    <s v="Ultra HD/4k (3840x2160p)"/>
    <n v="3"/>
    <n v="28798.99333333"/>
    <n v="86396.98"/>
  </r>
  <r>
    <x v="1"/>
    <s v="UE50RU7172"/>
    <x v="1"/>
    <s v="Smart TV"/>
    <s v="50"/>
    <s v="Ultra HD/4k (3840x2160p)"/>
    <n v="3"/>
    <n v="11532.33333333"/>
    <n v="34597"/>
  </r>
  <r>
    <x v="1"/>
    <s v="OLED65C9PLA"/>
    <x v="4"/>
    <s v="Smart TV"/>
    <s v="65"/>
    <s v="Ultra HD/4k (3840x2160p)"/>
    <n v="3"/>
    <n v="80799.3"/>
    <n v="242397.9"/>
  </r>
  <r>
    <x v="1"/>
    <s v="65SM8600PLA"/>
    <x v="4"/>
    <s v="Smart TV"/>
    <s v="65"/>
    <s v="Ultra HD/4k (3840x2160p)"/>
    <n v="3"/>
    <n v="47421.21666667"/>
    <n v="142263.65"/>
  </r>
  <r>
    <x v="1"/>
    <s v="UE55RU7172"/>
    <x v="1"/>
    <s v="Smart TV"/>
    <s v="55"/>
    <s v="Ultra HD/4k (3840x2160p)"/>
    <n v="3"/>
    <n v="12820"/>
    <n v="38460"/>
  </r>
  <r>
    <x v="1"/>
    <s v="24PHS4354"/>
    <x v="23"/>
    <s v="No Smart TV"/>
    <s v="24"/>
    <s v="HD Ready"/>
    <n v="3"/>
    <n v="4108.84"/>
    <n v="12326.52"/>
  </r>
  <r>
    <x v="1"/>
    <s v="UE43RU7100"/>
    <x v="1"/>
    <s v="Smart TV"/>
    <s v="43"/>
    <s v="Ultra HD/4k (3840x2160p)"/>
    <n v="3"/>
    <n v="10499"/>
    <n v="31497"/>
  </r>
  <r>
    <x v="1"/>
    <s v="QE65Q67R"/>
    <x v="1"/>
    <s v="Smart TV"/>
    <s v="65"/>
    <s v="Ultra HD/4k (3840x2160p)"/>
    <n v="3"/>
    <n v="36604.660000000003"/>
    <n v="109813.98"/>
  </r>
  <r>
    <x v="1"/>
    <s v="LD-2438"/>
    <x v="26"/>
    <s v="No Smart TV"/>
    <s v="24"/>
    <s v="HD Ready"/>
    <n v="3"/>
    <n v="2699"/>
    <n v="8097"/>
  </r>
  <r>
    <x v="1"/>
    <s v="32ES560"/>
    <x v="31"/>
    <s v="Smart TV"/>
    <s v="32"/>
    <s v="HD Ready"/>
    <n v="3"/>
    <n v="5299"/>
    <n v="15897"/>
  </r>
  <r>
    <x v="1"/>
    <s v="LC-32HI3122E"/>
    <x v="25"/>
    <s v="No Smart TV"/>
    <s v="32"/>
    <s v="HD Ready"/>
    <n v="3"/>
    <n v="3791.59"/>
    <n v="11374.77"/>
  </r>
  <r>
    <x v="1"/>
    <s v="TV43-FS2G"/>
    <x v="17"/>
    <s v="Smart TV"/>
    <s v="43"/>
    <s v="Full HD"/>
    <n v="3"/>
    <n v="8999"/>
    <n v="26997"/>
  </r>
  <r>
    <x v="1"/>
    <s v="LC-40FI5012E"/>
    <x v="25"/>
    <s v="Smart TV"/>
    <s v="40"/>
    <s v="Full HD"/>
    <n v="3"/>
    <n v="6025.3333333299997"/>
    <n v="18076"/>
  </r>
  <r>
    <x v="1"/>
    <s v="39AS1HDT"/>
    <x v="19"/>
    <s v="No Smart TV"/>
    <s v="39"/>
    <s v="HD Ready"/>
    <n v="3"/>
    <n v="4084"/>
    <n v="12252"/>
  </r>
  <r>
    <x v="1"/>
    <s v="40FB50"/>
    <x v="3"/>
    <s v="No Smart TV"/>
    <s v="40"/>
    <s v="Full HD"/>
    <n v="3"/>
    <n v="4993.9533333299996"/>
    <n v="14981.86"/>
  </r>
  <r>
    <x v="1"/>
    <s v="LD-3238"/>
    <x v="26"/>
    <s v="No Smart TV"/>
    <s v="32"/>
    <s v="HD Ready"/>
    <n v="3"/>
    <n v="2999"/>
    <n v="8997"/>
  </r>
  <r>
    <x v="1"/>
    <s v="UE32N4010"/>
    <x v="1"/>
    <s v="No Smart TV"/>
    <s v="32"/>
    <s v="HD Ready"/>
    <n v="3"/>
    <n v="5999"/>
    <n v="17997"/>
  </r>
  <r>
    <x v="1"/>
    <s v="55DP600"/>
    <x v="31"/>
    <s v="Smart TV"/>
    <s v="55"/>
    <s v="Ultra HD/4k (3840x2160p)"/>
    <n v="3"/>
    <n v="9771"/>
    <n v="29313"/>
  </r>
  <r>
    <x v="1"/>
    <s v="UE43N5300"/>
    <x v="1"/>
    <s v="Smart TV"/>
    <s v="43"/>
    <s v="Full HD"/>
    <n v="3"/>
    <n v="8499"/>
    <n v="25497"/>
  </r>
  <r>
    <x v="1"/>
    <s v="LC-49UI7552E"/>
    <x v="25"/>
    <s v="Smart TV"/>
    <s v="49"/>
    <s v="Ultra HD/4k (3840x2160p)"/>
    <n v="3"/>
    <n v="10199"/>
    <n v="30597"/>
  </r>
  <r>
    <x v="1"/>
    <s v="KD-49XF7596"/>
    <x v="21"/>
    <s v="Smart TV"/>
    <s v="49"/>
    <s v="Ultra HD/4k (3840x2160p)"/>
    <n v="3"/>
    <n v="16511"/>
    <n v="49533"/>
  </r>
  <r>
    <x v="1"/>
    <s v="LC-43FG5242E"/>
    <x v="25"/>
    <s v="Smart TV"/>
    <s v="43"/>
    <s v="Full HD"/>
    <n v="3"/>
    <n v="7062.25"/>
    <n v="21186.75"/>
  </r>
  <r>
    <x v="1"/>
    <s v="32PFS5603"/>
    <x v="23"/>
    <s v="No Smart TV"/>
    <s v="32"/>
    <s v="Full HD"/>
    <n v="3"/>
    <n v="5749.6666666700003"/>
    <n v="17249"/>
  </r>
  <r>
    <x v="1"/>
    <s v="MTV-4332LT2"/>
    <x v="6"/>
    <s v="No Smart TV"/>
    <s v="43"/>
    <s v="Full HD"/>
    <n v="3"/>
    <n v="4382.91"/>
    <n v="13148.73"/>
  </r>
  <r>
    <x v="1"/>
    <s v="S65UHD20G"/>
    <x v="16"/>
    <s v="Smart TV"/>
    <s v="65"/>
    <s v="Ultra HD/4k (3840x2160p)"/>
    <n v="3"/>
    <n v="16865.703333329999"/>
    <n v="50597.11"/>
  </r>
  <r>
    <x v="1"/>
    <s v="KDL-32RE303"/>
    <x v="21"/>
    <s v="No Smart TV"/>
    <s v="32"/>
    <s v="HD Ready"/>
    <n v="3"/>
    <n v="6317"/>
    <n v="18951"/>
  </r>
  <r>
    <x v="1"/>
    <s v="32DH5330"/>
    <x v="9"/>
    <s v="Smart TV"/>
    <s v="32"/>
    <s v="HD Ready"/>
    <n v="3"/>
    <n v="2721.3333333300002"/>
    <n v="8164"/>
  </r>
  <r>
    <x v="1"/>
    <s v="MTV-4045HST2"/>
    <x v="6"/>
    <s v="Smart TV"/>
    <s v="39"/>
    <s v="HD Ready"/>
    <n v="2.2000000000000002"/>
    <n v="4950"/>
    <n v="10890"/>
  </r>
  <r>
    <x v="1"/>
    <s v="MTV-5533UTA2"/>
    <x v="6"/>
    <s v="Smart TV"/>
    <s v="55"/>
    <s v="Ultra HD/4k (3840x2160p)"/>
    <n v="2.2000000000000002"/>
    <n v="9199"/>
    <n v="20237.8"/>
  </r>
  <r>
    <x v="1"/>
    <s v="LED50UHD800U4K"/>
    <x v="35"/>
    <s v="No Smart TV"/>
    <s v="50"/>
    <s v="Ultra HD/4k (3840x2160p)"/>
    <n v="2.2000000000000002"/>
    <n v="8699"/>
    <n v="19137.8"/>
  </r>
  <r>
    <x v="1"/>
    <s v="24HR55GU"/>
    <x v="3"/>
    <s v="Smart TV"/>
    <s v="24"/>
    <s v="HD Ready"/>
    <n v="2.1"/>
    <n v="3563.7619047600001"/>
    <n v="7483.9"/>
  </r>
  <r>
    <x v="1"/>
    <s v="UA32HD19T2"/>
    <x v="18"/>
    <s v="No Smart TV"/>
    <s v="32"/>
    <s v="HD Ready"/>
    <n v="2"/>
    <n v="2830.14"/>
    <n v="5660.28"/>
  </r>
  <r>
    <x v="1"/>
    <s v="49UM7050PLF"/>
    <x v="4"/>
    <s v="Smart TV"/>
    <s v="49"/>
    <s v="Ultra HD/4k (3840x2160p)"/>
    <n v="2"/>
    <n v="14499.45"/>
    <n v="28998.9"/>
  </r>
  <r>
    <x v="1"/>
    <s v="UA39HD19T2S"/>
    <x v="18"/>
    <s v="Smart TV"/>
    <s v="39"/>
    <s v="HD Ready"/>
    <n v="2"/>
    <n v="5299"/>
    <n v="10598"/>
  </r>
  <r>
    <x v="1"/>
    <s v="UA43FHD19T2S"/>
    <x v="18"/>
    <s v="Smart TV"/>
    <s v="43"/>
    <s v="Full HD"/>
    <n v="2"/>
    <n v="5899"/>
    <n v="11798"/>
  </r>
  <r>
    <x v="1"/>
    <s v="A32HD400T2"/>
    <x v="11"/>
    <s v="No Smart TV"/>
    <s v="32"/>
    <s v="HD Ready"/>
    <n v="2"/>
    <n v="3087.5"/>
    <n v="6175"/>
  </r>
  <r>
    <x v="1"/>
    <s v="A39HD400T2S"/>
    <x v="11"/>
    <s v="Smart TV"/>
    <s v="39"/>
    <s v="HD Ready"/>
    <n v="2"/>
    <n v="4927.8999999999996"/>
    <n v="9855.7999999999993"/>
  </r>
  <r>
    <x v="1"/>
    <s v="UA50LEP1UHD9M"/>
    <x v="18"/>
    <s v="Smart TV"/>
    <s v="50"/>
    <s v="Ultra HD/4k (3840x2160p)"/>
    <n v="2"/>
    <n v="8499"/>
    <n v="16998"/>
  </r>
  <r>
    <x v="1"/>
    <s v="32HE5HDTA1"/>
    <x v="19"/>
    <s v="Smart TV"/>
    <s v="32"/>
    <s v="HD Ready"/>
    <n v="2"/>
    <n v="3995"/>
    <n v="7990"/>
  </r>
  <r>
    <x v="1"/>
    <s v="49UN73906LE"/>
    <x v="4"/>
    <s v="Smart TV"/>
    <s v="49"/>
    <s v="Ultra HD/4k (3840x2160p)"/>
    <n v="2"/>
    <n v="15123"/>
    <n v="30246"/>
  </r>
  <r>
    <x v="1"/>
    <s v="UA32LES1T2"/>
    <x v="18"/>
    <s v="No Smart TV"/>
    <s v="32"/>
    <s v="HD Ready"/>
    <n v="2"/>
    <n v="3099"/>
    <n v="6198"/>
  </r>
  <r>
    <x v="1"/>
    <s v="QE75Q800T"/>
    <x v="1"/>
    <s v="Smart TV"/>
    <s v="75"/>
    <s v="Ultra HD/8k (7680x4320p)"/>
    <n v="2"/>
    <n v="179999"/>
    <n v="359998"/>
  </r>
  <r>
    <x v="1"/>
    <s v="43UN73906LE"/>
    <x v="4"/>
    <s v="Smart TV"/>
    <s v="43"/>
    <s v="Ultra HD/4k (3840x2160p)"/>
    <n v="2"/>
    <n v="12733"/>
    <n v="25466"/>
  </r>
  <r>
    <x v="1"/>
    <s v="QE75Q80T"/>
    <x v="1"/>
    <s v="Smart TV"/>
    <s v="75"/>
    <s v="Ultra HD/4k (3840x2160p)"/>
    <n v="2"/>
    <n v="87539.89"/>
    <n v="175079.78"/>
  </r>
  <r>
    <x v="1"/>
    <s v="50UE6400"/>
    <x v="27"/>
    <s v="Smart TV"/>
    <s v="50"/>
    <s v="Ultra HD/4k (3840x2160p)"/>
    <n v="2"/>
    <n v="9999"/>
    <n v="19998"/>
  </r>
  <r>
    <x v="1"/>
    <s v="UQ4T-C50BL5EF2AB"/>
    <x v="25"/>
    <s v="Smart TV"/>
    <s v="50"/>
    <s v="Ultra HD/4k (3840x2160p)"/>
    <n v="2"/>
    <n v="12699"/>
    <n v="25398"/>
  </r>
  <r>
    <x v="1"/>
    <s v="50UA3A63"/>
    <x v="7"/>
    <s v="Smart TV"/>
    <s v="50"/>
    <s v="Ultra HD/4k (3840x2160p)"/>
    <n v="2"/>
    <n v="12934"/>
    <n v="25868"/>
  </r>
  <r>
    <x v="1"/>
    <s v="UQ4T-C55BL5EF2AB"/>
    <x v="25"/>
    <s v="Smart TV"/>
    <s v="55"/>
    <s v="Ultra HD/4k (3840x2160p)"/>
    <n v="2"/>
    <n v="14699"/>
    <n v="29398"/>
  </r>
  <r>
    <x v="1"/>
    <s v="LC-40SA5200X"/>
    <x v="25"/>
    <s v="Smart TV"/>
    <s v="40"/>
    <s v="Full HD"/>
    <n v="2"/>
    <n v="4999"/>
    <n v="9998"/>
  </r>
  <r>
    <x v="1"/>
    <s v="G32HSFL7"/>
    <x v="33"/>
    <s v="No Smart TV"/>
    <s v="32"/>
    <s v="HD Ready"/>
    <n v="2"/>
    <n v="4299"/>
    <n v="8598"/>
  </r>
  <r>
    <x v="1"/>
    <s v="UA43IA124US"/>
    <x v="18"/>
    <s v="No Smart TV"/>
    <s v="43"/>
    <s v="Ultra HD/4k (3840x2160p)"/>
    <n v="2"/>
    <n v="6635.15"/>
    <n v="13270.3"/>
  </r>
  <r>
    <x v="1"/>
    <s v="UA40IA124S"/>
    <x v="18"/>
    <s v="No Smart TV"/>
    <s v="40"/>
    <s v="Full HD"/>
    <n v="2"/>
    <n v="5469.5"/>
    <n v="10939"/>
  </r>
  <r>
    <x v="1"/>
    <s v="UA328IA124FDS"/>
    <x v="18"/>
    <s v="No Smart TV"/>
    <s v="32"/>
    <s v="Full HD"/>
    <n v="2"/>
    <n v="4299"/>
    <n v="8598"/>
  </r>
  <r>
    <x v="1"/>
    <s v="UA24IA124S"/>
    <x v="18"/>
    <s v="No Smart TV"/>
    <s v="24"/>
    <s v="HD Ready"/>
    <n v="2"/>
    <n v="2999"/>
    <n v="5998"/>
  </r>
  <r>
    <x v="1"/>
    <s v="UE70RU7090"/>
    <x v="1"/>
    <s v="Smart TV"/>
    <s v="70"/>
    <s v="Ultra HD/4k (3840x2160p)"/>
    <n v="2"/>
    <n v="31999"/>
    <n v="63998"/>
  </r>
  <r>
    <x v="1"/>
    <s v="A40FHD200T2"/>
    <x v="11"/>
    <s v="No Smart TV"/>
    <s v="40"/>
    <s v="Full HD"/>
    <n v="2"/>
    <n v="5382.7"/>
    <n v="10765.4"/>
  </r>
  <r>
    <x v="1"/>
    <s v="24FR55WU"/>
    <x v="3"/>
    <s v="Smart TV"/>
    <s v="24"/>
    <s v="Full HD"/>
    <n v="2"/>
    <n v="3999"/>
    <n v="7998"/>
  </r>
  <r>
    <x v="1"/>
    <s v="KD-43XG7005"/>
    <x v="21"/>
    <s v="Smart TV"/>
    <s v="43"/>
    <s v="Ultra HD/4k (3840x2160p)"/>
    <n v="2"/>
    <n v="16938"/>
    <n v="33876"/>
  </r>
  <r>
    <x v="1"/>
    <s v="32HSH1930T2"/>
    <x v="32"/>
    <s v="Smart TV"/>
    <s v="32"/>
    <s v="HD Ready"/>
    <n v="2"/>
    <n v="3799"/>
    <n v="7598"/>
  </r>
  <r>
    <x v="1"/>
    <s v="49Q36 AI"/>
    <x v="10"/>
    <s v="Smart TV"/>
    <s v="49"/>
    <s v="Ultra HD/4k (3840x2160p)"/>
    <n v="2"/>
    <n v="12957.5"/>
    <n v="25915"/>
  </r>
  <r>
    <x v="1"/>
    <s v="65UK850T"/>
    <x v="12"/>
    <s v="Smart TV"/>
    <s v="65"/>
    <s v="Ultra HD/4k (3840x2160p)"/>
    <n v="2"/>
    <n v="17499"/>
    <n v="34998"/>
  </r>
  <r>
    <x v="1"/>
    <s v="KD-55XG7096"/>
    <x v="21"/>
    <s v="Smart TV"/>
    <s v="55"/>
    <s v="Ultra HD/4k (3840x2160p)"/>
    <n v="2"/>
    <n v="19799"/>
    <n v="39598"/>
  </r>
  <r>
    <x v="1"/>
    <s v="LE-40P28S"/>
    <x v="14"/>
    <s v="Smart TV"/>
    <s v="40"/>
    <s v="Full HD"/>
    <n v="2"/>
    <n v="5827.5"/>
    <n v="11655"/>
  </r>
  <r>
    <x v="1"/>
    <s v="KD-65AG9"/>
    <x v="21"/>
    <s v="Smart TV"/>
    <s v="65"/>
    <s v="Ultra HD/4k (3840x2160p)"/>
    <n v="2"/>
    <n v="136477.95000000001"/>
    <n v="272955.90000000002"/>
  </r>
  <r>
    <x v="1"/>
    <s v="58B7200UW"/>
    <x v="5"/>
    <s v="Smart TV"/>
    <s v="58"/>
    <s v="Ultra HD/4k (3840x2160p)"/>
    <n v="2"/>
    <n v="12484"/>
    <n v="24968"/>
  </r>
  <r>
    <x v="1"/>
    <s v="43AS1UHDTA1.5"/>
    <x v="19"/>
    <s v="Smart TV"/>
    <s v="43"/>
    <s v="Ultra HD/4k (3840x2160p)"/>
    <n v="2"/>
    <n v="6995"/>
    <n v="13990"/>
  </r>
  <r>
    <x v="1"/>
    <s v="50EP640"/>
    <x v="31"/>
    <s v="Smart TV"/>
    <s v="50"/>
    <s v="Ultra HD/4k (3840x2160p)"/>
    <n v="2"/>
    <n v="10999"/>
    <n v="21998"/>
  </r>
  <r>
    <x v="1"/>
    <s v="43EP660"/>
    <x v="31"/>
    <s v="Smart TV"/>
    <s v="43"/>
    <s v="Ultra HD/4k (3840x2160p)"/>
    <n v="2"/>
    <n v="10499"/>
    <n v="20998"/>
  </r>
  <r>
    <x v="1"/>
    <s v="65DU6510"/>
    <x v="8"/>
    <s v="Smart TV"/>
    <s v="65"/>
    <s v="Ultra HD/4k (3840x2160p)"/>
    <n v="2"/>
    <n v="16193.69"/>
    <n v="32387.38"/>
  </r>
  <r>
    <x v="1"/>
    <s v="55OLED854"/>
    <x v="23"/>
    <s v="Smart TV"/>
    <s v="55"/>
    <s v="Ultra HD/4k (3840x2160p)"/>
    <n v="2"/>
    <n v="48999"/>
    <n v="97998"/>
  </r>
  <r>
    <x v="1"/>
    <s v="43PUS6554"/>
    <x v="23"/>
    <s v="Smart TV"/>
    <s v="43"/>
    <s v="Ultra HD/4k (3840x2160p)"/>
    <n v="2"/>
    <n v="9999"/>
    <n v="19998"/>
  </r>
  <r>
    <x v="1"/>
    <s v="43UM7390PLC"/>
    <x v="4"/>
    <s v="Smart TV"/>
    <s v="43"/>
    <s v="Ultra HD/4k (3840x2160p)"/>
    <n v="2"/>
    <n v="13999"/>
    <n v="27998"/>
  </r>
  <r>
    <x v="1"/>
    <s v="50PUS6504"/>
    <x v="23"/>
    <s v="Smart TV"/>
    <s v="50"/>
    <s v="Ultra HD/4k (3840x2160p)"/>
    <n v="2"/>
    <n v="11631.5"/>
    <n v="23263"/>
  </r>
  <r>
    <x v="1"/>
    <s v="43UM7600PLB"/>
    <x v="4"/>
    <s v="Smart TV"/>
    <s v="43"/>
    <s v="Ultra HD/4k (3840x2160p)"/>
    <n v="2"/>
    <n v="14499"/>
    <n v="28998"/>
  </r>
  <r>
    <x v="1"/>
    <s v="QE55LS03R"/>
    <x v="1"/>
    <s v="Smart TV"/>
    <s v="55"/>
    <s v="Ultra HD/4k (3840x2160p)"/>
    <n v="2"/>
    <n v="35499.5"/>
    <n v="70999"/>
  </r>
  <r>
    <x v="1"/>
    <s v="QE49Q77RA"/>
    <x v="1"/>
    <s v="Smart TV"/>
    <s v="49"/>
    <s v="Ultra HD/4k (3840x2160p)"/>
    <n v="2"/>
    <n v="30999.45"/>
    <n v="61998.9"/>
  </r>
  <r>
    <x v="1"/>
    <s v="UE55RU8000"/>
    <x v="1"/>
    <s v="Smart TV"/>
    <s v="55"/>
    <s v="Ultra HD/4k (3840x2160p)"/>
    <n v="2"/>
    <n v="21534.2"/>
    <n v="43068.4"/>
  </r>
  <r>
    <x v="1"/>
    <s v="UE50RU7400"/>
    <x v="1"/>
    <s v="Smart TV"/>
    <s v="50"/>
    <s v="Ultra HD/4k (3840x2160p)"/>
    <n v="2"/>
    <n v="17999"/>
    <n v="35998"/>
  </r>
  <r>
    <x v="1"/>
    <s v="43PUS6754"/>
    <x v="23"/>
    <s v="Smart TV"/>
    <s v="43"/>
    <s v="Ultra HD/4k (3840x2160p)"/>
    <n v="2"/>
    <n v="11245.215"/>
    <n v="22490.43"/>
  </r>
  <r>
    <x v="1"/>
    <s v="UE43RU7400"/>
    <x v="1"/>
    <s v="Smart TV"/>
    <s v="43"/>
    <s v="Ultra HD/4k (3840x2160p)"/>
    <n v="2"/>
    <n v="13698.5"/>
    <n v="27397"/>
  </r>
  <r>
    <x v="1"/>
    <s v="QE65Q80R"/>
    <x v="1"/>
    <s v="Smart TV"/>
    <s v="65"/>
    <s v="Ultra HD/4k (3840x2160p)"/>
    <n v="2"/>
    <n v="48355"/>
    <n v="96710"/>
  </r>
  <r>
    <x v="1"/>
    <s v="24PHS4304"/>
    <x v="23"/>
    <s v="No Smart TV"/>
    <s v="24"/>
    <s v="HD Ready"/>
    <n v="2"/>
    <n v="3999"/>
    <n v="7998"/>
  </r>
  <r>
    <x v="1"/>
    <s v="32HE5606"/>
    <x v="27"/>
    <s v="Smart TV"/>
    <s v="32"/>
    <s v="HD Ready"/>
    <n v="2"/>
    <n v="4799"/>
    <n v="9598"/>
  </r>
  <r>
    <x v="1"/>
    <s v="40DT5020F"/>
    <x v="29"/>
    <s v="No Smart TV"/>
    <s v="40"/>
    <s v="Full HD"/>
    <n v="2"/>
    <n v="4174.5"/>
    <n v="8349"/>
  </r>
  <r>
    <x v="1"/>
    <s v="E55UHD20B"/>
    <x v="16"/>
    <s v="Smart TV"/>
    <s v="55"/>
    <s v="Ultra HD/4k (3840x2160p)"/>
    <n v="2"/>
    <n v="11198.89"/>
    <n v="22397.78"/>
  </r>
  <r>
    <x v="1"/>
    <s v="S75UHD20G"/>
    <x v="16"/>
    <s v="Smart TV"/>
    <s v="75"/>
    <s v="Ultra HD/4k (3840x2160p)"/>
    <n v="2"/>
    <n v="29599"/>
    <n v="59198"/>
  </r>
  <r>
    <x v="1"/>
    <s v="MTV-3234LT2"/>
    <x v="6"/>
    <s v="No Smart TV"/>
    <s v="32"/>
    <s v="HD Ready"/>
    <n v="2"/>
    <n v="2598.96"/>
    <n v="5197.92"/>
  </r>
  <r>
    <x v="1"/>
    <s v="24FR50WU"/>
    <x v="3"/>
    <s v="Smart TV"/>
    <s v="24"/>
    <s v="Full HD"/>
    <n v="2"/>
    <n v="3599.45"/>
    <n v="7198.9"/>
  </r>
  <r>
    <x v="1"/>
    <s v="43Q3 AI"/>
    <x v="10"/>
    <s v="Smart TV"/>
    <s v="43"/>
    <s v="Ultra HD/4k (3840x2160p)"/>
    <n v="2"/>
    <n v="9899"/>
    <n v="19798"/>
  </r>
  <r>
    <x v="1"/>
    <s v="24HB50BU"/>
    <x v="3"/>
    <s v="No Smart TV"/>
    <s v="24"/>
    <s v="HD Ready"/>
    <n v="2"/>
    <n v="2648.99"/>
    <n v="5297.98"/>
  </r>
  <r>
    <x v="1"/>
    <s v="32HB50"/>
    <x v="3"/>
    <s v="No Smart TV"/>
    <s v="32"/>
    <s v="HD Ready"/>
    <n v="2"/>
    <n v="3399.35"/>
    <n v="6798.7"/>
  </r>
  <r>
    <x v="1"/>
    <s v="UE43NU7092"/>
    <x v="1"/>
    <s v="Smart TV"/>
    <s v="43"/>
    <s v="Ultra HD/4k (3840x2160p)"/>
    <n v="2"/>
    <n v="9030.5"/>
    <n v="18061"/>
  </r>
  <r>
    <x v="1"/>
    <s v="43LK5100PLB"/>
    <x v="4"/>
    <s v="No Smart TV"/>
    <s v="43"/>
    <s v="Full HD"/>
    <n v="2"/>
    <n v="6671.4449999999997"/>
    <n v="13342.89"/>
  </r>
  <r>
    <x v="1"/>
    <s v="32PHS4203"/>
    <x v="23"/>
    <s v="No Smart TV"/>
    <s v="32"/>
    <s v="HD Ready"/>
    <n v="2"/>
    <n v="4999"/>
    <n v="9998"/>
  </r>
  <r>
    <x v="1"/>
    <s v="KDL-49WF804"/>
    <x v="21"/>
    <s v="Smart TV"/>
    <s v="49"/>
    <s v="Full HD"/>
    <n v="2"/>
    <n v="15999"/>
    <n v="31998"/>
  </r>
  <r>
    <x v="1"/>
    <s v="OLED65B8PLA"/>
    <x v="4"/>
    <s v="Smart TV"/>
    <s v="65"/>
    <s v="Ultra HD/4k (3840x2160p)"/>
    <n v="2"/>
    <n v="57899.9"/>
    <n v="115799.8"/>
  </r>
  <r>
    <x v="1"/>
    <s v="OLED55B8PLA"/>
    <x v="4"/>
    <s v="Smart TV"/>
    <s v="55"/>
    <s v="Ultra HD/4k (3840x2160p)"/>
    <n v="2"/>
    <n v="31735"/>
    <n v="63470"/>
  </r>
  <r>
    <x v="1"/>
    <s v="43LK5910PLC"/>
    <x v="4"/>
    <s v="Smart TV"/>
    <s v="43"/>
    <s v="Full HD"/>
    <n v="2"/>
    <n v="8999"/>
    <n v="17998"/>
  </r>
  <r>
    <x v="1"/>
    <s v="49SK8100PLA"/>
    <x v="4"/>
    <s v="Smart TV"/>
    <s v="49"/>
    <s v="Ultra HD/4k (3840x2160p)"/>
    <n v="2"/>
    <n v="15724.06"/>
    <n v="31448.12"/>
  </r>
  <r>
    <x v="1"/>
    <s v="KD-49XF9005"/>
    <x v="21"/>
    <s v="Smart TV"/>
    <s v="49"/>
    <s v="Ultra HD/4k (3840x2160p)"/>
    <n v="2"/>
    <n v="38499"/>
    <n v="76998"/>
  </r>
  <r>
    <x v="1"/>
    <s v="32DH4430"/>
    <x v="9"/>
    <s v="No Smart TV"/>
    <s v="32"/>
    <s v="HD Ready"/>
    <n v="2"/>
    <n v="1874"/>
    <n v="3748"/>
  </r>
  <r>
    <x v="1"/>
    <s v="LE21CT5000"/>
    <x v="8"/>
    <s v="No Smart TV"/>
    <s v="21"/>
    <s v="Full HD"/>
    <n v="2"/>
    <n v="2342"/>
    <n v="4684"/>
  </r>
  <r>
    <x v="1"/>
    <s v="32HE1HDT"/>
    <x v="19"/>
    <s v="No Smart TV"/>
    <s v="32"/>
    <s v="HD Ready"/>
    <n v="2"/>
    <n v="2543.5"/>
    <n v="5087"/>
  </r>
  <r>
    <x v="1"/>
    <s v="40DF5130"/>
    <x v="9"/>
    <s v="No Smart TV"/>
    <s v="40"/>
    <s v="Full HD"/>
    <n v="2"/>
    <n v="4124"/>
    <n v="8248"/>
  </r>
  <r>
    <x v="1"/>
    <s v="MTV-4030LTA2"/>
    <x v="6"/>
    <s v="Smart TV"/>
    <s v="40"/>
    <s v="Full HD"/>
    <n v="2"/>
    <n v="4908.6450000000004"/>
    <n v="9817.2900000000009"/>
  </r>
  <r>
    <x v="1"/>
    <s v="LE2855T2"/>
    <x v="38"/>
    <s v="No Smart TV"/>
    <s v="28"/>
    <s v="HD Ready"/>
    <n v="2"/>
    <n v="2903.58"/>
    <n v="5807.16"/>
  </r>
  <r>
    <x v="1"/>
    <s v="LE-32P28T2"/>
    <x v="14"/>
    <s v="No Smart TV"/>
    <s v="32"/>
    <s v="HD Ready"/>
    <n v="1.1000000000000001"/>
    <n v="2927.1818181799999"/>
    <n v="3219.9"/>
  </r>
  <r>
    <x v="1"/>
    <s v="LED55UHD500U4K"/>
    <x v="35"/>
    <s v="Smart TV"/>
    <s v="55"/>
    <s v="Ultra HD/4k (3840x2160p)"/>
    <n v="1.1000000000000001"/>
    <n v="9399"/>
    <n v="10338.9"/>
  </r>
  <r>
    <x v="1"/>
    <s v="MTV-2429LTA2"/>
    <x v="6"/>
    <s v="Smart TV"/>
    <s v="24"/>
    <s v="Full HD"/>
    <n v="1"/>
    <n v="2650.92"/>
    <n v="2650.92"/>
  </r>
  <r>
    <x v="1"/>
    <s v="MTV-2424LT2"/>
    <x v="6"/>
    <s v="No Smart TV"/>
    <s v="24"/>
    <s v="Full HD"/>
    <n v="1"/>
    <n v="1949"/>
    <n v="1949"/>
  </r>
  <r>
    <x v="1"/>
    <s v="32B6700HA"/>
    <x v="5"/>
    <s v="Smart TV"/>
    <s v="32"/>
    <s v="HD Ready"/>
    <n v="1"/>
    <n v="4751"/>
    <n v="4751"/>
  </r>
  <r>
    <x v="1"/>
    <s v="UA43FHD20T2S"/>
    <x v="18"/>
    <s v="Smart TV"/>
    <s v="43"/>
    <s v="Full HD"/>
    <n v="1"/>
    <n v="5677.29"/>
    <n v="5677.29"/>
  </r>
  <r>
    <x v="1"/>
    <s v="A43FHD200T2S"/>
    <x v="11"/>
    <s v="Smart TV"/>
    <s v="43"/>
    <s v="Full HD"/>
    <n v="1"/>
    <n v="4499"/>
    <n v="4499"/>
  </r>
  <r>
    <x v="1"/>
    <s v="A32HD300T2"/>
    <x v="11"/>
    <s v="No Smart TV"/>
    <s v="32"/>
    <s v="HD Ready"/>
    <n v="1"/>
    <n v="2499"/>
    <n v="2499"/>
  </r>
  <r>
    <x v="1"/>
    <s v="LT-43MU508"/>
    <x v="13"/>
    <s v="Smart TV"/>
    <s v="43"/>
    <s v="Ultra HD/4k (3840x2160p)"/>
    <n v="1"/>
    <n v="7999"/>
    <n v="7999"/>
  </r>
  <r>
    <x v="1"/>
    <s v="50UN74006LB"/>
    <x v="4"/>
    <s v="Smart TV"/>
    <s v="50"/>
    <s v="Ultra HD/4k (3840x2160p)"/>
    <n v="1"/>
    <n v="16999"/>
    <n v="16999"/>
  </r>
  <r>
    <x v="1"/>
    <s v="49UN74006LB"/>
    <x v="4"/>
    <s v="Smart TV"/>
    <s v="49"/>
    <s v="Ultra HD/4k (3840x2160p)"/>
    <n v="1"/>
    <n v="16599"/>
    <n v="16599"/>
  </r>
  <r>
    <x v="1"/>
    <s v="70UN71006LA"/>
    <x v="4"/>
    <s v="Smart TV"/>
    <s v="70"/>
    <s v="Ultra HD/4k (3840x2160p)"/>
    <n v="1"/>
    <n v="31999"/>
    <n v="31999"/>
  </r>
  <r>
    <x v="1"/>
    <s v="UA58LEP1UHD9"/>
    <x v="18"/>
    <s v="Smart TV"/>
    <s v="58"/>
    <s v="Ultra HD/4k (3840x2160p)"/>
    <n v="1"/>
    <n v="10999"/>
    <n v="10999"/>
  </r>
  <r>
    <x v="1"/>
    <s v="24AS1HDT"/>
    <x v="19"/>
    <s v="No Smart TV"/>
    <s v="24"/>
    <s v="HD Ready"/>
    <n v="1"/>
    <n v="2367"/>
    <n v="2367"/>
  </r>
  <r>
    <x v="1"/>
    <s v="QE85Q70T"/>
    <x v="1"/>
    <s v="Smart TV"/>
    <s v="85"/>
    <s v="Ultra HD/4k (3840x2160p)"/>
    <n v="1"/>
    <n v="121999"/>
    <n v="121999"/>
  </r>
  <r>
    <x v="1"/>
    <s v="QE65Q800T"/>
    <x v="1"/>
    <s v="Smart TV"/>
    <s v="65"/>
    <s v="Ultra HD/8k (7680x4320p)"/>
    <n v="1"/>
    <n v="112859"/>
    <n v="112859"/>
  </r>
  <r>
    <x v="1"/>
    <s v="QE65LS03T"/>
    <x v="1"/>
    <s v="Smart TV"/>
    <s v="65"/>
    <s v="Ultra HD/4k (3840x2160p)"/>
    <n v="1"/>
    <n v="61500"/>
    <n v="61500"/>
  </r>
  <r>
    <x v="1"/>
    <s v="32L2963"/>
    <x v="7"/>
    <s v="Smart TV"/>
    <s v="32"/>
    <s v="Full HD"/>
    <n v="1"/>
    <n v="5999"/>
    <n v="5999"/>
  </r>
  <r>
    <x v="1"/>
    <s v="MTV-4350UST2"/>
    <x v="6"/>
    <s v="Smart TV"/>
    <s v="43"/>
    <s v="Ultra HD/4k (3840x2160p)"/>
    <n v="1"/>
    <n v="5920.83"/>
    <n v="5920.83"/>
  </r>
  <r>
    <x v="1"/>
    <s v="UE75TU8000"/>
    <x v="1"/>
    <s v="Smart TV"/>
    <s v="75"/>
    <s v="Ultra HD/4k (3840x2160p)"/>
    <n v="1"/>
    <n v="52999"/>
    <n v="52999"/>
  </r>
  <r>
    <x v="1"/>
    <s v="4T-C65BJ2EF2NB"/>
    <x v="25"/>
    <s v="Smart TV"/>
    <s v="65"/>
    <s v="Ultra HD/4k (3840x2160p)"/>
    <n v="1"/>
    <n v="21794.94"/>
    <n v="21794.94"/>
  </r>
  <r>
    <x v="1"/>
    <s v="85B8500UWG"/>
    <x v="5"/>
    <s v="Smart TV"/>
    <s v="85"/>
    <s v="Ultra HD/4k (3840x2160p)"/>
    <n v="1"/>
    <n v="40273.199999999997"/>
    <n v="40273.199999999997"/>
  </r>
  <r>
    <x v="1"/>
    <s v="4T-C65BL2EF2AB"/>
    <x v="25"/>
    <s v="Smart TV"/>
    <s v="65"/>
    <s v="Ultra HD/4k (3840x2160p)"/>
    <n v="1"/>
    <n v="20999"/>
    <n v="20999"/>
  </r>
  <r>
    <x v="1"/>
    <s v="43MA1FHDTA1"/>
    <x v="19"/>
    <s v="Smart TV"/>
    <s v="43"/>
    <s v="Full HD"/>
    <n v="1"/>
    <n v="6495"/>
    <n v="6495"/>
  </r>
  <r>
    <x v="1"/>
    <s v="LC-60UI9362E"/>
    <x v="25"/>
    <s v="Smart TV"/>
    <s v="60"/>
    <s v="Ultra HD/4k (3840x2160p)"/>
    <n v="1"/>
    <n v="17999"/>
    <n v="17999"/>
  </r>
  <r>
    <x v="1"/>
    <s v="JU50DS700S"/>
    <x v="34"/>
    <s v="Smart TV"/>
    <s v="50"/>
    <s v="Ultra HD/4k (3840x2160p)"/>
    <n v="1"/>
    <n v="9299"/>
    <n v="9299"/>
  </r>
  <r>
    <x v="1"/>
    <s v="50AS1UHDTA1.5"/>
    <x v="19"/>
    <s v="Smart TV"/>
    <s v="49"/>
    <s v="Ultra HD/4k (3840x2160p)"/>
    <n v="1"/>
    <n v="8499"/>
    <n v="8499"/>
  </r>
  <r>
    <x v="1"/>
    <s v="43UT965"/>
    <x v="12"/>
    <s v="Smart TV"/>
    <s v="50"/>
    <s v="Ultra HD/4k (3840x2160p)"/>
    <n v="1"/>
    <n v="8999"/>
    <n v="8999"/>
  </r>
  <r>
    <x v="1"/>
    <s v="43UA3A63"/>
    <x v="7"/>
    <s v="Smart TV"/>
    <s v="43"/>
    <s v="Ultra HD/4k (3840x2160p)"/>
    <n v="1"/>
    <n v="10999"/>
    <n v="10999"/>
  </r>
  <r>
    <x v="1"/>
    <s v="55UT965"/>
    <x v="12"/>
    <s v="Smart TV"/>
    <s v="55"/>
    <s v="Ultra HD/4k (3840x2160p)"/>
    <n v="1"/>
    <n v="12869"/>
    <n v="12869"/>
  </r>
  <r>
    <x v="1"/>
    <s v="49AS1FHDTA1"/>
    <x v="19"/>
    <s v="Smart TV"/>
    <s v="49"/>
    <s v="Full HD"/>
    <n v="1"/>
    <n v="7599"/>
    <n v="7599"/>
  </r>
  <r>
    <x v="1"/>
    <s v="65U700GU"/>
    <x v="3"/>
    <s v="Smart TV"/>
    <s v="65"/>
    <s v="Ultra HD/4k (3840x2160p)"/>
    <n v="1"/>
    <n v="19299.96"/>
    <n v="19299.96"/>
  </r>
  <r>
    <x v="1"/>
    <s v="UA24IA124T2"/>
    <x v="18"/>
    <s v="No Smart TV"/>
    <s v="24"/>
    <s v="HD Ready"/>
    <n v="1"/>
    <n v="2157"/>
    <n v="2157"/>
  </r>
  <r>
    <x v="1"/>
    <s v="L43FHD24B"/>
    <x v="16"/>
    <s v="No Smart TV"/>
    <s v="43"/>
    <s v="Full HD"/>
    <n v="1"/>
    <n v="4999"/>
    <n v="4999"/>
  </r>
  <r>
    <x v="1"/>
    <s v="55Q4A"/>
    <x v="10"/>
    <s v="Smart TV"/>
    <s v="55"/>
    <s v="Ultra HD/4k (3840x2160p)"/>
    <n v="1"/>
    <n v="15999"/>
    <n v="15999"/>
  </r>
  <r>
    <x v="1"/>
    <s v="UA40DM2500S"/>
    <x v="18"/>
    <s v="No Smart TV"/>
    <s v="40"/>
    <s v="Full HD"/>
    <n v="1"/>
    <n v="5499"/>
    <n v="5499"/>
  </r>
  <r>
    <x v="1"/>
    <s v="43UM7000PLA"/>
    <x v="4"/>
    <s v="Smart TV"/>
    <s v="43"/>
    <s v="Ultra HD/4k (3840x2160p)"/>
    <n v="1"/>
    <n v="10200"/>
    <n v="10200"/>
  </r>
  <r>
    <x v="1"/>
    <s v="TV49-US2"/>
    <x v="17"/>
    <s v="Smart TV"/>
    <s v="49"/>
    <s v="Ultra HD/4k (3840x2160p)"/>
    <n v="1"/>
    <n v="12879"/>
    <n v="12879"/>
  </r>
  <r>
    <x v="1"/>
    <s v="UA32LEZ1T2"/>
    <x v="18"/>
    <s v="No Smart TV"/>
    <s v="32"/>
    <s v="HD Ready"/>
    <n v="1"/>
    <n v="2575"/>
    <n v="2575"/>
  </r>
  <r>
    <x v="1"/>
    <s v="40FE965"/>
    <x v="12"/>
    <s v="Smart TV"/>
    <s v="39.5"/>
    <s v="Full HD"/>
    <n v="1"/>
    <n v="6999"/>
    <n v="6999"/>
  </r>
  <r>
    <x v="1"/>
    <s v="TX-55GZR1000"/>
    <x v="22"/>
    <s v="Smart TV"/>
    <s v="55"/>
    <s v="Ultra HD/4k (3840x2160p)"/>
    <n v="1"/>
    <n v="38999"/>
    <n v="38999"/>
  </r>
  <r>
    <x v="1"/>
    <s v="TX-55GZR950"/>
    <x v="22"/>
    <s v="Smart TV"/>
    <s v="55"/>
    <s v="Ultra HD/4k (3840x2160p)"/>
    <n v="1"/>
    <n v="37999"/>
    <n v="37999"/>
  </r>
  <r>
    <x v="1"/>
    <s v="JH24BT300S"/>
    <x v="34"/>
    <s v="No Smart TV"/>
    <s v="24"/>
    <s v="HD Ready"/>
    <n v="1"/>
    <n v="2469"/>
    <n v="2469"/>
  </r>
  <r>
    <x v="1"/>
    <s v="TX-49GXR900"/>
    <x v="22"/>
    <s v="Smart TV"/>
    <s v="49"/>
    <s v="Ultra HD/4k (3840x2160p)"/>
    <n v="1"/>
    <n v="16999"/>
    <n v="16999"/>
  </r>
  <r>
    <x v="1"/>
    <s v="65OLED854"/>
    <x v="23"/>
    <s v="Smart TV"/>
    <s v="65"/>
    <s v="Ultra HD/4k (3840x2160p)"/>
    <n v="1"/>
    <n v="69998"/>
    <n v="69998"/>
  </r>
  <r>
    <x v="1"/>
    <s v="A32HD100T2"/>
    <x v="11"/>
    <s v="No Smart TV"/>
    <s v="32"/>
    <s v="HD Ready"/>
    <n v="1"/>
    <n v="2499"/>
    <n v="2499"/>
  </r>
  <r>
    <x v="1"/>
    <s v="A24HD100T2"/>
    <x v="11"/>
    <s v="No Smart TV"/>
    <s v="24"/>
    <s v="HD Ready"/>
    <n v="1"/>
    <n v="2049"/>
    <n v="2049"/>
  </r>
  <r>
    <x v="1"/>
    <s v="UE65RU7200"/>
    <x v="1"/>
    <s v="Smart TV"/>
    <s v="65"/>
    <s v="Ultra HD/4k (3840x2160p)"/>
    <n v="1"/>
    <n v="29999"/>
    <n v="29999"/>
  </r>
  <r>
    <x v="1"/>
    <s v="43UE6400"/>
    <x v="27"/>
    <s v="Smart TV"/>
    <s v="43"/>
    <s v="Ultra HD/4k (3840x2160p)"/>
    <n v="1"/>
    <n v="7919"/>
    <n v="7919"/>
  </r>
  <r>
    <x v="1"/>
    <s v="KD-65XG7096"/>
    <x v="21"/>
    <s v="Smart TV"/>
    <s v="65"/>
    <s v="Ultra HD/4k (3840x2160p)"/>
    <n v="1"/>
    <n v="33999"/>
    <n v="33999"/>
  </r>
  <r>
    <x v="1"/>
    <s v="65EP640"/>
    <x v="31"/>
    <s v="Smart TV"/>
    <s v="65"/>
    <s v="Ultra HD/4k (3840x2160p)"/>
    <n v="1"/>
    <n v="20305"/>
    <n v="20305"/>
  </r>
  <r>
    <x v="1"/>
    <s v="UE43RU7200"/>
    <x v="1"/>
    <s v="Smart TV"/>
    <s v="43"/>
    <s v="Ultra HD/4k (3840x2160p)"/>
    <n v="1"/>
    <n v="10599"/>
    <n v="10599"/>
  </r>
  <r>
    <x v="1"/>
    <s v="UE82RU8000"/>
    <x v="1"/>
    <s v="Smart TV"/>
    <s v="82"/>
    <s v="Ultra HD/4k (3840x2160p)"/>
    <n v="1"/>
    <n v="79998.960000000006"/>
    <n v="79998.960000000006"/>
  </r>
  <r>
    <x v="1"/>
    <s v="32HR55GU"/>
    <x v="3"/>
    <s v="Smart TV"/>
    <s v="32"/>
    <s v="HD Ready"/>
    <n v="1"/>
    <n v="4445"/>
    <n v="4445"/>
  </r>
  <r>
    <x v="1"/>
    <s v="LD-5529"/>
    <x v="26"/>
    <s v="Smart TV"/>
    <s v="55"/>
    <s v="Ultra HD/4k (3840x2160p)"/>
    <n v="1"/>
    <n v="10999"/>
    <n v="10999"/>
  </r>
  <r>
    <x v="1"/>
    <s v="50PUS6554"/>
    <x v="23"/>
    <s v="Smart TV"/>
    <s v="50"/>
    <s v="Ultra HD/4k (3840x2160p)"/>
    <n v="1"/>
    <n v="12999"/>
    <n v="12999"/>
  </r>
  <r>
    <x v="1"/>
    <s v="49UM7390PLC"/>
    <x v="4"/>
    <s v="Smart TV"/>
    <s v="49"/>
    <s v="Ultra HD/4k (3840x2160p)"/>
    <n v="1"/>
    <n v="15670.2"/>
    <n v="15670.2"/>
  </r>
  <r>
    <x v="1"/>
    <s v="65PUS6504"/>
    <x v="23"/>
    <s v="Smart TV"/>
    <s v="65"/>
    <s v="Ultra HD/4k (3840x2160p)"/>
    <n v="1"/>
    <n v="19699.07"/>
    <n v="19699.07"/>
  </r>
  <r>
    <x v="1"/>
    <s v="50UM7600PLB"/>
    <x v="4"/>
    <s v="Smart TV"/>
    <s v="50"/>
    <s v="Ultra HD/4k (3840x2160p)"/>
    <n v="1"/>
    <n v="15299.05"/>
    <n v="15299.05"/>
  </r>
  <r>
    <x v="1"/>
    <s v="QE43LS03R"/>
    <x v="1"/>
    <s v="Smart TV"/>
    <s v="43"/>
    <s v="Ultra HD/4k (3840x2160p)"/>
    <n v="1"/>
    <n v="25400.9"/>
    <n v="25400.9"/>
  </r>
  <r>
    <x v="1"/>
    <s v="UE40NU7182"/>
    <x v="1"/>
    <s v="Smart TV"/>
    <s v="40"/>
    <s v="Ultra HD/4k (3840x2160p)"/>
    <n v="1"/>
    <n v="8693"/>
    <n v="8693"/>
  </r>
  <r>
    <x v="1"/>
    <s v="OLED77C9PLA"/>
    <x v="4"/>
    <s v="Smart TV"/>
    <s v="77"/>
    <s v="Ultra HD/4k (3840x2160p)"/>
    <n v="1"/>
    <n v="207499"/>
    <n v="207499"/>
  </r>
  <r>
    <x v="1"/>
    <s v="UE58RU7100"/>
    <x v="1"/>
    <s v="Smart TV"/>
    <s v="58"/>
    <s v="Ultra HD/4k (3840x2160p)"/>
    <n v="1"/>
    <n v="15499"/>
    <n v="15499"/>
  </r>
  <r>
    <x v="1"/>
    <s v="65PUS6754"/>
    <x v="23"/>
    <s v="Smart TV"/>
    <s v="65"/>
    <s v="Ultra HD/4k (3840x2160p)"/>
    <n v="1"/>
    <n v="19520"/>
    <n v="19520"/>
  </r>
  <r>
    <x v="1"/>
    <s v="UE43RU7172"/>
    <x v="1"/>
    <s v="Smart TV"/>
    <s v="43"/>
    <s v="Ultra HD/4k (3840x2160p)"/>
    <n v="1"/>
    <n v="10198.74"/>
    <n v="10198.74"/>
  </r>
  <r>
    <x v="1"/>
    <s v="50UR50GR"/>
    <x v="3"/>
    <s v="Smart TV"/>
    <s v="50"/>
    <s v="Ultra HD/4k (3840x2160p)"/>
    <n v="1"/>
    <n v="8999"/>
    <n v="8999"/>
  </r>
  <r>
    <x v="1"/>
    <s v="UE55RU7470"/>
    <x v="1"/>
    <s v="Smart TV"/>
    <s v="55"/>
    <s v="Ultra HD/4k (3840x2160p)"/>
    <n v="1"/>
    <n v="21696.93"/>
    <n v="21696.93"/>
  </r>
  <r>
    <x v="1"/>
    <s v="UE65RU7100"/>
    <x v="1"/>
    <s v="Smart TV"/>
    <s v="65"/>
    <s v="Ultra HD/4k (3840x2160p)"/>
    <n v="1"/>
    <n v="28998.959999999999"/>
    <n v="28998.959999999999"/>
  </r>
  <r>
    <x v="1"/>
    <s v="UE75RU7100"/>
    <x v="1"/>
    <s v="Smart TV"/>
    <s v="75"/>
    <s v="Ultra HD/4k (3840x2160p)"/>
    <n v="1"/>
    <n v="44998.98"/>
    <n v="44998.98"/>
  </r>
  <r>
    <x v="1"/>
    <s v="32ES580"/>
    <x v="31"/>
    <s v="Smart TV"/>
    <s v="32"/>
    <s v="HD Ready"/>
    <n v="1"/>
    <n v="5309"/>
    <n v="5309"/>
  </r>
  <r>
    <x v="1"/>
    <s v="M65UHD20G"/>
    <x v="16"/>
    <s v="Smart TV"/>
    <s v="65"/>
    <s v="Ultra HD/4k (3840x2160p)"/>
    <n v="1"/>
    <n v="16299"/>
    <n v="16299"/>
  </r>
  <r>
    <x v="1"/>
    <s v="LE40CT5520AK"/>
    <x v="8"/>
    <s v="Smart TV"/>
    <s v="40"/>
    <s v="Full HD"/>
    <n v="1"/>
    <n v="5799"/>
    <n v="5799"/>
  </r>
  <r>
    <x v="1"/>
    <s v="LE43CU6550AK"/>
    <x v="8"/>
    <s v="Smart TV"/>
    <s v="43"/>
    <s v="Ultra HD/4k (3840x2160p)"/>
    <n v="1"/>
    <n v="6649"/>
    <n v="6649"/>
  </r>
  <r>
    <x v="1"/>
    <s v="32AS1HDTA1"/>
    <x v="19"/>
    <s v="Smart TV"/>
    <s v="32"/>
    <s v="HD Ready"/>
    <n v="1"/>
    <n v="3499"/>
    <n v="3499"/>
  </r>
  <r>
    <x v="1"/>
    <s v="H58A6100"/>
    <x v="5"/>
    <s v="Smart TV"/>
    <s v="58"/>
    <s v="Ultra HD/4k (3840x2160p)"/>
    <n v="1"/>
    <n v="5940"/>
    <n v="5940"/>
  </r>
  <r>
    <x v="1"/>
    <s v="40UR50GU"/>
    <x v="3"/>
    <s v="Smart TV"/>
    <s v="40"/>
    <s v="Ultra HD/4k (3840x2160p)"/>
    <n v="1"/>
    <n v="7399"/>
    <n v="7399"/>
  </r>
  <r>
    <x v="1"/>
    <s v="LC-40UI7452E"/>
    <x v="25"/>
    <s v="Smart TV"/>
    <s v="40"/>
    <s v="Ultra HD/4k (3840x2160p)"/>
    <n v="1"/>
    <n v="8612"/>
    <n v="8612"/>
  </r>
  <r>
    <x v="1"/>
    <s v="LED-22E6000 + T2"/>
    <x v="2"/>
    <s v="No Smart TV"/>
    <s v="22"/>
    <s v="Full HD"/>
    <n v="1"/>
    <n v="1899"/>
    <n v="1899"/>
  </r>
  <r>
    <x v="1"/>
    <s v="LE40CT5530AK"/>
    <x v="8"/>
    <s v="Smart TV"/>
    <s v="40"/>
    <s v="Full HD"/>
    <n v="1"/>
    <n v="5699"/>
    <n v="5699"/>
  </r>
  <r>
    <x v="1"/>
    <s v="H55A6130"/>
    <x v="5"/>
    <s v="Smart TV"/>
    <s v="55"/>
    <s v="Ultra HD/4k (3840x2160p)"/>
    <n v="1"/>
    <n v="8999.9"/>
    <n v="8999.9"/>
  </r>
  <r>
    <x v="1"/>
    <s v="55Q3 AI"/>
    <x v="10"/>
    <s v="Smart TV"/>
    <s v="55"/>
    <s v="Ultra HD/4k (3840x2160p)"/>
    <n v="1"/>
    <n v="14899"/>
    <n v="14899"/>
  </r>
  <r>
    <x v="1"/>
    <s v="LD-4028"/>
    <x v="26"/>
    <s v="Smart TV"/>
    <s v="40"/>
    <s v="Full HD"/>
    <n v="1"/>
    <n v="5899"/>
    <n v="5899"/>
  </r>
  <r>
    <x v="1"/>
    <s v="LD-5028"/>
    <x v="26"/>
    <s v="Smart TV"/>
    <s v="50"/>
    <s v="Ultra HD/4k (3840x2160p)"/>
    <n v="1"/>
    <n v="9499"/>
    <n v="9499"/>
  </r>
  <r>
    <x v="1"/>
    <s v="32HX1850T2"/>
    <x v="32"/>
    <s v="No Smart TV"/>
    <s v="32"/>
    <s v="HD Ready"/>
    <n v="1"/>
    <n v="2799"/>
    <n v="2799"/>
  </r>
  <r>
    <x v="1"/>
    <s v="GTV40T2F"/>
    <x v="33"/>
    <s v="No Smart TV"/>
    <s v="40"/>
    <s v="Full HD"/>
    <n v="1"/>
    <n v="4699"/>
    <n v="4699"/>
  </r>
  <r>
    <x v="1"/>
    <s v="50UR50GU"/>
    <x v="3"/>
    <s v="Smart TV"/>
    <s v="50"/>
    <s v="Ultra HD/4k (3840x2160p)"/>
    <n v="1"/>
    <n v="8999"/>
    <n v="8999"/>
  </r>
  <r>
    <x v="1"/>
    <s v="L55UHD20G"/>
    <x v="16"/>
    <s v="No Smart TV"/>
    <s v="55"/>
    <s v="Ultra HD/4k (3840x2160p)"/>
    <n v="1"/>
    <n v="8811"/>
    <n v="8811"/>
  </r>
  <r>
    <x v="1"/>
    <s v="LD 4329"/>
    <x v="41"/>
    <s v="No Smart TV"/>
    <s v="43"/>
    <s v="Full HD"/>
    <n v="1"/>
    <n v="7899"/>
    <n v="7899"/>
  </r>
  <r>
    <x v="1"/>
    <s v="TX-43FXR600"/>
    <x v="22"/>
    <s v="Smart TV"/>
    <s v="43"/>
    <s v="Ultra HD/4k (3840x2160p)"/>
    <n v="1"/>
    <n v="10400"/>
    <n v="10400"/>
  </r>
  <r>
    <x v="1"/>
    <s v="LC-43UI7352E"/>
    <x v="25"/>
    <s v="Smart TV"/>
    <s v="43"/>
    <s v="Ultra HD/4k (3840x2160p)"/>
    <n v="1"/>
    <n v="8999"/>
    <n v="8999"/>
  </r>
  <r>
    <x v="1"/>
    <s v="32L2863"/>
    <x v="7"/>
    <s v="Smart TV"/>
    <s v="32"/>
    <s v="Full HD"/>
    <n v="1"/>
    <n v="5399"/>
    <n v="5399"/>
  </r>
  <r>
    <x v="1"/>
    <s v="43L2863"/>
    <x v="7"/>
    <s v="Smart TV"/>
    <s v="43"/>
    <s v="Full HD"/>
    <n v="1"/>
    <n v="7499"/>
    <n v="7499"/>
  </r>
  <r>
    <x v="1"/>
    <s v="40DF4530-O"/>
    <x v="9"/>
    <s v="No Smart TV"/>
    <s v="40"/>
    <s v="Full HD"/>
    <n v="1"/>
    <n v="4299"/>
    <n v="4299"/>
  </r>
  <r>
    <x v="1"/>
    <s v="32HK1810T2"/>
    <x v="32"/>
    <s v="No Smart TV"/>
    <s v="32"/>
    <s v="HD Ready"/>
    <n v="1"/>
    <n v="3108"/>
    <n v="3108"/>
  </r>
  <r>
    <x v="1"/>
    <s v="KD-49XF7096"/>
    <x v="21"/>
    <s v="Smart TV"/>
    <s v="49"/>
    <s v="Ultra HD/4k (3840x2160p)"/>
    <n v="1"/>
    <n v="19999"/>
    <n v="19999"/>
  </r>
  <r>
    <x v="1"/>
    <s v="49LK5100PLB"/>
    <x v="4"/>
    <s v="No Smart TV"/>
    <s v="49"/>
    <s v="Full HD"/>
    <n v="1"/>
    <n v="8999"/>
    <n v="8999"/>
  </r>
  <r>
    <x v="1"/>
    <s v="49UK7500PLC"/>
    <x v="4"/>
    <s v="Smart TV"/>
    <s v="49"/>
    <s v="Ultra HD/4k (3840x2160p)"/>
    <n v="1"/>
    <n v="17777.900000000001"/>
    <n v="17777.900000000001"/>
  </r>
  <r>
    <x v="1"/>
    <s v="KD-55XF7596"/>
    <x v="21"/>
    <s v="Smart TV"/>
    <s v="55"/>
    <s v="Ultra HD/4k (3840x2160p)"/>
    <n v="1"/>
    <n v="19999.900000000001"/>
    <n v="19999.900000000001"/>
  </r>
  <r>
    <x v="1"/>
    <s v="KD-65XF7596"/>
    <x v="21"/>
    <s v="Smart TV"/>
    <s v="65"/>
    <s v="Ultra HD/4k (3840x2160p)"/>
    <n v="1"/>
    <n v="33999.9"/>
    <n v="33999.9"/>
  </r>
  <r>
    <x v="1"/>
    <s v="KD-43XF7596"/>
    <x v="21"/>
    <s v="Smart TV"/>
    <s v="43"/>
    <s v="Ultra HD/4k (3840x2160p)"/>
    <n v="1"/>
    <n v="15555"/>
    <n v="15555"/>
  </r>
  <r>
    <x v="1"/>
    <s v="H50A6100"/>
    <x v="5"/>
    <s v="Smart TV"/>
    <s v="50"/>
    <s v="Ultra HD/4k (3840x2160p)"/>
    <n v="1"/>
    <n v="8714.6"/>
    <n v="8714.6"/>
  </r>
  <r>
    <x v="1"/>
    <s v="OLED65E8PLA"/>
    <x v="4"/>
    <s v="Smart TV"/>
    <s v="65"/>
    <s v="Ultra HD/4k (3840x2160p)"/>
    <n v="1"/>
    <n v="56999"/>
    <n v="56999"/>
  </r>
  <r>
    <x v="1"/>
    <s v="43FK30G"/>
    <x v="3"/>
    <s v="Smart TV"/>
    <s v="43"/>
    <s v="Full HD"/>
    <n v="1"/>
    <n v="6999"/>
    <n v="6999"/>
  </r>
  <r>
    <x v="1"/>
    <s v="43LK5100PLA"/>
    <x v="4"/>
    <s v="No Smart TV"/>
    <s v="43"/>
    <s v="Full HD"/>
    <n v="1"/>
    <n v="5555"/>
    <n v="5555"/>
  </r>
  <r>
    <x v="1"/>
    <s v="32LK6200PLA"/>
    <x v="4"/>
    <s v="Smart TV"/>
    <s v="32"/>
    <s v="Full HD"/>
    <n v="1"/>
    <n v="7899"/>
    <n v="7899"/>
  </r>
  <r>
    <x v="1"/>
    <s v="KD-49XF8596"/>
    <x v="21"/>
    <s v="Smart TV"/>
    <s v="49"/>
    <s v="Ultra HD/4k (3840x2160p)"/>
    <n v="1"/>
    <n v="28214"/>
    <n v="28214"/>
  </r>
  <r>
    <x v="1"/>
    <s v="55DC760"/>
    <x v="31"/>
    <s v="Smart TV"/>
    <s v="55"/>
    <s v="Ultra HD/4k (3840x2160p)"/>
    <n v="1"/>
    <n v="22299"/>
    <n v="22299"/>
  </r>
  <r>
    <x v="1"/>
    <s v="40AS1FHDT"/>
    <x v="19"/>
    <s v="No Smart TV"/>
    <s v="40"/>
    <s v="Full HD"/>
    <n v="1"/>
    <n v="4699"/>
    <n v="4699"/>
  </r>
  <r>
    <x v="1"/>
    <s v="KD-55XF9005"/>
    <x v="21"/>
    <s v="Smart TV"/>
    <s v="55"/>
    <s v="Ultra HD/4k (3840x2160p)"/>
    <n v="1"/>
    <n v="28398.89"/>
    <n v="28398.89"/>
  </r>
  <r>
    <x v="1"/>
    <s v="LE24CT5500"/>
    <x v="8"/>
    <s v="Smart TV"/>
    <s v="24"/>
    <s v="HD Ready"/>
    <n v="1"/>
    <n v="2099"/>
    <n v="2099"/>
  </r>
  <r>
    <x v="1"/>
    <s v="39DF4530"/>
    <x v="9"/>
    <s v="No Smart TV"/>
    <s v="38.5"/>
    <s v="HD Ready"/>
    <n v="1"/>
    <n v="3224"/>
    <n v="3224"/>
  </r>
  <r>
    <x v="1"/>
    <s v="32HK30G"/>
    <x v="3"/>
    <s v="Smart TV"/>
    <s v="32"/>
    <s v="HD Ready"/>
    <n v="1"/>
    <n v="5499"/>
    <n v="5499"/>
  </r>
  <r>
    <x v="1"/>
    <s v="LC-40FG3342E"/>
    <x v="25"/>
    <s v="No Smart TV"/>
    <s v="40"/>
    <s v="Full HD"/>
    <n v="1"/>
    <n v="5482.8"/>
    <n v="5482.8"/>
  </r>
  <r>
    <x v="1"/>
    <s v="24HE1HDT"/>
    <x v="19"/>
    <s v="No Smart TV"/>
    <s v="24"/>
    <s v="HD Ready"/>
    <n v="1"/>
    <n v="2499"/>
    <n v="2499"/>
  </r>
  <r>
    <x v="1"/>
    <s v="24W1753"/>
    <x v="7"/>
    <s v="No Smart TV"/>
    <s v="24"/>
    <s v="HD Ready"/>
    <n v="1"/>
    <n v="3999"/>
    <n v="3999"/>
  </r>
  <r>
    <x v="1"/>
    <s v="MTV-2430LT2"/>
    <x v="6"/>
    <s v="No Smart TV"/>
    <s v="24"/>
    <s v="HD Ready"/>
    <n v="1"/>
    <n v="2013.93"/>
    <n v="2013.93"/>
  </r>
  <r>
    <x v="1"/>
    <s v="24DH4330"/>
    <x v="9"/>
    <s v="No Smart TV"/>
    <s v="23.6"/>
    <s v="HD Ready"/>
    <n v="1"/>
    <n v="2296.6999999999998"/>
    <n v="2296.6999999999998"/>
  </r>
  <r>
    <x v="1"/>
    <s v="32PFS4132"/>
    <x v="23"/>
    <s v="No Smart TV"/>
    <s v="32"/>
    <s v="Full HD"/>
    <n v="1"/>
    <n v="4749"/>
    <n v="4749"/>
  </r>
  <r>
    <x v="1"/>
    <s v="UE32J4710"/>
    <x v="1"/>
    <s v="Smart TV"/>
    <s v="32"/>
    <s v="HD Ready"/>
    <n v="1"/>
    <n v="5296.45"/>
    <n v="5296.45"/>
  </r>
  <r>
    <x v="1"/>
    <s v="32LJ610V"/>
    <x v="4"/>
    <s v="Smart TV"/>
    <s v="32"/>
    <s v="Full HD"/>
    <n v="1"/>
    <n v="4599"/>
    <n v="4599"/>
  </r>
  <r>
    <x v="1"/>
    <s v="28DH4130"/>
    <x v="9"/>
    <s v="No Smart TV"/>
    <s v="28"/>
    <s v="HD Ready"/>
    <n v="1"/>
    <n v="2499"/>
    <n v="2499"/>
  </r>
  <r>
    <x v="1"/>
    <s v="19DH4330"/>
    <x v="9"/>
    <s v="No Smart TV"/>
    <s v="19"/>
    <s v="HD Ready"/>
    <n v="1"/>
    <n v="1349"/>
    <n v="1349"/>
  </r>
  <r>
    <x v="1"/>
    <s v="48DF5030"/>
    <x v="9"/>
    <s v="Smart TV"/>
    <s v="48"/>
    <s v="Full HD"/>
    <n v="1"/>
    <n v="5249"/>
    <n v="5249"/>
  </r>
  <r>
    <x v="1"/>
    <s v="40AF4130"/>
    <x v="9"/>
    <s v="No Smart TV"/>
    <s v="40"/>
    <s v="Full HD"/>
    <n v="1"/>
    <n v="3499"/>
    <n v="3499"/>
  </r>
  <r>
    <x v="1"/>
    <s v="LED32HD700UT2"/>
    <x v="35"/>
    <s v="No Smart TV"/>
    <s v="32"/>
    <s v="HD Ready"/>
    <n v="1"/>
    <n v="4000"/>
    <n v="4000"/>
  </r>
  <r>
    <x v="1"/>
    <s v="43G6"/>
    <x v="10"/>
    <s v="Smart TV"/>
    <s v="43"/>
    <s v="Ultra HD/4k (3840x2160p)"/>
    <n v="1"/>
    <n v="8299"/>
    <n v="8299"/>
  </r>
  <r>
    <x v="1"/>
    <s v="MTV-4331LTA2"/>
    <x v="6"/>
    <s v="Smart TV"/>
    <s v="43"/>
    <s v="Full HD"/>
    <n v="1"/>
    <n v="4777.6499999999996"/>
    <n v="4777.6499999999996"/>
  </r>
  <r>
    <x v="1"/>
    <s v="24HX1950T2"/>
    <x v="32"/>
    <s v="No Smart TV"/>
    <s v="24"/>
    <s v="HD Ready"/>
    <n v="-1"/>
    <n v="2299"/>
    <n v="-2299"/>
  </r>
  <r>
    <x v="1"/>
    <s v="32BH400"/>
    <x v="9"/>
    <s v="No Smart TV"/>
    <s v="32"/>
    <s v="HD Ready"/>
    <n v="-1"/>
    <n v="2599"/>
    <n v="-2599"/>
  </r>
  <r>
    <x v="1"/>
    <s v="55UP50GU"/>
    <x v="3"/>
    <s v="Smart TV"/>
    <s v="55"/>
    <s v="Ultra HD/4k (3840x2160p)"/>
    <n v="-1"/>
    <n v="14999"/>
    <n v="-14999"/>
  </r>
  <r>
    <x v="1"/>
    <s v="55UR50GU"/>
    <x v="3"/>
    <s v="Smart TV"/>
    <s v="55"/>
    <s v="Ultra HD/4k (3840x2160p)"/>
    <n v="-1"/>
    <n v="12999"/>
    <n v="-12999"/>
  </r>
  <r>
    <x v="1"/>
    <s v="43UR50GU"/>
    <x v="3"/>
    <s v="Smart TV"/>
    <s v="43"/>
    <s v="Ultra HD/4k (3840x2160p)"/>
    <n v="-1"/>
    <n v="9999"/>
    <n v="-9999"/>
  </r>
  <r>
    <x v="1"/>
    <s v="24HR50GU"/>
    <x v="3"/>
    <s v="Smart TV"/>
    <s v="24"/>
    <s v="HD Ready"/>
    <n v="-1"/>
    <n v="4835.91"/>
    <n v="-4835.91"/>
  </r>
  <r>
    <x v="1"/>
    <s v="40FR50"/>
    <x v="3"/>
    <s v="Smart TV"/>
    <s v="40"/>
    <s v="Full HD"/>
    <n v="-1"/>
    <n v="8999"/>
    <n v="-8999"/>
  </r>
  <r>
    <x v="1"/>
    <s v="LED-32E1800 + T2"/>
    <x v="2"/>
    <s v="No Smart TV"/>
    <s v="32"/>
    <s v="HD Ready"/>
    <n v="-1"/>
    <n v="3464.01"/>
    <n v="-3464.01"/>
  </r>
  <r>
    <x v="1"/>
    <s v="TV 4A 32"/>
    <x v="0"/>
    <s v="Smart TV"/>
    <s v="32"/>
    <s v="HD Ready"/>
    <n v="-1"/>
    <n v="8099"/>
    <n v="-8099"/>
  </r>
  <r>
    <x v="1"/>
    <s v="KD-75X8505C"/>
    <x v="21"/>
    <s v="Smart TV"/>
    <s v="75"/>
    <s v="Ultra HD/4k (3840x2160p)"/>
    <n v="-1"/>
    <n v="125999.91"/>
    <n v="-125999.91"/>
  </r>
  <r>
    <x v="1"/>
    <s v="UE48JU6450"/>
    <x v="1"/>
    <s v="Smart TV"/>
    <s v="48"/>
    <s v="Ultra HD/4k (3840x2160p)"/>
    <n v="-1"/>
    <n v="26463"/>
    <n v="-26463"/>
  </r>
  <r>
    <x v="1"/>
    <s v="H75A6500IL"/>
    <x v="5"/>
    <s v="Smart TV"/>
    <s v="75"/>
    <s v="Ultra HD/4k (3840x2160p)"/>
    <n v="-2"/>
    <n v="28599.1"/>
    <n v="-57198.2"/>
  </r>
  <r>
    <x v="1"/>
    <s v="32FR50"/>
    <x v="3"/>
    <s v="Smart TV"/>
    <s v="32"/>
    <s v="Full HD"/>
    <n v="-2"/>
    <n v="6749"/>
    <n v="-13498"/>
  </r>
  <r>
    <x v="1"/>
    <s v="65UP50GU"/>
    <x v="3"/>
    <s v="Smart TV"/>
    <s v="65"/>
    <s v="Ultra HD/4k (3840x2160p)"/>
    <n v="-2"/>
    <n v="26835"/>
    <n v="-53670"/>
  </r>
  <r>
    <x v="1"/>
    <s v="40L2863"/>
    <x v="7"/>
    <s v="Smart TV"/>
    <s v="40"/>
    <s v="Full HD"/>
    <n v="-2"/>
    <n v="8605.4500000000007"/>
    <n v="-17210.900000000001"/>
  </r>
  <r>
    <x v="1"/>
    <s v="32W2863"/>
    <x v="7"/>
    <s v="Smart TV"/>
    <s v="32"/>
    <s v="HD Ready"/>
    <n v="-2"/>
    <n v="5719.23"/>
    <n v="-11438.46"/>
  </r>
  <r>
    <x v="1"/>
    <s v="H43A6100"/>
    <x v="5"/>
    <s v="Smart TV"/>
    <s v="42.5"/>
    <s v="Ultra HD/4k (3840x2160p)"/>
    <n v="-2"/>
    <n v="7039.51"/>
    <n v="-14079.02"/>
  </r>
  <r>
    <x v="2"/>
    <s v="TV 4S 43"/>
    <x v="0"/>
    <s v="Smart TV"/>
    <s v="43"/>
    <s v="Ultra HD/4k (3840x2160p)"/>
    <n v="1041"/>
    <n v="7971.7292315100003"/>
    <n v="8298570.1299999999"/>
  </r>
  <r>
    <x v="2"/>
    <s v="UE43TU7100"/>
    <x v="1"/>
    <s v="Smart TV"/>
    <s v="43"/>
    <s v="Ultra HD/4k (3840x2160p)"/>
    <n v="1025"/>
    <n v="10976.203024390001"/>
    <n v="11250608.1"/>
  </r>
  <r>
    <x v="2"/>
    <s v="4A 32"/>
    <x v="0"/>
    <s v="Smart TV"/>
    <s v="32"/>
    <s v="HD Ready"/>
    <n v="931"/>
    <n v="4574.0842105299998"/>
    <n v="4258472.4000000004"/>
  </r>
  <r>
    <x v="2"/>
    <s v="UE32T5300"/>
    <x v="1"/>
    <s v="Smart TV"/>
    <s v="32"/>
    <s v="Full HD"/>
    <n v="638"/>
    <n v="6767.2890909099997"/>
    <n v="4317530.4400000004"/>
  </r>
  <r>
    <x v="2"/>
    <s v="UE55TU7100"/>
    <x v="1"/>
    <s v="Smart TV"/>
    <s v="55"/>
    <s v="Ultra HD/4k (3840x2160p)"/>
    <n v="464"/>
    <n v="15440.099375"/>
    <n v="7164206.1100000003"/>
  </r>
  <r>
    <x v="2"/>
    <s v="LED-32G5000 + T2"/>
    <x v="2"/>
    <s v="No Smart TV"/>
    <s v="32"/>
    <s v="HD Ready"/>
    <n v="457"/>
    <n v="2492.1061269100001"/>
    <n v="1138892.5"/>
  </r>
  <r>
    <x v="2"/>
    <s v="LED-32D5000 SMART + T2"/>
    <x v="2"/>
    <s v="Smart TV"/>
    <s v="32"/>
    <s v="HD Ready"/>
    <n v="385"/>
    <n v="3223.73384416"/>
    <n v="1241137.53"/>
  </r>
  <r>
    <x v="2"/>
    <s v="TV 4S 55 INTERNATIONAL EDITION"/>
    <x v="0"/>
    <s v="Smart TV"/>
    <s v="55"/>
    <s v="Ultra HD/4k (3840x2160p)"/>
    <n v="325"/>
    <n v="11926.33726154"/>
    <n v="3876059.61"/>
  </r>
  <r>
    <x v="2"/>
    <s v="32DH3004"/>
    <x v="8"/>
    <s v="No Smart TV"/>
    <s v="32"/>
    <s v="HD Ready"/>
    <n v="312"/>
    <n v="2493.6057692300001"/>
    <n v="778005"/>
  </r>
  <r>
    <x v="2"/>
    <s v="32H600GU"/>
    <x v="3"/>
    <s v="Smart TV"/>
    <s v="32"/>
    <s v="HD Ready"/>
    <n v="282"/>
    <n v="4004.4636524799998"/>
    <n v="1129258.75"/>
  </r>
  <r>
    <x v="2"/>
    <s v="32H500GU"/>
    <x v="3"/>
    <s v="No Smart TV"/>
    <s v="32"/>
    <s v="HD Ready"/>
    <n v="263"/>
    <n v="3083.2665019000001"/>
    <n v="810899.09"/>
  </r>
  <r>
    <x v="2"/>
    <s v="UE24N4500"/>
    <x v="1"/>
    <s v="Smart TV"/>
    <s v="24"/>
    <s v="HD Ready"/>
    <n v="255"/>
    <n v="5289.2517647100003"/>
    <n v="1348759.2"/>
  </r>
  <r>
    <x v="2"/>
    <s v="UE43T5300"/>
    <x v="1"/>
    <s v="Smart TV"/>
    <s v="43"/>
    <s v="Full HD"/>
    <n v="241"/>
    <n v="8711.7755186699997"/>
    <n v="2099537.9"/>
  </r>
  <r>
    <x v="2"/>
    <s v="LED-24G5000 + T2"/>
    <x v="2"/>
    <s v="No Smart TV"/>
    <s v="24"/>
    <s v="HD Ready"/>
    <n v="237"/>
    <n v="1914.3729957800001"/>
    <n v="453706.4"/>
  </r>
  <r>
    <x v="2"/>
    <s v="32DH5502"/>
    <x v="8"/>
    <s v="Smart TV"/>
    <s v="32"/>
    <s v="HD Ready"/>
    <n v="213"/>
    <n v="3353.1361502300001"/>
    <n v="714218"/>
  </r>
  <r>
    <x v="2"/>
    <s v="24H600"/>
    <x v="3"/>
    <s v="Smart TV"/>
    <s v="24"/>
    <s v="HD Ready"/>
    <n v="205"/>
    <n v="3777.61258537"/>
    <n v="774410.58"/>
  </r>
  <r>
    <x v="2"/>
    <s v="UE32M5500"/>
    <x v="1"/>
    <s v="Smart TV"/>
    <s v="32"/>
    <s v="Full HD"/>
    <n v="194"/>
    <n v="10467.51242268"/>
    <n v="2030697.41"/>
  </r>
  <r>
    <x v="2"/>
    <s v="32B6600PA"/>
    <x v="5"/>
    <s v="Smart TV"/>
    <s v="32"/>
    <s v="HD Ready"/>
    <n v="190"/>
    <n v="4429.0709473699999"/>
    <n v="841523.48"/>
  </r>
  <r>
    <x v="2"/>
    <s v="UE43TU8500"/>
    <x v="1"/>
    <s v="Smart TV"/>
    <s v="43"/>
    <s v="Ultra HD/4k (3840x2160p)"/>
    <n v="173"/>
    <n v="15888.330404619999"/>
    <n v="2748681.16"/>
  </r>
  <r>
    <x v="2"/>
    <s v="UE43TU8000"/>
    <x v="1"/>
    <s v="Smart TV"/>
    <s v="43"/>
    <s v="Ultra HD/4k (3840x2160p)"/>
    <n v="170"/>
    <n v="13690.905294120001"/>
    <n v="2327453.9"/>
  </r>
  <r>
    <x v="2"/>
    <s v="UE24H4070"/>
    <x v="1"/>
    <s v="No Smart TV"/>
    <s v="24"/>
    <s v="HD Ready"/>
    <n v="166"/>
    <n v="3005.6398192800002"/>
    <n v="498936.21"/>
  </r>
  <r>
    <x v="2"/>
    <s v="43LM6300PLA"/>
    <x v="4"/>
    <s v="Smart TV"/>
    <s v="43"/>
    <s v="Full HD"/>
    <n v="164"/>
    <n v="9627.3567073199993"/>
    <n v="1578886.5"/>
  </r>
  <r>
    <x v="2"/>
    <s v="UE50TU8000"/>
    <x v="1"/>
    <s v="Smart TV"/>
    <s v="50"/>
    <s v="Ultra HD/4k (3840x2160p)"/>
    <n v="159"/>
    <n v="16625.36025157"/>
    <n v="2643432.2799999998"/>
  </r>
  <r>
    <x v="2"/>
    <s v="40DF5000"/>
    <x v="8"/>
    <s v="No Smart TV"/>
    <s v="40"/>
    <s v="Full HD"/>
    <n v="157"/>
    <n v="4015.98203822"/>
    <n v="630509.18000000005"/>
  </r>
  <r>
    <x v="2"/>
    <s v="LT-32MU380"/>
    <x v="13"/>
    <s v="No Smart TV"/>
    <s v="32"/>
    <s v="HD Ready"/>
    <n v="155"/>
    <n v="3229.7677419400002"/>
    <n v="500614"/>
  </r>
  <r>
    <x v="2"/>
    <s v="32LM6300PLA"/>
    <x v="4"/>
    <s v="Smart TV"/>
    <s v="32"/>
    <s v="Full HD"/>
    <n v="148"/>
    <n v="7949.73864865"/>
    <n v="1176561.32"/>
  </r>
  <r>
    <x v="2"/>
    <s v="UE50NU7002"/>
    <x v="1"/>
    <s v="Smart TV"/>
    <s v="50"/>
    <s v="Ultra HD/4k (3840x2160p)"/>
    <n v="146"/>
    <n v="13456.33493151"/>
    <n v="1964624.9"/>
  </r>
  <r>
    <x v="2"/>
    <s v="LED-24G5000 SMART + T2"/>
    <x v="2"/>
    <s v="No Smart TV"/>
    <s v="24"/>
    <s v="HD Ready"/>
    <n v="143"/>
    <n v="2622.97895105"/>
    <n v="375085.99"/>
  </r>
  <r>
    <x v="2"/>
    <s v="32S2855"/>
    <x v="7"/>
    <s v="No Smart TV"/>
    <s v="32"/>
    <s v="HD Ready"/>
    <n v="142"/>
    <n v="3181.09859155"/>
    <n v="451716"/>
  </r>
  <r>
    <x v="2"/>
    <s v="40DF5502"/>
    <x v="8"/>
    <s v="Smart TV"/>
    <s v="40"/>
    <s v="Full HD"/>
    <n v="136"/>
    <n v="5059.6690441199999"/>
    <n v="688114.99"/>
  </r>
  <r>
    <x v="2"/>
    <s v="H32B5100"/>
    <x v="5"/>
    <s v="No Smart TV"/>
    <s v="32"/>
    <s v="HD Ready"/>
    <n v="133"/>
    <n v="2712.7375188000001"/>
    <n v="360794.09"/>
  </r>
  <r>
    <x v="2"/>
    <s v="32A5800"/>
    <x v="5"/>
    <s v="Smart TV"/>
    <s v="32"/>
    <s v="HD Ready"/>
    <n v="133"/>
    <n v="5153.3789473699999"/>
    <n v="685399.4"/>
  </r>
  <r>
    <x v="2"/>
    <s v="32H700GU"/>
    <x v="3"/>
    <s v="Smart TV"/>
    <s v="32"/>
    <s v="HD Ready"/>
    <n v="132"/>
    <n v="4686.4143939400001"/>
    <n v="618606.69999999995"/>
  </r>
  <r>
    <x v="2"/>
    <s v="40U600G"/>
    <x v="3"/>
    <s v="Smart TV"/>
    <s v="40"/>
    <s v="Ultra HD/4k (3840x2160p)"/>
    <n v="130"/>
    <n v="6525.41223077"/>
    <n v="848303.59"/>
  </r>
  <r>
    <x v="2"/>
    <s v="MTV-3230HT2"/>
    <x v="6"/>
    <s v="No Smart TV"/>
    <s v="32"/>
    <s v="HD Ready"/>
    <n v="128"/>
    <n v="2502.49703125"/>
    <n v="320319.62"/>
  </r>
  <r>
    <x v="2"/>
    <s v="40F600"/>
    <x v="3"/>
    <s v="Smart TV"/>
    <s v="40"/>
    <s v="Full HD"/>
    <n v="124"/>
    <n v="6500.0073387100001"/>
    <n v="806000.91"/>
  </r>
  <r>
    <x v="2"/>
    <s v="MTV-3231LT2"/>
    <x v="6"/>
    <s v="No Smart TV"/>
    <s v="32"/>
    <s v="HD Ready"/>
    <n v="122"/>
    <n v="2465.21262295"/>
    <n v="300755.94"/>
  </r>
  <r>
    <x v="2"/>
    <s v="TV32-HS2G"/>
    <x v="17"/>
    <s v="Smart TV"/>
    <s v="32"/>
    <s v="Full HD"/>
    <n v="121"/>
    <n v="5089.11743802"/>
    <n v="615783.21"/>
  </r>
  <r>
    <x v="2"/>
    <s v="49UM7100PLB"/>
    <x v="4"/>
    <s v="Smart TV"/>
    <s v="49"/>
    <s v="Ultra HD/4k (3840x2160p)"/>
    <n v="119"/>
    <n v="13371.86907563"/>
    <n v="1591252.42"/>
  </r>
  <r>
    <x v="2"/>
    <s v="55B7700UW"/>
    <x v="5"/>
    <s v="Smart TV"/>
    <s v="55"/>
    <s v="Ultra HD/4k (3840x2160p)"/>
    <n v="119"/>
    <n v="12417.21176471"/>
    <n v="1477648.2"/>
  </r>
  <r>
    <x v="2"/>
    <s v="28TL510S"/>
    <x v="4"/>
    <s v="Smart TV"/>
    <s v="28"/>
    <s v="HD Ready"/>
    <n v="117"/>
    <n v="5848.0257265"/>
    <n v="684219.01"/>
  </r>
  <r>
    <x v="2"/>
    <s v="UE55TU8500"/>
    <x v="1"/>
    <s v="Smart TV"/>
    <s v="55"/>
    <s v="Ultra HD/4k (3840x2160p)"/>
    <n v="111"/>
    <n v="21189.678378379998"/>
    <n v="2352054.2999999998"/>
  </r>
  <r>
    <x v="2"/>
    <s v="UE32T4520"/>
    <x v="1"/>
    <s v="Smart TV"/>
    <s v="32"/>
    <s v="HD Ready"/>
    <n v="109"/>
    <n v="5977.30981651"/>
    <n v="651526.77"/>
  </r>
  <r>
    <x v="2"/>
    <s v="24VH50"/>
    <x v="20"/>
    <s v="No Smart TV"/>
    <s v="24"/>
    <s v="HD Ready"/>
    <n v="109"/>
    <n v="1812.4319266099999"/>
    <n v="197555.08"/>
  </r>
  <r>
    <x v="2"/>
    <s v="43UM7050PLF"/>
    <x v="4"/>
    <s v="Smart TV"/>
    <s v="43"/>
    <s v="Ultra HD/4k (3840x2160p)"/>
    <n v="105"/>
    <n v="11172.41009524"/>
    <n v="1173103.06"/>
  </r>
  <r>
    <x v="2"/>
    <s v="UE43J5202"/>
    <x v="1"/>
    <s v="Smart TV"/>
    <s v="43"/>
    <s v="Full HD"/>
    <n v="105"/>
    <n v="8196.1907618999994"/>
    <n v="860600.03"/>
  </r>
  <r>
    <x v="2"/>
    <s v="UE55TU8000"/>
    <x v="1"/>
    <s v="Smart TV"/>
    <s v="55"/>
    <s v="Ultra HD/4k (3840x2160p)"/>
    <n v="98"/>
    <n v="18685.10040816"/>
    <n v="1831139.84"/>
  </r>
  <r>
    <x v="2"/>
    <s v="TX-32FSR500"/>
    <x v="22"/>
    <s v="Smart TV"/>
    <s v="32"/>
    <s v="HD Ready"/>
    <n v="94"/>
    <n v="4824.5319148899998"/>
    <n v="453506"/>
  </r>
  <r>
    <x v="2"/>
    <s v="32LK610BPLC"/>
    <x v="4"/>
    <s v="Smart TV"/>
    <s v="32"/>
    <s v="HD Ready"/>
    <n v="93"/>
    <n v="6990.9030107500002"/>
    <n v="650153.98"/>
  </r>
  <r>
    <x v="2"/>
    <s v="LED-43D5000 SMART + T2"/>
    <x v="2"/>
    <s v="Smart TV"/>
    <s v="43"/>
    <s v="Full HD"/>
    <n v="93"/>
    <n v="5708.2927957000002"/>
    <n v="530871.23"/>
  </r>
  <r>
    <x v="2"/>
    <s v="32E6 AI"/>
    <x v="10"/>
    <s v="Smart TV"/>
    <s v="32"/>
    <s v="Full HD"/>
    <n v="92"/>
    <n v="5851.16706522"/>
    <n v="538307.37"/>
  </r>
  <r>
    <x v="2"/>
    <s v="24TL510S"/>
    <x v="4"/>
    <s v="Smart TV"/>
    <s v="24"/>
    <s v="HD Ready"/>
    <n v="91"/>
    <n v="5288.4827472500001"/>
    <n v="481251.93"/>
  </r>
  <r>
    <x v="2"/>
    <s v="UE58TU7100"/>
    <x v="1"/>
    <s v="Smart TV"/>
    <s v="58"/>
    <s v="Ultra HD/4k (3840x2160p)"/>
    <n v="88"/>
    <n v="16390.717272729999"/>
    <n v="1442383.12"/>
  </r>
  <r>
    <x v="2"/>
    <s v="32DH3000"/>
    <x v="8"/>
    <s v="No Smart TV"/>
    <s v="32"/>
    <s v="HD Ready"/>
    <n v="88"/>
    <n v="2988.0519318199999"/>
    <n v="262948.57"/>
  </r>
  <r>
    <x v="2"/>
    <s v="43B6600PA"/>
    <x v="5"/>
    <s v="Smart TV"/>
    <s v="43"/>
    <s v="Full HD"/>
    <n v="87"/>
    <n v="6805.3471264399996"/>
    <n v="592065.19999999995"/>
  </r>
  <r>
    <x v="2"/>
    <s v="MTV-3220HT2"/>
    <x v="6"/>
    <s v="No Smart TV"/>
    <s v="32"/>
    <s v="HD Ready"/>
    <n v="83"/>
    <n v="2463.2685542200002"/>
    <n v="204451.29"/>
  </r>
  <r>
    <x v="2"/>
    <s v="UE32T4500"/>
    <x v="1"/>
    <s v="Smart TV"/>
    <s v="32"/>
    <s v="HD Ready"/>
    <n v="79"/>
    <n v="5952.9411392399998"/>
    <n v="470282.35"/>
  </r>
  <r>
    <x v="2"/>
    <s v="24H500"/>
    <x v="3"/>
    <s v="No Smart TV"/>
    <s v="24"/>
    <s v="HD Ready"/>
    <n v="79"/>
    <n v="2680.3606329099998"/>
    <n v="211748.49"/>
  </r>
  <r>
    <x v="2"/>
    <s v="40S2855EC"/>
    <x v="7"/>
    <s v="No Smart TV"/>
    <s v="40"/>
    <s v="Full HD"/>
    <n v="77"/>
    <n v="4881.6493506500001"/>
    <n v="375887"/>
  </r>
  <r>
    <x v="2"/>
    <s v="QE43Q60T"/>
    <x v="1"/>
    <s v="Smart TV"/>
    <s v="43"/>
    <s v="Ultra HD/4k (3840x2160p)"/>
    <n v="73"/>
    <n v="19304.008219179999"/>
    <n v="1409192.6"/>
  </r>
  <r>
    <x v="2"/>
    <s v="32W2963"/>
    <x v="7"/>
    <s v="Smart TV"/>
    <s v="32"/>
    <s v="HD Ready"/>
    <n v="71"/>
    <n v="4240.7464788699999"/>
    <n v="301093"/>
  </r>
  <r>
    <x v="2"/>
    <s v="LT-40MU580"/>
    <x v="13"/>
    <s v="No Smart TV"/>
    <s v="40"/>
    <s v="Full HD"/>
    <n v="70"/>
    <n v="4924.5714285699996"/>
    <n v="344720"/>
  </r>
  <r>
    <x v="2"/>
    <s v="UE43NU7090"/>
    <x v="1"/>
    <s v="Smart TV"/>
    <s v="43"/>
    <s v="Ultra HD/4k (3840x2160p)"/>
    <n v="69"/>
    <n v="9969.0121739099995"/>
    <n v="687861.84"/>
  </r>
  <r>
    <x v="2"/>
    <s v="LT-32M350"/>
    <x v="13"/>
    <s v="No Smart TV"/>
    <s v="32"/>
    <s v="HD Ready"/>
    <n v="69"/>
    <n v="2619.3768115900002"/>
    <n v="180737"/>
  </r>
  <r>
    <x v="2"/>
    <s v="43UM7450PLA"/>
    <x v="4"/>
    <s v="Smart TV"/>
    <s v="43"/>
    <s v="Ultra HD/4k (3840x2160p)"/>
    <n v="68"/>
    <n v="12473.432647060001"/>
    <n v="848193.42"/>
  </r>
  <r>
    <x v="2"/>
    <s v="UE50TU8500"/>
    <x v="1"/>
    <s v="Smart TV"/>
    <s v="50"/>
    <s v="Ultra HD/4k (3840x2160p)"/>
    <n v="66"/>
    <n v="19185.252878790001"/>
    <n v="1266226.69"/>
  </r>
  <r>
    <x v="2"/>
    <s v="32B6000HW"/>
    <x v="5"/>
    <s v="No Smart TV"/>
    <s v="32"/>
    <s v="HD Ready"/>
    <n v="66"/>
    <n v="3832.3434848500001"/>
    <n v="252934.67"/>
  </r>
  <r>
    <x v="2"/>
    <s v="LED-43G5000 + T2"/>
    <x v="2"/>
    <s v="No Smart TV"/>
    <s v="43"/>
    <s v="Full HD"/>
    <n v="66"/>
    <n v="4765.7454545500004"/>
    <n v="314539.2"/>
  </r>
  <r>
    <x v="2"/>
    <s v="UE43N5000"/>
    <x v="1"/>
    <s v="No Smart TV"/>
    <s v="43"/>
    <s v="Full HD"/>
    <n v="66"/>
    <n v="6996.4242424200002"/>
    <n v="461764"/>
  </r>
  <r>
    <x v="2"/>
    <s v="UE32N5300"/>
    <x v="1"/>
    <s v="Smart TV"/>
    <s v="32"/>
    <s v="Full HD"/>
    <n v="66"/>
    <n v="6686.0550000000003"/>
    <n v="441279.63"/>
  </r>
  <r>
    <x v="2"/>
    <s v="TV 4S 55 EU"/>
    <x v="0"/>
    <s v="Smart TV"/>
    <s v="55"/>
    <s v="Ultra HD/4k (3840x2160p)"/>
    <n v="65"/>
    <n v="11477.49661538"/>
    <n v="746037.28"/>
  </r>
  <r>
    <x v="2"/>
    <s v="50B7700UW"/>
    <x v="5"/>
    <s v="Smart TV"/>
    <s v="50"/>
    <s v="Ultra HD/4k (3840x2160p)"/>
    <n v="63"/>
    <n v="12002.36238095"/>
    <n v="756148.83"/>
  </r>
  <r>
    <x v="2"/>
    <s v="KDL-43WF805"/>
    <x v="21"/>
    <s v="Smart TV"/>
    <s v="43"/>
    <s v="Full HD"/>
    <n v="63"/>
    <n v="10040.206349210001"/>
    <n v="632533"/>
  </r>
  <r>
    <x v="2"/>
    <s v="TV 4A 32 EU"/>
    <x v="0"/>
    <s v="Smart TV"/>
    <s v="31.5"/>
    <s v="HD Ready"/>
    <n v="62"/>
    <n v="4966.4838709699998"/>
    <n v="307922"/>
  </r>
  <r>
    <x v="2"/>
    <s v="55U730"/>
    <x v="3"/>
    <s v="Smart TV"/>
    <s v="55"/>
    <s v="Ultra HD/4k (3840x2160p)"/>
    <n v="62"/>
    <n v="9938.0483870999997"/>
    <n v="616159"/>
  </r>
  <r>
    <x v="2"/>
    <s v="H43B7300"/>
    <x v="5"/>
    <s v="Smart TV"/>
    <s v="43"/>
    <s v="Ultra HD/4k (3840x2160p)"/>
    <n v="62"/>
    <n v="7522.6532258099996"/>
    <n v="466404.5"/>
  </r>
  <r>
    <x v="2"/>
    <s v="40UR50GU"/>
    <x v="3"/>
    <s v="Smart TV"/>
    <s v="40"/>
    <s v="Ultra HD/4k (3840x2160p)"/>
    <n v="61"/>
    <n v="6033.2749180299998"/>
    <n v="368029.77"/>
  </r>
  <r>
    <x v="2"/>
    <s v="40E6 AI"/>
    <x v="10"/>
    <s v="Smart TV"/>
    <s v="40"/>
    <s v="Full HD"/>
    <n v="61"/>
    <n v="6947.4754098399999"/>
    <n v="423796"/>
  </r>
  <r>
    <x v="2"/>
    <s v="43UM7100PLB"/>
    <x v="4"/>
    <s v="Smart TV"/>
    <s v="43"/>
    <s v="Ultra HD/4k (3840x2160p)"/>
    <n v="59"/>
    <n v="11889.352542369999"/>
    <n v="701471.8"/>
  </r>
  <r>
    <x v="2"/>
    <s v="L32HD22B"/>
    <x v="16"/>
    <s v="No Smart TV"/>
    <s v="32"/>
    <s v="HD Ready"/>
    <n v="59"/>
    <n v="3387.11966102"/>
    <n v="199840.06"/>
  </r>
  <r>
    <x v="2"/>
    <s v="24S1850"/>
    <x v="7"/>
    <s v="No Smart TV"/>
    <s v="24"/>
    <s v="HD Ready"/>
    <n v="59"/>
    <n v="2694.4237288099998"/>
    <n v="158971"/>
  </r>
  <r>
    <x v="2"/>
    <s v="UE55RU7100"/>
    <x v="1"/>
    <s v="Smart TV"/>
    <s v="55"/>
    <s v="Ultra HD/4k (3840x2160p)"/>
    <n v="58"/>
    <n v="15324.418965520001"/>
    <n v="888816.3"/>
  </r>
  <r>
    <x v="2"/>
    <s v="QE55Q60T"/>
    <x v="1"/>
    <s v="Smart TV"/>
    <s v="55"/>
    <s v="Ultra HD/4k (3840x2160p)"/>
    <n v="56"/>
    <n v="28838.768392860002"/>
    <n v="1614971.03"/>
  </r>
  <r>
    <x v="2"/>
    <s v="QE50Q60T"/>
    <x v="1"/>
    <s v="Smart TV"/>
    <s v="50"/>
    <s v="Ultra HD/4k (3840x2160p)"/>
    <n v="55"/>
    <n v="24872.434000000001"/>
    <n v="1367983.87"/>
  </r>
  <r>
    <x v="2"/>
    <s v="UE32N4000"/>
    <x v="1"/>
    <s v="No Smart TV"/>
    <s v="32"/>
    <s v="HD Ready"/>
    <n v="54"/>
    <n v="5426.1124074099998"/>
    <n v="293010.07"/>
  </r>
  <r>
    <x v="2"/>
    <s v="43U700"/>
    <x v="3"/>
    <s v="Smart TV"/>
    <s v="43"/>
    <s v="Ultra HD/4k (3840x2160p)"/>
    <n v="53"/>
    <n v="8443.1366037700009"/>
    <n v="447486.24"/>
  </r>
  <r>
    <x v="2"/>
    <s v="L32HD23B"/>
    <x v="16"/>
    <s v="No Smart TV"/>
    <s v="32"/>
    <s v="HD Ready"/>
    <n v="52"/>
    <n v="2698.7782692300002"/>
    <n v="140336.47"/>
  </r>
  <r>
    <x v="2"/>
    <s v="UA40LEP1T2"/>
    <x v="18"/>
    <s v="No Smart TV"/>
    <s v="40"/>
    <s v="Full HD"/>
    <n v="50"/>
    <n v="4131.8566000000001"/>
    <n v="206592.83"/>
  </r>
  <r>
    <x v="2"/>
    <s v="H43B7500"/>
    <x v="5"/>
    <s v="Smart TV"/>
    <s v="43"/>
    <s v="Ultra HD/4k (3840x2160p)"/>
    <n v="50"/>
    <n v="8942.9315999999999"/>
    <n v="447146.58"/>
  </r>
  <r>
    <x v="2"/>
    <s v="43E6"/>
    <x v="10"/>
    <s v="Smart TV"/>
    <s v="43"/>
    <s v="Full HD"/>
    <n v="50"/>
    <n v="7938.6989999999996"/>
    <n v="396934.95"/>
  </r>
  <r>
    <x v="2"/>
    <s v="MTV-2450HST2"/>
    <x v="6"/>
    <s v="Smart TV"/>
    <s v="24"/>
    <s v="HD Ready"/>
    <n v="47"/>
    <n v="2616.0212766"/>
    <n v="122953"/>
  </r>
  <r>
    <x v="2"/>
    <s v="LT-32M355"/>
    <x v="13"/>
    <s v="No Smart TV"/>
    <s v="32"/>
    <s v="HD Ready"/>
    <n v="46"/>
    <n v="2612.6086956499998"/>
    <n v="120180"/>
  </r>
  <r>
    <x v="2"/>
    <s v="UE50TU7100"/>
    <x v="1"/>
    <s v="Smart TV"/>
    <s v="50"/>
    <s v="Ultra HD/4k (3840x2160p)"/>
    <n v="45"/>
    <n v="14496.43777778"/>
    <n v="652339.69999999995"/>
  </r>
  <r>
    <x v="2"/>
    <s v="TV24-HS2G"/>
    <x v="17"/>
    <s v="Smart TV"/>
    <s v="24"/>
    <s v="HD Ready"/>
    <n v="43"/>
    <n v="4191.3069767400002"/>
    <n v="180226.2"/>
  </r>
  <r>
    <x v="2"/>
    <s v="MTV-2450HT2"/>
    <x v="6"/>
    <s v="No Smart TV"/>
    <s v="24"/>
    <s v="HD Ready"/>
    <n v="43"/>
    <n v="2041.1644186000001"/>
    <n v="87770.07"/>
  </r>
  <r>
    <x v="2"/>
    <s v="UE28N4500"/>
    <x v="1"/>
    <s v="Smart TV"/>
    <s v="28"/>
    <s v="HD Ready"/>
    <n v="41"/>
    <n v="5875.6951219499997"/>
    <n v="240903.5"/>
  </r>
  <r>
    <x v="2"/>
    <s v="24BH400"/>
    <x v="9"/>
    <s v="No Smart TV"/>
    <s v="24"/>
    <s v="HD Ready"/>
    <n v="41"/>
    <n v="1916.31707317"/>
    <n v="78569"/>
  </r>
  <r>
    <x v="2"/>
    <s v="32DH3500"/>
    <x v="8"/>
    <s v="Smart TV"/>
    <s v="32"/>
    <s v="HD Ready"/>
    <n v="41"/>
    <n v="4087.6370731699999"/>
    <n v="167593.12"/>
  </r>
  <r>
    <x v="2"/>
    <s v="55UM7450PLA"/>
    <x v="4"/>
    <s v="Smart TV"/>
    <s v="55"/>
    <s v="Ultra HD/4k (3840x2160p)"/>
    <n v="41"/>
    <n v="17424.09170732"/>
    <n v="714387.76"/>
  </r>
  <r>
    <x v="2"/>
    <s v="22AS1FHDTA1"/>
    <x v="19"/>
    <s v="Smart TV"/>
    <s v="22"/>
    <s v="Full HD"/>
    <n v="41"/>
    <n v="2223.2682926799998"/>
    <n v="91154"/>
  </r>
  <r>
    <x v="2"/>
    <s v="40F500"/>
    <x v="3"/>
    <s v="No Smart TV"/>
    <s v="40"/>
    <s v="Full HD"/>
    <n v="40"/>
    <n v="4978.5942500000001"/>
    <n v="199143.77"/>
  </r>
  <r>
    <x v="2"/>
    <s v="32TH1"/>
    <x v="24"/>
    <s v="No Smart TV"/>
    <s v="32"/>
    <s v="HD Ready"/>
    <n v="40"/>
    <n v="2418"/>
    <n v="96720"/>
  </r>
  <r>
    <x v="2"/>
    <s v="50EP660"/>
    <x v="31"/>
    <s v="Smart TV"/>
    <s v="50"/>
    <s v="Ultra HD/4k (3840x2160p)"/>
    <n v="40"/>
    <n v="10999"/>
    <n v="439960"/>
  </r>
  <r>
    <x v="2"/>
    <s v="55V5863"/>
    <x v="7"/>
    <s v="Smart TV"/>
    <s v="55"/>
    <s v="Ultra HD/4k (3840x2160p)"/>
    <n v="39"/>
    <n v="9959.2564102600008"/>
    <n v="388411"/>
  </r>
  <r>
    <x v="2"/>
    <s v="22TK410V"/>
    <x v="4"/>
    <s v="No Smart TV"/>
    <s v="22"/>
    <s v="Full HD"/>
    <n v="39"/>
    <n v="3451.2310256400001"/>
    <n v="134598.01"/>
  </r>
  <r>
    <x v="2"/>
    <s v="TX-40FSR500"/>
    <x v="22"/>
    <s v="Smart TV"/>
    <s v="40"/>
    <s v="Full HD"/>
    <n v="38"/>
    <n v="7006.73684211"/>
    <n v="266256"/>
  </r>
  <r>
    <x v="2"/>
    <s v="MTV-4350FST2"/>
    <x v="6"/>
    <s v="Smart TV"/>
    <s v="43"/>
    <s v="Full HD"/>
    <n v="37"/>
    <n v="5288.2054054099999"/>
    <n v="195663.6"/>
  </r>
  <r>
    <x v="2"/>
    <s v="UE55RU7300"/>
    <x v="1"/>
    <s v="Smart TV"/>
    <s v="55"/>
    <s v="Ultra HD/4k (3840x2160p)"/>
    <n v="37"/>
    <n v="15496.7027027"/>
    <n v="573378"/>
  </r>
  <r>
    <x v="2"/>
    <s v="43EP640"/>
    <x v="31"/>
    <s v="Smart TV"/>
    <s v="43"/>
    <s v="Ultra HD/4k (3840x2160p)"/>
    <n v="34"/>
    <n v="8999"/>
    <n v="305966"/>
  </r>
  <r>
    <x v="2"/>
    <s v="KDL-43WF804"/>
    <x v="21"/>
    <s v="Smart TV"/>
    <s v="43"/>
    <s v="Full HD"/>
    <n v="34"/>
    <n v="9999"/>
    <n v="339966"/>
  </r>
  <r>
    <x v="2"/>
    <s v="32LK615BPLB"/>
    <x v="4"/>
    <s v="Smart TV"/>
    <s v="32"/>
    <s v="HD Ready"/>
    <n v="34"/>
    <n v="6920.9323529399999"/>
    <n v="235311.7"/>
  </r>
  <r>
    <x v="2"/>
    <s v="LC40SA5200X"/>
    <x v="25"/>
    <s v="No Smart TV"/>
    <s v="40"/>
    <s v="Full HD"/>
    <n v="34"/>
    <n v="4994.5882352899998"/>
    <n v="169816"/>
  </r>
  <r>
    <x v="2"/>
    <s v="55U600G"/>
    <x v="3"/>
    <s v="Smart TV"/>
    <s v="55"/>
    <s v="Ultra HD/4k (3840x2160p)"/>
    <n v="33"/>
    <n v="10307.176363639999"/>
    <n v="340136.82"/>
  </r>
  <r>
    <x v="2"/>
    <s v="32HDT2S2SM8-S"/>
    <x v="15"/>
    <s v="Smart TV"/>
    <s v="32"/>
    <s v="HD Ready"/>
    <n v="33"/>
    <n v="4084.5363636400002"/>
    <n v="134789.70000000001"/>
  </r>
  <r>
    <x v="2"/>
    <s v="43PUS7304"/>
    <x v="23"/>
    <s v="Smart TV"/>
    <s v="43"/>
    <s v="Ultra HD/4k (3840x2160p)"/>
    <n v="33"/>
    <n v="14041.641212119999"/>
    <n v="463374.16"/>
  </r>
  <r>
    <x v="2"/>
    <s v="43UN81006LB"/>
    <x v="4"/>
    <s v="Smart TV"/>
    <s v="43"/>
    <s v="Ultra HD/4k (3840x2160p)"/>
    <n v="32"/>
    <n v="14841.125"/>
    <n v="474916"/>
  </r>
  <r>
    <x v="2"/>
    <s v="32WC965"/>
    <x v="12"/>
    <s v="No Smart TV"/>
    <s v="32"/>
    <s v="HD Ready"/>
    <n v="32"/>
    <n v="3017.78125"/>
    <n v="96569"/>
  </r>
  <r>
    <x v="2"/>
    <s v="32HDT2S2"/>
    <x v="15"/>
    <s v="No Smart TV"/>
    <s v="32"/>
    <s v="HD Ready"/>
    <n v="32"/>
    <n v="3059.9375"/>
    <n v="97918"/>
  </r>
  <r>
    <x v="2"/>
    <s v="24TL510V"/>
    <x v="4"/>
    <s v="No Smart TV"/>
    <s v="24"/>
    <s v="HD Ready"/>
    <n v="32"/>
    <n v="3168.9375"/>
    <n v="101406"/>
  </r>
  <r>
    <x v="2"/>
    <s v="40ES560"/>
    <x v="31"/>
    <s v="Smart TV"/>
    <s v="40"/>
    <s v="Full HD"/>
    <n v="32"/>
    <n v="6978.09375"/>
    <n v="223299"/>
  </r>
  <r>
    <x v="2"/>
    <s v="QE55Q80T"/>
    <x v="1"/>
    <s v="Smart TV"/>
    <s v="55"/>
    <s v="Ultra HD/4k (3840x2160p)"/>
    <n v="31"/>
    <n v="42053.396774189998"/>
    <n v="1303655.3"/>
  </r>
  <r>
    <x v="2"/>
    <s v="L43FHD23B"/>
    <x v="16"/>
    <s v="No Smart TV"/>
    <s v="43"/>
    <s v="Full HD"/>
    <n v="31"/>
    <n v="4986.04322581"/>
    <n v="154567.34"/>
  </r>
  <r>
    <x v="2"/>
    <s v="70PUS7304"/>
    <x v="23"/>
    <s v="Smart TV"/>
    <s v="70"/>
    <s v="Ultra HD/4k (3840x2160p)"/>
    <n v="30"/>
    <n v="27993.5"/>
    <n v="839805"/>
  </r>
  <r>
    <x v="2"/>
    <s v="32PFS5803"/>
    <x v="23"/>
    <s v="Smart TV"/>
    <s v="32"/>
    <s v="Full HD"/>
    <n v="30"/>
    <n v="5943.2303333299997"/>
    <n v="178296.91"/>
  </r>
  <r>
    <x v="2"/>
    <s v="58PUS6504"/>
    <x v="23"/>
    <s v="Smart TV"/>
    <s v="58"/>
    <s v="Ultra HD/4k (3840x2160p)"/>
    <n v="29"/>
    <n v="12936.62068966"/>
    <n v="375162"/>
  </r>
  <r>
    <x v="2"/>
    <s v="22DF4530"/>
    <x v="9"/>
    <s v="No Smart TV"/>
    <s v="21.5"/>
    <s v="Full HD"/>
    <n v="29"/>
    <n v="1823.8275862099999"/>
    <n v="52891"/>
  </r>
  <r>
    <x v="2"/>
    <s v="43FHDT2S2SM8-S"/>
    <x v="15"/>
    <s v="Smart TV"/>
    <s v="43"/>
    <s v="Full HD"/>
    <n v="28"/>
    <n v="6563.2857142900002"/>
    <n v="183772"/>
  </r>
  <r>
    <x v="2"/>
    <s v="UE32N5000"/>
    <x v="1"/>
    <s v="No Smart TV"/>
    <s v="32"/>
    <s v="Full HD"/>
    <n v="28"/>
    <n v="5898.65714286"/>
    <n v="165162.4"/>
  </r>
  <r>
    <x v="2"/>
    <s v="UE50NU7090"/>
    <x v="1"/>
    <s v="Smart TV"/>
    <s v="50"/>
    <s v="Ultra HD/4k (3840x2160p)"/>
    <n v="28"/>
    <n v="14804.304642859999"/>
    <n v="414520.53"/>
  </r>
  <r>
    <x v="2"/>
    <s v="TX-32FR250"/>
    <x v="22"/>
    <s v="No Smart TV"/>
    <s v="32"/>
    <s v="HD Ready"/>
    <n v="28"/>
    <n v="4031.1428571400002"/>
    <n v="112872"/>
  </r>
  <r>
    <x v="2"/>
    <s v="TX-32GR300"/>
    <x v="22"/>
    <s v="No Smart TV"/>
    <s v="32"/>
    <s v="HD Ready"/>
    <n v="27"/>
    <n v="4435.7407407399996"/>
    <n v="119765"/>
  </r>
  <r>
    <x v="2"/>
    <s v="24AS1HDTA1 SMART"/>
    <x v="19"/>
    <s v="Smart TV"/>
    <s v="24"/>
    <s v="HD Ready"/>
    <n v="27"/>
    <n v="3080.2962963"/>
    <n v="83168"/>
  </r>
  <r>
    <x v="2"/>
    <s v="H40B5100"/>
    <x v="5"/>
    <s v="No Smart TV"/>
    <s v="40"/>
    <s v="Full HD"/>
    <n v="27"/>
    <n v="4669.6288888899999"/>
    <n v="126079.98"/>
  </r>
  <r>
    <x v="2"/>
    <s v="A32HD300T2"/>
    <x v="11"/>
    <s v="No Smart TV"/>
    <s v="32"/>
    <s v="HD Ready"/>
    <n v="26"/>
    <n v="2495.3461538500001"/>
    <n v="64879"/>
  </r>
  <r>
    <x v="2"/>
    <s v="MTV-3250FST2"/>
    <x v="6"/>
    <s v="Smart TV"/>
    <s v="32"/>
    <s v="Full HD"/>
    <n v="26"/>
    <n v="3782.8096153800002"/>
    <n v="98353.05"/>
  </r>
  <r>
    <x v="2"/>
    <s v="50U600G"/>
    <x v="3"/>
    <s v="Smart TV"/>
    <s v="50"/>
    <s v="Ultra HD/4k (3840x2160p)"/>
    <n v="26"/>
    <n v="9462.7265384599996"/>
    <n v="246030.89"/>
  </r>
  <r>
    <x v="2"/>
    <s v="65B7700UW"/>
    <x v="5"/>
    <s v="Smart TV"/>
    <s v="65"/>
    <s v="Ultra HD/4k (3840x2160p)"/>
    <n v="26"/>
    <n v="19899.726923080001"/>
    <n v="517392.9"/>
  </r>
  <r>
    <x v="2"/>
    <s v="2T-C32BD1X"/>
    <x v="25"/>
    <s v="No Smart TV"/>
    <s v="32"/>
    <s v="HD Ready"/>
    <n v="26"/>
    <n v="3338.0384615399998"/>
    <n v="86789"/>
  </r>
  <r>
    <x v="2"/>
    <s v="QE55Q67R"/>
    <x v="1"/>
    <s v="Smart TV"/>
    <s v="55"/>
    <s v="Ultra HD/4k (3840x2160p)"/>
    <n v="26"/>
    <n v="28645.52461538"/>
    <n v="744783.64"/>
  </r>
  <r>
    <x v="2"/>
    <s v="LE-32F2S"/>
    <x v="14"/>
    <s v="Smart TV"/>
    <s v="32"/>
    <s v="HD Ready"/>
    <n v="25"/>
    <n v="3320.72"/>
    <n v="83018"/>
  </r>
  <r>
    <x v="2"/>
    <s v="LE43DF3000"/>
    <x v="8"/>
    <s v="No Smart TV"/>
    <s v="43"/>
    <s v="Full HD"/>
    <n v="25"/>
    <n v="5167.0208000000002"/>
    <n v="129175.52"/>
  </r>
  <r>
    <x v="2"/>
    <s v="KDL-40WD653"/>
    <x v="21"/>
    <s v="Smart TV"/>
    <s v="40"/>
    <s v="Full HD"/>
    <n v="25"/>
    <n v="8623.5504000000001"/>
    <n v="215588.76"/>
  </r>
  <r>
    <x v="2"/>
    <s v="MTV-3231LTA2"/>
    <x v="6"/>
    <s v="Smart TV"/>
    <s v="32"/>
    <s v="HD Ready"/>
    <n v="24"/>
    <n v="3221.0229166700001"/>
    <n v="77304.55"/>
  </r>
  <r>
    <x v="2"/>
    <s v="49SM8050PLC"/>
    <x v="4"/>
    <s v="Smart TV"/>
    <s v="49"/>
    <s v="Ultra HD/4k (3840x2160p)"/>
    <n v="24"/>
    <n v="18987.65416667"/>
    <n v="455703.7"/>
  </r>
  <r>
    <x v="2"/>
    <s v="50U730"/>
    <x v="3"/>
    <s v="Smart TV"/>
    <s v="50"/>
    <s v="Ultra HD/4k (3840x2160p)"/>
    <n v="24"/>
    <n v="10286.5375"/>
    <n v="246876.9"/>
  </r>
  <r>
    <x v="2"/>
    <s v="A24HD200T2"/>
    <x v="11"/>
    <s v="No Smart TV"/>
    <s v="24"/>
    <s v="HD Ready"/>
    <n v="24"/>
    <n v="2431.46"/>
    <n v="58355.040000000001"/>
  </r>
  <r>
    <x v="2"/>
    <s v="40BF400"/>
    <x v="9"/>
    <s v="No Smart TV"/>
    <s v="40"/>
    <s v="Full HD"/>
    <n v="24"/>
    <n v="4029"/>
    <n v="96696"/>
  </r>
  <r>
    <x v="2"/>
    <s v="A32HD200T2S"/>
    <x v="11"/>
    <s v="Smart TV"/>
    <s v="32"/>
    <s v="HD Ready"/>
    <n v="24"/>
    <n v="2580.13"/>
    <n v="61923.12"/>
  </r>
  <r>
    <x v="2"/>
    <s v="55SM8600PLA"/>
    <x v="4"/>
    <s v="Smart TV"/>
    <s v="55"/>
    <s v="Ultra HD/4k (3840x2160p)"/>
    <n v="24"/>
    <n v="28365.855833329999"/>
    <n v="680780.54"/>
  </r>
  <r>
    <x v="2"/>
    <s v="QE49Q80T"/>
    <x v="1"/>
    <s v="Smart TV"/>
    <s v="49"/>
    <s v="Ultra HD/4k (3840x2160p)"/>
    <n v="23"/>
    <n v="35940.341739130003"/>
    <n v="826627.86"/>
  </r>
  <r>
    <x v="2"/>
    <s v="40F730"/>
    <x v="3"/>
    <s v="Smart TV"/>
    <s v="40"/>
    <s v="Full HD"/>
    <n v="23"/>
    <n v="6934.8178260900004"/>
    <n v="159500.81"/>
  </r>
  <r>
    <x v="2"/>
    <s v="32WC955"/>
    <x v="12"/>
    <s v="No Smart TV"/>
    <s v="32"/>
    <s v="HD Ready"/>
    <n v="23"/>
    <n v="2988.4782608700002"/>
    <n v="68735"/>
  </r>
  <r>
    <x v="2"/>
    <s v="UE43RU7470"/>
    <x v="1"/>
    <s v="Smart TV"/>
    <s v="43"/>
    <s v="Ultra HD/4k (3840x2160p)"/>
    <n v="23"/>
    <n v="14115.32608696"/>
    <n v="324652.5"/>
  </r>
  <r>
    <x v="2"/>
    <s v="KDL-32RE303"/>
    <x v="21"/>
    <s v="No Smart TV"/>
    <s v="32"/>
    <s v="HD Ready"/>
    <n v="23"/>
    <n v="5996.3904347799999"/>
    <n v="137916.98000000001"/>
  </r>
  <r>
    <x v="2"/>
    <s v="TV 4S 43 EU"/>
    <x v="0"/>
    <s v="Smart TV"/>
    <s v="43"/>
    <s v="Ultra HD/4k (3840x2160p)"/>
    <n v="22"/>
    <n v="8010.8195454500001"/>
    <n v="176238.03"/>
  </r>
  <r>
    <x v="2"/>
    <s v="40BF500S"/>
    <x v="9"/>
    <s v="Smart TV"/>
    <s v="40"/>
    <s v="Full HD"/>
    <n v="22"/>
    <n v="5067.1818181799999"/>
    <n v="111478"/>
  </r>
  <r>
    <x v="2"/>
    <s v="49SM8200PLA"/>
    <x v="4"/>
    <s v="Smart TV"/>
    <s v="49"/>
    <s v="Ultra HD/4k (3840x2160p)"/>
    <n v="22"/>
    <n v="18690.255454549999"/>
    <n v="411185.62"/>
  </r>
  <r>
    <x v="2"/>
    <s v="32ES560"/>
    <x v="31"/>
    <s v="Smart TV"/>
    <s v="32"/>
    <s v="HD Ready"/>
    <n v="22"/>
    <n v="4973.8181818200001"/>
    <n v="109424"/>
  </r>
  <r>
    <x v="2"/>
    <s v="MTV-3234LTA2"/>
    <x v="6"/>
    <s v="Smart TV"/>
    <s v="32"/>
    <s v="HD Ready"/>
    <n v="22"/>
    <n v="3353.0781818199998"/>
    <n v="73767.72"/>
  </r>
  <r>
    <x v="2"/>
    <s v="L43FHD20B"/>
    <x v="16"/>
    <s v="No Smart TV"/>
    <s v="43"/>
    <s v="Full HD"/>
    <n v="22"/>
    <n v="6117.1686363600002"/>
    <n v="134577.71"/>
  </r>
  <r>
    <x v="2"/>
    <s v="QE55Q77T"/>
    <x v="1"/>
    <s v="Smart TV"/>
    <s v="55"/>
    <s v="Ultra HD/4k (3840x2160p)"/>
    <n v="21"/>
    <n v="33980.697619049999"/>
    <n v="713594.65"/>
  </r>
  <r>
    <x v="2"/>
    <s v="55UN74006LB"/>
    <x v="4"/>
    <s v="Smart TV"/>
    <s v="55"/>
    <s v="Ultra HD/4k (3840x2160p)"/>
    <n v="20"/>
    <n v="18149"/>
    <n v="362980"/>
  </r>
  <r>
    <x v="2"/>
    <s v="55UM7100PLB"/>
    <x v="4"/>
    <s v="Smart TV"/>
    <s v="55"/>
    <s v="Ultra HD/4k (3840x2160p)"/>
    <n v="20"/>
    <n v="16783.923999999999"/>
    <n v="335678.48"/>
  </r>
  <r>
    <x v="2"/>
    <s v="40FE5606"/>
    <x v="27"/>
    <s v="Smart TV"/>
    <s v="40"/>
    <s v="Full HD"/>
    <n v="20"/>
    <n v="6487.7449999999999"/>
    <n v="129754.9"/>
  </r>
  <r>
    <x v="2"/>
    <s v="MTV-3220LW"/>
    <x v="6"/>
    <s v="No Smart TV"/>
    <s v="32"/>
    <s v="Full HD"/>
    <n v="19"/>
    <n v="2472.6842105300002"/>
    <n v="46981"/>
  </r>
  <r>
    <x v="2"/>
    <s v="UA32HD20T2"/>
    <x v="18"/>
    <s v="No Smart TV"/>
    <s v="32"/>
    <s v="HD Ready"/>
    <n v="19"/>
    <n v="2799"/>
    <n v="53181"/>
  </r>
  <r>
    <x v="2"/>
    <s v="49UM7050PLF"/>
    <x v="4"/>
    <s v="Smart TV"/>
    <s v="49"/>
    <s v="Ultra HD/4k (3840x2160p)"/>
    <n v="19"/>
    <n v="13551.77052632"/>
    <n v="257483.64"/>
  </r>
  <r>
    <x v="2"/>
    <s v="32BH500S"/>
    <x v="9"/>
    <s v="Smart TV"/>
    <s v="32"/>
    <s v="HD Ready"/>
    <n v="19"/>
    <n v="3143.2105263200001"/>
    <n v="59721"/>
  </r>
  <r>
    <x v="2"/>
    <s v="LC-32HI3322E"/>
    <x v="25"/>
    <s v="No Smart TV"/>
    <s v="32"/>
    <s v="HD Ready"/>
    <n v="19"/>
    <n v="3814.7842105300001"/>
    <n v="72480.899999999994"/>
  </r>
  <r>
    <x v="2"/>
    <s v="MTV-5050UST2"/>
    <x v="6"/>
    <s v="Smart TV"/>
    <s v="50"/>
    <s v="Ultra HD/4k (3840x2160p)"/>
    <n v="18"/>
    <n v="7060.1111111099999"/>
    <n v="127082"/>
  </r>
  <r>
    <x v="2"/>
    <s v="32SH2"/>
    <x v="24"/>
    <s v="Smart TV"/>
    <s v="32"/>
    <s v="HD Ready"/>
    <n v="18"/>
    <n v="3380.4444444400001"/>
    <n v="60848"/>
  </r>
  <r>
    <x v="2"/>
    <s v="TV43-US2"/>
    <x v="17"/>
    <s v="Smart TV"/>
    <s v="43"/>
    <s v="Ultra HD/4k (3840x2160p)"/>
    <n v="18"/>
    <n v="9442.66"/>
    <n v="169967.88"/>
  </r>
  <r>
    <x v="2"/>
    <s v="H55B7300"/>
    <x v="5"/>
    <s v="Smart TV"/>
    <s v="54.6"/>
    <s v="Ultra HD/4k (3840x2160p)"/>
    <n v="18"/>
    <n v="9313.7549999999992"/>
    <n v="167647.59"/>
  </r>
  <r>
    <x v="2"/>
    <s v="A32HD400T2S"/>
    <x v="11"/>
    <s v="Smart TV"/>
    <s v="32"/>
    <s v="HD Ready"/>
    <n v="17"/>
    <n v="3353.0582352900001"/>
    <n v="57001.99"/>
  </r>
  <r>
    <x v="2"/>
    <s v="32F700GU"/>
    <x v="3"/>
    <s v="Smart TV"/>
    <s v="32"/>
    <s v="Full HD"/>
    <n v="17"/>
    <n v="6005.6858823499997"/>
    <n v="102096.66"/>
  </r>
  <r>
    <x v="2"/>
    <s v="28TL510V"/>
    <x v="4"/>
    <s v="No Smart TV"/>
    <s v="28"/>
    <s v="HD Ready"/>
    <n v="17"/>
    <n v="4438.8352941200001"/>
    <n v="75460.2"/>
  </r>
  <r>
    <x v="2"/>
    <s v="43EP660"/>
    <x v="31"/>
    <s v="Smart TV"/>
    <s v="43"/>
    <s v="Ultra HD/4k (3840x2160p)"/>
    <n v="17"/>
    <n v="9087.2352941200006"/>
    <n v="154483"/>
  </r>
  <r>
    <x v="2"/>
    <s v="H50B7300"/>
    <x v="5"/>
    <s v="Smart TV"/>
    <s v="49.5"/>
    <s v="Ultra HD/4k (3840x2160p)"/>
    <n v="17"/>
    <n v="8973.1764705900005"/>
    <n v="152544"/>
  </r>
  <r>
    <x v="2"/>
    <s v="LE32CT5030AK"/>
    <x v="8"/>
    <s v="No Smart TV"/>
    <s v="32"/>
    <s v="HD Ready"/>
    <n v="17"/>
    <n v="3003.6947058800001"/>
    <n v="51062.81"/>
  </r>
  <r>
    <x v="2"/>
    <s v="UE50TU8510"/>
    <x v="1"/>
    <s v="Smart TV"/>
    <s v="50"/>
    <s v="Ultra HD/4k (3840x2160p)"/>
    <n v="16"/>
    <n v="19524.506249999999"/>
    <n v="312392.09999999998"/>
  </r>
  <r>
    <x v="2"/>
    <s v="43UN73906LE"/>
    <x v="4"/>
    <s v="Smart TV"/>
    <s v="43"/>
    <s v="Ultra HD/4k (3840x2160p)"/>
    <n v="16"/>
    <n v="13485.823125000001"/>
    <n v="215773.17"/>
  </r>
  <r>
    <x v="2"/>
    <s v="43Q20"/>
    <x v="10"/>
    <s v="Smart TV"/>
    <s v="43"/>
    <s v="Ultra HD/4k (3840x2160p)"/>
    <n v="16"/>
    <n v="12079.331249999999"/>
    <n v="193269.3"/>
  </r>
  <r>
    <x v="2"/>
    <s v="LD-3219"/>
    <x v="26"/>
    <s v="No Smart TV"/>
    <s v="32"/>
    <s v="HD Ready"/>
    <n v="16"/>
    <n v="2899"/>
    <n v="46384"/>
  </r>
  <r>
    <x v="2"/>
    <s v="A43FHD200T2"/>
    <x v="11"/>
    <s v="No Smart TV"/>
    <s v="43"/>
    <s v="Full HD"/>
    <n v="16"/>
    <n v="5027.5437499999998"/>
    <n v="80440.7"/>
  </r>
  <r>
    <x v="2"/>
    <s v="32F700"/>
    <x v="3"/>
    <s v="Smart TV"/>
    <s v="32"/>
    <s v="Full HD"/>
    <n v="16"/>
    <n v="5814.6875"/>
    <n v="93035"/>
  </r>
  <r>
    <x v="2"/>
    <s v="L24HD21B"/>
    <x v="16"/>
    <s v="No Smart TV"/>
    <s v="24"/>
    <s v="HD Ready"/>
    <n v="16"/>
    <n v="2193.6712499999999"/>
    <n v="35098.74"/>
  </r>
  <r>
    <x v="2"/>
    <s v="32B6700HA"/>
    <x v="5"/>
    <s v="Smart TV"/>
    <s v="32"/>
    <s v="HD Ready"/>
    <n v="15"/>
    <n v="4768.2466666700002"/>
    <n v="71523.7"/>
  </r>
  <r>
    <x v="2"/>
    <s v="QE58Q60T"/>
    <x v="1"/>
    <s v="Smart TV"/>
    <s v="58"/>
    <s v="Ultra HD/4k (3840x2160p)"/>
    <n v="15"/>
    <n v="30170.153333329999"/>
    <n v="452552.3"/>
  </r>
  <r>
    <x v="2"/>
    <s v="TX-49GXR600"/>
    <x v="22"/>
    <s v="Smart TV"/>
    <s v="49"/>
    <s v="Ultra HD/4k (3840x2160p)"/>
    <n v="15"/>
    <n v="11197.733333329999"/>
    <n v="167966"/>
  </r>
  <r>
    <x v="2"/>
    <s v="TX-24GR300"/>
    <x v="22"/>
    <s v="No Smart TV"/>
    <s v="24"/>
    <s v="HD Ready"/>
    <n v="15"/>
    <n v="2793.6666666699998"/>
    <n v="41905"/>
  </r>
  <r>
    <x v="2"/>
    <s v="MTV-2434LTA2"/>
    <x v="6"/>
    <s v="Smart TV"/>
    <s v="24"/>
    <s v="HD Ready"/>
    <n v="15"/>
    <n v="2765.0486666699999"/>
    <n v="41475.730000000003"/>
  </r>
  <r>
    <x v="2"/>
    <s v="40MA1FHDTA"/>
    <x v="19"/>
    <s v="Smart TV"/>
    <s v="40"/>
    <s v="Full HD"/>
    <n v="15"/>
    <n v="4354.1333333299999"/>
    <n v="65312"/>
  </r>
  <r>
    <x v="2"/>
    <s v="KDL-32WD603"/>
    <x v="21"/>
    <s v="Smart TV"/>
    <s v="32"/>
    <s v="HD Ready"/>
    <n v="15"/>
    <n v="8020.7"/>
    <n v="120310.5"/>
  </r>
  <r>
    <x v="2"/>
    <s v="TX-43GXR600"/>
    <x v="22"/>
    <s v="Smart TV"/>
    <s v="43"/>
    <s v="Ultra HD/4k (3840x2160p)"/>
    <n v="14"/>
    <n v="8999"/>
    <n v="125986"/>
  </r>
  <r>
    <x v="2"/>
    <s v="55B7200UW"/>
    <x v="5"/>
    <s v="Smart TV"/>
    <s v="55"/>
    <s v="Ultra HD/4k (3840x2160p)"/>
    <n v="14"/>
    <n v="12024.77285714"/>
    <n v="168346.82"/>
  </r>
  <r>
    <x v="2"/>
    <s v="40B6600PA"/>
    <x v="5"/>
    <s v="Smart TV"/>
    <s v="40"/>
    <s v="Full HD"/>
    <n v="14"/>
    <n v="6650.5135714300004"/>
    <n v="93107.19"/>
  </r>
  <r>
    <x v="2"/>
    <s v="58B7200UW"/>
    <x v="5"/>
    <s v="Smart TV"/>
    <s v="58"/>
    <s v="Ultra HD/4k (3840x2160p)"/>
    <n v="14"/>
    <n v="10951.97857143"/>
    <n v="153327.70000000001"/>
  </r>
  <r>
    <x v="2"/>
    <s v="49UM7400PLB"/>
    <x v="4"/>
    <s v="Smart TV"/>
    <s v="49"/>
    <s v="Ultra HD/4k (3840x2160p)"/>
    <n v="14"/>
    <n v="14288.628571429999"/>
    <n v="200040.8"/>
  </r>
  <r>
    <x v="2"/>
    <s v="32PFS5823"/>
    <x v="23"/>
    <s v="Smart TV"/>
    <s v="32"/>
    <s v="Full HD"/>
    <n v="14"/>
    <n v="5979.3935714299996"/>
    <n v="83711.509999999995"/>
  </r>
  <r>
    <x v="2"/>
    <s v="32PFS6402"/>
    <x v="23"/>
    <s v="Smart TV"/>
    <s v="32"/>
    <s v="Full HD"/>
    <n v="14"/>
    <n v="7999.0642857100001"/>
    <n v="111986.9"/>
  </r>
  <r>
    <x v="2"/>
    <s v="TV40-FS2"/>
    <x v="17"/>
    <s v="Smart TV"/>
    <s v="40"/>
    <s v="Full HD"/>
    <n v="13"/>
    <n v="7744.5615384599996"/>
    <n v="100679.3"/>
  </r>
  <r>
    <x v="2"/>
    <s v="L32FHD21B"/>
    <x v="16"/>
    <s v="No Smart TV"/>
    <s v="32"/>
    <s v="Full HD"/>
    <n v="13"/>
    <n v="3687.60153846"/>
    <n v="47938.82"/>
  </r>
  <r>
    <x v="2"/>
    <s v="H43B7100"/>
    <x v="5"/>
    <s v="Smart TV"/>
    <s v="43"/>
    <s v="Ultra HD/4k (3840x2160p)"/>
    <n v="13"/>
    <n v="7490.1130769199999"/>
    <n v="97371.47"/>
  </r>
  <r>
    <x v="2"/>
    <s v="55SM8200PLA"/>
    <x v="4"/>
    <s v="Smart TV"/>
    <s v="55"/>
    <s v="Ultra HD/4k (3840x2160p)"/>
    <n v="13"/>
    <n v="22999"/>
    <n v="298987"/>
  </r>
  <r>
    <x v="2"/>
    <s v="OLED55C9PLA"/>
    <x v="4"/>
    <s v="Smart TV"/>
    <s v="55"/>
    <s v="Ultra HD/4k (3840x2160p)"/>
    <n v="13"/>
    <n v="58026.66923077"/>
    <n v="754346.7"/>
  </r>
  <r>
    <x v="2"/>
    <s v="UE32N4500"/>
    <x v="1"/>
    <s v="Smart TV"/>
    <s v="32"/>
    <s v="HD Ready"/>
    <n v="13"/>
    <n v="5549.7615384600003"/>
    <n v="72146.899999999994"/>
  </r>
  <r>
    <x v="2"/>
    <s v="UE65TU8500"/>
    <x v="1"/>
    <s v="Smart TV"/>
    <s v="65"/>
    <s v="Ultra HD/4k (3840x2160p)"/>
    <n v="12"/>
    <n v="36799.074999999997"/>
    <n v="441588.9"/>
  </r>
  <r>
    <x v="2"/>
    <s v="UA43LEP1UHD9"/>
    <x v="18"/>
    <s v="Smart TV"/>
    <s v="43"/>
    <s v="Full HD"/>
    <n v="12"/>
    <n v="6467.67"/>
    <n v="77612.039999999994"/>
  </r>
  <r>
    <x v="2"/>
    <s v="32DT5025H"/>
    <x v="29"/>
    <s v="No Smart TV"/>
    <s v="32"/>
    <s v="HD Ready"/>
    <n v="12"/>
    <n v="2999"/>
    <n v="35988"/>
  </r>
  <r>
    <x v="2"/>
    <s v="40FB865"/>
    <x v="12"/>
    <s v="No Smart TV"/>
    <s v="40"/>
    <s v="Full HD"/>
    <n v="12"/>
    <n v="4710.8666666700001"/>
    <n v="56530.400000000001"/>
  </r>
  <r>
    <x v="2"/>
    <s v="32HN82T2"/>
    <x v="30"/>
    <s v="No Smart TV"/>
    <s v="32"/>
    <s v="HD Ready"/>
    <n v="12"/>
    <n v="2579.7550000000001"/>
    <n v="30957.06"/>
  </r>
  <r>
    <x v="2"/>
    <s v="43PUS7334"/>
    <x v="23"/>
    <s v="Smart TV"/>
    <s v="43"/>
    <s v="Ultra HD/4k (3840x2160p)"/>
    <n v="12"/>
    <n v="14635.838333330001"/>
    <n v="175630.06"/>
  </r>
  <r>
    <x v="2"/>
    <s v="UHD-43G6000 SMART + T2"/>
    <x v="2"/>
    <s v="Smart TV"/>
    <s v="43"/>
    <s v="Ultra HD/4k (3840x2160p)"/>
    <n v="12"/>
    <n v="5972.0225"/>
    <n v="71664.27"/>
  </r>
  <r>
    <x v="2"/>
    <s v="QE55Q77R"/>
    <x v="1"/>
    <s v="Smart TV"/>
    <s v="55"/>
    <s v="Ultra HD/4k (3840x2160p)"/>
    <n v="12"/>
    <n v="30982.433333329998"/>
    <n v="371789.2"/>
  </r>
  <r>
    <x v="2"/>
    <s v="70UM7100PLA"/>
    <x v="4"/>
    <s v="Smart TV"/>
    <s v="70"/>
    <s v="Ultra HD/4k (3840x2160p)"/>
    <n v="12"/>
    <n v="31999.211666669999"/>
    <n v="383990.54"/>
  </r>
  <r>
    <x v="2"/>
    <s v="UHD-40E6000 SMART + T2"/>
    <x v="2"/>
    <s v="Smart TV"/>
    <s v="40"/>
    <s v="Ultra HD/4k (3840x2160p)"/>
    <n v="12"/>
    <n v="4670.7166666700004"/>
    <n v="56048.6"/>
  </r>
  <r>
    <x v="2"/>
    <s v="32DH4430"/>
    <x v="9"/>
    <s v="No Smart TV"/>
    <s v="32"/>
    <s v="HD Ready"/>
    <n v="12"/>
    <n v="1946.91666667"/>
    <n v="23363"/>
  </r>
  <r>
    <x v="2"/>
    <s v="MTV-2431LT2"/>
    <x v="6"/>
    <s v="No Smart TV"/>
    <s v="24"/>
    <s v="HD Ready"/>
    <n v="11"/>
    <n v="1980.85727273"/>
    <n v="21789.43"/>
  </r>
  <r>
    <x v="2"/>
    <s v="A32HD300T2S"/>
    <x v="11"/>
    <s v="Smart TV"/>
    <s v="32"/>
    <s v="HD Ready"/>
    <n v="11"/>
    <n v="3471.8181818200001"/>
    <n v="38190"/>
  </r>
  <r>
    <x v="2"/>
    <s v="UA32LES1T2"/>
    <x v="18"/>
    <s v="No Smart TV"/>
    <s v="32"/>
    <s v="HD Ready"/>
    <n v="11"/>
    <n v="3014.90909091"/>
    <n v="33164"/>
  </r>
  <r>
    <x v="2"/>
    <s v="55UA3A63"/>
    <x v="7"/>
    <s v="Smart TV"/>
    <s v="55"/>
    <s v="Ultra HD/4k (3840x2160p)"/>
    <n v="11"/>
    <n v="13108.85454545"/>
    <n v="144197.4"/>
  </r>
  <r>
    <x v="2"/>
    <s v="UE65TU8000"/>
    <x v="1"/>
    <s v="Smart TV"/>
    <s v="65"/>
    <s v="Ultra HD/4k (3840x2160p)"/>
    <n v="11"/>
    <n v="31999.163636360001"/>
    <n v="351990.8"/>
  </r>
  <r>
    <x v="2"/>
    <s v="QE65Q60T"/>
    <x v="1"/>
    <s v="Smart TV"/>
    <s v="65"/>
    <s v="Ultra HD/4k (3840x2160p)"/>
    <n v="11"/>
    <n v="43959.238181820001"/>
    <n v="483551.62"/>
  </r>
  <r>
    <x v="2"/>
    <s v="43E6 AI"/>
    <x v="10"/>
    <s v="Smart TV"/>
    <s v="43"/>
    <s v="Full HD"/>
    <n v="11"/>
    <n v="7750.2972727300003"/>
    <n v="85253.27"/>
  </r>
  <r>
    <x v="2"/>
    <s v="55Q8600UWG"/>
    <x v="5"/>
    <s v="Smart TV"/>
    <s v="55"/>
    <s v="Ultra HD/4k (3840x2160p)"/>
    <n v="11"/>
    <n v="18646.272727269999"/>
    <n v="205109"/>
  </r>
  <r>
    <x v="2"/>
    <s v="KD-55XG8096"/>
    <x v="21"/>
    <s v="Smart TV"/>
    <s v="55"/>
    <s v="Ultra HD/4k (3840x2160p)"/>
    <n v="11"/>
    <n v="26824.49090909"/>
    <n v="295069.40000000002"/>
  </r>
  <r>
    <x v="2"/>
    <s v="65DU6510"/>
    <x v="8"/>
    <s v="Smart TV"/>
    <s v="65"/>
    <s v="Ultra HD/4k (3840x2160p)"/>
    <n v="11"/>
    <n v="14646.87272727"/>
    <n v="161115.6"/>
  </r>
  <r>
    <x v="2"/>
    <s v="H55O8B"/>
    <x v="5"/>
    <s v="Smart TV"/>
    <s v="55"/>
    <s v="Ultra HD/4k (3840x2160p)"/>
    <n v="11"/>
    <n v="24961.718181820001"/>
    <n v="274578.90000000002"/>
  </r>
  <r>
    <x v="2"/>
    <s v="LT22M445"/>
    <x v="13"/>
    <s v="No Smart TV"/>
    <s v="22"/>
    <s v="Full HD"/>
    <n v="10"/>
    <n v="1999"/>
    <n v="19990"/>
  </r>
  <r>
    <x v="2"/>
    <s v="UA39HD19T2S"/>
    <x v="18"/>
    <s v="Smart TV"/>
    <s v="39"/>
    <s v="HD Ready"/>
    <n v="10"/>
    <n v="4999"/>
    <n v="49990"/>
  </r>
  <r>
    <x v="2"/>
    <s v="KD-65XH8096"/>
    <x v="21"/>
    <s v="Smart TV"/>
    <s v="65"/>
    <s v="Ultra HD/4k (3840x2160p)"/>
    <n v="10"/>
    <n v="37651.839999999997"/>
    <n v="376518.40000000002"/>
  </r>
  <r>
    <x v="2"/>
    <s v="40VF50"/>
    <x v="20"/>
    <s v="No Smart TV"/>
    <s v="40"/>
    <s v="Full HD"/>
    <n v="10"/>
    <n v="3999"/>
    <n v="39990"/>
  </r>
  <r>
    <x v="2"/>
    <s v="40F700"/>
    <x v="3"/>
    <s v="Smart TV"/>
    <s v="40"/>
    <s v="Full HD"/>
    <n v="10"/>
    <n v="7049"/>
    <n v="70490"/>
  </r>
  <r>
    <x v="2"/>
    <s v="OLED55B9PLA"/>
    <x v="4"/>
    <s v="Smart TV"/>
    <s v="55"/>
    <s v="Ultra HD/4k (3840x2160p)"/>
    <n v="10"/>
    <n v="49152.482000000004"/>
    <n v="491524.82"/>
  </r>
  <r>
    <x v="2"/>
    <s v="49SM9000PLA"/>
    <x v="4"/>
    <s v="Smart TV"/>
    <s v="49"/>
    <s v="Ultra HD/4k (3840x2160p)"/>
    <n v="10"/>
    <n v="28698.89"/>
    <n v="286988.90000000002"/>
  </r>
  <r>
    <x v="2"/>
    <s v="55SM9010PLA"/>
    <x v="4"/>
    <s v="Smart TV"/>
    <s v="55"/>
    <s v="Ultra HD/4k (3840x2160p)"/>
    <n v="10"/>
    <n v="33799.351999999999"/>
    <n v="337993.52"/>
  </r>
  <r>
    <x v="2"/>
    <s v="32HE2HDT"/>
    <x v="19"/>
    <s v="No Smart TV"/>
    <s v="32"/>
    <s v="HD Ready"/>
    <n v="10"/>
    <n v="2611.6"/>
    <n v="26116"/>
  </r>
  <r>
    <x v="2"/>
    <s v="32PHS4503"/>
    <x v="23"/>
    <s v="No Smart TV"/>
    <s v="32"/>
    <s v="HD Ready"/>
    <n v="10"/>
    <n v="4599"/>
    <n v="45990"/>
  </r>
  <r>
    <x v="2"/>
    <s v="MTV-4045HT2"/>
    <x v="6"/>
    <s v="No Smart TV"/>
    <s v="39"/>
    <s v="HD Ready"/>
    <n v="9"/>
    <n v="3835"/>
    <n v="34515"/>
  </r>
  <r>
    <x v="2"/>
    <s v="55UM7050PLC"/>
    <x v="4"/>
    <s v="Smart TV"/>
    <s v="55"/>
    <s v="Ultra HD/4k (3840x2160p)"/>
    <n v="9"/>
    <n v="16999.2"/>
    <n v="152992.79999999999"/>
  </r>
  <r>
    <x v="2"/>
    <s v="32H9000ST"/>
    <x v="28"/>
    <s v="Smart TV"/>
    <s v="32"/>
    <s v="HD Ready"/>
    <n v="9"/>
    <n v="3270.1666666699998"/>
    <n v="29431.5"/>
  </r>
  <r>
    <x v="2"/>
    <s v="55EP640"/>
    <x v="31"/>
    <s v="Smart TV"/>
    <s v="55"/>
    <s v="Ultra HD/4k (3840x2160p)"/>
    <n v="9"/>
    <n v="10546"/>
    <n v="94914"/>
  </r>
  <r>
    <x v="2"/>
    <s v="55PUS6554"/>
    <x v="23"/>
    <s v="Smart TV"/>
    <s v="55"/>
    <s v="Ultra HD/4k (3840x2160p)"/>
    <n v="9"/>
    <n v="12992.22222222"/>
    <n v="116930"/>
  </r>
  <r>
    <x v="2"/>
    <s v="55PUS7334"/>
    <x v="23"/>
    <s v="Smart TV"/>
    <s v="55"/>
    <s v="Ultra HD/4k (3840x2160p)"/>
    <n v="9"/>
    <n v="21215.27111111"/>
    <n v="190937.44"/>
  </r>
  <r>
    <x v="2"/>
    <s v="65SM8200PLA"/>
    <x v="4"/>
    <s v="Smart TV"/>
    <s v="65"/>
    <s v="Ultra HD/4k (3840x2160p)"/>
    <n v="9"/>
    <n v="37499.1"/>
    <n v="337491.9"/>
  </r>
  <r>
    <x v="2"/>
    <s v="43DU6510"/>
    <x v="8"/>
    <s v="Smart TV"/>
    <s v="43"/>
    <s v="Ultra HD/4k (3840x2160p)"/>
    <n v="9"/>
    <n v="7473.5333333299996"/>
    <n v="67261.8"/>
  </r>
  <r>
    <x v="2"/>
    <s v="UE43RU7410"/>
    <x v="1"/>
    <s v="Smart TV"/>
    <s v="43"/>
    <s v="Ultra HD/4k (3840x2160p)"/>
    <n v="9"/>
    <n v="14415.52777778"/>
    <n v="129739.75"/>
  </r>
  <r>
    <x v="2"/>
    <s v="QE49Q67R"/>
    <x v="1"/>
    <s v="Smart TV"/>
    <s v="49"/>
    <s v="Ultra HD/4k (3840x2160p)"/>
    <n v="9"/>
    <n v="24465.66666667"/>
    <n v="220191"/>
  </r>
  <r>
    <x v="2"/>
    <s v="43PFS5803"/>
    <x v="23"/>
    <s v="Smart TV"/>
    <s v="43"/>
    <s v="Full HD"/>
    <n v="9"/>
    <n v="8132.3333333299997"/>
    <n v="73191"/>
  </r>
  <r>
    <x v="2"/>
    <s v="QE50LS03T"/>
    <x v="1"/>
    <s v="Smart TV"/>
    <s v="50"/>
    <s v="Ultra HD/4k (3840x2160p)"/>
    <n v="8"/>
    <n v="35064.224999999999"/>
    <n v="280513.8"/>
  </r>
  <r>
    <x v="2"/>
    <s v="32HE5HD¿"/>
    <x v="19"/>
    <s v="No Smart TV"/>
    <s v="32"/>
    <s v="HD Ready"/>
    <n v="8"/>
    <n v="2986.375"/>
    <n v="23891"/>
  </r>
  <r>
    <x v="2"/>
    <s v="UE65TU7100"/>
    <x v="1"/>
    <s v="Smart TV"/>
    <s v="65"/>
    <s v="Ultra HD/4k (3840x2160p)"/>
    <n v="8"/>
    <n v="28524.112499999999"/>
    <n v="228192.9"/>
  </r>
  <r>
    <x v="2"/>
    <s v="UA22LED1T2S"/>
    <x v="18"/>
    <s v="Smart TV"/>
    <s v="22"/>
    <s v="Full HD"/>
    <n v="8"/>
    <n v="2799"/>
    <n v="22392"/>
  </r>
  <r>
    <x v="2"/>
    <s v="32VH55"/>
    <x v="20"/>
    <s v="Smart TV"/>
    <s v="32"/>
    <s v="HD Ready"/>
    <n v="8"/>
    <n v="3494.75"/>
    <n v="27958"/>
  </r>
  <r>
    <x v="2"/>
    <s v="43U800"/>
    <x v="3"/>
    <s v="Smart TV"/>
    <s v="43"/>
    <s v="Ultra HD/4k (3840x2160p)"/>
    <n v="8"/>
    <n v="11920.575000000001"/>
    <n v="95364.6"/>
  </r>
  <r>
    <x v="2"/>
    <s v="LD-3229"/>
    <x v="26"/>
    <s v="Smart TV"/>
    <s v="32"/>
    <s v="HD Ready"/>
    <n v="8"/>
    <n v="3999"/>
    <n v="31992"/>
  </r>
  <r>
    <x v="2"/>
    <s v="65U700GU"/>
    <x v="3"/>
    <s v="Smart TV"/>
    <s v="65"/>
    <s v="Ultra HD/4k (3840x2160p)"/>
    <n v="8"/>
    <n v="19999.327499999999"/>
    <n v="159994.62"/>
  </r>
  <r>
    <x v="2"/>
    <s v="S55UHD20B"/>
    <x v="16"/>
    <s v="Smart TV"/>
    <s v="55"/>
    <s v="Ultra HD/4k (3840x2160p)"/>
    <n v="8"/>
    <n v="9474.0074999999997"/>
    <n v="75792.06"/>
  </r>
  <r>
    <x v="2"/>
    <s v="70PUS6504"/>
    <x v="23"/>
    <s v="Smart TV"/>
    <s v="70"/>
    <s v="Ultra HD/4k (3840x2160p)"/>
    <n v="8"/>
    <n v="22567.615000000002"/>
    <n v="180540.92"/>
  </r>
  <r>
    <x v="2"/>
    <s v="KD-55XG7096"/>
    <x v="21"/>
    <s v="Smart TV"/>
    <s v="55"/>
    <s v="Ultra HD/4k (3840x2160p)"/>
    <n v="8"/>
    <n v="18901.125"/>
    <n v="151209"/>
  </r>
  <r>
    <x v="2"/>
    <s v="QE65Q77R"/>
    <x v="1"/>
    <s v="Smart TV"/>
    <s v="65"/>
    <s v="Ultra HD/4k (3840x2160p)"/>
    <n v="8"/>
    <n v="49745.5"/>
    <n v="397964"/>
  </r>
  <r>
    <x v="2"/>
    <s v="QE55Q80R"/>
    <x v="1"/>
    <s v="Smart TV"/>
    <s v="55"/>
    <s v="Ultra HD/4k (3840x2160p)"/>
    <n v="8"/>
    <n v="45187.199999999997"/>
    <n v="361497.59999999998"/>
  </r>
  <r>
    <x v="2"/>
    <s v="43V5863"/>
    <x v="7"/>
    <s v="Smart TV"/>
    <s v="43"/>
    <s v="Ultra HD/4k (3840x2160p)"/>
    <n v="8"/>
    <n v="7877.75"/>
    <n v="63022"/>
  </r>
  <r>
    <x v="2"/>
    <s v="49UN74006LB"/>
    <x v="4"/>
    <s v="Smart TV"/>
    <s v="49"/>
    <s v="Ultra HD/4k (3840x2160p)"/>
    <n v="7"/>
    <n v="16599"/>
    <n v="116193"/>
  </r>
  <r>
    <x v="2"/>
    <s v="UA32HD20T2S"/>
    <x v="18"/>
    <s v="Smart TV"/>
    <s v="32"/>
    <s v="HD Ready"/>
    <n v="7"/>
    <n v="3880.8328571400002"/>
    <n v="27165.83"/>
  </r>
  <r>
    <x v="2"/>
    <s v="55SM8050PLC"/>
    <x v="4"/>
    <s v="Smart TV"/>
    <s v="55"/>
    <s v="Ultra HD/4k (3840x2160p)"/>
    <n v="7"/>
    <n v="24501.99714286"/>
    <n v="171513.98"/>
  </r>
  <r>
    <x v="2"/>
    <s v="50UE6400"/>
    <x v="27"/>
    <s v="Smart TV"/>
    <s v="50"/>
    <s v="Ultra HD/4k (3840x2160p)"/>
    <n v="7"/>
    <n v="9996.2857142899993"/>
    <n v="69974"/>
  </r>
  <r>
    <x v="2"/>
    <s v="40VF55"/>
    <x v="20"/>
    <s v="Smart TV"/>
    <s v="40"/>
    <s v="Full HD"/>
    <n v="7"/>
    <n v="5141.8571428599998"/>
    <n v="35993"/>
  </r>
  <r>
    <x v="2"/>
    <s v="32TH2"/>
    <x v="24"/>
    <s v="No Smart TV"/>
    <s v="32"/>
    <s v="HD Ready"/>
    <n v="7"/>
    <n v="2491.2857142900002"/>
    <n v="17439"/>
  </r>
  <r>
    <x v="2"/>
    <s v="24DH5500"/>
    <x v="8"/>
    <s v="Smart TV"/>
    <s v="24"/>
    <s v="HD Ready"/>
    <n v="7"/>
    <n v="2630.5542857099999"/>
    <n v="18413.88"/>
  </r>
  <r>
    <x v="2"/>
    <s v="LD-2429"/>
    <x v="26"/>
    <s v="Smart TV"/>
    <s v="24"/>
    <s v="HD Ready"/>
    <n v="7"/>
    <n v="2999"/>
    <n v="20993"/>
  </r>
  <r>
    <x v="2"/>
    <s v="UA32IA124T2"/>
    <x v="18"/>
    <s v="No Smart TV"/>
    <s v="32"/>
    <s v="HD Ready"/>
    <n v="7"/>
    <n v="2865.0314285700001"/>
    <n v="20055.22"/>
  </r>
  <r>
    <x v="2"/>
    <s v="UA32LEF1T2"/>
    <x v="18"/>
    <s v="No Smart TV"/>
    <s v="32"/>
    <s v="HD Ready"/>
    <n v="7"/>
    <n v="2856.1428571400002"/>
    <n v="19993"/>
  </r>
  <r>
    <x v="2"/>
    <s v="TX-40GXR700"/>
    <x v="22"/>
    <s v="Smart TV"/>
    <s v="40"/>
    <s v="Ultra HD/4k (3840x2160p)"/>
    <n v="7"/>
    <n v="8999"/>
    <n v="62993"/>
  </r>
  <r>
    <x v="2"/>
    <s v="55UE6400"/>
    <x v="27"/>
    <s v="Smart TV"/>
    <s v="55"/>
    <s v="Ultra HD/4k (3840x2160p)"/>
    <n v="7"/>
    <n v="11530.42857143"/>
    <n v="80713"/>
  </r>
  <r>
    <x v="2"/>
    <s v="43UE6400"/>
    <x v="27"/>
    <s v="Smart TV"/>
    <s v="43"/>
    <s v="Ultra HD/4k (3840x2160p)"/>
    <n v="7"/>
    <n v="7748.1428571400002"/>
    <n v="54237"/>
  </r>
  <r>
    <x v="2"/>
    <s v="43PUS6554"/>
    <x v="23"/>
    <s v="Smart TV"/>
    <s v="43"/>
    <s v="Ultra HD/4k (3840x2160p)"/>
    <n v="7"/>
    <n v="9998.8685714300009"/>
    <n v="69992.08"/>
  </r>
  <r>
    <x v="2"/>
    <s v="KD-49XG7096"/>
    <x v="21"/>
    <s v="Smart TV"/>
    <s v="49"/>
    <s v="Ultra HD/4k (3840x2160p)"/>
    <n v="7"/>
    <n v="17399.385714290001"/>
    <n v="121795.7"/>
  </r>
  <r>
    <x v="2"/>
    <s v="24PHS4354"/>
    <x v="23"/>
    <s v="No Smart TV"/>
    <s v="24"/>
    <s v="HD Ready"/>
    <n v="7"/>
    <n v="3787.9057142900001"/>
    <n v="26515.34"/>
  </r>
  <r>
    <x v="2"/>
    <s v="19DH4530"/>
    <x v="9"/>
    <s v="No Smart TV"/>
    <s v="19"/>
    <s v="HD Ready"/>
    <n v="7"/>
    <n v="1786.1428571399999"/>
    <n v="12503"/>
  </r>
  <r>
    <x v="2"/>
    <s v="KDL-40RE353"/>
    <x v="21"/>
    <s v="No Smart TV"/>
    <s v="40"/>
    <s v="Full HD"/>
    <n v="7"/>
    <n v="8990.7142857100007"/>
    <n v="62935"/>
  </r>
  <r>
    <x v="2"/>
    <s v="KDL-32WD756"/>
    <x v="21"/>
    <s v="Smart TV"/>
    <s v="32"/>
    <s v="Full HD"/>
    <n v="7"/>
    <n v="11257.15714286"/>
    <n v="78800.100000000006"/>
  </r>
  <r>
    <x v="2"/>
    <s v="L50FHD20B"/>
    <x v="16"/>
    <s v="No Smart TV"/>
    <s v="50"/>
    <s v="Full HD"/>
    <n v="6"/>
    <n v="7299"/>
    <n v="43794"/>
  </r>
  <r>
    <x v="2"/>
    <s v="55UN81006LB"/>
    <x v="4"/>
    <s v="Smart TV"/>
    <s v="55"/>
    <s v="Ultra HD/4k (3840x2160p)"/>
    <n v="6"/>
    <n v="19749"/>
    <n v="118494"/>
  </r>
  <r>
    <x v="2"/>
    <s v="UE70TU7100"/>
    <x v="1"/>
    <s v="Smart TV"/>
    <s v="70"/>
    <s v="Ultra HD/4k (3840x2160p)"/>
    <n v="6"/>
    <n v="36107.313333329999"/>
    <n v="216643.88"/>
  </r>
  <r>
    <x v="2"/>
    <s v="65UE6400"/>
    <x v="27"/>
    <s v="Smart TV"/>
    <s v="65"/>
    <s v="Ultra HD/4k (3840x2160p)"/>
    <n v="6"/>
    <n v="16970.66666667"/>
    <n v="101824"/>
  </r>
  <r>
    <x v="2"/>
    <s v="40BL5EA"/>
    <x v="25"/>
    <s v="Smart TV"/>
    <s v="40"/>
    <s v="Ultra HD/4k (3840x2160p)"/>
    <n v="6"/>
    <n v="9888.1666666700003"/>
    <n v="59329"/>
  </r>
  <r>
    <x v="2"/>
    <s v="QE65Q60R"/>
    <x v="1"/>
    <s v="Smart TV"/>
    <s v="65"/>
    <s v="Ultra HD/4k (3840x2160p)"/>
    <n v="6"/>
    <n v="41304"/>
    <n v="247824"/>
  </r>
  <r>
    <x v="2"/>
    <s v="32VH50"/>
    <x v="20"/>
    <s v="No Smart TV"/>
    <s v="32"/>
    <s v="HD Ready"/>
    <n v="6"/>
    <n v="2299.0833333300002"/>
    <n v="13794.5"/>
  </r>
  <r>
    <x v="2"/>
    <s v="55U800"/>
    <x v="3"/>
    <s v="Smart TV"/>
    <s v="55"/>
    <s v="Ultra HD/4k (3840x2160p)"/>
    <n v="6"/>
    <n v="16499.293333329999"/>
    <n v="98995.76"/>
  </r>
  <r>
    <x v="2"/>
    <s v="24F9000T"/>
    <x v="28"/>
    <s v="No Smart TV"/>
    <s v="24"/>
    <s v="Full HD"/>
    <n v="6"/>
    <n v="2190.6666666699998"/>
    <n v="13144"/>
  </r>
  <r>
    <x v="2"/>
    <s v="UA50LEM1T2USM"/>
    <x v="18"/>
    <s v="No Smart TV"/>
    <s v="50"/>
    <s v="Ultra HD/4k (3840x2160p)"/>
    <n v="6"/>
    <n v="7880.6666666700003"/>
    <n v="47284"/>
  </r>
  <r>
    <x v="2"/>
    <s v="UA32LEZ1T2"/>
    <x v="18"/>
    <s v="No Smart TV"/>
    <s v="32"/>
    <s v="HD Ready"/>
    <n v="6"/>
    <n v="2849.09"/>
    <n v="17094.54"/>
  </r>
  <r>
    <x v="2"/>
    <s v="49DU6510"/>
    <x v="8"/>
    <s v="Smart TV"/>
    <s v="49"/>
    <s v="Ultra HD/4k (3840x2160p)"/>
    <n v="6"/>
    <n v="9665"/>
    <n v="57990"/>
  </r>
  <r>
    <x v="2"/>
    <s v="50PUS6554"/>
    <x v="23"/>
    <s v="Smart TV"/>
    <s v="50"/>
    <s v="Ultra HD/4k (3840x2160p)"/>
    <n v="6"/>
    <n v="11915.66666667"/>
    <n v="71494"/>
  </r>
  <r>
    <x v="2"/>
    <s v="OLED65B9PLA"/>
    <x v="4"/>
    <s v="Smart TV"/>
    <s v="65"/>
    <s v="Ultra HD/4k (3840x2160p)"/>
    <n v="6"/>
    <n v="66165.816666669998"/>
    <n v="396994.9"/>
  </r>
  <r>
    <x v="2"/>
    <s v="LED55UHD500U4K"/>
    <x v="35"/>
    <s v="Smart TV"/>
    <s v="55"/>
    <s v="Ultra HD/4k (3840x2160p)"/>
    <n v="6"/>
    <n v="6474.8333333299997"/>
    <n v="38849"/>
  </r>
  <r>
    <x v="2"/>
    <s v="OLED65C9PLA"/>
    <x v="4"/>
    <s v="Smart TV"/>
    <s v="65"/>
    <s v="Ultra HD/4k (3840x2160p)"/>
    <n v="6"/>
    <n v="77584"/>
    <n v="465504"/>
  </r>
  <r>
    <x v="2"/>
    <s v="TV43-FS2G"/>
    <x v="17"/>
    <s v="Smart TV"/>
    <s v="43"/>
    <s v="Full HD"/>
    <n v="6"/>
    <n v="8029"/>
    <n v="48174"/>
  </r>
  <r>
    <x v="2"/>
    <s v="UE32N4510"/>
    <x v="1"/>
    <s v="Smart TV"/>
    <s v="32"/>
    <s v="HD Ready"/>
    <n v="6"/>
    <n v="5485.6733333299999"/>
    <n v="32914.04"/>
  </r>
  <r>
    <x v="2"/>
    <s v="32L2863"/>
    <x v="7"/>
    <s v="Smart TV"/>
    <s v="32"/>
    <s v="Full HD"/>
    <n v="6"/>
    <n v="5282.3333333299997"/>
    <n v="31694"/>
  </r>
  <r>
    <x v="2"/>
    <s v="43UK6300PLB"/>
    <x v="4"/>
    <s v="Smart TV"/>
    <s v="43"/>
    <s v="Ultra HD/4k (3840x2160p)"/>
    <n v="6"/>
    <n v="9899"/>
    <n v="59394"/>
  </r>
  <r>
    <x v="2"/>
    <s v="MTV-4324LT2"/>
    <x v="6"/>
    <s v="No Smart TV"/>
    <s v="43"/>
    <s v="Full HD"/>
    <n v="6"/>
    <n v="4837.4849999999997"/>
    <n v="29024.91"/>
  </r>
  <r>
    <x v="2"/>
    <s v="40DF5130"/>
    <x v="9"/>
    <s v="No Smart TV"/>
    <s v="40"/>
    <s v="Full HD"/>
    <n v="6"/>
    <n v="3057.1666666699998"/>
    <n v="18343"/>
  </r>
  <r>
    <x v="2"/>
    <s v="UA32LES1T2S"/>
    <x v="18"/>
    <s v="Smart TV"/>
    <s v="32"/>
    <s v="HD Ready"/>
    <n v="5"/>
    <n v="4015.0720000000001"/>
    <n v="20075.36"/>
  </r>
  <r>
    <x v="2"/>
    <s v="32HE5HDTA1"/>
    <x v="19"/>
    <s v="Smart TV"/>
    <s v="32"/>
    <s v="HD Ready"/>
    <n v="5"/>
    <n v="3995.8"/>
    <n v="19979"/>
  </r>
  <r>
    <x v="2"/>
    <s v="49UN73906LE"/>
    <x v="4"/>
    <s v="Smart TV"/>
    <s v="49"/>
    <s v="Ultra HD/4k (3840x2160p)"/>
    <n v="5"/>
    <n v="16014.013999999999"/>
    <n v="80070.070000000007"/>
  </r>
  <r>
    <x v="2"/>
    <s v="QE43LS03T"/>
    <x v="1"/>
    <s v="Smart TV"/>
    <s v="43"/>
    <s v="Ultra HD/4k (3840x2160p)"/>
    <n v="5"/>
    <n v="30595.38"/>
    <n v="152976.9"/>
  </r>
  <r>
    <x v="2"/>
    <s v="32WL1A63"/>
    <x v="7"/>
    <s v="No Smart TV"/>
    <s v="32"/>
    <s v="HD Ready"/>
    <n v="5"/>
    <n v="4299"/>
    <n v="21495"/>
  </r>
  <r>
    <x v="2"/>
    <s v="QE75Q80T"/>
    <x v="1"/>
    <s v="Smart TV"/>
    <s v="75"/>
    <s v="Ultra HD/4k (3840x2160p)"/>
    <n v="5"/>
    <n v="96292.377999999997"/>
    <n v="481461.89"/>
  </r>
  <r>
    <x v="2"/>
    <s v="QE65Q80T"/>
    <x v="1"/>
    <s v="Smart TV"/>
    <s v="65"/>
    <s v="Ultra HD/4k (3840x2160p)"/>
    <n v="5"/>
    <n v="64999.18"/>
    <n v="324995.90000000002"/>
  </r>
  <r>
    <x v="2"/>
    <s v="UE75TU7100"/>
    <x v="1"/>
    <s v="Smart TV"/>
    <s v="75"/>
    <s v="Ultra HD/4k (3840x2160p)"/>
    <n v="5"/>
    <n v="44243.053999999996"/>
    <n v="221215.27"/>
  </r>
  <r>
    <x v="2"/>
    <s v="UA40IA124S"/>
    <x v="18"/>
    <s v="No Smart TV"/>
    <s v="40"/>
    <s v="Full HD"/>
    <n v="5"/>
    <n v="5473.6"/>
    <n v="27368"/>
  </r>
  <r>
    <x v="2"/>
    <s v="UA24IA124T2"/>
    <x v="18"/>
    <s v="No Smart TV"/>
    <s v="24"/>
    <s v="HD Ready"/>
    <n v="5"/>
    <n v="2182.1999999999998"/>
    <n v="10911"/>
  </r>
  <r>
    <x v="2"/>
    <s v="40DF5500"/>
    <x v="8"/>
    <s v="Smart TV"/>
    <s v="40"/>
    <s v="Full HD"/>
    <n v="5"/>
    <n v="5959"/>
    <n v="29795"/>
  </r>
  <r>
    <x v="2"/>
    <s v="A40FHD200T2"/>
    <x v="11"/>
    <s v="No Smart TV"/>
    <s v="40"/>
    <s v="Full HD"/>
    <n v="5"/>
    <n v="5391.558"/>
    <n v="26957.79"/>
  </r>
  <r>
    <x v="2"/>
    <s v="24HQ92T2"/>
    <x v="30"/>
    <s v="No Smart TV"/>
    <s v="24"/>
    <s v="HD Ready"/>
    <n v="5"/>
    <n v="2000.69"/>
    <n v="10003.450000000001"/>
  </r>
  <r>
    <x v="2"/>
    <s v="UA24LEZ1T2"/>
    <x v="18"/>
    <s v="No Smart TV"/>
    <s v="24"/>
    <s v="HD Ready"/>
    <n v="5"/>
    <n v="2259.864"/>
    <n v="11299.32"/>
  </r>
  <r>
    <x v="2"/>
    <s v="50B7200UW"/>
    <x v="5"/>
    <s v="Smart TV"/>
    <s v="50"/>
    <s v="Ultra HD/4k (3840x2160p)"/>
    <n v="5"/>
    <n v="11560.172"/>
    <n v="57800.86"/>
  </r>
  <r>
    <x v="2"/>
    <s v="GTV32HD01T2"/>
    <x v="33"/>
    <s v="No Smart TV"/>
    <s v="32"/>
    <s v="HD Ready"/>
    <n v="5"/>
    <n v="2669.6619999999998"/>
    <n v="13348.31"/>
  </r>
  <r>
    <x v="2"/>
    <s v="32FR55WU"/>
    <x v="3"/>
    <s v="Smart TV"/>
    <s v="32"/>
    <s v="Full HD"/>
    <n v="5"/>
    <n v="5774.9920000000002"/>
    <n v="28874.959999999999"/>
  </r>
  <r>
    <x v="2"/>
    <s v="H55B7100"/>
    <x v="5"/>
    <s v="Smart TV"/>
    <s v="55"/>
    <s v="Ultra HD/4k (3840x2160p)"/>
    <n v="5"/>
    <n v="9829.2000000000007"/>
    <n v="49146"/>
  </r>
  <r>
    <x v="2"/>
    <s v="H50B7100"/>
    <x v="5"/>
    <s v="Smart TV"/>
    <s v="50"/>
    <s v="Ultra HD/4k (3840x2160p)"/>
    <n v="5"/>
    <n v="7926.116"/>
    <n v="39630.58"/>
  </r>
  <r>
    <x v="2"/>
    <s v="43UM7390PLC"/>
    <x v="4"/>
    <s v="Smart TV"/>
    <s v="43"/>
    <s v="Ultra HD/4k (3840x2160p)"/>
    <n v="5"/>
    <n v="14448.596"/>
    <n v="72242.98"/>
  </r>
  <r>
    <x v="2"/>
    <s v="KD-43XG7096"/>
    <x v="21"/>
    <s v="Smart TV"/>
    <s v="43"/>
    <s v="Ultra HD/4k (3840x2160p)"/>
    <n v="5"/>
    <n v="13799.18"/>
    <n v="68995.899999999994"/>
  </r>
  <r>
    <x v="2"/>
    <s v="QE55LS01R"/>
    <x v="1"/>
    <s v="Smart TV"/>
    <s v="55"/>
    <s v="Ultra HD/4k (3840x2160p)"/>
    <n v="5"/>
    <n v="32370.38"/>
    <n v="161851.9"/>
  </r>
  <r>
    <x v="2"/>
    <s v="UE65RU7470"/>
    <x v="1"/>
    <s v="Smart TV"/>
    <s v="65"/>
    <s v="Ultra HD/4k (3840x2160p)"/>
    <n v="5"/>
    <n v="29958.991999999998"/>
    <n v="149794.96"/>
  </r>
  <r>
    <x v="2"/>
    <s v="LD-2438"/>
    <x v="26"/>
    <s v="No Smart TV"/>
    <s v="24"/>
    <s v="HD Ready"/>
    <n v="5"/>
    <n v="2794.2"/>
    <n v="13971"/>
  </r>
  <r>
    <x v="2"/>
    <s v="32AS1HD"/>
    <x v="19"/>
    <s v="No Smart TV"/>
    <s v="32"/>
    <s v="HD Ready"/>
    <n v="5"/>
    <n v="2499"/>
    <n v="12495"/>
  </r>
  <r>
    <x v="2"/>
    <s v="32LK510BPLD"/>
    <x v="4"/>
    <s v="No Smart TV"/>
    <s v="32"/>
    <s v="HD Ready"/>
    <n v="5"/>
    <n v="4859"/>
    <n v="24295"/>
  </r>
  <r>
    <x v="2"/>
    <s v="LE24CT5000"/>
    <x v="8"/>
    <s v="No Smart TV"/>
    <s v="24"/>
    <s v="HD Ready"/>
    <n v="5"/>
    <n v="2354.9079999999999"/>
    <n v="11774.54"/>
  </r>
  <r>
    <x v="2"/>
    <s v="32DH5130"/>
    <x v="9"/>
    <s v="Smart TV"/>
    <s v="31.5"/>
    <s v="HD Ready"/>
    <n v="5"/>
    <n v="2499"/>
    <n v="12495"/>
  </r>
  <r>
    <x v="2"/>
    <s v="OLED55B9SLA"/>
    <x v="4"/>
    <s v="Smart TV"/>
    <s v="55"/>
    <s v="Ultra HD/4k (3840x2160p)"/>
    <n v="4"/>
    <n v="48249"/>
    <n v="192996"/>
  </r>
  <r>
    <x v="2"/>
    <s v="QE32LS03T"/>
    <x v="1"/>
    <s v="Smart TV"/>
    <s v="32"/>
    <s v="Full HD"/>
    <n v="4"/>
    <n v="16999.45"/>
    <n v="67997.8"/>
  </r>
  <r>
    <x v="2"/>
    <s v="UA32HD19T2S"/>
    <x v="18"/>
    <s v="Smart TV"/>
    <s v="32"/>
    <s v="HD Ready"/>
    <n v="4"/>
    <n v="3749"/>
    <n v="14996"/>
  </r>
  <r>
    <x v="2"/>
    <s v="50UN81006LB"/>
    <x v="4"/>
    <s v="Smart TV"/>
    <s v="50"/>
    <s v="Ultra HD/4k (3840x2160p)"/>
    <n v="4"/>
    <n v="17448.872500000001"/>
    <n v="69795.490000000005"/>
  </r>
  <r>
    <x v="2"/>
    <s v="L50UHD22B"/>
    <x v="16"/>
    <s v="No Smart TV"/>
    <s v="50"/>
    <s v="Ultra HD/4k (3840x2160p)"/>
    <n v="4"/>
    <n v="7402.25"/>
    <n v="29609"/>
  </r>
  <r>
    <x v="2"/>
    <s v="UA43LEF1T2S"/>
    <x v="18"/>
    <s v="Smart TV"/>
    <s v="43"/>
    <s v="Full HD"/>
    <n v="4"/>
    <n v="5928.6625000000004"/>
    <n v="23714.65"/>
  </r>
  <r>
    <x v="2"/>
    <s v="QE65Q800T"/>
    <x v="1"/>
    <s v="Smart TV"/>
    <s v="65"/>
    <s v="Ultra HD/8k (7680x4320p)"/>
    <n v="4"/>
    <n v="94087.175000000003"/>
    <n v="376348.7"/>
  </r>
  <r>
    <x v="2"/>
    <s v="QE65LS03T"/>
    <x v="1"/>
    <s v="Smart TV"/>
    <s v="65"/>
    <s v="Ultra HD/4k (3840x2160p)"/>
    <n v="4"/>
    <n v="61064.68"/>
    <n v="244258.72"/>
  </r>
  <r>
    <x v="2"/>
    <s v="QE65Q77T"/>
    <x v="1"/>
    <s v="Smart TV"/>
    <s v="65"/>
    <s v="Ultra HD/4k (3840x2160p)"/>
    <n v="4"/>
    <n v="51999.45"/>
    <n v="207997.8"/>
  </r>
  <r>
    <x v="2"/>
    <s v="50UA3A63"/>
    <x v="7"/>
    <s v="Smart TV"/>
    <s v="50"/>
    <s v="Ultra HD/4k (3840x2160p)"/>
    <n v="4"/>
    <n v="13174.25"/>
    <n v="52697"/>
  </r>
  <r>
    <x v="2"/>
    <s v="L50UHD21B"/>
    <x v="16"/>
    <s v="No Smart TV"/>
    <s v="50"/>
    <s v="Ultra HD/4k (3840x2160p)"/>
    <n v="4"/>
    <n v="7048.9624999999996"/>
    <n v="28195.85"/>
  </r>
  <r>
    <x v="2"/>
    <s v="43F9000ST"/>
    <x v="28"/>
    <s v="Smart TV"/>
    <s v="43"/>
    <s v="Full HD"/>
    <n v="4"/>
    <n v="5274"/>
    <n v="21096"/>
  </r>
  <r>
    <x v="2"/>
    <s v="UA43IA124US"/>
    <x v="18"/>
    <s v="No Smart TV"/>
    <s v="43"/>
    <s v="Ultra HD/4k (3840x2160p)"/>
    <n v="4"/>
    <n v="6454"/>
    <n v="25816"/>
  </r>
  <r>
    <x v="2"/>
    <s v="UA45IA124S"/>
    <x v="18"/>
    <s v="No Smart TV"/>
    <s v="45"/>
    <s v="Full HD"/>
    <n v="4"/>
    <n v="5999"/>
    <n v="23996"/>
  </r>
  <r>
    <x v="2"/>
    <s v="LE-43F2S"/>
    <x v="14"/>
    <s v="Smart TV"/>
    <s v="43"/>
    <s v="Full HD"/>
    <n v="4"/>
    <n v="5449"/>
    <n v="21796"/>
  </r>
  <r>
    <x v="2"/>
    <s v="24BH500S"/>
    <x v="9"/>
    <s v="Smart TV"/>
    <s v="24"/>
    <s v="HD Ready"/>
    <n v="4"/>
    <n v="2566.5"/>
    <n v="10266"/>
  </r>
  <r>
    <x v="2"/>
    <s v="UA24IA124S"/>
    <x v="18"/>
    <s v="No Smart TV"/>
    <s v="24"/>
    <s v="HD Ready"/>
    <n v="4"/>
    <n v="2978.75"/>
    <n v="11915"/>
  </r>
  <r>
    <x v="2"/>
    <s v="S50UHD20B"/>
    <x v="16"/>
    <s v="Smart TV"/>
    <s v="50"/>
    <s v="Ultra HD/4k (3840x2160p)"/>
    <n v="4"/>
    <n v="5162.5"/>
    <n v="20650"/>
  </r>
  <r>
    <x v="2"/>
    <s v="LE-32P28T2"/>
    <x v="14"/>
    <s v="No Smart TV"/>
    <s v="32"/>
    <s v="HD Ready"/>
    <n v="4"/>
    <n v="2238.75"/>
    <n v="8955"/>
  </r>
  <r>
    <x v="2"/>
    <s v="24FR55WU"/>
    <x v="3"/>
    <s v="Smart TV"/>
    <s v="24"/>
    <s v="Full HD"/>
    <n v="4"/>
    <n v="3951.625"/>
    <n v="15806.5"/>
  </r>
  <r>
    <x v="2"/>
    <s v="50USH1930T2"/>
    <x v="32"/>
    <s v="Smart TV"/>
    <s v="50"/>
    <s v="Ultra HD/4k (3840x2160p)"/>
    <n v="4"/>
    <n v="8107.7550000000001"/>
    <n v="32431.02"/>
  </r>
  <r>
    <x v="2"/>
    <s v="22FQ92T2"/>
    <x v="30"/>
    <s v="No Smart TV"/>
    <s v="22"/>
    <s v="Full HD"/>
    <n v="4"/>
    <n v="1899"/>
    <n v="7596"/>
  </r>
  <r>
    <x v="2"/>
    <s v="TX-65GXR700"/>
    <x v="22"/>
    <s v="Smart TV"/>
    <s v="65"/>
    <s v="Ultra HD/4k (3840x2160p)"/>
    <n v="4"/>
    <n v="21999"/>
    <n v="87996"/>
  </r>
  <r>
    <x v="2"/>
    <s v="KD-43XG8096"/>
    <x v="21"/>
    <s v="Smart TV"/>
    <s v="43"/>
    <s v="Ultra HD/4k (3840x2160p)"/>
    <n v="4"/>
    <n v="19999"/>
    <n v="79996"/>
  </r>
  <r>
    <x v="2"/>
    <s v="50EP640"/>
    <x v="31"/>
    <s v="Smart TV"/>
    <s v="50"/>
    <s v="Ultra HD/4k (3840x2160p)"/>
    <n v="4"/>
    <n v="10999"/>
    <n v="43996"/>
  </r>
  <r>
    <x v="2"/>
    <s v="UE55RU7200"/>
    <x v="1"/>
    <s v="Smart TV"/>
    <s v="55"/>
    <s v="Ultra HD/4k (3840x2160p)"/>
    <n v="4"/>
    <n v="15274.55"/>
    <n v="61098.2"/>
  </r>
  <r>
    <x v="2"/>
    <s v="55OLED854"/>
    <x v="23"/>
    <s v="Smart TV"/>
    <s v="55"/>
    <s v="Ultra HD/4k (3840x2160p)"/>
    <n v="4"/>
    <n v="47999"/>
    <n v="191996"/>
  </r>
  <r>
    <x v="2"/>
    <s v="QE43LS01R"/>
    <x v="1"/>
    <s v="Smart TV"/>
    <s v="43"/>
    <s v="Ultra HD/4k (3840x2160p)"/>
    <n v="4"/>
    <n v="23799.224999999999"/>
    <n v="95196.9"/>
  </r>
  <r>
    <x v="2"/>
    <s v="UE43NU7097U"/>
    <x v="1"/>
    <s v="Smart TV"/>
    <s v="43"/>
    <s v="Ultra HD/4k (3840x2160p)"/>
    <n v="4"/>
    <n v="9874"/>
    <n v="39496"/>
  </r>
  <r>
    <x v="2"/>
    <s v="UE55RU7400"/>
    <x v="1"/>
    <s v="Smart TV"/>
    <s v="55"/>
    <s v="Ultra HD/4k (3840x2160p)"/>
    <n v="4"/>
    <n v="19724.224999999999"/>
    <n v="78896.899999999994"/>
  </r>
  <r>
    <x v="2"/>
    <s v="24PHS4304"/>
    <x v="23"/>
    <s v="No Smart TV"/>
    <s v="24"/>
    <s v="HD Ready"/>
    <n v="4"/>
    <n v="3799"/>
    <n v="15196"/>
  </r>
  <r>
    <x v="2"/>
    <s v="40DT5020F"/>
    <x v="29"/>
    <s v="No Smart TV"/>
    <s v="40"/>
    <s v="Full HD"/>
    <n v="4"/>
    <n v="4555.25"/>
    <n v="18221"/>
  </r>
  <r>
    <x v="2"/>
    <s v="LC-32HI3122E"/>
    <x v="25"/>
    <s v="No Smart TV"/>
    <s v="32"/>
    <s v="HD Ready"/>
    <n v="4"/>
    <n v="3473.9850000000001"/>
    <n v="13895.94"/>
  </r>
  <r>
    <x v="2"/>
    <s v="LE40CT5030AK"/>
    <x v="8"/>
    <s v="No Smart TV"/>
    <s v="40"/>
    <s v="Full HD"/>
    <n v="4"/>
    <n v="4378.1824999999999"/>
    <n v="17512.73"/>
  </r>
  <r>
    <x v="2"/>
    <s v="24HB50BU"/>
    <x v="3"/>
    <s v="No Smart TV"/>
    <s v="24"/>
    <s v="HD Ready"/>
    <n v="4"/>
    <n v="2306.48"/>
    <n v="9225.92"/>
  </r>
  <r>
    <x v="2"/>
    <s v="39AS1HDT"/>
    <x v="19"/>
    <s v="No Smart TV"/>
    <s v="39"/>
    <s v="HD Ready"/>
    <n v="4"/>
    <n v="4279.4174999999996"/>
    <n v="17117.669999999998"/>
  </r>
  <r>
    <x v="2"/>
    <s v="40FB50"/>
    <x v="3"/>
    <s v="No Smart TV"/>
    <s v="40"/>
    <s v="Full HD"/>
    <n v="4"/>
    <n v="4977.7250000000004"/>
    <n v="19910.900000000001"/>
  </r>
  <r>
    <x v="2"/>
    <s v="UE55NU7090"/>
    <x v="1"/>
    <s v="Smart TV"/>
    <s v="55"/>
    <s v="Ultra HD/4k (3840x2160p)"/>
    <n v="4"/>
    <n v="14792.13"/>
    <n v="59168.52"/>
  </r>
  <r>
    <x v="2"/>
    <s v="OLED55B8PLA"/>
    <x v="4"/>
    <s v="Smart TV"/>
    <s v="55"/>
    <s v="Ultra HD/4k (3840x2160p)"/>
    <n v="4"/>
    <n v="33511.724999999999"/>
    <n v="134046.9"/>
  </r>
  <r>
    <x v="2"/>
    <s v="LC-43FG5242E"/>
    <x v="25"/>
    <s v="Smart TV"/>
    <s v="43"/>
    <s v="Full HD"/>
    <n v="4"/>
    <n v="6999"/>
    <n v="27996"/>
  </r>
  <r>
    <x v="2"/>
    <s v="32HE1HDTA"/>
    <x v="19"/>
    <s v="Smart TV"/>
    <s v="32"/>
    <s v="HD Ready"/>
    <n v="4"/>
    <n v="3864.25"/>
    <n v="15457"/>
  </r>
  <r>
    <x v="2"/>
    <s v="MTV-2429LTA2"/>
    <x v="6"/>
    <s v="Smart TV"/>
    <s v="24"/>
    <s v="Full HD"/>
    <n v="3"/>
    <n v="2528.0766666700001"/>
    <n v="7584.23"/>
  </r>
  <r>
    <x v="2"/>
    <s v="MTV-3223LT2"/>
    <x v="6"/>
    <s v="No Smart TV"/>
    <s v="32"/>
    <s v="HD Ready"/>
    <n v="3"/>
    <n v="2469.34"/>
    <n v="7408.02"/>
  </r>
  <r>
    <x v="2"/>
    <s v="43FQ1920T2"/>
    <x v="32"/>
    <s v="No Smart TV"/>
    <s v="43"/>
    <s v="Full HD"/>
    <n v="3"/>
    <n v="4799"/>
    <n v="14397"/>
  </r>
  <r>
    <x v="2"/>
    <s v="UA32HD19T2"/>
    <x v="18"/>
    <s v="No Smart TV"/>
    <s v="32"/>
    <s v="HD Ready"/>
    <n v="3"/>
    <n v="2965.6666666699998"/>
    <n v="8897"/>
  </r>
  <r>
    <x v="2"/>
    <s v="LT-43MU508"/>
    <x v="13"/>
    <s v="Smart TV"/>
    <s v="43"/>
    <s v="Ultra HD/4k (3840x2160p)"/>
    <n v="3"/>
    <n v="7999"/>
    <n v="23997"/>
  </r>
  <r>
    <x v="2"/>
    <s v="QE75Q60T"/>
    <x v="1"/>
    <s v="Smart TV"/>
    <s v="75"/>
    <s v="Ultra HD/4k (3840x2160p)"/>
    <n v="3"/>
    <n v="64782.333333330003"/>
    <n v="194347"/>
  </r>
  <r>
    <x v="2"/>
    <s v="24AS1HDT"/>
    <x v="19"/>
    <s v="No Smart TV"/>
    <s v="24"/>
    <s v="HD Ready"/>
    <n v="3"/>
    <n v="2395"/>
    <n v="7185"/>
  </r>
  <r>
    <x v="2"/>
    <s v="QE55Q95T"/>
    <x v="1"/>
    <s v="Smart TV"/>
    <s v="55"/>
    <s v="Ultra HD/4k (3840x2160p)"/>
    <n v="3"/>
    <n v="58756"/>
    <n v="176268"/>
  </r>
  <r>
    <x v="2"/>
    <s v="QE75Q77T"/>
    <x v="1"/>
    <s v="Smart TV"/>
    <s v="75"/>
    <s v="Ultra HD/4k (3840x2160p)"/>
    <n v="3"/>
    <n v="71711"/>
    <n v="215133"/>
  </r>
  <r>
    <x v="2"/>
    <s v="1T-C32BB3EE2NB"/>
    <x v="25"/>
    <s v="No Smart TV"/>
    <s v="32"/>
    <s v="HD Ready"/>
    <n v="3"/>
    <n v="4398.96"/>
    <n v="13196.88"/>
  </r>
  <r>
    <x v="2"/>
    <s v="QE55LS03T"/>
    <x v="1"/>
    <s v="Smart TV"/>
    <s v="55"/>
    <s v="Ultra HD/4k (3840x2160p)"/>
    <n v="3"/>
    <n v="40795.300000000003"/>
    <n v="122385.9"/>
  </r>
  <r>
    <x v="2"/>
    <s v="LE-43Z1S"/>
    <x v="14"/>
    <s v="Smart TV"/>
    <s v="43"/>
    <s v="Ultra HD/4k (3840x2160p)"/>
    <n v="3"/>
    <n v="5999"/>
    <n v="17997"/>
  </r>
  <r>
    <x v="2"/>
    <s v="40FE966"/>
    <x v="12"/>
    <s v="Smart TV"/>
    <s v="39.5"/>
    <s v="Full HD"/>
    <n v="3"/>
    <n v="6132.6333333299999"/>
    <n v="18397.900000000001"/>
  </r>
  <r>
    <x v="2"/>
    <s v="32FQ1920T2"/>
    <x v="32"/>
    <s v="No Smart TV"/>
    <s v="32"/>
    <s v="Full HD"/>
    <n v="3"/>
    <n v="3199"/>
    <n v="9597"/>
  </r>
  <r>
    <x v="2"/>
    <s v="32AS5HDT"/>
    <x v="19"/>
    <s v="No Smart TV"/>
    <s v="32"/>
    <s v="HD Ready"/>
    <n v="3"/>
    <n v="3321.6666666699998"/>
    <n v="9965"/>
  </r>
  <r>
    <x v="2"/>
    <s v="50AS1UHDTA1.5"/>
    <x v="19"/>
    <s v="Smart TV"/>
    <s v="49"/>
    <s v="Ultra HD/4k (3840x2160p)"/>
    <n v="3"/>
    <n v="8499"/>
    <n v="25497"/>
  </r>
  <r>
    <x v="2"/>
    <s v="32WE966"/>
    <x v="12"/>
    <s v="Smart TV"/>
    <s v="31.5"/>
    <s v="HD Ready"/>
    <n v="3"/>
    <n v="4171"/>
    <n v="12513"/>
  </r>
  <r>
    <x v="2"/>
    <s v="UE70RU7090"/>
    <x v="1"/>
    <s v="Smart TV"/>
    <s v="70"/>
    <s v="Ultra HD/4k (3840x2160p)"/>
    <n v="3"/>
    <n v="31998.98666667"/>
    <n v="95996.96"/>
  </r>
  <r>
    <x v="2"/>
    <s v="UE75RU7200"/>
    <x v="1"/>
    <s v="Smart TV"/>
    <s v="75"/>
    <s v="Ultra HD/4k (3840x2160p)"/>
    <n v="3"/>
    <n v="44999.3"/>
    <n v="134997.9"/>
  </r>
  <r>
    <x v="2"/>
    <s v="UE50RU7200"/>
    <x v="1"/>
    <s v="Smart TV"/>
    <s v="50"/>
    <s v="Ultra HD/4k (3840x2160p)"/>
    <n v="3"/>
    <n v="17299"/>
    <n v="51897"/>
  </r>
  <r>
    <x v="2"/>
    <s v="50PUS7334"/>
    <x v="23"/>
    <s v="Smart TV"/>
    <s v="50"/>
    <s v="Ultra HD/4k (3840x2160p)"/>
    <n v="3"/>
    <n v="18054.78"/>
    <n v="54164.34"/>
  </r>
  <r>
    <x v="2"/>
    <s v="65UM7610PLB"/>
    <x v="4"/>
    <s v="Smart TV"/>
    <s v="65"/>
    <s v="Ultra HD/4k (3840x2160p)"/>
    <n v="3"/>
    <n v="29165.66666667"/>
    <n v="87497"/>
  </r>
  <r>
    <x v="2"/>
    <s v="43AS1FHDTA1"/>
    <x v="19"/>
    <s v="Smart TV"/>
    <s v="43"/>
    <s v="Full HD"/>
    <n v="3"/>
    <n v="6451.6666666700003"/>
    <n v="19355"/>
  </r>
  <r>
    <x v="2"/>
    <s v="UE49RU8000"/>
    <x v="1"/>
    <s v="Smart TV"/>
    <s v="49"/>
    <s v="Ultra HD/4k (3840x2160p)"/>
    <n v="3"/>
    <n v="18952"/>
    <n v="56856"/>
  </r>
  <r>
    <x v="2"/>
    <s v="UE65RU7100"/>
    <x v="1"/>
    <s v="Smart TV"/>
    <s v="65"/>
    <s v="Ultra HD/4k (3840x2160p)"/>
    <n v="3"/>
    <n v="28999.266666669999"/>
    <n v="86997.8"/>
  </r>
  <r>
    <x v="2"/>
    <s v="50DU5502"/>
    <x v="8"/>
    <s v="Smart TV"/>
    <s v="50"/>
    <s v="Ultra HD/4k (3840x2160p)"/>
    <n v="3"/>
    <n v="7018.6666666700003"/>
    <n v="21056"/>
  </r>
  <r>
    <x v="2"/>
    <s v="H55A6130"/>
    <x v="5"/>
    <s v="Smart TV"/>
    <s v="55"/>
    <s v="Ultra HD/4k (3840x2160p)"/>
    <n v="3"/>
    <n v="9134.6"/>
    <n v="27403.8"/>
  </r>
  <r>
    <x v="2"/>
    <s v="43Q3 AI"/>
    <x v="10"/>
    <s v="Smart TV"/>
    <s v="43"/>
    <s v="Ultra HD/4k (3840x2160p)"/>
    <n v="3"/>
    <n v="9765.6666666700003"/>
    <n v="29297"/>
  </r>
  <r>
    <x v="2"/>
    <s v="32HX1850T2"/>
    <x v="32"/>
    <s v="No Smart TV"/>
    <s v="32"/>
    <s v="HD Ready"/>
    <n v="3"/>
    <n v="2733.6666666699998"/>
    <n v="8201"/>
  </r>
  <r>
    <x v="2"/>
    <s v="40AS3FHDTA1"/>
    <x v="19"/>
    <s v="Smart TV"/>
    <s v="40"/>
    <s v="Full HD"/>
    <n v="3"/>
    <n v="5654.3333333299997"/>
    <n v="16963"/>
  </r>
  <r>
    <x v="2"/>
    <s v="LE-4348"/>
    <x v="26"/>
    <s v="Smart TV"/>
    <s v="43"/>
    <s v="Full HD"/>
    <n v="3"/>
    <n v="6999"/>
    <n v="20997"/>
  </r>
  <r>
    <x v="2"/>
    <s v="TX-43FXR600"/>
    <x v="22"/>
    <s v="Smart TV"/>
    <s v="43"/>
    <s v="Ultra HD/4k (3840x2160p)"/>
    <n v="3"/>
    <n v="9999"/>
    <n v="29997"/>
  </r>
  <r>
    <x v="2"/>
    <s v="55DP600"/>
    <x v="31"/>
    <s v="Smart TV"/>
    <s v="55"/>
    <s v="Ultra HD/4k (3840x2160p)"/>
    <n v="3"/>
    <n v="9999"/>
    <n v="29997"/>
  </r>
  <r>
    <x v="2"/>
    <s v="32LK6190PLA"/>
    <x v="4"/>
    <s v="Smart TV"/>
    <s v="32"/>
    <s v="Full HD"/>
    <n v="3"/>
    <n v="5998.98"/>
    <n v="17996.939999999999"/>
  </r>
  <r>
    <x v="2"/>
    <s v="32PFS5603"/>
    <x v="23"/>
    <s v="No Smart TV"/>
    <s v="32"/>
    <s v="Full HD"/>
    <n v="3"/>
    <n v="5861.2533333299998"/>
    <n v="17583.759999999998"/>
  </r>
  <r>
    <x v="2"/>
    <s v="LC-40FG3342E"/>
    <x v="25"/>
    <s v="No Smart TV"/>
    <s v="40"/>
    <s v="Full HD"/>
    <n v="3"/>
    <n v="5532.32"/>
    <n v="16596.96"/>
  </r>
  <r>
    <x v="2"/>
    <s v="32DH5330"/>
    <x v="9"/>
    <s v="Smart TV"/>
    <s v="32"/>
    <s v="HD Ready"/>
    <n v="3"/>
    <n v="2554.6666666699998"/>
    <n v="7664"/>
  </r>
  <r>
    <x v="2"/>
    <s v="MTV-4030LTA2"/>
    <x v="6"/>
    <s v="Smart TV"/>
    <s v="40"/>
    <s v="Full HD"/>
    <n v="3"/>
    <n v="5326.2066666700002"/>
    <n v="15978.62"/>
  </r>
  <r>
    <x v="2"/>
    <s v="MTV-2430LW"/>
    <x v="6"/>
    <s v="No Smart TV"/>
    <s v="24"/>
    <s v="HD Ready"/>
    <n v="3"/>
    <n v="1965.6233333299999"/>
    <n v="5896.87"/>
  </r>
  <r>
    <x v="2"/>
    <s v="MTV-4223LT2"/>
    <x v="6"/>
    <s v="No Smart TV"/>
    <s v="42"/>
    <s v="Full HD"/>
    <n v="2"/>
    <n v="4176.63"/>
    <n v="8353.26"/>
  </r>
  <r>
    <x v="2"/>
    <s v="A40HD300T2"/>
    <x v="11"/>
    <s v="No Smart TV"/>
    <s v="40"/>
    <s v="Full HD"/>
    <n v="2"/>
    <n v="3999"/>
    <n v="7998"/>
  </r>
  <r>
    <x v="2"/>
    <s v="A43HD300T2S"/>
    <x v="11"/>
    <s v="Smart TV"/>
    <s v="43"/>
    <s v="Full HD"/>
    <n v="2"/>
    <n v="5599"/>
    <n v="11198"/>
  </r>
  <r>
    <x v="2"/>
    <s v="40B6700PA"/>
    <x v="5"/>
    <s v="Smart TV"/>
    <s v="40"/>
    <s v="Full HD"/>
    <n v="2"/>
    <n v="6999"/>
    <n v="13998"/>
  </r>
  <r>
    <x v="2"/>
    <s v="UA58LEP1UHD9"/>
    <x v="18"/>
    <s v="Smart TV"/>
    <s v="58"/>
    <s v="Ultra HD/4k (3840x2160p)"/>
    <n v="2"/>
    <n v="10804.82"/>
    <n v="21609.64"/>
  </r>
  <r>
    <x v="2"/>
    <s v="A32HD400T2"/>
    <x v="11"/>
    <s v="No Smart TV"/>
    <s v="32"/>
    <s v="HD Ready"/>
    <n v="2"/>
    <n v="2888"/>
    <n v="5776"/>
  </r>
  <r>
    <x v="2"/>
    <s v="A39HD400T2S"/>
    <x v="11"/>
    <s v="Smart TV"/>
    <s v="39"/>
    <s v="HD Ready"/>
    <n v="2"/>
    <n v="4999"/>
    <n v="9998"/>
  </r>
  <r>
    <x v="2"/>
    <s v="QE85Q70T"/>
    <x v="1"/>
    <s v="Smart TV"/>
    <s v="85"/>
    <s v="Ultra HD/4k (3840x2160p)"/>
    <n v="2"/>
    <n v="118034"/>
    <n v="236068"/>
  </r>
  <r>
    <x v="2"/>
    <s v="QE85Q95T"/>
    <x v="1"/>
    <s v="Smart TV"/>
    <s v="85"/>
    <s v="Ultra HD/4k (3840x2160p)"/>
    <n v="2"/>
    <n v="207999"/>
    <n v="415998"/>
  </r>
  <r>
    <x v="2"/>
    <s v="65SM8050PLC"/>
    <x v="4"/>
    <s v="Smart TV"/>
    <s v="65"/>
    <s v="Ultra HD/4k (3840x2160p)"/>
    <n v="2"/>
    <n v="38024.5"/>
    <n v="76049"/>
  </r>
  <r>
    <x v="2"/>
    <s v="49NANO866NA"/>
    <x v="4"/>
    <s v="Smart TV"/>
    <s v="49"/>
    <s v="Ultra HD/4k (3840x2160p)"/>
    <n v="2"/>
    <n v="28747"/>
    <n v="57494"/>
  </r>
  <r>
    <x v="2"/>
    <s v="QE65Q95T"/>
    <x v="1"/>
    <s v="Smart TV"/>
    <s v="65"/>
    <s v="Ultra HD/4k (3840x2160p)"/>
    <n v="2"/>
    <n v="87999"/>
    <n v="175998"/>
  </r>
  <r>
    <x v="2"/>
    <s v="UE75TU8000"/>
    <x v="1"/>
    <s v="Smart TV"/>
    <s v="75"/>
    <s v="Ultra HD/4k (3840x2160p)"/>
    <n v="2"/>
    <n v="52999.01"/>
    <n v="105998.02"/>
  </r>
  <r>
    <x v="2"/>
    <s v="UQ4T-C40BL5EF2AB"/>
    <x v="25"/>
    <s v="Smart TV"/>
    <s v="40"/>
    <s v="Ultra HD/4k (3840x2160p)"/>
    <n v="2"/>
    <n v="9943.8700000000008"/>
    <n v="19887.740000000002"/>
  </r>
  <r>
    <x v="2"/>
    <s v="UA24LEZ1T2S"/>
    <x v="18"/>
    <s v="Smart TV"/>
    <s v="24"/>
    <s v="HD Ready"/>
    <n v="2"/>
    <n v="2699"/>
    <n v="5398"/>
  </r>
  <r>
    <x v="2"/>
    <s v="L55UHD21B"/>
    <x v="16"/>
    <s v="No Smart TV"/>
    <s v="55"/>
    <s v="Ultra HD/4k (3840x2160p)"/>
    <n v="2"/>
    <n v="9099"/>
    <n v="18198"/>
  </r>
  <r>
    <x v="2"/>
    <s v="43MA1FHDTA1"/>
    <x v="19"/>
    <s v="Smart TV"/>
    <s v="43"/>
    <s v="Full HD"/>
    <n v="2"/>
    <n v="6495"/>
    <n v="12990"/>
  </r>
  <r>
    <x v="2"/>
    <s v="LD-2419"/>
    <x v="26"/>
    <s v="No Smart TV"/>
    <s v="24"/>
    <s v="HD Ready"/>
    <n v="2"/>
    <n v="2399"/>
    <n v="4798"/>
  </r>
  <r>
    <x v="2"/>
    <s v="65UA3A63"/>
    <x v="7"/>
    <s v="Smart TV"/>
    <s v="65"/>
    <s v="Ultra HD/4k (3840x2160p)"/>
    <n v="2"/>
    <n v="21295.95"/>
    <n v="42591.9"/>
  </r>
  <r>
    <x v="2"/>
    <s v="UA40DM2500T2"/>
    <x v="18"/>
    <s v="No Smart TV"/>
    <s v="40"/>
    <s v="Full HD"/>
    <n v="2"/>
    <n v="4674"/>
    <n v="9348"/>
  </r>
  <r>
    <x v="2"/>
    <s v="55UT965"/>
    <x v="12"/>
    <s v="Smart TV"/>
    <s v="55"/>
    <s v="Ultra HD/4k (3840x2160p)"/>
    <n v="2"/>
    <n v="11364.13"/>
    <n v="22728.26"/>
  </r>
  <r>
    <x v="2"/>
    <s v="UA58LENSUHD"/>
    <x v="18"/>
    <s v="No Smart TV"/>
    <s v="58"/>
    <s v="Ultra HD/4k (3840x2160p)"/>
    <n v="2"/>
    <n v="9499"/>
    <n v="18998"/>
  </r>
  <r>
    <x v="2"/>
    <s v="UA43LEP1T2S"/>
    <x v="18"/>
    <s v="Smart TV"/>
    <s v="43"/>
    <s v="Ultra HD/4k (3840x2160p)"/>
    <n v="2"/>
    <n v="6686.25"/>
    <n v="13372.5"/>
  </r>
  <r>
    <x v="2"/>
    <s v="TV32-FS2G"/>
    <x v="17"/>
    <s v="Smart TV"/>
    <s v="32"/>
    <s v="Full HD"/>
    <n v="2"/>
    <n v="5850.4"/>
    <n v="11700.8"/>
  </r>
  <r>
    <x v="2"/>
    <s v="55UL950"/>
    <x v="12"/>
    <s v="Smart TV"/>
    <s v="54.6"/>
    <s v="Ultra HD/4k (3840x2160p)"/>
    <n v="2"/>
    <n v="9999"/>
    <n v="19998"/>
  </r>
  <r>
    <x v="2"/>
    <s v="UA24DM2500T2"/>
    <x v="18"/>
    <s v="No Smart TV"/>
    <s v="24"/>
    <s v="HD Ready"/>
    <n v="2"/>
    <n v="2299"/>
    <n v="4598"/>
  </r>
  <r>
    <x v="2"/>
    <s v="H65B7500"/>
    <x v="5"/>
    <s v="Smart TV"/>
    <s v="65"/>
    <s v="Ultra HD/4k (3840x2160p)"/>
    <n v="2"/>
    <n v="17909"/>
    <n v="35818"/>
  </r>
  <r>
    <x v="2"/>
    <s v="24HR55GU"/>
    <x v="3"/>
    <s v="Smart TV"/>
    <s v="24"/>
    <s v="HD Ready"/>
    <n v="2"/>
    <n v="3580.86"/>
    <n v="7161.72"/>
  </r>
  <r>
    <x v="2"/>
    <s v="65UK850T"/>
    <x v="12"/>
    <s v="Smart TV"/>
    <s v="65"/>
    <s v="Ultra HD/4k (3840x2160p)"/>
    <n v="2"/>
    <n v="13999"/>
    <n v="27998"/>
  </r>
  <r>
    <x v="2"/>
    <s v="43Q36 AI"/>
    <x v="10"/>
    <s v="Smart TV"/>
    <s v="43"/>
    <s v="Ultra HD/4k (3840x2160p)"/>
    <n v="2"/>
    <n v="9998.5"/>
    <n v="19997"/>
  </r>
  <r>
    <x v="2"/>
    <s v="43AS1UHDTA1.5"/>
    <x v="19"/>
    <s v="Smart TV"/>
    <s v="43"/>
    <s v="Ultra HD/4k (3840x2160p)"/>
    <n v="2"/>
    <n v="6995"/>
    <n v="13990"/>
  </r>
  <r>
    <x v="2"/>
    <s v="LED-49E6000 SMART + T2"/>
    <x v="2"/>
    <s v="Smart TV"/>
    <s v="49"/>
    <s v="Full HD"/>
    <n v="2"/>
    <n v="5799"/>
    <n v="11598"/>
  </r>
  <r>
    <x v="2"/>
    <s v="49UM7390PLC"/>
    <x v="4"/>
    <s v="Smart TV"/>
    <s v="49"/>
    <s v="Ultra HD/4k (3840x2160p)"/>
    <n v="2"/>
    <n v="16399"/>
    <n v="32798"/>
  </r>
  <r>
    <x v="2"/>
    <s v="55DU6510"/>
    <x v="8"/>
    <s v="Smart TV"/>
    <s v="55"/>
    <s v="Ultra HD/4k (3840x2160p)"/>
    <n v="2"/>
    <n v="10999"/>
    <n v="21998"/>
  </r>
  <r>
    <x v="2"/>
    <s v="55UM7610PLB"/>
    <x v="4"/>
    <s v="Smart TV"/>
    <s v="55"/>
    <s v="Ultra HD/4k (3840x2160p)"/>
    <n v="2"/>
    <n v="20499"/>
    <n v="40998"/>
  </r>
  <r>
    <x v="2"/>
    <s v="UE50RU7410"/>
    <x v="1"/>
    <s v="Smart TV"/>
    <s v="50"/>
    <s v="Ultra HD/4k (3840x2160p)"/>
    <n v="2"/>
    <n v="18099"/>
    <n v="36198"/>
  </r>
  <r>
    <x v="2"/>
    <s v="55PUS6754"/>
    <x v="23"/>
    <s v="Smart TV"/>
    <s v="55"/>
    <s v="Ultra HD/4k (3840x2160p)"/>
    <n v="2"/>
    <n v="15999.03"/>
    <n v="31998.06"/>
  </r>
  <r>
    <x v="2"/>
    <s v="43PUS6754"/>
    <x v="23"/>
    <s v="Smart TV"/>
    <s v="43"/>
    <s v="Ultra HD/4k (3840x2160p)"/>
    <n v="2"/>
    <n v="11598.96"/>
    <n v="23197.919999999998"/>
  </r>
  <r>
    <x v="2"/>
    <s v="UE50RU7100"/>
    <x v="1"/>
    <s v="Smart TV"/>
    <s v="50"/>
    <s v="Ultra HD/4k (3840x2160p)"/>
    <n v="2"/>
    <n v="14499"/>
    <n v="28998"/>
  </r>
  <r>
    <x v="2"/>
    <s v="KD-55AG8"/>
    <x v="21"/>
    <s v="Smart TV"/>
    <s v="55"/>
    <s v="Ultra HD/4k (3840x2160p)"/>
    <n v="2"/>
    <n v="67999.899999999994"/>
    <n v="135999.79999999999"/>
  </r>
  <r>
    <x v="2"/>
    <s v="UE43RU7400"/>
    <x v="1"/>
    <s v="Smart TV"/>
    <s v="43"/>
    <s v="Ultra HD/4k (3840x2160p)"/>
    <n v="2"/>
    <n v="13699"/>
    <n v="27398"/>
  </r>
  <r>
    <x v="2"/>
    <s v="32ES580"/>
    <x v="31"/>
    <s v="Smart TV"/>
    <s v="32"/>
    <s v="HD Ready"/>
    <n v="2"/>
    <n v="5309"/>
    <n v="10618"/>
  </r>
  <r>
    <x v="2"/>
    <s v="E55UHD20B"/>
    <x v="16"/>
    <s v="Smart TV"/>
    <s v="55"/>
    <s v="Ultra HD/4k (3840x2160p)"/>
    <n v="2"/>
    <n v="10649.56"/>
    <n v="21299.119999999999"/>
  </r>
  <r>
    <x v="2"/>
    <s v="LE32CT5550AK"/>
    <x v="8"/>
    <s v="Smart TV"/>
    <s v="32"/>
    <s v="Full HD"/>
    <n v="2"/>
    <n v="4239.6350000000002"/>
    <n v="8479.27"/>
  </r>
  <r>
    <x v="2"/>
    <s v="H75A6500IL"/>
    <x v="5"/>
    <s v="Smart TV"/>
    <s v="75"/>
    <s v="Ultra HD/4k (3840x2160p)"/>
    <n v="2"/>
    <n v="28854"/>
    <n v="57708"/>
  </r>
  <r>
    <x v="2"/>
    <s v="LC-32HI3012E"/>
    <x v="25"/>
    <s v="No Smart TV"/>
    <s v="32"/>
    <s v="HD Ready"/>
    <n v="2"/>
    <n v="3648.99"/>
    <n v="7297.98"/>
  </r>
  <r>
    <x v="2"/>
    <s v="55Q3 AI"/>
    <x v="10"/>
    <s v="Smart TV"/>
    <s v="55"/>
    <s v="Ultra HD/4k (3840x2160p)"/>
    <n v="2"/>
    <n v="15163.245000000001"/>
    <n v="30326.49"/>
  </r>
  <r>
    <x v="2"/>
    <s v="32AS3HDTA1"/>
    <x v="19"/>
    <s v="Smart TV"/>
    <s v="32"/>
    <s v="HD Ready"/>
    <n v="2"/>
    <n v="3799"/>
    <n v="7598"/>
  </r>
  <r>
    <x v="2"/>
    <s v="LC-32CHG6021E"/>
    <x v="25"/>
    <s v="Smart TV"/>
    <s v="32"/>
    <s v="HD Ready"/>
    <n v="2"/>
    <n v="5999"/>
    <n v="11998"/>
  </r>
  <r>
    <x v="2"/>
    <s v="20DH4030"/>
    <x v="9"/>
    <s v="No Smart TV"/>
    <s v="20"/>
    <s v="HD Ready"/>
    <n v="2"/>
    <n v="1946.5"/>
    <n v="3893"/>
  </r>
  <r>
    <x v="2"/>
    <s v="32FR50"/>
    <x v="3"/>
    <s v="Smart TV"/>
    <s v="32"/>
    <s v="Full HD"/>
    <n v="2"/>
    <n v="5609.3149999999996"/>
    <n v="11218.63"/>
  </r>
  <r>
    <x v="2"/>
    <s v="55UP50GU"/>
    <x v="3"/>
    <s v="Smart TV"/>
    <s v="55"/>
    <s v="Ultra HD/4k (3840x2160p)"/>
    <n v="2"/>
    <n v="11251.45"/>
    <n v="22502.9"/>
  </r>
  <r>
    <x v="2"/>
    <s v="43USK1810T2"/>
    <x v="32"/>
    <s v="Smart TV"/>
    <s v="43"/>
    <s v="Ultra HD/4k (3840x2160p)"/>
    <n v="2"/>
    <n v="6300"/>
    <n v="12600"/>
  </r>
  <r>
    <x v="2"/>
    <s v="OLED65B8PLA"/>
    <x v="4"/>
    <s v="Smart TV"/>
    <s v="65"/>
    <s v="Ultra HD/4k (3840x2160p)"/>
    <n v="2"/>
    <n v="60749.440000000002"/>
    <n v="121498.88"/>
  </r>
  <r>
    <x v="2"/>
    <s v="KD-49XF7596"/>
    <x v="21"/>
    <s v="Smart TV"/>
    <s v="49"/>
    <s v="Ultra HD/4k (3840x2160p)"/>
    <n v="2"/>
    <n v="16999"/>
    <n v="33998"/>
  </r>
  <r>
    <x v="2"/>
    <s v="49UK6300PLB"/>
    <x v="4"/>
    <s v="Smart TV"/>
    <s v="49"/>
    <s v="Ultra HD/4k (3840x2160p)"/>
    <n v="2"/>
    <n v="13749"/>
    <n v="27498"/>
  </r>
  <r>
    <x v="2"/>
    <s v="32HTS11"/>
    <x v="42"/>
    <s v="Smart TV"/>
    <s v="32"/>
    <s v="HD Ready"/>
    <n v="2"/>
    <n v="1999"/>
    <n v="3998"/>
  </r>
  <r>
    <x v="2"/>
    <s v="22HE1FHDT"/>
    <x v="19"/>
    <s v="No Smart TV"/>
    <s v="21.5"/>
    <s v="Full HD"/>
    <n v="2"/>
    <n v="1984"/>
    <n v="3968"/>
  </r>
  <r>
    <x v="2"/>
    <s v="32DS520"/>
    <x v="31"/>
    <s v="Smart TV"/>
    <s v="32"/>
    <s v="HD Ready"/>
    <n v="2"/>
    <n v="4949"/>
    <n v="9898"/>
  </r>
  <r>
    <x v="2"/>
    <s v="MTV-4332LT2"/>
    <x v="6"/>
    <s v="No Smart TV"/>
    <s v="43"/>
    <s v="Full HD"/>
    <n v="2"/>
    <n v="4370.8950000000004"/>
    <n v="8741.7900000000009"/>
  </r>
  <r>
    <x v="2"/>
    <s v="32LJ500V"/>
    <x v="4"/>
    <s v="No Smart TV"/>
    <s v="32"/>
    <s v="Full HD"/>
    <n v="2"/>
    <n v="5831.5"/>
    <n v="11663"/>
  </r>
  <r>
    <x v="2"/>
    <s v="32PFS4132"/>
    <x v="23"/>
    <s v="No Smart TV"/>
    <s v="32"/>
    <s v="Full HD"/>
    <n v="2"/>
    <n v="4799"/>
    <n v="9598"/>
  </r>
  <r>
    <x v="2"/>
    <s v="KD-43XE8096"/>
    <x v="21"/>
    <s v="Smart TV"/>
    <s v="43"/>
    <s v="Ultra HD/4k (3840x2160p)"/>
    <n v="2"/>
    <n v="9900"/>
    <n v="19800"/>
  </r>
  <r>
    <x v="2"/>
    <s v="40DF4030"/>
    <x v="9"/>
    <s v="No Smart TV"/>
    <s v="40"/>
    <s v="Full HD"/>
    <n v="2"/>
    <n v="3199"/>
    <n v="6398"/>
  </r>
  <r>
    <x v="2"/>
    <s v="48DF5030"/>
    <x v="9"/>
    <s v="Smart TV"/>
    <s v="48"/>
    <s v="Full HD"/>
    <n v="2"/>
    <n v="5774"/>
    <n v="11548"/>
  </r>
  <r>
    <x v="2"/>
    <s v="32DH4030"/>
    <x v="9"/>
    <s v="No Smart TV"/>
    <s v="32"/>
    <s v="HD Ready"/>
    <n v="2"/>
    <n v="1846.5"/>
    <n v="3693"/>
  </r>
  <r>
    <x v="2"/>
    <s v="LE2455T2"/>
    <x v="38"/>
    <s v="No Smart TV"/>
    <s v="24"/>
    <s v="HD Ready"/>
    <n v="2"/>
    <n v="1997.59"/>
    <n v="3995.18"/>
  </r>
  <r>
    <x v="2"/>
    <s v="MTV-3230LT2"/>
    <x v="6"/>
    <s v="No Smart TV"/>
    <s v="32"/>
    <s v="HD Ready"/>
    <n v="1"/>
    <n v="2599"/>
    <n v="2599"/>
  </r>
  <r>
    <x v="2"/>
    <s v="LED-40U600"/>
    <x v="36"/>
    <s v="Smart TV"/>
    <s v="40"/>
    <s v="Ultra HD/4k (3840x2160p)"/>
    <n v="1"/>
    <n v="6963.94"/>
    <n v="6963.94"/>
  </r>
  <r>
    <x v="2"/>
    <s v="MAT19WI27"/>
    <x v="37"/>
    <s v="No Smart TV"/>
    <s v="19"/>
    <s v="HD Ready"/>
    <n v="1"/>
    <n v="1495"/>
    <n v="1495"/>
  </r>
  <r>
    <x v="2"/>
    <s v="55A7100F"/>
    <x v="5"/>
    <s v="Smart TV"/>
    <s v="55"/>
    <s v="Ultra HD/4k (3840x2160p)"/>
    <n v="1"/>
    <n v="10672.83"/>
    <n v="10672.83"/>
  </r>
  <r>
    <x v="2"/>
    <s v="OLED65B9SLA"/>
    <x v="4"/>
    <s v="Smart TV"/>
    <s v="65"/>
    <s v="Ultra HD/4k (3840x2160p)"/>
    <n v="1"/>
    <n v="69999"/>
    <n v="69999"/>
  </r>
  <r>
    <x v="2"/>
    <s v="4T-C55BL3EF2AB"/>
    <x v="25"/>
    <s v="Smart TV"/>
    <s v="55"/>
    <s v="Ultra HD/4k (3840x2160p)"/>
    <n v="1"/>
    <n v="14733"/>
    <n v="14733"/>
  </r>
  <r>
    <x v="2"/>
    <s v="A39HD400T2"/>
    <x v="11"/>
    <s v="No Smart TV"/>
    <s v="39"/>
    <s v="HD Ready"/>
    <n v="1"/>
    <n v="4416.3"/>
    <n v="4416.3"/>
  </r>
  <r>
    <x v="2"/>
    <s v="KD-75XH8096"/>
    <x v="21"/>
    <s v="Smart TV"/>
    <s v="75"/>
    <s v="Ultra HD/4k (3840x2160p)"/>
    <n v="1"/>
    <n v="52750"/>
    <n v="52750"/>
  </r>
  <r>
    <x v="2"/>
    <s v="65UM7050PLA"/>
    <x v="4"/>
    <s v="Smart TV"/>
    <s v="65"/>
    <s v="Ultra HD/4k (3840x2160p)"/>
    <n v="1"/>
    <n v="23999"/>
    <n v="23999"/>
  </r>
  <r>
    <x v="2"/>
    <s v="40A5600F"/>
    <x v="5"/>
    <s v="Smart TV"/>
    <s v="40"/>
    <s v="Full HD"/>
    <n v="1"/>
    <n v="6699"/>
    <n v="6699"/>
  </r>
  <r>
    <x v="2"/>
    <s v="50UN74006LB"/>
    <x v="4"/>
    <s v="Smart TV"/>
    <s v="50"/>
    <s v="Ultra HD/4k (3840x2160p)"/>
    <n v="1"/>
    <n v="16999"/>
    <n v="16999"/>
  </r>
  <r>
    <x v="2"/>
    <s v="70UN71006LA"/>
    <x v="4"/>
    <s v="Smart TV"/>
    <s v="70"/>
    <s v="Ultra HD/4k (3840x2160p)"/>
    <n v="1"/>
    <n v="31999"/>
    <n v="31999"/>
  </r>
  <r>
    <x v="2"/>
    <s v="A40HD300T2S"/>
    <x v="11"/>
    <s v="Smart TV"/>
    <s v="40"/>
    <s v="Full HD"/>
    <n v="1"/>
    <n v="5224"/>
    <n v="5224"/>
  </r>
  <r>
    <x v="2"/>
    <s v="MTV-4045HST2"/>
    <x v="6"/>
    <s v="Smart TV"/>
    <s v="39"/>
    <s v="HD Ready"/>
    <n v="1"/>
    <n v="5199"/>
    <n v="5199"/>
  </r>
  <r>
    <x v="2"/>
    <s v="QE75Q800T"/>
    <x v="1"/>
    <s v="Smart TV"/>
    <s v="75"/>
    <s v="Ultra HD/8k (7680x4320p)"/>
    <n v="1"/>
    <n v="150000"/>
    <n v="150000"/>
  </r>
  <r>
    <x v="2"/>
    <s v="KD-75XH9505"/>
    <x v="21"/>
    <s v="Smart TV"/>
    <s v="75"/>
    <s v="Ultra HD/4k (3840x2160p)"/>
    <n v="1"/>
    <n v="119999"/>
    <n v="119999"/>
  </r>
  <r>
    <x v="2"/>
    <s v="KD-65XH9505"/>
    <x v="21"/>
    <s v="Smart TV"/>
    <s v="65"/>
    <s v="Ultra HD/4k (3840x2160p)"/>
    <n v="1"/>
    <n v="77219"/>
    <n v="77219"/>
  </r>
  <r>
    <x v="2"/>
    <s v="KD-85XH9505"/>
    <x v="21"/>
    <s v="Smart TV"/>
    <s v="85"/>
    <s v="Ultra HD/4k (3840x2160p)"/>
    <n v="1"/>
    <n v="108900"/>
    <n v="108900"/>
  </r>
  <r>
    <x v="2"/>
    <s v="LED-39G5000 + T2"/>
    <x v="2"/>
    <s v="Smart TV"/>
    <s v="39"/>
    <s v="HD Ready"/>
    <n v="1"/>
    <n v="3999.9"/>
    <n v="3999.9"/>
  </r>
  <r>
    <x v="2"/>
    <s v="UE82TU8000"/>
    <x v="1"/>
    <s v="Smart TV"/>
    <s v="82"/>
    <s v="Ultra HD/4k (3840x2160p)"/>
    <n v="1"/>
    <n v="78999"/>
    <n v="78999"/>
  </r>
  <r>
    <x v="2"/>
    <s v="QE55LS01T"/>
    <x v="1"/>
    <s v="Smart TV"/>
    <s v="55"/>
    <s v="Ultra HD/4k (3840x2160p)"/>
    <n v="1"/>
    <n v="40999.9"/>
    <n v="40999.9"/>
  </r>
  <r>
    <x v="2"/>
    <s v="4T-C55BJ2EF2NB"/>
    <x v="25"/>
    <s v="Smart TV"/>
    <s v="55"/>
    <s v="Ultra HD/4k (3840x2160p)"/>
    <n v="1"/>
    <n v="13999"/>
    <n v="13999"/>
  </r>
  <r>
    <x v="2"/>
    <s v="55NANO916NA"/>
    <x v="4"/>
    <s v="Smart TV"/>
    <s v="55"/>
    <s v="Ultra HD/4k (3840x2160p)"/>
    <n v="1"/>
    <n v="35999"/>
    <n v="35999"/>
  </r>
  <r>
    <x v="2"/>
    <s v="LE3955SM"/>
    <x v="38"/>
    <s v="Smart TV"/>
    <s v="39"/>
    <s v="HD Ready"/>
    <n v="1"/>
    <n v="4298.88"/>
    <n v="4298.88"/>
  </r>
  <r>
    <x v="2"/>
    <s v="S43FHD20B"/>
    <x v="16"/>
    <s v="Smart TV"/>
    <s v="43"/>
    <s v="Full HD"/>
    <n v="1"/>
    <n v="5999"/>
    <n v="5999"/>
  </r>
  <r>
    <x v="2"/>
    <s v="UQ4T-C50BL5EF2AB"/>
    <x v="25"/>
    <s v="Smart TV"/>
    <s v="50"/>
    <s v="Ultra HD/4k (3840x2160p)"/>
    <n v="1"/>
    <n v="12572"/>
    <n v="12572"/>
  </r>
  <r>
    <x v="2"/>
    <s v="85B8500UWG"/>
    <x v="5"/>
    <s v="Smart TV"/>
    <s v="85"/>
    <s v="Ultra HD/4k (3840x2160p)"/>
    <n v="1"/>
    <n v="40273.199999999997"/>
    <n v="40273.199999999997"/>
  </r>
  <r>
    <x v="2"/>
    <s v="65Q8600UWG"/>
    <x v="5"/>
    <s v="Smart TV"/>
    <s v="65"/>
    <s v="Ultra HD/4k (3840x2160p)"/>
    <n v="1"/>
    <n v="29999.9"/>
    <n v="29999.9"/>
  </r>
  <r>
    <x v="2"/>
    <s v="55AS1UHDTA1.5"/>
    <x v="19"/>
    <s v="Smart TV"/>
    <s v="55"/>
    <s v="Ultra HD/4k (3840x2160p)"/>
    <n v="1"/>
    <n v="6615"/>
    <n v="6615"/>
  </r>
  <r>
    <x v="2"/>
    <s v="QE65Q70R"/>
    <x v="1"/>
    <s v="Smart TV"/>
    <s v="65"/>
    <s v="Ultra HD/4k (3840x2160p)"/>
    <n v="1"/>
    <n v="36826.910000000003"/>
    <n v="36826.910000000003"/>
  </r>
  <r>
    <x v="2"/>
    <s v="LC-40SA5200X"/>
    <x v="25"/>
    <s v="Smart TV"/>
    <s v="40"/>
    <s v="Full HD"/>
    <n v="1"/>
    <n v="4904.82"/>
    <n v="4904.82"/>
  </r>
  <r>
    <x v="2"/>
    <s v="24HX1950T2"/>
    <x v="32"/>
    <s v="No Smart TV"/>
    <s v="24"/>
    <s v="HD Ready"/>
    <n v="1"/>
    <n v="2299"/>
    <n v="2299"/>
  </r>
  <r>
    <x v="2"/>
    <s v="LC-60UI9362E"/>
    <x v="25"/>
    <s v="Smart TV"/>
    <s v="60"/>
    <s v="Ultra HD/4k (3840x2160p)"/>
    <n v="1"/>
    <n v="17999"/>
    <n v="17999"/>
  </r>
  <r>
    <x v="2"/>
    <s v="G32HSFL7"/>
    <x v="33"/>
    <s v="No Smart TV"/>
    <s v="32"/>
    <s v="HD Ready"/>
    <n v="1"/>
    <n v="3999"/>
    <n v="3999"/>
  </r>
  <r>
    <x v="2"/>
    <s v="JU50DS700S"/>
    <x v="34"/>
    <s v="Smart TV"/>
    <s v="50"/>
    <s v="Ultra HD/4k (3840x2160p)"/>
    <n v="1"/>
    <n v="8099"/>
    <n v="8099"/>
  </r>
  <r>
    <x v="2"/>
    <s v="QE55Q60R"/>
    <x v="1"/>
    <s v="Smart TV"/>
    <s v="55"/>
    <s v="Ultra HD/4k (3840x2160p)"/>
    <n v="1"/>
    <n v="28799"/>
    <n v="28799"/>
  </r>
  <r>
    <x v="2"/>
    <s v="LC-32HI3222E"/>
    <x v="25"/>
    <s v="No Smart TV"/>
    <s v="32"/>
    <s v="HD Ready"/>
    <n v="1"/>
    <n v="4489"/>
    <n v="4489"/>
  </r>
  <r>
    <x v="2"/>
    <s v="IX 40"/>
    <x v="39"/>
    <s v="Smart TV"/>
    <s v="40"/>
    <s v="Full HD"/>
    <n v="1"/>
    <n v="5822"/>
    <n v="5822"/>
  </r>
  <r>
    <x v="2"/>
    <s v="43UA3A63"/>
    <x v="7"/>
    <s v="Smart TV"/>
    <s v="43"/>
    <s v="Ultra HD/4k (3840x2160p)"/>
    <n v="1"/>
    <n v="10635"/>
    <n v="10635"/>
  </r>
  <r>
    <x v="2"/>
    <s v="49AS1FHDTA1"/>
    <x v="19"/>
    <s v="Smart TV"/>
    <s v="49"/>
    <s v="Full HD"/>
    <n v="1"/>
    <n v="7298"/>
    <n v="7298"/>
  </r>
  <r>
    <x v="2"/>
    <s v="L43FHD24B"/>
    <x v="16"/>
    <s v="No Smart TV"/>
    <s v="43"/>
    <s v="Full HD"/>
    <n v="1"/>
    <n v="4999.04"/>
    <n v="4999.04"/>
  </r>
  <r>
    <x v="2"/>
    <s v="49UK950"/>
    <x v="12"/>
    <s v="Smart TV"/>
    <s v="49"/>
    <s v="Ultra HD/4k (3840x2160p)"/>
    <n v="1"/>
    <n v="7555"/>
    <n v="7555"/>
  </r>
  <r>
    <x v="2"/>
    <s v="40F9000ST"/>
    <x v="28"/>
    <s v="Smart TV"/>
    <s v="40"/>
    <s v="Full HD"/>
    <n v="1"/>
    <n v="4399"/>
    <n v="4399"/>
  </r>
  <r>
    <x v="2"/>
    <s v="S32HD22B"/>
    <x v="16"/>
    <s v="Smart TV"/>
    <s v="32"/>
    <s v="HD Ready"/>
    <n v="1"/>
    <n v="3680.43"/>
    <n v="3680.43"/>
  </r>
  <r>
    <x v="2"/>
    <s v="TV55-US2"/>
    <x v="17"/>
    <s v="Smart TV"/>
    <s v="55"/>
    <s v="Ultra HD/4k (3840x2160p)"/>
    <n v="1"/>
    <n v="14250.9"/>
    <n v="14250.9"/>
  </r>
  <r>
    <x v="2"/>
    <s v="H100LDA"/>
    <x v="5"/>
    <s v="Smart TV"/>
    <s v="100"/>
    <s v="Ultra HD/4k (3840x2160p)"/>
    <n v="1"/>
    <n v="14850"/>
    <n v="14850"/>
  </r>
  <r>
    <x v="2"/>
    <s v="UA40DM2500S"/>
    <x v="18"/>
    <s v="No Smart TV"/>
    <s v="40"/>
    <s v="Full HD"/>
    <n v="1"/>
    <n v="5499"/>
    <n v="5499"/>
  </r>
  <r>
    <x v="2"/>
    <s v="32SH1"/>
    <x v="24"/>
    <s v="Smart TV"/>
    <s v="32"/>
    <s v="HD Ready"/>
    <n v="1"/>
    <n v="3461"/>
    <n v="3461"/>
  </r>
  <r>
    <x v="2"/>
    <s v="GTV24T2"/>
    <x v="33"/>
    <s v="No Smart TV"/>
    <s v="24"/>
    <s v="HD Ready"/>
    <n v="1"/>
    <n v="1888"/>
    <n v="1888"/>
  </r>
  <r>
    <x v="2"/>
    <s v="55Q36 AI"/>
    <x v="10"/>
    <s v="Smart TV"/>
    <s v="55"/>
    <s v="Ultra HD/4k (3840x2160p)"/>
    <n v="1"/>
    <n v="14499"/>
    <n v="14499"/>
  </r>
  <r>
    <x v="2"/>
    <s v="32HSH1930T2"/>
    <x v="32"/>
    <s v="Smart TV"/>
    <s v="32"/>
    <s v="HD Ready"/>
    <n v="1"/>
    <n v="3799"/>
    <n v="3799"/>
  </r>
  <r>
    <x v="2"/>
    <s v="TX-55GZR1000"/>
    <x v="22"/>
    <s v="Smart TV"/>
    <s v="55"/>
    <s v="Ultra HD/4k (3840x2160p)"/>
    <n v="1"/>
    <n v="38999"/>
    <n v="38999"/>
  </r>
  <r>
    <x v="2"/>
    <s v="JH32BT700S"/>
    <x v="34"/>
    <s v="No Smart TV"/>
    <s v="32"/>
    <s v="HD Ready"/>
    <n v="1"/>
    <n v="3399"/>
    <n v="3399"/>
  </r>
  <r>
    <x v="2"/>
    <s v="JH32DS700S"/>
    <x v="34"/>
    <s v="Smart TV"/>
    <s v="32"/>
    <s v="HD Ready"/>
    <n v="1"/>
    <n v="4393"/>
    <n v="4393"/>
  </r>
  <r>
    <x v="2"/>
    <s v="JH39BT700S"/>
    <x v="34"/>
    <s v="No Smart TV"/>
    <s v="39"/>
    <s v="HD Ready"/>
    <n v="1"/>
    <n v="4515.75"/>
    <n v="4515.75"/>
  </r>
  <r>
    <x v="2"/>
    <s v="TX-55GZR950"/>
    <x v="22"/>
    <s v="Smart TV"/>
    <s v="55"/>
    <s v="Ultra HD/4k (3840x2160p)"/>
    <n v="1"/>
    <n v="35999"/>
    <n v="35999"/>
  </r>
  <r>
    <x v="2"/>
    <s v="49Q36 AI"/>
    <x v="10"/>
    <s v="Smart TV"/>
    <s v="49"/>
    <s v="Ultra HD/4k (3840x2160p)"/>
    <n v="1"/>
    <n v="12999"/>
    <n v="12999"/>
  </r>
  <r>
    <x v="2"/>
    <s v="JH24BT300S"/>
    <x v="34"/>
    <s v="No Smart TV"/>
    <s v="24"/>
    <s v="HD Ready"/>
    <n v="1"/>
    <n v="2599"/>
    <n v="2599"/>
  </r>
  <r>
    <x v="2"/>
    <s v="A43FHD100T2S"/>
    <x v="11"/>
    <s v="Smart TV"/>
    <s v="43"/>
    <s v="Full HD"/>
    <n v="1"/>
    <n v="5277.2"/>
    <n v="5277.2"/>
  </r>
  <r>
    <x v="2"/>
    <s v="A43UHD100T2S"/>
    <x v="11"/>
    <s v="Smart TV"/>
    <s v="43"/>
    <s v="Ultra HD/4k (3840x2160p)"/>
    <n v="1"/>
    <n v="7627.9"/>
    <n v="7627.9"/>
  </r>
  <r>
    <x v="2"/>
    <s v="50UK950"/>
    <x v="12"/>
    <s v="Smart TV"/>
    <s v="50"/>
    <s v="Ultra HD/4k (3840x2160p)"/>
    <n v="1"/>
    <n v="6225"/>
    <n v="6225"/>
  </r>
  <r>
    <x v="2"/>
    <s v="55OLED754"/>
    <x v="23"/>
    <s v="Smart TV"/>
    <s v="55"/>
    <s v="Ultra HD/4k (3840x2160p)"/>
    <n v="1"/>
    <n v="31999"/>
    <n v="31999"/>
  </r>
  <r>
    <x v="2"/>
    <s v="39L2863"/>
    <x v="7"/>
    <s v="Smart TV"/>
    <s v="39"/>
    <s v="Full HD"/>
    <n v="1"/>
    <n v="6599"/>
    <n v="6599"/>
  </r>
  <r>
    <x v="2"/>
    <s v="TX-49GXR900"/>
    <x v="22"/>
    <s v="Smart TV"/>
    <s v="49"/>
    <s v="Ultra HD/4k (3840x2160p)"/>
    <n v="1"/>
    <n v="16999"/>
    <n v="16999"/>
  </r>
  <r>
    <x v="2"/>
    <s v="A24HD100T2"/>
    <x v="11"/>
    <s v="No Smart TV"/>
    <s v="24"/>
    <s v="HD Ready"/>
    <n v="1"/>
    <n v="2101"/>
    <n v="2101"/>
  </r>
  <r>
    <x v="2"/>
    <s v="KD-65AG8"/>
    <x v="21"/>
    <s v="Smart TV"/>
    <s v="65"/>
    <s v="Ultra HD/4k (3840x2160p)"/>
    <n v="1"/>
    <n v="99999"/>
    <n v="99999"/>
  </r>
  <r>
    <x v="2"/>
    <s v="KD-55XG8596"/>
    <x v="21"/>
    <s v="Smart TV"/>
    <s v="55"/>
    <s v="Ultra HD/4k (3840x2160p)"/>
    <n v="1"/>
    <n v="27098.080000000002"/>
    <n v="27098.080000000002"/>
  </r>
  <r>
    <x v="2"/>
    <s v="KD-49XG8096"/>
    <x v="21"/>
    <s v="Smart TV"/>
    <s v="49"/>
    <s v="Ultra HD/4k (3840x2160p)"/>
    <n v="1"/>
    <n v="19999"/>
    <n v="19999"/>
  </r>
  <r>
    <x v="2"/>
    <s v="55EP680"/>
    <x v="31"/>
    <s v="Smart TV"/>
    <s v="55"/>
    <s v="Ultra HD/4k (3840x2160p)"/>
    <n v="1"/>
    <n v="18999"/>
    <n v="18999"/>
  </r>
  <r>
    <x v="2"/>
    <s v="65PUS7304"/>
    <x v="23"/>
    <s v="Smart TV"/>
    <s v="65"/>
    <s v="Ultra HD/4k (3840x2160p)"/>
    <n v="1"/>
    <n v="26120"/>
    <n v="26120"/>
  </r>
  <r>
    <x v="2"/>
    <s v="LED-32E6000 SMART + T2"/>
    <x v="2"/>
    <s v="Smart TV"/>
    <s v="32"/>
    <s v="HD Ready"/>
    <n v="1"/>
    <n v="2299.9"/>
    <n v="2299.9"/>
  </r>
  <r>
    <x v="2"/>
    <s v="43PUS6704"/>
    <x v="23"/>
    <s v="Smart TV"/>
    <s v="43"/>
    <s v="Ultra HD/4k (3840x2160p)"/>
    <n v="1"/>
    <n v="11599"/>
    <n v="11599"/>
  </r>
  <r>
    <x v="2"/>
    <s v="QE43LS03R"/>
    <x v="1"/>
    <s v="Smart TV"/>
    <s v="43"/>
    <s v="Ultra HD/4k (3840x2160p)"/>
    <n v="1"/>
    <n v="25400"/>
    <n v="25400"/>
  </r>
  <r>
    <x v="2"/>
    <s v="43PUS6504"/>
    <x v="23"/>
    <s v="Smart TV"/>
    <s v="43"/>
    <s v="Ultra HD/4k (3840x2160p)"/>
    <n v="1"/>
    <n v="9999"/>
    <n v="9999"/>
  </r>
  <r>
    <x v="2"/>
    <s v="KD-65XG8096"/>
    <x v="21"/>
    <s v="Smart TV"/>
    <s v="65"/>
    <s v="Ultra HD/4k (3840x2160p)"/>
    <n v="1"/>
    <n v="31499.06"/>
    <n v="31499.06"/>
  </r>
  <r>
    <x v="2"/>
    <s v="QE49LS01R"/>
    <x v="1"/>
    <s v="Smart TV"/>
    <s v="49"/>
    <s v="Ultra HD/4k (3840x2160p)"/>
    <n v="1"/>
    <n v="27199.9"/>
    <n v="27199.9"/>
  </r>
  <r>
    <x v="2"/>
    <s v="UE50RU7172"/>
    <x v="1"/>
    <s v="Smart TV"/>
    <s v="50"/>
    <s v="Ultra HD/4k (3840x2160p)"/>
    <n v="1"/>
    <n v="11499"/>
    <n v="11499"/>
  </r>
  <r>
    <x v="2"/>
    <s v="QE82Q900R"/>
    <x v="1"/>
    <s v="Smart TV"/>
    <s v="82"/>
    <s v="Ultra HD/8k (7680x4320p)"/>
    <n v="1"/>
    <n v="299999"/>
    <n v="299999"/>
  </r>
  <r>
    <x v="2"/>
    <s v="QE55LS03R"/>
    <x v="1"/>
    <s v="Smart TV"/>
    <s v="55"/>
    <s v="Ultra HD/4k (3840x2160p)"/>
    <n v="1"/>
    <n v="34000"/>
    <n v="34000"/>
  </r>
  <r>
    <x v="2"/>
    <s v="32WE851"/>
    <x v="40"/>
    <s v="Smart TV"/>
    <s v="32"/>
    <s v="HD Ready"/>
    <n v="1"/>
    <n v="3399"/>
    <n v="3399"/>
  </r>
  <r>
    <x v="2"/>
    <s v="QE49Q77RA"/>
    <x v="1"/>
    <s v="Smart TV"/>
    <s v="49"/>
    <s v="Ultra HD/4k (3840x2160p)"/>
    <n v="1"/>
    <n v="30999.9"/>
    <n v="30999.9"/>
  </r>
  <r>
    <x v="2"/>
    <s v="32LM630BPLA"/>
    <x v="4"/>
    <s v="Smart TV"/>
    <s v="32"/>
    <s v="HD Ready"/>
    <n v="1"/>
    <n v="7799"/>
    <n v="7799"/>
  </r>
  <r>
    <x v="2"/>
    <s v="UE55RU7172"/>
    <x v="1"/>
    <s v="Smart TV"/>
    <s v="55"/>
    <s v="Ultra HD/4k (3840x2160p)"/>
    <n v="1"/>
    <n v="12999"/>
    <n v="12999"/>
  </r>
  <r>
    <x v="2"/>
    <s v="UE55RU8000"/>
    <x v="1"/>
    <s v="Smart TV"/>
    <s v="55"/>
    <s v="Ultra HD/4k (3840x2160p)"/>
    <n v="1"/>
    <n v="24299"/>
    <n v="24299"/>
  </r>
  <r>
    <x v="2"/>
    <s v="65PUS6754"/>
    <x v="23"/>
    <s v="Smart TV"/>
    <s v="65"/>
    <s v="Ultra HD/4k (3840x2160p)"/>
    <n v="1"/>
    <n v="22999"/>
    <n v="22999"/>
  </r>
  <r>
    <x v="2"/>
    <s v="KD-77AG9"/>
    <x v="21"/>
    <s v="Smart TV"/>
    <s v="77"/>
    <s v="Ultra HD/4k (3840x2160p)"/>
    <n v="1"/>
    <n v="199999.9"/>
    <n v="199999.9"/>
  </r>
  <r>
    <x v="2"/>
    <s v="UE55RU7470"/>
    <x v="1"/>
    <s v="Smart TV"/>
    <s v="55"/>
    <s v="Ultra HD/4k (3840x2160p)"/>
    <n v="1"/>
    <n v="22299"/>
    <n v="22299"/>
  </r>
  <r>
    <x v="2"/>
    <s v="UE75RU7100"/>
    <x v="1"/>
    <s v="Smart TV"/>
    <s v="75"/>
    <s v="Ultra HD/4k (3840x2160p)"/>
    <n v="1"/>
    <n v="44998.98"/>
    <n v="44998.98"/>
  </r>
  <r>
    <x v="2"/>
    <s v="QE65Q80R"/>
    <x v="1"/>
    <s v="Smart TV"/>
    <s v="65"/>
    <s v="Ultra HD/4k (3840x2160p)"/>
    <n v="1"/>
    <n v="59998.98"/>
    <n v="59998.98"/>
  </r>
  <r>
    <x v="2"/>
    <s v="QE55Q90R"/>
    <x v="1"/>
    <s v="Smart TV"/>
    <s v="55"/>
    <s v="Ultra HD/4k (3840x2160p)"/>
    <n v="1"/>
    <n v="53999"/>
    <n v="53999"/>
  </r>
  <r>
    <x v="2"/>
    <s v="QE75Q60R"/>
    <x v="1"/>
    <s v="Smart TV"/>
    <s v="75"/>
    <s v="Ultra HD/4k (3840x2160p)"/>
    <n v="1"/>
    <n v="64599"/>
    <n v="64599"/>
  </r>
  <r>
    <x v="2"/>
    <s v="KD-55XG9505"/>
    <x v="21"/>
    <s v="Smart TV"/>
    <s v="55"/>
    <s v="Ultra HD/4k (3840x2160p)"/>
    <n v="1"/>
    <n v="34000"/>
    <n v="34000"/>
  </r>
  <r>
    <x v="2"/>
    <s v="LE43CU6530AK"/>
    <x v="8"/>
    <s v="Smart TV"/>
    <s v="43"/>
    <s v="Ultra HD/4k (3840x2160p)"/>
    <n v="1"/>
    <n v="6999"/>
    <n v="6999"/>
  </r>
  <r>
    <x v="2"/>
    <s v="32HE5606"/>
    <x v="27"/>
    <s v="Smart TV"/>
    <s v="32"/>
    <s v="HD Ready"/>
    <n v="1"/>
    <n v="4599"/>
    <n v="4599"/>
  </r>
  <r>
    <x v="2"/>
    <s v="LE49CU6520AK"/>
    <x v="8"/>
    <s v="Smart TV"/>
    <s v="49"/>
    <s v="Ultra HD/4k (3840x2160p)"/>
    <n v="1"/>
    <n v="8999"/>
    <n v="8999"/>
  </r>
  <r>
    <x v="2"/>
    <s v="M65UHD20G"/>
    <x v="16"/>
    <s v="Smart TV"/>
    <s v="65"/>
    <s v="Ultra HD/4k (3840x2160p)"/>
    <n v="1"/>
    <n v="16299"/>
    <n v="16299"/>
  </r>
  <r>
    <x v="2"/>
    <s v="LE43CU6550AK"/>
    <x v="8"/>
    <s v="Smart TV"/>
    <s v="43"/>
    <s v="Ultra HD/4k (3840x2160p)"/>
    <n v="1"/>
    <n v="4900"/>
    <n v="4900"/>
  </r>
  <r>
    <x v="2"/>
    <s v="LE55CU6550AK"/>
    <x v="8"/>
    <s v="Smart TV"/>
    <s v="55"/>
    <s v="Ultra HD/4k (3840x2160p)"/>
    <n v="1"/>
    <n v="7700"/>
    <n v="7700"/>
  </r>
  <r>
    <x v="2"/>
    <s v="LED50UHD800U4K"/>
    <x v="35"/>
    <s v="No Smart TV"/>
    <s v="50"/>
    <s v="Ultra HD/4k (3840x2160p)"/>
    <n v="1"/>
    <n v="9179.0400000000009"/>
    <n v="9179.0400000000009"/>
  </r>
  <r>
    <x v="2"/>
    <s v="H58A6100"/>
    <x v="5"/>
    <s v="Smart TV"/>
    <s v="58"/>
    <s v="Ultra HD/4k (3840x2160p)"/>
    <n v="1"/>
    <n v="8425"/>
    <n v="8425"/>
  </r>
  <r>
    <x v="2"/>
    <s v="49Q3 AI"/>
    <x v="10"/>
    <s v="Smart TV"/>
    <s v="49"/>
    <s v="Ultra HD/4k (3840x2160p)"/>
    <n v="1"/>
    <n v="10899"/>
    <n v="10899"/>
  </r>
  <r>
    <x v="2"/>
    <s v="S75UHD20G"/>
    <x v="16"/>
    <s v="Smart TV"/>
    <s v="75"/>
    <s v="Ultra HD/4k (3840x2160p)"/>
    <n v="1"/>
    <n v="26999.93"/>
    <n v="26999.93"/>
  </r>
  <r>
    <x v="2"/>
    <s v="MTV-3234LT2"/>
    <x v="6"/>
    <s v="No Smart TV"/>
    <s v="32"/>
    <s v="HD Ready"/>
    <n v="1"/>
    <n v="2499"/>
    <n v="2499"/>
  </r>
  <r>
    <x v="2"/>
    <s v="LC-40UI7452E"/>
    <x v="25"/>
    <s v="Smart TV"/>
    <s v="40"/>
    <s v="Ultra HD/4k (3840x2160p)"/>
    <n v="1"/>
    <n v="7999"/>
    <n v="7999"/>
  </r>
  <r>
    <x v="2"/>
    <s v="55U5855"/>
    <x v="7"/>
    <s v="Smart TV"/>
    <s v="55"/>
    <s v="Ultra HD/4k (3840x2160p)"/>
    <n v="1"/>
    <n v="5950"/>
    <n v="5950"/>
  </r>
  <r>
    <x v="2"/>
    <s v="LE40CT5530AK"/>
    <x v="8"/>
    <s v="Smart TV"/>
    <s v="40"/>
    <s v="Full HD"/>
    <n v="1"/>
    <n v="4999"/>
    <n v="4999"/>
  </r>
  <r>
    <x v="2"/>
    <s v="LD-4028"/>
    <x v="26"/>
    <s v="Smart TV"/>
    <s v="40"/>
    <s v="Full HD"/>
    <n v="1"/>
    <n v="5899"/>
    <n v="5899"/>
  </r>
  <r>
    <x v="2"/>
    <s v="32FP50GU"/>
    <x v="3"/>
    <s v="Smart TV"/>
    <s v="32"/>
    <s v="Full HD"/>
    <n v="1"/>
    <n v="5599"/>
    <n v="5599"/>
  </r>
  <r>
    <x v="2"/>
    <s v="43UP50G"/>
    <x v="3"/>
    <s v="Smart TV"/>
    <s v="43"/>
    <s v="Ultra HD/4k (3840x2160p)"/>
    <n v="1"/>
    <n v="8887.98"/>
    <n v="8887.98"/>
  </r>
  <r>
    <x v="2"/>
    <s v="55HL7000"/>
    <x v="43"/>
    <s v="Smart TV"/>
    <s v="55"/>
    <s v="Ultra HD/4k (3840x2160p)"/>
    <n v="1"/>
    <n v="13842"/>
    <n v="13842"/>
  </r>
  <r>
    <x v="2"/>
    <s v="GTV40T2F"/>
    <x v="33"/>
    <s v="No Smart TV"/>
    <s v="40"/>
    <s v="Full HD"/>
    <n v="1"/>
    <n v="4699"/>
    <n v="4699"/>
  </r>
  <r>
    <x v="2"/>
    <s v="LE43CT5515AK"/>
    <x v="8"/>
    <s v="Smart TV"/>
    <s v="43"/>
    <s v="Full HD"/>
    <n v="1"/>
    <n v="7499"/>
    <n v="7499"/>
  </r>
  <r>
    <x v="2"/>
    <s v="GTV32T2"/>
    <x v="33"/>
    <s v="No Smart TV"/>
    <s v="32"/>
    <s v="HD Ready"/>
    <n v="1"/>
    <n v="2399"/>
    <n v="2399"/>
  </r>
  <r>
    <x v="2"/>
    <s v="55UR50GU"/>
    <x v="3"/>
    <s v="Smart TV"/>
    <s v="55"/>
    <s v="Ultra HD/4k (3840x2160p)"/>
    <n v="1"/>
    <n v="11999"/>
    <n v="11999"/>
  </r>
  <r>
    <x v="2"/>
    <s v="24HR50GU"/>
    <x v="3"/>
    <s v="Smart TV"/>
    <s v="24"/>
    <s v="HD Ready"/>
    <n v="1"/>
    <n v="3199"/>
    <n v="3199"/>
  </r>
  <r>
    <x v="2"/>
    <s v="L55UHD20G"/>
    <x v="16"/>
    <s v="No Smart TV"/>
    <s v="55"/>
    <s v="Ultra HD/4k (3840x2160p)"/>
    <n v="1"/>
    <n v="6200"/>
    <n v="6200"/>
  </r>
  <r>
    <x v="2"/>
    <s v="QE65Q900R"/>
    <x v="1"/>
    <s v="Smart TV"/>
    <s v="65"/>
    <s v="Ultra HD/8k (7680x4320p)"/>
    <n v="1"/>
    <n v="114999.9"/>
    <n v="114999.9"/>
  </r>
  <r>
    <x v="2"/>
    <s v="40FR50"/>
    <x v="3"/>
    <s v="Smart TV"/>
    <s v="40"/>
    <s v="Full HD"/>
    <n v="1"/>
    <n v="6499"/>
    <n v="6499"/>
  </r>
  <r>
    <x v="2"/>
    <s v="LD-3238"/>
    <x v="26"/>
    <s v="No Smart TV"/>
    <s v="32"/>
    <s v="HD Ready"/>
    <n v="1"/>
    <n v="2999"/>
    <n v="2999"/>
  </r>
  <r>
    <x v="2"/>
    <s v="LE-32Z1T2"/>
    <x v="14"/>
    <s v="No Smart TV"/>
    <s v="32"/>
    <s v="HD Ready"/>
    <n v="1"/>
    <n v="3461"/>
    <n v="3461"/>
  </r>
  <r>
    <x v="2"/>
    <s v="KD-75ZF9"/>
    <x v="21"/>
    <s v="Smart TV"/>
    <s v="75"/>
    <s v="Ultra HD/4k (3840x2160p)"/>
    <n v="1"/>
    <n v="149999"/>
    <n v="149999"/>
  </r>
  <r>
    <x v="2"/>
    <s v="TX-55FZR800"/>
    <x v="22"/>
    <s v="Smart TV"/>
    <s v="55"/>
    <s v="Ultra HD/4k (3840x2160p)"/>
    <n v="1"/>
    <n v="22200"/>
    <n v="22200"/>
  </r>
  <r>
    <x v="2"/>
    <s v="UE32N4010"/>
    <x v="1"/>
    <s v="No Smart TV"/>
    <s v="32"/>
    <s v="HD Ready"/>
    <n v="1"/>
    <n v="5999"/>
    <n v="5999"/>
  </r>
  <r>
    <x v="2"/>
    <s v="UE43N5300"/>
    <x v="1"/>
    <s v="Smart TV"/>
    <s v="43"/>
    <s v="Full HD"/>
    <n v="1"/>
    <n v="8499"/>
    <n v="8499"/>
  </r>
  <r>
    <x v="2"/>
    <s v="39DF433-PRM"/>
    <x v="9"/>
    <s v="No Smart TV"/>
    <s v="39"/>
    <s v="Full HD"/>
    <n v="1"/>
    <n v="2989"/>
    <n v="2989"/>
  </r>
  <r>
    <x v="2"/>
    <s v="KD-65AF8"/>
    <x v="21"/>
    <s v="Smart TV"/>
    <s v="65"/>
    <s v="Ultra HD/4k (3840x2160p)"/>
    <n v="1"/>
    <n v="99999.9"/>
    <n v="99999.9"/>
  </r>
  <r>
    <x v="2"/>
    <s v="UE65NU7090"/>
    <x v="1"/>
    <s v="Smart TV"/>
    <s v="65"/>
    <s v="Ultra HD/4k (3840x2160p)"/>
    <n v="1"/>
    <n v="26998.98"/>
    <n v="26998.98"/>
  </r>
  <r>
    <x v="2"/>
    <s v="49U7863"/>
    <x v="7"/>
    <s v="Smart TV"/>
    <s v="49"/>
    <s v="Ultra HD/4k (3840x2160p)"/>
    <n v="1"/>
    <n v="11899"/>
    <n v="11899"/>
  </r>
  <r>
    <x v="2"/>
    <s v="UE43NU7092"/>
    <x v="1"/>
    <s v="Smart TV"/>
    <s v="43"/>
    <s v="Ultra HD/4k (3840x2160p)"/>
    <n v="1"/>
    <n v="9599"/>
    <n v="9599"/>
  </r>
  <r>
    <x v="2"/>
    <s v="43LK5100PLB"/>
    <x v="4"/>
    <s v="No Smart TV"/>
    <s v="43"/>
    <s v="Full HD"/>
    <n v="1"/>
    <n v="6798.98"/>
    <n v="6798.98"/>
  </r>
  <r>
    <x v="2"/>
    <s v="LE43CU6500AK"/>
    <x v="8"/>
    <s v="Smart TV"/>
    <s v="43"/>
    <s v="Ultra HD/4k (3840x2160p)"/>
    <n v="1"/>
    <n v="9999"/>
    <n v="9999"/>
  </r>
  <r>
    <x v="2"/>
    <s v="32PHS4203"/>
    <x v="23"/>
    <s v="No Smart TV"/>
    <s v="32"/>
    <s v="HD Ready"/>
    <n v="1"/>
    <n v="4999"/>
    <n v="4999"/>
  </r>
  <r>
    <x v="2"/>
    <s v="43LK5000PLA"/>
    <x v="4"/>
    <s v="No Smart TV"/>
    <s v="43"/>
    <s v="Full HD"/>
    <n v="1"/>
    <n v="5555"/>
    <n v="5555"/>
  </r>
  <r>
    <x v="2"/>
    <s v="UE40NU7192"/>
    <x v="1"/>
    <s v="Smart TV"/>
    <s v="40"/>
    <s v="Ultra HD/4k (3840x2160p)"/>
    <n v="1"/>
    <n v="8699"/>
    <n v="8699"/>
  </r>
  <r>
    <x v="2"/>
    <s v="KD-49XF7077"/>
    <x v="21"/>
    <s v="Smart TV"/>
    <s v="49"/>
    <s v="Ultra HD/4k (3840x2160p)"/>
    <n v="1"/>
    <n v="13440"/>
    <n v="13440"/>
  </r>
  <r>
    <x v="2"/>
    <s v="KDL-49WF804"/>
    <x v="21"/>
    <s v="Smart TV"/>
    <s v="49"/>
    <s v="Full HD"/>
    <n v="1"/>
    <n v="15999"/>
    <n v="15999"/>
  </r>
  <r>
    <x v="2"/>
    <s v="43UK6390PLG"/>
    <x v="4"/>
    <s v="Smart TV"/>
    <s v="42.5"/>
    <s v="Ultra HD/4k (3840x2160p)"/>
    <n v="1"/>
    <n v="11999"/>
    <n v="11999"/>
  </r>
  <r>
    <x v="2"/>
    <s v="43LK5910PLC"/>
    <x v="4"/>
    <s v="Smart TV"/>
    <s v="43"/>
    <s v="Full HD"/>
    <n v="1"/>
    <n v="7998.96"/>
    <n v="7998.96"/>
  </r>
  <r>
    <x v="2"/>
    <s v="24DH4530-O"/>
    <x v="9"/>
    <s v="No Smart TV"/>
    <s v="24"/>
    <s v="HD Ready"/>
    <n v="1"/>
    <n v="1499"/>
    <n v="1499"/>
  </r>
  <r>
    <x v="2"/>
    <s v="22PFS5303"/>
    <x v="23"/>
    <s v="No Smart TV"/>
    <s v="22"/>
    <s v="Full HD"/>
    <n v="1"/>
    <n v="3999"/>
    <n v="3999"/>
  </r>
  <r>
    <x v="2"/>
    <s v="49LK5910PLC"/>
    <x v="4"/>
    <s v="Smart TV"/>
    <s v="49"/>
    <s v="Full HD"/>
    <n v="1"/>
    <n v="11499"/>
    <n v="11499"/>
  </r>
  <r>
    <x v="2"/>
    <s v="43PFS5503"/>
    <x v="23"/>
    <s v="No Smart TV"/>
    <s v="43"/>
    <s v="Full HD"/>
    <n v="1"/>
    <n v="7299.9"/>
    <n v="7299.9"/>
  </r>
  <r>
    <x v="2"/>
    <s v="UE49NU8000"/>
    <x v="1"/>
    <s v="Smart TV"/>
    <s v="49"/>
    <s v="Ultra HD/4k (3840x2160p)"/>
    <n v="1"/>
    <n v="20148.21"/>
    <n v="20148.21"/>
  </r>
  <r>
    <x v="2"/>
    <s v="32LK6200PLA"/>
    <x v="4"/>
    <s v="Smart TV"/>
    <s v="32"/>
    <s v="Full HD"/>
    <n v="1"/>
    <n v="5843"/>
    <n v="5843"/>
  </r>
  <r>
    <x v="2"/>
    <s v="KD-65XF8596"/>
    <x v="21"/>
    <s v="Smart TV"/>
    <s v="65"/>
    <s v="Ultra HD/4k (3840x2160p)"/>
    <n v="1"/>
    <n v="46999"/>
    <n v="46999"/>
  </r>
  <r>
    <x v="2"/>
    <s v="22PFS5403"/>
    <x v="23"/>
    <s v="No Smart TV"/>
    <s v="22"/>
    <s v="Full HD"/>
    <n v="1"/>
    <n v="4299"/>
    <n v="4299"/>
  </r>
  <r>
    <x v="2"/>
    <s v="LT-24MU380"/>
    <x v="13"/>
    <s v="No Smart TV"/>
    <s v="24"/>
    <s v="HD Ready"/>
    <n v="1"/>
    <n v="2798"/>
    <n v="2798"/>
  </r>
  <r>
    <x v="2"/>
    <s v="TV 4A 32"/>
    <x v="0"/>
    <s v="Smart TV"/>
    <s v="32"/>
    <s v="HD Ready"/>
    <n v="1"/>
    <n v="4599"/>
    <n v="4599"/>
  </r>
  <r>
    <x v="2"/>
    <s v="22AF4330"/>
    <x v="9"/>
    <s v="No Smart TV"/>
    <s v="22.5"/>
    <s v="Full HD"/>
    <n v="1"/>
    <n v="1259"/>
    <n v="1259"/>
  </r>
  <r>
    <x v="2"/>
    <s v="L43FHD22B"/>
    <x v="16"/>
    <s v="No Smart TV"/>
    <s v="43"/>
    <s v="Full HD"/>
    <n v="1"/>
    <n v="6299"/>
    <n v="6299"/>
  </r>
  <r>
    <x v="2"/>
    <s v="L43M5-AX"/>
    <x v="0"/>
    <s v="Smart TV"/>
    <s v="43"/>
    <s v="Full HD"/>
    <n v="1"/>
    <n v="5999"/>
    <n v="5999"/>
  </r>
  <r>
    <x v="2"/>
    <s v="32HB4T01"/>
    <x v="43"/>
    <s v="No Smart TV"/>
    <s v="32"/>
    <s v="HD Ready"/>
    <n v="1"/>
    <n v="4299"/>
    <n v="4299"/>
  </r>
  <r>
    <x v="2"/>
    <s v="39S2750EV"/>
    <x v="7"/>
    <s v="No Smart TV"/>
    <s v="39"/>
    <s v="HD Ready"/>
    <n v="1"/>
    <n v="6555"/>
    <n v="6555"/>
  </r>
  <r>
    <x v="2"/>
    <s v="24HE1HDT"/>
    <x v="19"/>
    <s v="No Smart TV"/>
    <s v="24"/>
    <s v="HD Ready"/>
    <n v="1"/>
    <n v="2499"/>
    <n v="2499"/>
  </r>
  <r>
    <x v="2"/>
    <s v="32HE1HDT"/>
    <x v="19"/>
    <s v="No Smart TV"/>
    <s v="32"/>
    <s v="HD Ready"/>
    <n v="1"/>
    <n v="2599"/>
    <n v="2599"/>
  </r>
  <r>
    <x v="2"/>
    <s v="S65UHD20G"/>
    <x v="16"/>
    <s v="Smart TV"/>
    <s v="65"/>
    <s v="Ultra HD/4k (3840x2160p)"/>
    <n v="1"/>
    <n v="15500"/>
    <n v="15500"/>
  </r>
  <r>
    <x v="2"/>
    <s v="LED50M5010"/>
    <x v="5"/>
    <s v="Smart TV"/>
    <s v="50"/>
    <s v="Ultra HD/4k (3840x2160p)"/>
    <n v="1"/>
    <n v="9999"/>
    <n v="9999"/>
  </r>
  <r>
    <x v="2"/>
    <s v="32DH4330"/>
    <x v="9"/>
    <s v="No Smart TV"/>
    <s v="32"/>
    <s v="HD Ready"/>
    <n v="1"/>
    <n v="2499"/>
    <n v="2499"/>
  </r>
  <r>
    <x v="2"/>
    <s v="55DF4030"/>
    <x v="9"/>
    <s v="No Smart TV"/>
    <s v="55"/>
    <s v="Full HD"/>
    <n v="1"/>
    <n v="7199"/>
    <n v="7199"/>
  </r>
  <r>
    <x v="2"/>
    <s v="24DH4030"/>
    <x v="9"/>
    <s v="No Smart TV"/>
    <s v="24"/>
    <s v="HD Ready"/>
    <n v="1"/>
    <n v="1424"/>
    <n v="1424"/>
  </r>
  <r>
    <x v="2"/>
    <s v="L32HD21B"/>
    <x v="16"/>
    <s v="No Smart TV"/>
    <s v="31.5"/>
    <s v="HD Ready"/>
    <n v="1"/>
    <n v="3699"/>
    <n v="3699"/>
  </r>
  <r>
    <x v="2"/>
    <s v="43G6"/>
    <x v="10"/>
    <s v="Smart TV"/>
    <s v="43"/>
    <s v="Ultra HD/4k (3840x2160p)"/>
    <n v="1"/>
    <n v="7999"/>
    <n v="7999"/>
  </r>
  <r>
    <x v="2"/>
    <s v="LE2855T2"/>
    <x v="38"/>
    <s v="No Smart TV"/>
    <s v="28"/>
    <s v="HD Ready"/>
    <n v="1"/>
    <n v="3420"/>
    <n v="3420"/>
  </r>
  <r>
    <x v="2"/>
    <s v="MTV-2431LW"/>
    <x v="6"/>
    <s v="No Smart TV"/>
    <s v="24"/>
    <s v="HD Ready"/>
    <n v="1"/>
    <n v="1717.74"/>
    <n v="1717.74"/>
  </r>
  <r>
    <x v="2"/>
    <s v="32WE850"/>
    <x v="40"/>
    <s v="Smart TV"/>
    <s v="32"/>
    <s v="HD Ready"/>
    <n v="-1"/>
    <n v="4699"/>
    <n v="-4699"/>
  </r>
  <r>
    <x v="2"/>
    <s v="UA43EK1100US"/>
    <x v="18"/>
    <s v="Smart TV"/>
    <s v="43"/>
    <s v="Ultra HD/4k (3840x2160p)"/>
    <n v="-1"/>
    <n v="7777.9"/>
    <n v="-7777.9"/>
  </r>
  <r>
    <x v="2"/>
    <s v="24FR50WU"/>
    <x v="3"/>
    <s v="Smart TV"/>
    <s v="24"/>
    <s v="Full HD"/>
    <n v="-1"/>
    <n v="4999"/>
    <n v="-4999"/>
  </r>
  <r>
    <x v="2"/>
    <s v="LED-22E6000 SMART + T2"/>
    <x v="2"/>
    <s v="Smart TV"/>
    <s v="22"/>
    <s v="Full HD"/>
    <n v="-1"/>
    <n v="3464.9"/>
    <n v="-3464.9"/>
  </r>
  <r>
    <x v="2"/>
    <s v="65UP50GU"/>
    <x v="3"/>
    <s v="Smart TV"/>
    <s v="65"/>
    <s v="Ultra HD/4k (3840x2160p)"/>
    <n v="-1"/>
    <n v="39129"/>
    <n v="-39129"/>
  </r>
  <r>
    <x v="2"/>
    <s v="43UR50GU"/>
    <x v="3"/>
    <s v="Smart TV"/>
    <s v="43"/>
    <s v="Ultra HD/4k (3840x2160p)"/>
    <n v="-1"/>
    <n v="10999"/>
    <n v="-10999"/>
  </r>
  <r>
    <x v="2"/>
    <s v="24FK30W"/>
    <x v="3"/>
    <s v="Smart TV"/>
    <s v="24"/>
    <s v="Full HD"/>
    <n v="-1"/>
    <n v="4589.13"/>
    <n v="-4589.13"/>
  </r>
  <r>
    <x v="2"/>
    <s v="LED-32G5000 SMART + T2"/>
    <x v="2"/>
    <s v="Smart TV"/>
    <s v="32"/>
    <s v="HD Ready"/>
    <n v="-1"/>
    <n v="4419.2700000000004"/>
    <n v="-4419.2700000000004"/>
  </r>
  <r>
    <x v="2"/>
    <s v="32W2863"/>
    <x v="7"/>
    <s v="Smart TV"/>
    <s v="32"/>
    <s v="HD Ready"/>
    <n v="-1"/>
    <n v="6608.9"/>
    <n v="-6608.9"/>
  </r>
  <r>
    <x v="2"/>
    <s v="KD-43XF7096"/>
    <x v="21"/>
    <s v="Smart TV"/>
    <s v="43"/>
    <s v="Ultra HD/4k (3840x2160p)"/>
    <n v="-1"/>
    <n v="14107.4"/>
    <n v="-14107.4"/>
  </r>
  <r>
    <x v="2"/>
    <s v="50FK30G"/>
    <x v="3"/>
    <s v="Smart TV"/>
    <s v="50"/>
    <s v="Full HD"/>
    <n v="-1"/>
    <n v="12999"/>
    <n v="-12999"/>
  </r>
  <r>
    <x v="2"/>
    <s v="UA32DF2110T2"/>
    <x v="18"/>
    <s v="No Smart TV"/>
    <s v="32"/>
    <s v="HD Ready"/>
    <n v="-1"/>
    <n v="4299"/>
    <n v="-4299"/>
  </r>
  <r>
    <x v="2"/>
    <s v="32FK30G"/>
    <x v="3"/>
    <s v="Smart TV"/>
    <s v="32"/>
    <s v="Full HD"/>
    <n v="-1"/>
    <n v="7554.87"/>
    <n v="-7554.87"/>
  </r>
  <r>
    <x v="2"/>
    <s v="MTV-4332LTA2"/>
    <x v="6"/>
    <s v="Smart TV"/>
    <s v="43"/>
    <s v="Full HD"/>
    <n v="-1"/>
    <n v="4999"/>
    <n v="-4999"/>
  </r>
  <r>
    <x v="2"/>
    <s v="32HK30G"/>
    <x v="3"/>
    <s v="Smart TV"/>
    <s v="32"/>
    <s v="HD Ready"/>
    <n v="-1"/>
    <n v="6999.9"/>
    <n v="-6999.9"/>
  </r>
  <r>
    <x v="2"/>
    <s v="HX40N2176F"/>
    <x v="5"/>
    <s v="No Smart TV"/>
    <s v="40"/>
    <s v="Full HD"/>
    <n v="-1"/>
    <n v="6140"/>
    <n v="-6140"/>
  </r>
  <r>
    <x v="2"/>
    <s v="19DH4330"/>
    <x v="9"/>
    <s v="No Smart TV"/>
    <s v="19"/>
    <s v="HD Ready"/>
    <n v="-1"/>
    <n v="1349"/>
    <n v="-1349"/>
  </r>
  <r>
    <x v="2"/>
    <s v="LT-32MU360"/>
    <x v="13"/>
    <s v="No Smart TV"/>
    <s v="32"/>
    <s v="HD Ready"/>
    <n v="-1"/>
    <n v="6299"/>
    <n v="-6299"/>
  </r>
  <r>
    <x v="2"/>
    <s v="LED-24H10"/>
    <x v="42"/>
    <s v="No Smart TV"/>
    <s v="24"/>
    <s v="HD Ready"/>
    <n v="-1"/>
    <n v="1999"/>
    <n v="-1999"/>
  </r>
  <r>
    <x v="2"/>
    <s v="UA32DM1100"/>
    <x v="18"/>
    <s v="No Smart TV"/>
    <s v="32"/>
    <s v="HD Ready"/>
    <n v="-2"/>
    <n v="3899.45"/>
    <n v="-7798.9"/>
  </r>
  <r>
    <x v="3"/>
    <s v="4A 32"/>
    <x v="0"/>
    <s v="Smart TV"/>
    <s v="32"/>
    <s v="HD Ready"/>
    <n v="1042"/>
    <n v="4443.1266602699998"/>
    <n v="4629737.9800000004"/>
  </r>
  <r>
    <x v="3"/>
    <s v="TV 4S 43"/>
    <x v="0"/>
    <s v="Smart TV"/>
    <s v="43"/>
    <s v="Ultra HD/4k (3840x2160p)"/>
    <n v="947"/>
    <n v="7959.1880147800002"/>
    <n v="7537351.0499999998"/>
  </r>
  <r>
    <x v="3"/>
    <s v="UE43TU7100"/>
    <x v="1"/>
    <s v="Smart TV"/>
    <s v="43"/>
    <s v="Ultra HD/4k (3840x2160p)"/>
    <n v="773"/>
    <n v="10979.64592497"/>
    <n v="8487266.3000000007"/>
  </r>
  <r>
    <x v="3"/>
    <s v="UE32T5300"/>
    <x v="1"/>
    <s v="Smart TV"/>
    <s v="32"/>
    <s v="Full HD"/>
    <n v="578"/>
    <n v="6778.8563667799999"/>
    <n v="3918178.98"/>
  </r>
  <r>
    <x v="3"/>
    <s v="LED-32G5000 + T2"/>
    <x v="2"/>
    <s v="No Smart TV"/>
    <s v="32"/>
    <s v="HD Ready"/>
    <n v="460"/>
    <n v="2552.8338043499998"/>
    <n v="1174303.55"/>
  </r>
  <r>
    <x v="3"/>
    <s v="LED-32D5000 SMART + T2"/>
    <x v="2"/>
    <s v="Smart TV"/>
    <s v="32"/>
    <s v="HD Ready"/>
    <n v="420"/>
    <n v="3189.3874999999998"/>
    <n v="1339542.75"/>
  </r>
  <r>
    <x v="3"/>
    <s v="UE55TU7100"/>
    <x v="1"/>
    <s v="Smart TV"/>
    <s v="55"/>
    <s v="Ultra HD/4k (3840x2160p)"/>
    <n v="391"/>
    <n v="15391.0484399"/>
    <n v="6017899.9400000004"/>
  </r>
  <r>
    <x v="3"/>
    <s v="TV 4S 55 INTERNATIONAL EDITION"/>
    <x v="0"/>
    <s v="Smart TV"/>
    <s v="55"/>
    <s v="Ultra HD/4k (3840x2160p)"/>
    <n v="309"/>
    <n v="11970.23563107"/>
    <n v="3698802.81"/>
  </r>
  <r>
    <x v="3"/>
    <s v="43LM6300PLA"/>
    <x v="4"/>
    <s v="Smart TV"/>
    <s v="43"/>
    <s v="Full HD"/>
    <n v="273"/>
    <n v="9671.5792307699994"/>
    <n v="2640341.13"/>
  </r>
  <r>
    <x v="3"/>
    <s v="32H500GU"/>
    <x v="3"/>
    <s v="No Smart TV"/>
    <s v="32"/>
    <s v="HD Ready"/>
    <n v="247"/>
    <n v="3099.9109311699999"/>
    <n v="765678"/>
  </r>
  <r>
    <x v="3"/>
    <s v="LED-24G5000 + T2"/>
    <x v="2"/>
    <s v="No Smart TV"/>
    <s v="24"/>
    <s v="HD Ready"/>
    <n v="219"/>
    <n v="1913.38812785"/>
    <n v="419032"/>
  </r>
  <r>
    <x v="3"/>
    <s v="UE24N4500"/>
    <x v="1"/>
    <s v="Smart TV"/>
    <s v="24"/>
    <s v="HD Ready"/>
    <n v="216"/>
    <n v="5245.6411111099997"/>
    <n v="1133058.48"/>
  </r>
  <r>
    <x v="3"/>
    <s v="UE43TU8500"/>
    <x v="1"/>
    <s v="Smart TV"/>
    <s v="43"/>
    <s v="Ultra HD/4k (3840x2160p)"/>
    <n v="200"/>
    <n v="15751.9956"/>
    <n v="3150399.12"/>
  </r>
  <r>
    <x v="3"/>
    <s v="32DH3004"/>
    <x v="8"/>
    <s v="No Smart TV"/>
    <s v="32"/>
    <s v="HD Ready"/>
    <n v="174"/>
    <n v="2541.2758620700001"/>
    <n v="442182"/>
  </r>
  <r>
    <x v="3"/>
    <s v="UE32M5500"/>
    <x v="1"/>
    <s v="Smart TV"/>
    <s v="32"/>
    <s v="Full HD"/>
    <n v="173"/>
    <n v="10512.67346821"/>
    <n v="1818692.51"/>
  </r>
  <r>
    <x v="3"/>
    <s v="40F600"/>
    <x v="3"/>
    <s v="Smart TV"/>
    <s v="40"/>
    <s v="Full HD"/>
    <n v="170"/>
    <n v="6152.0026470599996"/>
    <n v="1045840.45"/>
  </r>
  <r>
    <x v="3"/>
    <s v="32H600GU"/>
    <x v="3"/>
    <s v="Smart TV"/>
    <s v="32"/>
    <s v="HD Ready"/>
    <n v="169"/>
    <n v="4149.5484615400001"/>
    <n v="701273.69"/>
  </r>
  <r>
    <x v="3"/>
    <s v="32B6600PA"/>
    <x v="5"/>
    <s v="Smart TV"/>
    <s v="32"/>
    <s v="HD Ready"/>
    <n v="168"/>
    <n v="4456.0739285700001"/>
    <n v="748620.42"/>
  </r>
  <r>
    <x v="3"/>
    <s v="UE50NU7002"/>
    <x v="1"/>
    <s v="Smart TV"/>
    <s v="50"/>
    <s v="Ultra HD/4k (3840x2160p)"/>
    <n v="164"/>
    <n v="13477.25640244"/>
    <n v="2210270.0499999998"/>
  </r>
  <r>
    <x v="3"/>
    <s v="UE43TU8000"/>
    <x v="1"/>
    <s v="Smart TV"/>
    <s v="43"/>
    <s v="Ultra HD/4k (3840x2160p)"/>
    <n v="160"/>
    <n v="13445.723749999999"/>
    <n v="2151315.7999999998"/>
  </r>
  <r>
    <x v="3"/>
    <s v="UE50TU8000"/>
    <x v="1"/>
    <s v="Smart TV"/>
    <s v="50"/>
    <s v="Ultra HD/4k (3840x2160p)"/>
    <n v="159"/>
    <n v="16438.964905659999"/>
    <n v="2613795.42"/>
  </r>
  <r>
    <x v="3"/>
    <s v="UE32T4500"/>
    <x v="1"/>
    <s v="Smart TV"/>
    <s v="32"/>
    <s v="HD Ready"/>
    <n v="154"/>
    <n v="5974.3501298700003"/>
    <n v="920049.92"/>
  </r>
  <r>
    <x v="3"/>
    <s v="43UM7050PLF"/>
    <x v="4"/>
    <s v="Smart TV"/>
    <s v="43"/>
    <s v="Ultra HD/4k (3840x2160p)"/>
    <n v="150"/>
    <n v="11065.9498"/>
    <n v="1659892.47"/>
  </r>
  <r>
    <x v="3"/>
    <s v="32DH5502"/>
    <x v="8"/>
    <s v="Smart TV"/>
    <s v="32"/>
    <s v="HD Ready"/>
    <n v="147"/>
    <n v="3318.0026530599998"/>
    <n v="487746.39"/>
  </r>
  <r>
    <x v="3"/>
    <s v="UE55TU8500"/>
    <x v="1"/>
    <s v="Smart TV"/>
    <s v="55"/>
    <s v="Ultra HD/4k (3840x2160p)"/>
    <n v="143"/>
    <n v="21012.478181819999"/>
    <n v="3004784.38"/>
  </r>
  <r>
    <x v="3"/>
    <s v="32A5800"/>
    <x v="5"/>
    <s v="Smart TV"/>
    <s v="32"/>
    <s v="HD Ready"/>
    <n v="143"/>
    <n v="5004.2461538500002"/>
    <n v="715607.2"/>
  </r>
  <r>
    <x v="3"/>
    <s v="24H600"/>
    <x v="3"/>
    <s v="Smart TV"/>
    <s v="24"/>
    <s v="HD Ready"/>
    <n v="141"/>
    <n v="3719.3793617000001"/>
    <n v="524432.49"/>
  </r>
  <r>
    <x v="3"/>
    <s v="32H700GU"/>
    <x v="3"/>
    <s v="Smart TV"/>
    <s v="32"/>
    <s v="HD Ready"/>
    <n v="137"/>
    <n v="4627.6137226299998"/>
    <n v="633983.07999999996"/>
  </r>
  <r>
    <x v="3"/>
    <s v="LT-32MU380"/>
    <x v="13"/>
    <s v="No Smart TV"/>
    <s v="32"/>
    <s v="HD Ready"/>
    <n v="134"/>
    <n v="3302.5895522400001"/>
    <n v="442547"/>
  </r>
  <r>
    <x v="3"/>
    <s v="UE32T4520"/>
    <x v="1"/>
    <s v="Smart TV"/>
    <s v="32"/>
    <s v="HD Ready"/>
    <n v="127"/>
    <n v="5970.3151968499997"/>
    <n v="758230.03"/>
  </r>
  <r>
    <x v="3"/>
    <s v="28TL510S"/>
    <x v="4"/>
    <s v="Smart TV"/>
    <s v="28"/>
    <s v="HD Ready"/>
    <n v="124"/>
    <n v="5872.6474193499998"/>
    <n v="728208.28"/>
  </r>
  <r>
    <x v="3"/>
    <s v="UE24H4070"/>
    <x v="1"/>
    <s v="No Smart TV"/>
    <s v="24"/>
    <s v="HD Ready"/>
    <n v="123"/>
    <n v="2996.67821138"/>
    <n v="368591.42"/>
  </r>
  <r>
    <x v="3"/>
    <s v="LED-24G5000 SMART + T2"/>
    <x v="2"/>
    <s v="No Smart TV"/>
    <s v="24"/>
    <s v="HD Ready"/>
    <n v="122"/>
    <n v="2620.2859836100001"/>
    <n v="319674.89"/>
  </r>
  <r>
    <x v="3"/>
    <s v="32LM6300PLA"/>
    <x v="4"/>
    <s v="Smart TV"/>
    <s v="32"/>
    <s v="Full HD"/>
    <n v="117"/>
    <n v="7889.5342735000004"/>
    <n v="923075.51"/>
  </r>
  <r>
    <x v="3"/>
    <s v="UE43T5300"/>
    <x v="1"/>
    <s v="Smart TV"/>
    <s v="43"/>
    <s v="Full HD"/>
    <n v="116"/>
    <n v="8771.5029310299997"/>
    <n v="1017494.34"/>
  </r>
  <r>
    <x v="3"/>
    <s v="MTV-3231LT2"/>
    <x v="6"/>
    <s v="No Smart TV"/>
    <s v="32"/>
    <s v="HD Ready"/>
    <n v="115"/>
    <n v="2459.9743478300002"/>
    <n v="282897.05"/>
  </r>
  <r>
    <x v="3"/>
    <s v="32LK610BPLC"/>
    <x v="4"/>
    <s v="Smart TV"/>
    <s v="32"/>
    <s v="HD Ready"/>
    <n v="113"/>
    <n v="6934.98584071"/>
    <n v="783653.4"/>
  </r>
  <r>
    <x v="3"/>
    <s v="32S2855"/>
    <x v="7"/>
    <s v="No Smart TV"/>
    <s v="32"/>
    <s v="HD Ready"/>
    <n v="111"/>
    <n v="3270.1171171199999"/>
    <n v="362983"/>
  </r>
  <r>
    <x v="3"/>
    <s v="MTV-3230HT2"/>
    <x v="6"/>
    <s v="No Smart TV"/>
    <s v="32"/>
    <s v="HD Ready"/>
    <n v="109"/>
    <n v="2499.5637614699999"/>
    <n v="272452.45"/>
  </r>
  <r>
    <x v="3"/>
    <s v="TV32-HS2G"/>
    <x v="17"/>
    <s v="Smart TV"/>
    <s v="32"/>
    <s v="Full HD"/>
    <n v="108"/>
    <n v="5004.3388888899999"/>
    <n v="540468.6"/>
  </r>
  <r>
    <x v="3"/>
    <s v="MTV-2450HT2"/>
    <x v="6"/>
    <s v="No Smart TV"/>
    <s v="24"/>
    <s v="HD Ready"/>
    <n v="107"/>
    <n v="1987.5564486000001"/>
    <n v="212668.54"/>
  </r>
  <r>
    <x v="3"/>
    <s v="H32B5100"/>
    <x v="5"/>
    <s v="No Smart TV"/>
    <s v="32"/>
    <s v="HD Ready"/>
    <n v="107"/>
    <n v="2777.0661682199998"/>
    <n v="297146.08"/>
  </r>
  <r>
    <x v="3"/>
    <s v="UE55TU8000"/>
    <x v="1"/>
    <s v="Smart TV"/>
    <s v="55"/>
    <s v="Ultra HD/4k (3840x2160p)"/>
    <n v="97"/>
    <n v="18076.333402060001"/>
    <n v="1753404.34"/>
  </r>
  <r>
    <x v="3"/>
    <s v="QE43Q60T"/>
    <x v="1"/>
    <s v="Smart TV"/>
    <s v="43"/>
    <s v="Ultra HD/4k (3840x2160p)"/>
    <n v="95"/>
    <n v="18792.563578950001"/>
    <n v="1785293.54"/>
  </r>
  <r>
    <x v="3"/>
    <s v="UE58TU7100"/>
    <x v="1"/>
    <s v="Smart TV"/>
    <s v="58"/>
    <s v="Ultra HD/4k (3840x2160p)"/>
    <n v="94"/>
    <n v="16331.822340430001"/>
    <n v="1535191.3"/>
  </r>
  <r>
    <x v="3"/>
    <s v="32E6 AI"/>
    <x v="10"/>
    <s v="Smart TV"/>
    <s v="32"/>
    <s v="Full HD"/>
    <n v="94"/>
    <n v="5879.3180851099996"/>
    <n v="552655.9"/>
  </r>
  <r>
    <x v="3"/>
    <s v="40DF5502"/>
    <x v="8"/>
    <s v="Smart TV"/>
    <s v="40"/>
    <s v="Full HD"/>
    <n v="91"/>
    <n v="5003.6129670299997"/>
    <n v="455328.78"/>
  </r>
  <r>
    <x v="3"/>
    <s v="24TL510S"/>
    <x v="4"/>
    <s v="Smart TV"/>
    <s v="24"/>
    <s v="HD Ready"/>
    <n v="90"/>
    <n v="5249.5813333300002"/>
    <n v="472462.32"/>
  </r>
  <r>
    <x v="3"/>
    <s v="40DF5000"/>
    <x v="8"/>
    <s v="No Smart TV"/>
    <s v="40"/>
    <s v="Full HD"/>
    <n v="89"/>
    <n v="4094.4430337099998"/>
    <n v="364405.43"/>
  </r>
  <r>
    <x v="3"/>
    <s v="40U600G"/>
    <x v="3"/>
    <s v="Smart TV"/>
    <s v="40"/>
    <s v="Ultra HD/4k (3840x2160p)"/>
    <n v="88"/>
    <n v="6812.2762499999999"/>
    <n v="599480.31000000006"/>
  </r>
  <r>
    <x v="3"/>
    <s v="49UM7100PLB"/>
    <x v="4"/>
    <s v="Smart TV"/>
    <s v="49"/>
    <s v="Ultra HD/4k (3840x2160p)"/>
    <n v="86"/>
    <n v="13367.47255814"/>
    <n v="1149602.6399999999"/>
  </r>
  <r>
    <x v="3"/>
    <s v="H43B7300"/>
    <x v="5"/>
    <s v="Smart TV"/>
    <s v="43"/>
    <s v="Ultra HD/4k (3840x2160p)"/>
    <n v="84"/>
    <n v="7479.0678571400003"/>
    <n v="628241.69999999995"/>
  </r>
  <r>
    <x v="3"/>
    <s v="MTV-3220HT2"/>
    <x v="6"/>
    <s v="No Smart TV"/>
    <s v="32"/>
    <s v="HD Ready"/>
    <n v="82"/>
    <n v="2436.0386585400001"/>
    <n v="199755.17"/>
  </r>
  <r>
    <x v="3"/>
    <s v="55B7700UW"/>
    <x v="5"/>
    <s v="Smart TV"/>
    <s v="55"/>
    <s v="Ultra HD/4k (3840x2160p)"/>
    <n v="79"/>
    <n v="12623.45949367"/>
    <n v="997253.3"/>
  </r>
  <r>
    <x v="3"/>
    <s v="43B6600PA"/>
    <x v="5"/>
    <s v="Smart TV"/>
    <s v="43"/>
    <s v="Full HD"/>
    <n v="77"/>
    <n v="7095.7792207800003"/>
    <n v="546375"/>
  </r>
  <r>
    <x v="3"/>
    <s v="50B7700UW"/>
    <x v="5"/>
    <s v="Smart TV"/>
    <s v="50"/>
    <s v="Ultra HD/4k (3840x2160p)"/>
    <n v="76"/>
    <n v="11950.223289469999"/>
    <n v="908216.97"/>
  </r>
  <r>
    <x v="3"/>
    <s v="32DH3000"/>
    <x v="8"/>
    <s v="No Smart TV"/>
    <s v="32"/>
    <s v="HD Ready"/>
    <n v="76"/>
    <n v="2884.73671053"/>
    <n v="219239.99"/>
  </r>
  <r>
    <x v="3"/>
    <s v="24VH50"/>
    <x v="20"/>
    <s v="No Smart TV"/>
    <s v="24"/>
    <s v="HD Ready"/>
    <n v="74"/>
    <n v="1858.0108108100001"/>
    <n v="137492.79999999999"/>
  </r>
  <r>
    <x v="3"/>
    <s v="TX-32FSR500"/>
    <x v="22"/>
    <s v="Smart TV"/>
    <s v="32"/>
    <s v="HD Ready"/>
    <n v="74"/>
    <n v="4811.6474324299998"/>
    <n v="356061.91"/>
  </r>
  <r>
    <x v="3"/>
    <s v="MTV-2450HST2"/>
    <x v="6"/>
    <s v="Smart TV"/>
    <s v="24"/>
    <s v="HD Ready"/>
    <n v="73"/>
    <n v="2672.93191781"/>
    <n v="195124.03"/>
  </r>
  <r>
    <x v="3"/>
    <s v="UE50TU8500"/>
    <x v="1"/>
    <s v="Smart TV"/>
    <s v="50"/>
    <s v="Ultra HD/4k (3840x2160p)"/>
    <n v="72"/>
    <n v="18966.991111110001"/>
    <n v="1365623.36"/>
  </r>
  <r>
    <x v="3"/>
    <s v="LED-43D5000 SMART + T2"/>
    <x v="2"/>
    <s v="Smart TV"/>
    <s v="43"/>
    <s v="Full HD"/>
    <n v="69"/>
    <n v="5636.1463768100002"/>
    <n v="388894.1"/>
  </r>
  <r>
    <x v="3"/>
    <s v="LT-40MU580"/>
    <x v="13"/>
    <s v="No Smart TV"/>
    <s v="40"/>
    <s v="Full HD"/>
    <n v="69"/>
    <n v="4937.62304348"/>
    <n v="340695.99"/>
  </r>
  <r>
    <x v="3"/>
    <s v="TV24-HS2G"/>
    <x v="17"/>
    <s v="Smart TV"/>
    <s v="24"/>
    <s v="HD Ready"/>
    <n v="67"/>
    <n v="4008.6179104500002"/>
    <n v="268577.40000000002"/>
  </r>
  <r>
    <x v="3"/>
    <s v="32ES560"/>
    <x v="31"/>
    <s v="Smart TV"/>
    <s v="32"/>
    <s v="HD Ready"/>
    <n v="66"/>
    <n v="4929.3484848500002"/>
    <n v="325337"/>
  </r>
  <r>
    <x v="3"/>
    <s v="LED-43G5000 + T2"/>
    <x v="2"/>
    <s v="No Smart TV"/>
    <s v="43"/>
    <s v="Full HD"/>
    <n v="66"/>
    <n v="4736.6378787900003"/>
    <n v="312618.09999999998"/>
  </r>
  <r>
    <x v="3"/>
    <s v="UE50TU7100"/>
    <x v="1"/>
    <s v="Smart TV"/>
    <s v="50"/>
    <s v="Ultra HD/4k (3840x2160p)"/>
    <n v="63"/>
    <n v="14406.5031746"/>
    <n v="907609.7"/>
  </r>
  <r>
    <x v="3"/>
    <s v="32DH3500"/>
    <x v="8"/>
    <s v="Smart TV"/>
    <s v="32"/>
    <s v="HD Ready"/>
    <n v="63"/>
    <n v="4044.26380952"/>
    <n v="254788.62"/>
  </r>
  <r>
    <x v="3"/>
    <s v="UE43J5202"/>
    <x v="1"/>
    <s v="Smart TV"/>
    <s v="43"/>
    <s v="Full HD"/>
    <n v="63"/>
    <n v="8168.4239682500001"/>
    <n v="514610.71"/>
  </r>
  <r>
    <x v="3"/>
    <s v="50U600G"/>
    <x v="3"/>
    <s v="Smart TV"/>
    <s v="50"/>
    <s v="Ultra HD/4k (3840x2160p)"/>
    <n v="62"/>
    <n v="8981.0541935500005"/>
    <n v="556825.36"/>
  </r>
  <r>
    <x v="3"/>
    <s v="40S2855EC"/>
    <x v="7"/>
    <s v="No Smart TV"/>
    <s v="40"/>
    <s v="Full HD"/>
    <n v="62"/>
    <n v="4933.4838709699998"/>
    <n v="305876"/>
  </r>
  <r>
    <x v="3"/>
    <s v="32B6000HW"/>
    <x v="5"/>
    <s v="No Smart TV"/>
    <s v="32"/>
    <s v="HD Ready"/>
    <n v="59"/>
    <n v="3861.6038983100002"/>
    <n v="227834.63"/>
  </r>
  <r>
    <x v="3"/>
    <s v="24S1850"/>
    <x v="7"/>
    <s v="No Smart TV"/>
    <s v="24"/>
    <s v="HD Ready"/>
    <n v="59"/>
    <n v="2748.15254237"/>
    <n v="162141"/>
  </r>
  <r>
    <x v="3"/>
    <s v="TV 4A 32 EU"/>
    <x v="0"/>
    <s v="Smart TV"/>
    <s v="31.5"/>
    <s v="HD Ready"/>
    <n v="57"/>
    <n v="4468.3501754400004"/>
    <n v="254695.96"/>
  </r>
  <r>
    <x v="3"/>
    <s v="40UR50GU"/>
    <x v="3"/>
    <s v="Smart TV"/>
    <s v="40"/>
    <s v="Ultra HD/4k (3840x2160p)"/>
    <n v="55"/>
    <n v="5985.5921818200004"/>
    <n v="329207.57"/>
  </r>
  <r>
    <x v="3"/>
    <s v="40E6 AI"/>
    <x v="10"/>
    <s v="Smart TV"/>
    <s v="40"/>
    <s v="Full HD"/>
    <n v="55"/>
    <n v="7133.67272727"/>
    <n v="392352"/>
  </r>
  <r>
    <x v="3"/>
    <s v="UE43N5000"/>
    <x v="1"/>
    <s v="No Smart TV"/>
    <s v="43"/>
    <s v="Full HD"/>
    <n v="54"/>
    <n v="6984.3333333299997"/>
    <n v="377154"/>
  </r>
  <r>
    <x v="3"/>
    <s v="43UM7100PLB"/>
    <x v="4"/>
    <s v="Smart TV"/>
    <s v="43"/>
    <s v="Ultra HD/4k (3840x2160p)"/>
    <n v="53"/>
    <n v="11729.98490566"/>
    <n v="621689.19999999995"/>
  </r>
  <r>
    <x v="3"/>
    <s v="H43B7500"/>
    <x v="5"/>
    <s v="Smart TV"/>
    <s v="43"/>
    <s v="Ultra HD/4k (3840x2160p)"/>
    <n v="53"/>
    <n v="8792.41735849"/>
    <n v="465998.12"/>
  </r>
  <r>
    <x v="3"/>
    <s v="24H500"/>
    <x v="3"/>
    <s v="No Smart TV"/>
    <s v="24"/>
    <s v="HD Ready"/>
    <n v="50"/>
    <n v="2686.2"/>
    <n v="134310"/>
  </r>
  <r>
    <x v="3"/>
    <s v="43UM7450PLA"/>
    <x v="4"/>
    <s v="Smart TV"/>
    <s v="43"/>
    <s v="Ultra HD/4k (3840x2160p)"/>
    <n v="49"/>
    <n v="12324.45163265"/>
    <n v="603898.13"/>
  </r>
  <r>
    <x v="3"/>
    <s v="32W2963"/>
    <x v="7"/>
    <s v="Smart TV"/>
    <s v="32"/>
    <s v="HD Ready"/>
    <n v="48"/>
    <n v="4358.4375"/>
    <n v="209205"/>
  </r>
  <r>
    <x v="3"/>
    <s v="LT-32M350"/>
    <x v="13"/>
    <s v="No Smart TV"/>
    <s v="32"/>
    <s v="HD Ready"/>
    <n v="48"/>
    <n v="2757.3333333300002"/>
    <n v="132352"/>
  </r>
  <r>
    <x v="3"/>
    <s v="L32HD23B"/>
    <x v="16"/>
    <s v="No Smart TV"/>
    <s v="32"/>
    <s v="HD Ready"/>
    <n v="47"/>
    <n v="2698.9974468099999"/>
    <n v="126852.88"/>
  </r>
  <r>
    <x v="3"/>
    <s v="32HDT2S2"/>
    <x v="15"/>
    <s v="No Smart TV"/>
    <s v="32"/>
    <s v="HD Ready"/>
    <n v="47"/>
    <n v="2789.39744681"/>
    <n v="131101.68"/>
  </r>
  <r>
    <x v="3"/>
    <s v="40ES560"/>
    <x v="31"/>
    <s v="Smart TV"/>
    <s v="40"/>
    <s v="Full HD"/>
    <n v="47"/>
    <n v="6997.3868085100003"/>
    <n v="328877.18"/>
  </r>
  <r>
    <x v="3"/>
    <s v="TX-40FSR500"/>
    <x v="22"/>
    <s v="Smart TV"/>
    <s v="40"/>
    <s v="Full HD"/>
    <n v="47"/>
    <n v="6974.8510638300004"/>
    <n v="327818"/>
  </r>
  <r>
    <x v="3"/>
    <s v="QE50Q60T"/>
    <x v="1"/>
    <s v="Smart TV"/>
    <s v="50"/>
    <s v="Ultra HD/4k (3840x2160p)"/>
    <n v="46"/>
    <n v="24604.45543478"/>
    <n v="1131804.95"/>
  </r>
  <r>
    <x v="3"/>
    <s v="TV 4S 55 EU"/>
    <x v="0"/>
    <s v="Smart TV"/>
    <s v="55"/>
    <s v="Ultra HD/4k (3840x2160p)"/>
    <n v="45"/>
    <n v="12190.922444440001"/>
    <n v="548591.51"/>
  </r>
  <r>
    <x v="3"/>
    <s v="43U700"/>
    <x v="3"/>
    <s v="Smart TV"/>
    <s v="43"/>
    <s v="Ultra HD/4k (3840x2160p)"/>
    <n v="44"/>
    <n v="8391.6031818200008"/>
    <n v="369230.54"/>
  </r>
  <r>
    <x v="3"/>
    <s v="40F500"/>
    <x v="3"/>
    <s v="No Smart TV"/>
    <s v="40"/>
    <s v="Full HD"/>
    <n v="44"/>
    <n v="4993.4736363599995"/>
    <n v="219712.84"/>
  </r>
  <r>
    <x v="3"/>
    <s v="UE28N4500"/>
    <x v="1"/>
    <s v="Smart TV"/>
    <s v="28"/>
    <s v="HD Ready"/>
    <n v="43"/>
    <n v="5886.8790697699997"/>
    <n v="253135.8"/>
  </r>
  <r>
    <x v="3"/>
    <s v="LE-32F2S"/>
    <x v="14"/>
    <s v="Smart TV"/>
    <s v="32"/>
    <s v="HD Ready"/>
    <n v="43"/>
    <n v="3321.2093023299999"/>
    <n v="142812"/>
  </r>
  <r>
    <x v="3"/>
    <s v="L32HD22B"/>
    <x v="16"/>
    <s v="No Smart TV"/>
    <s v="32"/>
    <s v="HD Ready"/>
    <n v="42"/>
    <n v="3296.6602380999998"/>
    <n v="138459.73000000001"/>
  </r>
  <r>
    <x v="3"/>
    <s v="UE43NU7090"/>
    <x v="1"/>
    <s v="Smart TV"/>
    <s v="43"/>
    <s v="Ultra HD/4k (3840x2160p)"/>
    <n v="42"/>
    <n v="9920.3454761899993"/>
    <n v="416654.51"/>
  </r>
  <r>
    <x v="3"/>
    <s v="LT-32M355"/>
    <x v="13"/>
    <s v="No Smart TV"/>
    <s v="32"/>
    <s v="HD Ready"/>
    <n v="42"/>
    <n v="2700.5238095200002"/>
    <n v="113422"/>
  </r>
  <r>
    <x v="3"/>
    <s v="QE55Q60T"/>
    <x v="1"/>
    <s v="Smart TV"/>
    <s v="55"/>
    <s v="Ultra HD/4k (3840x2160p)"/>
    <n v="41"/>
    <n v="28830.313658539999"/>
    <n v="1182042.8600000001"/>
  </r>
  <r>
    <x v="3"/>
    <s v="22AS1FHDTA1"/>
    <x v="19"/>
    <s v="Smart TV"/>
    <s v="22"/>
    <s v="Full HD"/>
    <n v="41"/>
    <n v="2223.6829268299998"/>
    <n v="91171"/>
  </r>
  <r>
    <x v="3"/>
    <s v="32TH1"/>
    <x v="24"/>
    <s v="No Smart TV"/>
    <s v="32"/>
    <s v="HD Ready"/>
    <n v="40"/>
    <n v="2476.7750000000001"/>
    <n v="99071"/>
  </r>
  <r>
    <x v="3"/>
    <s v="MTV-3250FST2"/>
    <x v="6"/>
    <s v="Smart TV"/>
    <s v="32"/>
    <s v="Full HD"/>
    <n v="39"/>
    <n v="3764.3356410299998"/>
    <n v="146809.09"/>
  </r>
  <r>
    <x v="3"/>
    <s v="UE55RU7100"/>
    <x v="1"/>
    <s v="Smart TV"/>
    <s v="55"/>
    <s v="Ultra HD/4k (3840x2160p)"/>
    <n v="39"/>
    <n v="15211.03512821"/>
    <n v="593230.37"/>
  </r>
  <r>
    <x v="3"/>
    <s v="43E6"/>
    <x v="10"/>
    <s v="Smart TV"/>
    <s v="43"/>
    <s v="Full HD"/>
    <n v="39"/>
    <n v="7904.9356410299997"/>
    <n v="308292.49"/>
  </r>
  <r>
    <x v="3"/>
    <s v="A24HD200T2"/>
    <x v="11"/>
    <s v="No Smart TV"/>
    <s v="24"/>
    <s v="HD Ready"/>
    <n v="38"/>
    <n v="2151.92394737"/>
    <n v="81773.11"/>
  </r>
  <r>
    <x v="3"/>
    <s v="32HDT2S2SM8-S"/>
    <x v="15"/>
    <s v="Smart TV"/>
    <s v="32"/>
    <s v="HD Ready"/>
    <n v="38"/>
    <n v="4179.03"/>
    <n v="158803.14000000001"/>
  </r>
  <r>
    <x v="3"/>
    <s v="TV43-US2"/>
    <x v="17"/>
    <s v="Smart TV"/>
    <s v="43"/>
    <s v="Ultra HD/4k (3840x2160p)"/>
    <n v="37"/>
    <n v="8700.6510810799991"/>
    <n v="321924.09000000003"/>
  </r>
  <r>
    <x v="3"/>
    <s v="UE32N5300"/>
    <x v="1"/>
    <s v="Smart TV"/>
    <s v="32"/>
    <s v="Full HD"/>
    <n v="37"/>
    <n v="6644.5378378400001"/>
    <n v="245847.9"/>
  </r>
  <r>
    <x v="3"/>
    <s v="LC40SA5200X"/>
    <x v="25"/>
    <s v="No Smart TV"/>
    <s v="40"/>
    <s v="Full HD"/>
    <n v="37"/>
    <n v="4992.9729729700002"/>
    <n v="184740"/>
  </r>
  <r>
    <x v="3"/>
    <s v="32LK615BPLB"/>
    <x v="4"/>
    <s v="Smart TV"/>
    <s v="32"/>
    <s v="HD Ready"/>
    <n v="36"/>
    <n v="6978.8480555599999"/>
    <n v="251238.53"/>
  </r>
  <r>
    <x v="3"/>
    <s v="49SM8050PLC"/>
    <x v="4"/>
    <s v="Smart TV"/>
    <s v="49"/>
    <s v="Ultra HD/4k (3840x2160p)"/>
    <n v="34"/>
    <n v="18926.891176469999"/>
    <n v="643514.30000000005"/>
  </r>
  <r>
    <x v="3"/>
    <s v="QE55Q77T"/>
    <x v="1"/>
    <s v="Smart TV"/>
    <s v="55"/>
    <s v="Ultra HD/4k (3840x2160p)"/>
    <n v="34"/>
    <n v="33634.491176470001"/>
    <n v="1143572.7"/>
  </r>
  <r>
    <x v="3"/>
    <s v="22TK410V"/>
    <x v="4"/>
    <s v="No Smart TV"/>
    <s v="22"/>
    <s v="Full HD"/>
    <n v="34"/>
    <n v="3495.35294118"/>
    <n v="118842"/>
  </r>
  <r>
    <x v="3"/>
    <s v="32WC965"/>
    <x v="12"/>
    <s v="No Smart TV"/>
    <s v="32"/>
    <s v="HD Ready"/>
    <n v="32"/>
    <n v="2975.65625"/>
    <n v="95221"/>
  </r>
  <r>
    <x v="3"/>
    <s v="UE55RU7300"/>
    <x v="1"/>
    <s v="Smart TV"/>
    <s v="55"/>
    <s v="Ultra HD/4k (3840x2160p)"/>
    <n v="32"/>
    <n v="15398.4375"/>
    <n v="492750"/>
  </r>
  <r>
    <x v="3"/>
    <s v="QE49Q80T"/>
    <x v="1"/>
    <s v="Smart TV"/>
    <s v="49"/>
    <s v="Ultra HD/4k (3840x2160p)"/>
    <n v="29"/>
    <n v="35470.713793100003"/>
    <n v="1028650.7"/>
  </r>
  <r>
    <x v="3"/>
    <s v="40F730"/>
    <x v="3"/>
    <s v="Smart TV"/>
    <s v="40"/>
    <s v="Full HD"/>
    <n v="28"/>
    <n v="6482.5050000000001"/>
    <n v="181510.14"/>
  </r>
  <r>
    <x v="3"/>
    <s v="24TL510V"/>
    <x v="4"/>
    <s v="No Smart TV"/>
    <s v="24"/>
    <s v="HD Ready"/>
    <n v="28"/>
    <n v="3012.1071428599998"/>
    <n v="84339"/>
  </r>
  <r>
    <x v="3"/>
    <s v="32HQ92T2"/>
    <x v="30"/>
    <s v="No Smart TV"/>
    <s v="32"/>
    <s v="HD Ready"/>
    <n v="27"/>
    <n v="2484.1851851900001"/>
    <n v="67073"/>
  </r>
  <r>
    <x v="3"/>
    <s v="43FHDT2S2SM8-S"/>
    <x v="15"/>
    <s v="Smart TV"/>
    <s v="43"/>
    <s v="Full HD"/>
    <n v="27"/>
    <n v="6541.1911111099998"/>
    <n v="176612.16"/>
  </r>
  <r>
    <x v="3"/>
    <s v="22DF4530"/>
    <x v="9"/>
    <s v="No Smart TV"/>
    <s v="21.5"/>
    <s v="Full HD"/>
    <n v="27"/>
    <n v="1899.6266666700001"/>
    <n v="51289.919999999998"/>
  </r>
  <r>
    <x v="3"/>
    <s v="50U730"/>
    <x v="3"/>
    <s v="Smart TV"/>
    <s v="50"/>
    <s v="Ultra HD/4k (3840x2160p)"/>
    <n v="26"/>
    <n v="9998.6065384600006"/>
    <n v="259963.77"/>
  </r>
  <r>
    <x v="3"/>
    <s v="55U600G"/>
    <x v="3"/>
    <s v="Smart TV"/>
    <s v="55"/>
    <s v="Ultra HD/4k (3840x2160p)"/>
    <n v="26"/>
    <n v="10429.84230769"/>
    <n v="271175.90000000002"/>
  </r>
  <r>
    <x v="3"/>
    <s v="65B7700UW"/>
    <x v="5"/>
    <s v="Smart TV"/>
    <s v="65"/>
    <s v="Ultra HD/4k (3840x2160p)"/>
    <n v="26"/>
    <n v="19822.980769229998"/>
    <n v="515397.5"/>
  </r>
  <r>
    <x v="3"/>
    <s v="24AS1HDTA1 SMART"/>
    <x v="19"/>
    <s v="Smart TV"/>
    <s v="24"/>
    <s v="HD Ready"/>
    <n v="26"/>
    <n v="3098"/>
    <n v="80548"/>
  </r>
  <r>
    <x v="3"/>
    <s v="UE32N4000"/>
    <x v="1"/>
    <s v="No Smart TV"/>
    <s v="32"/>
    <s v="HD Ready"/>
    <n v="26"/>
    <n v="5482.95"/>
    <n v="142556.70000000001"/>
  </r>
  <r>
    <x v="3"/>
    <s v="KDL-40WD653"/>
    <x v="21"/>
    <s v="Smart TV"/>
    <s v="40"/>
    <s v="Full HD"/>
    <n v="26"/>
    <n v="9296.2084615399999"/>
    <n v="241701.42"/>
  </r>
  <r>
    <x v="3"/>
    <s v="A32HD300T2S"/>
    <x v="11"/>
    <s v="Smart TV"/>
    <s v="32"/>
    <s v="HD Ready"/>
    <n v="25"/>
    <n v="3324.1615999999999"/>
    <n v="83104.039999999994"/>
  </r>
  <r>
    <x v="3"/>
    <s v="TX-32GR300"/>
    <x v="22"/>
    <s v="No Smart TV"/>
    <s v="32"/>
    <s v="HD Ready"/>
    <n v="25"/>
    <n v="4444"/>
    <n v="111100"/>
  </r>
  <r>
    <x v="3"/>
    <s v="50EP660"/>
    <x v="31"/>
    <s v="Smart TV"/>
    <s v="50"/>
    <s v="Ultra HD/4k (3840x2160p)"/>
    <n v="25"/>
    <n v="10999"/>
    <n v="274975"/>
  </r>
  <r>
    <x v="3"/>
    <s v="MTV-3231LTA2"/>
    <x v="6"/>
    <s v="Smart TV"/>
    <s v="32"/>
    <s v="HD Ready"/>
    <n v="24"/>
    <n v="3228.2041666700002"/>
    <n v="77476.899999999994"/>
  </r>
  <r>
    <x v="3"/>
    <s v="A32HD400T2S"/>
    <x v="11"/>
    <s v="Smart TV"/>
    <s v="32"/>
    <s v="HD Ready"/>
    <n v="24"/>
    <n v="3577.64708333"/>
    <n v="85863.53"/>
  </r>
  <r>
    <x v="3"/>
    <s v="24BH400"/>
    <x v="9"/>
    <s v="No Smart TV"/>
    <s v="24"/>
    <s v="HD Ready"/>
    <n v="24"/>
    <n v="1894.66666667"/>
    <n v="45472"/>
  </r>
  <r>
    <x v="3"/>
    <s v="55UM7450PLA"/>
    <x v="4"/>
    <s v="Smart TV"/>
    <s v="55"/>
    <s v="Ultra HD/4k (3840x2160p)"/>
    <n v="24"/>
    <n v="17484.60416667"/>
    <n v="419630.5"/>
  </r>
  <r>
    <x v="3"/>
    <s v="32B6700HA"/>
    <x v="5"/>
    <s v="Smart TV"/>
    <s v="32"/>
    <s v="HD Ready"/>
    <n v="23"/>
    <n v="4659.7652173899996"/>
    <n v="107174.6"/>
  </r>
  <r>
    <x v="3"/>
    <s v="A32HD300T2"/>
    <x v="11"/>
    <s v="No Smart TV"/>
    <s v="32"/>
    <s v="HD Ready"/>
    <n v="23"/>
    <n v="2477.1304347800001"/>
    <n v="56974"/>
  </r>
  <r>
    <x v="3"/>
    <s v="TV 4S 43 EU"/>
    <x v="0"/>
    <s v="Smart TV"/>
    <s v="43"/>
    <s v="Ultra HD/4k (3840x2160p)"/>
    <n v="23"/>
    <n v="7849"/>
    <n v="180527"/>
  </r>
  <r>
    <x v="3"/>
    <s v="UA40LEP1T2"/>
    <x v="18"/>
    <s v="No Smart TV"/>
    <s v="40"/>
    <s v="Full HD"/>
    <n v="23"/>
    <n v="4238.1304347799996"/>
    <n v="97477"/>
  </r>
  <r>
    <x v="3"/>
    <s v="49UM7050PLF"/>
    <x v="4"/>
    <s v="Smart TV"/>
    <s v="49"/>
    <s v="Ultra HD/4k (3840x2160p)"/>
    <n v="22"/>
    <n v="13374.93772727"/>
    <n v="294248.63"/>
  </r>
  <r>
    <x v="3"/>
    <s v="UE50TU8510"/>
    <x v="1"/>
    <s v="Smart TV"/>
    <s v="50"/>
    <s v="Ultra HD/4k (3840x2160p)"/>
    <n v="22"/>
    <n v="19202.013181819999"/>
    <n v="422444.29"/>
  </r>
  <r>
    <x v="3"/>
    <s v="KDL-32RE303"/>
    <x v="21"/>
    <s v="No Smart TV"/>
    <s v="32"/>
    <s v="HD Ready"/>
    <n v="22"/>
    <n v="5971.4545454500003"/>
    <n v="131372"/>
  </r>
  <r>
    <x v="3"/>
    <s v="MTV-3220LW"/>
    <x v="6"/>
    <s v="No Smart TV"/>
    <s v="32"/>
    <s v="Full HD"/>
    <n v="21"/>
    <n v="2479.9523809500001"/>
    <n v="52079"/>
  </r>
  <r>
    <x v="3"/>
    <s v="TV40-FS2"/>
    <x v="17"/>
    <s v="Smart TV"/>
    <s v="40"/>
    <s v="Full HD"/>
    <n v="21"/>
    <n v="6625.1238095199997"/>
    <n v="139127.6"/>
  </r>
  <r>
    <x v="3"/>
    <s v="40BF400"/>
    <x v="9"/>
    <s v="No Smart TV"/>
    <s v="40"/>
    <s v="Full HD"/>
    <n v="21"/>
    <n v="3967.5714285700001"/>
    <n v="83319"/>
  </r>
  <r>
    <x v="3"/>
    <s v="55B7200UW"/>
    <x v="5"/>
    <s v="Smart TV"/>
    <s v="55"/>
    <s v="Ultra HD/4k (3840x2160p)"/>
    <n v="21"/>
    <n v="11939.98761905"/>
    <n v="250739.74"/>
  </r>
  <r>
    <x v="3"/>
    <s v="H50B7300"/>
    <x v="5"/>
    <s v="Smart TV"/>
    <s v="49.5"/>
    <s v="Ultra HD/4k (3840x2160p)"/>
    <n v="21"/>
    <n v="8871.2047619000004"/>
    <n v="186295.3"/>
  </r>
  <r>
    <x v="3"/>
    <s v="55SM8600PLA"/>
    <x v="4"/>
    <s v="Smart TV"/>
    <s v="55"/>
    <s v="Ultra HD/4k (3840x2160p)"/>
    <n v="21"/>
    <n v="28443.031428570001"/>
    <n v="597303.66"/>
  </r>
  <r>
    <x v="3"/>
    <s v="LE43DF3000"/>
    <x v="8"/>
    <s v="No Smart TV"/>
    <s v="43"/>
    <s v="Full HD"/>
    <n v="21"/>
    <n v="5151.0338095200004"/>
    <n v="108171.71"/>
  </r>
  <r>
    <x v="3"/>
    <s v="32PFS6402"/>
    <x v="23"/>
    <s v="Smart TV"/>
    <s v="32"/>
    <s v="Full HD"/>
    <n v="21"/>
    <n v="7999"/>
    <n v="167979"/>
  </r>
  <r>
    <x v="3"/>
    <s v="L32FHD21B"/>
    <x v="16"/>
    <s v="No Smart TV"/>
    <s v="32"/>
    <s v="Full HD"/>
    <n v="20"/>
    <n v="3692.6774999999998"/>
    <n v="73853.55"/>
  </r>
  <r>
    <x v="3"/>
    <s v="L24HD21B"/>
    <x v="16"/>
    <s v="No Smart TV"/>
    <s v="24"/>
    <s v="HD Ready"/>
    <n v="20"/>
    <n v="2153.8004999999998"/>
    <n v="43076.01"/>
  </r>
  <r>
    <x v="3"/>
    <s v="2T-C32BD1X"/>
    <x v="25"/>
    <s v="No Smart TV"/>
    <s v="32"/>
    <s v="HD Ready"/>
    <n v="20"/>
    <n v="3295.7"/>
    <n v="65914"/>
  </r>
  <r>
    <x v="3"/>
    <s v="49UM7400PLB"/>
    <x v="4"/>
    <s v="Smart TV"/>
    <s v="49"/>
    <s v="Ultra HD/4k (3840x2160p)"/>
    <n v="20"/>
    <n v="14033.844999999999"/>
    <n v="280676.90000000002"/>
  </r>
  <r>
    <x v="3"/>
    <s v="32PFS5823"/>
    <x v="23"/>
    <s v="Smart TV"/>
    <s v="32"/>
    <s v="Full HD"/>
    <n v="20"/>
    <n v="5882.1270000000004"/>
    <n v="117642.54"/>
  </r>
  <r>
    <x v="3"/>
    <s v="32PFS5803"/>
    <x v="23"/>
    <s v="Smart TV"/>
    <s v="32"/>
    <s v="Full HD"/>
    <n v="20"/>
    <n v="6295.3410000000003"/>
    <n v="125906.82"/>
  </r>
  <r>
    <x v="3"/>
    <s v="L43FHD20B"/>
    <x v="16"/>
    <s v="No Smart TV"/>
    <s v="43"/>
    <s v="Full HD"/>
    <n v="20"/>
    <n v="5936.3474999999999"/>
    <n v="118726.95"/>
  </r>
  <r>
    <x v="3"/>
    <s v="32HE5HD¿"/>
    <x v="19"/>
    <s v="No Smart TV"/>
    <s v="32"/>
    <s v="HD Ready"/>
    <n v="19"/>
    <n v="2914.73684211"/>
    <n v="55380"/>
  </r>
  <r>
    <x v="3"/>
    <s v="32HN82T2"/>
    <x v="30"/>
    <s v="No Smart TV"/>
    <s v="32"/>
    <s v="HD Ready"/>
    <n v="19"/>
    <n v="2549"/>
    <n v="48431"/>
  </r>
  <r>
    <x v="3"/>
    <s v="H43B7100"/>
    <x v="5"/>
    <s v="Smart TV"/>
    <s v="43"/>
    <s v="Ultra HD/4k (3840x2160p)"/>
    <n v="19"/>
    <n v="7508.99105263"/>
    <n v="142670.82999999999"/>
  </r>
  <r>
    <x v="3"/>
    <s v="H40B5100"/>
    <x v="5"/>
    <s v="No Smart TV"/>
    <s v="40"/>
    <s v="Full HD"/>
    <n v="19"/>
    <n v="4638.29"/>
    <n v="88127.51"/>
  </r>
  <r>
    <x v="3"/>
    <s v="43PUS7304"/>
    <x v="23"/>
    <s v="Smart TV"/>
    <s v="43"/>
    <s v="Ultra HD/4k (3840x2160p)"/>
    <n v="19"/>
    <n v="13819.05263158"/>
    <n v="262562"/>
  </r>
  <r>
    <x v="3"/>
    <s v="55UM7100PLB"/>
    <x v="4"/>
    <s v="Smart TV"/>
    <s v="55"/>
    <s v="Ultra HD/4k (3840x2160p)"/>
    <n v="19"/>
    <n v="16932.134210529999"/>
    <n v="321710.55"/>
  </r>
  <r>
    <x v="3"/>
    <s v="QE55Q67R"/>
    <x v="1"/>
    <s v="Smart TV"/>
    <s v="55"/>
    <s v="Ultra HD/4k (3840x2160p)"/>
    <n v="19"/>
    <n v="28604.455789470001"/>
    <n v="543484.66"/>
  </r>
  <r>
    <x v="3"/>
    <s v="QE58Q60T"/>
    <x v="1"/>
    <s v="Smart TV"/>
    <s v="58"/>
    <s v="Ultra HD/4k (3840x2160p)"/>
    <n v="18"/>
    <n v="30126.338333330001"/>
    <n v="542274.09"/>
  </r>
  <r>
    <x v="3"/>
    <s v="H55B7300"/>
    <x v="5"/>
    <s v="Smart TV"/>
    <s v="54.6"/>
    <s v="Ultra HD/4k (3840x2160p)"/>
    <n v="18"/>
    <n v="9971.7722222199991"/>
    <n v="179491.9"/>
  </r>
  <r>
    <x v="3"/>
    <s v="49SM9000PLA"/>
    <x v="4"/>
    <s v="Smart TV"/>
    <s v="49"/>
    <s v="Ultra HD/4k (3840x2160p)"/>
    <n v="18"/>
    <n v="28287.886666670001"/>
    <n v="509181.96"/>
  </r>
  <r>
    <x v="3"/>
    <s v="43DU6510"/>
    <x v="8"/>
    <s v="Smart TV"/>
    <s v="43"/>
    <s v="Ultra HD/4k (3840x2160p)"/>
    <n v="18"/>
    <n v="7747.4461111099999"/>
    <n v="139454.03"/>
  </r>
  <r>
    <x v="3"/>
    <s v="UE32N5000"/>
    <x v="1"/>
    <s v="No Smart TV"/>
    <s v="32"/>
    <s v="Full HD"/>
    <n v="18"/>
    <n v="6002.4166666700003"/>
    <n v="108043.5"/>
  </r>
  <r>
    <x v="3"/>
    <s v="UHD-40E6000 SMART + T2"/>
    <x v="2"/>
    <s v="Smart TV"/>
    <s v="40"/>
    <s v="Ultra HD/4k (3840x2160p)"/>
    <n v="18"/>
    <n v="4978.2777777800002"/>
    <n v="89609"/>
  </r>
  <r>
    <x v="3"/>
    <s v="43UN73906LE"/>
    <x v="4"/>
    <s v="Smart TV"/>
    <s v="43"/>
    <s v="Ultra HD/4k (3840x2160p)"/>
    <n v="17"/>
    <n v="13674"/>
    <n v="232458"/>
  </r>
  <r>
    <x v="3"/>
    <s v="43Q20"/>
    <x v="10"/>
    <s v="Smart TV"/>
    <s v="43"/>
    <s v="Ultra HD/4k (3840x2160p)"/>
    <n v="17"/>
    <n v="11733.46529412"/>
    <n v="199468.91"/>
  </r>
  <r>
    <x v="3"/>
    <s v="L43FHD23B"/>
    <x v="16"/>
    <s v="No Smart TV"/>
    <s v="43"/>
    <s v="Full HD"/>
    <n v="17"/>
    <n v="4999.0164705899997"/>
    <n v="84983.28"/>
  </r>
  <r>
    <x v="3"/>
    <s v="32SH2"/>
    <x v="24"/>
    <s v="Smart TV"/>
    <s v="32"/>
    <s v="HD Ready"/>
    <n v="16"/>
    <n v="3485.4375"/>
    <n v="55767"/>
  </r>
  <r>
    <x v="3"/>
    <s v="40DF5500"/>
    <x v="8"/>
    <s v="Smart TV"/>
    <s v="40"/>
    <s v="Full HD"/>
    <n v="16"/>
    <n v="5966.0606250000001"/>
    <n v="95456.97"/>
  </r>
  <r>
    <x v="3"/>
    <s v="43EP660"/>
    <x v="31"/>
    <s v="Smart TV"/>
    <s v="43"/>
    <s v="Ultra HD/4k (3840x2160p)"/>
    <n v="16"/>
    <n v="9092.75"/>
    <n v="145484"/>
  </r>
  <r>
    <x v="3"/>
    <s v="H55O8B"/>
    <x v="5"/>
    <s v="Smart TV"/>
    <s v="55"/>
    <s v="Ultra HD/4k (3840x2160p)"/>
    <n v="16"/>
    <n v="25667.012500000001"/>
    <n v="410672.2"/>
  </r>
  <r>
    <x v="3"/>
    <s v="UE43RU7470"/>
    <x v="1"/>
    <s v="Smart TV"/>
    <s v="43"/>
    <s v="Ultra HD/4k (3840x2160p)"/>
    <n v="16"/>
    <n v="15254.247499999999"/>
    <n v="244067.96"/>
  </r>
  <r>
    <x v="3"/>
    <s v="UE65TU7100"/>
    <x v="1"/>
    <s v="Smart TV"/>
    <s v="65"/>
    <s v="Ultra HD/4k (3840x2160p)"/>
    <n v="15"/>
    <n v="27868.633333329999"/>
    <n v="418029.5"/>
  </r>
  <r>
    <x v="3"/>
    <s v="55U730"/>
    <x v="3"/>
    <s v="Smart TV"/>
    <s v="55"/>
    <s v="Ultra HD/4k (3840x2160p)"/>
    <n v="15"/>
    <n v="11159.06666667"/>
    <n v="167386"/>
  </r>
  <r>
    <x v="3"/>
    <s v="TX-43GXR600"/>
    <x v="22"/>
    <s v="Smart TV"/>
    <s v="43"/>
    <s v="Ultra HD/4k (3840x2160p)"/>
    <n v="15"/>
    <n v="8999"/>
    <n v="134985"/>
  </r>
  <r>
    <x v="3"/>
    <s v="32F700"/>
    <x v="3"/>
    <s v="Smart TV"/>
    <s v="32"/>
    <s v="Full HD"/>
    <n v="15"/>
    <n v="5850.4666666700004"/>
    <n v="87757"/>
  </r>
  <r>
    <x v="3"/>
    <s v="32F700GU"/>
    <x v="3"/>
    <s v="Smart TV"/>
    <s v="32"/>
    <s v="Full HD"/>
    <n v="15"/>
    <n v="5666.9186666699998"/>
    <n v="85003.78"/>
  </r>
  <r>
    <x v="3"/>
    <s v="40BF500S"/>
    <x v="9"/>
    <s v="Smart TV"/>
    <s v="40"/>
    <s v="Full HD"/>
    <n v="15"/>
    <n v="5105.6666666700003"/>
    <n v="76585"/>
  </r>
  <r>
    <x v="3"/>
    <s v="28TL510V"/>
    <x v="4"/>
    <s v="No Smart TV"/>
    <s v="28"/>
    <s v="HD Ready"/>
    <n v="15"/>
    <n v="4585.1006666699996"/>
    <n v="68776.509999999995"/>
  </r>
  <r>
    <x v="3"/>
    <s v="43UE6400"/>
    <x v="27"/>
    <s v="Smart TV"/>
    <s v="43"/>
    <s v="Ultra HD/4k (3840x2160p)"/>
    <n v="15"/>
    <n v="7698.0666666699999"/>
    <n v="115471"/>
  </r>
  <r>
    <x v="3"/>
    <s v="55SM8200PLA"/>
    <x v="4"/>
    <s v="Smart TV"/>
    <s v="55"/>
    <s v="Ultra HD/4k (3840x2160p)"/>
    <n v="15"/>
    <n v="22505.448"/>
    <n v="337581.72"/>
  </r>
  <r>
    <x v="3"/>
    <s v="40FE5606"/>
    <x v="27"/>
    <s v="Smart TV"/>
    <s v="40"/>
    <s v="Full HD"/>
    <n v="15"/>
    <n v="6433.8666666700001"/>
    <n v="96508"/>
  </r>
  <r>
    <x v="3"/>
    <s v="MTV-4045HST2"/>
    <x v="6"/>
    <s v="Smart TV"/>
    <s v="39"/>
    <s v="HD Ready"/>
    <n v="14"/>
    <n v="5191.8571428599998"/>
    <n v="72686"/>
  </r>
  <r>
    <x v="3"/>
    <s v="QE65Q80T"/>
    <x v="1"/>
    <s v="Smart TV"/>
    <s v="65"/>
    <s v="Ultra HD/4k (3840x2160p)"/>
    <n v="14"/>
    <n v="62984.186428569999"/>
    <n v="881778.61"/>
  </r>
  <r>
    <x v="3"/>
    <s v="A32HD200T2S"/>
    <x v="11"/>
    <s v="Smart TV"/>
    <s v="32"/>
    <s v="HD Ready"/>
    <n v="14"/>
    <n v="2579.6471428599998"/>
    <n v="36115.06"/>
  </r>
  <r>
    <x v="3"/>
    <s v="LE32CT5030AK"/>
    <x v="8"/>
    <s v="No Smart TV"/>
    <s v="32"/>
    <s v="HD Ready"/>
    <n v="14"/>
    <n v="2950.0957142900002"/>
    <n v="41301.339999999997"/>
  </r>
  <r>
    <x v="3"/>
    <s v="32PHS4503"/>
    <x v="23"/>
    <s v="No Smart TV"/>
    <s v="32"/>
    <s v="HD Ready"/>
    <n v="14"/>
    <n v="4549.4285714300004"/>
    <n v="63692"/>
  </r>
  <r>
    <x v="3"/>
    <s v="LT-43MU508"/>
    <x v="13"/>
    <s v="Smart TV"/>
    <s v="43"/>
    <s v="Ultra HD/4k (3840x2160p)"/>
    <n v="13"/>
    <n v="7906.8461538499996"/>
    <n v="102789"/>
  </r>
  <r>
    <x v="3"/>
    <s v="UA39HD19T2S"/>
    <x v="18"/>
    <s v="Smart TV"/>
    <s v="39"/>
    <s v="HD Ready"/>
    <n v="13"/>
    <n v="5045.1538461500004"/>
    <n v="65587"/>
  </r>
  <r>
    <x v="3"/>
    <s v="43E6 AI"/>
    <x v="10"/>
    <s v="Smart TV"/>
    <s v="43"/>
    <s v="Full HD"/>
    <n v="13"/>
    <n v="7696.0807692300004"/>
    <n v="100049.05"/>
  </r>
  <r>
    <x v="3"/>
    <s v="32BH500S"/>
    <x v="9"/>
    <s v="Smart TV"/>
    <s v="32"/>
    <s v="HD Ready"/>
    <n v="13"/>
    <n v="3149.7692307699999"/>
    <n v="40947"/>
  </r>
  <r>
    <x v="3"/>
    <s v="TX-40GXR700"/>
    <x v="22"/>
    <s v="Smart TV"/>
    <s v="40"/>
    <s v="Ultra HD/4k (3840x2160p)"/>
    <n v="13"/>
    <n v="8999"/>
    <n v="116987"/>
  </r>
  <r>
    <x v="3"/>
    <s v="49SM8200PLA"/>
    <x v="4"/>
    <s v="Smart TV"/>
    <s v="49"/>
    <s v="Ultra HD/4k (3840x2160p)"/>
    <n v="13"/>
    <n v="18602.086923080002"/>
    <n v="241827.13"/>
  </r>
  <r>
    <x v="3"/>
    <s v="KDL-32WD603"/>
    <x v="21"/>
    <s v="Smart TV"/>
    <s v="32"/>
    <s v="HD Ready"/>
    <n v="13"/>
    <n v="8114.2538461499998"/>
    <n v="105485.3"/>
  </r>
  <r>
    <x v="3"/>
    <s v="UA32HD19T2S"/>
    <x v="18"/>
    <s v="Smart TV"/>
    <s v="32"/>
    <s v="HD Ready"/>
    <n v="12"/>
    <n v="3608.7316666699999"/>
    <n v="43304.78"/>
  </r>
  <r>
    <x v="3"/>
    <s v="L50UHD22B"/>
    <x v="16"/>
    <s v="No Smart TV"/>
    <s v="50"/>
    <s v="Ultra HD/4k (3840x2160p)"/>
    <n v="12"/>
    <n v="6499.0158333299996"/>
    <n v="77988.19"/>
  </r>
  <r>
    <x v="3"/>
    <s v="UE43TU8510"/>
    <x v="1"/>
    <s v="Smart TV"/>
    <s v="43"/>
    <s v="Ultra HD/4k (3840x2160p)"/>
    <n v="12"/>
    <n v="15892.58333333"/>
    <n v="190711"/>
  </r>
  <r>
    <x v="3"/>
    <s v="QE55Q80T"/>
    <x v="1"/>
    <s v="Smart TV"/>
    <s v="55"/>
    <s v="Ultra HD/4k (3840x2160p)"/>
    <n v="12"/>
    <n v="40108.233333329998"/>
    <n v="481298.8"/>
  </r>
  <r>
    <x v="3"/>
    <s v="LD-3229"/>
    <x v="26"/>
    <s v="Smart TV"/>
    <s v="32"/>
    <s v="HD Ready"/>
    <n v="12"/>
    <n v="3999"/>
    <n v="47988"/>
  </r>
  <r>
    <x v="3"/>
    <s v="UA32IA124T2"/>
    <x v="18"/>
    <s v="No Smart TV"/>
    <s v="32"/>
    <s v="HD Ready"/>
    <n v="12"/>
    <n v="2694.8333333300002"/>
    <n v="32338"/>
  </r>
  <r>
    <x v="3"/>
    <s v="24F9000T"/>
    <x v="28"/>
    <s v="No Smart TV"/>
    <s v="24"/>
    <s v="Full HD"/>
    <n v="12"/>
    <n v="2155.9575"/>
    <n v="25871.49"/>
  </r>
  <r>
    <x v="3"/>
    <s v="50B7200UW"/>
    <x v="5"/>
    <s v="Smart TV"/>
    <s v="50"/>
    <s v="Ultra HD/4k (3840x2160p)"/>
    <n v="12"/>
    <n v="11415.63666667"/>
    <n v="136987.64000000001"/>
  </r>
  <r>
    <x v="3"/>
    <s v="70PUS7304"/>
    <x v="23"/>
    <s v="Smart TV"/>
    <s v="70"/>
    <s v="Ultra HD/4k (3840x2160p)"/>
    <n v="12"/>
    <n v="28513.75"/>
    <n v="342165"/>
  </r>
  <r>
    <x v="3"/>
    <s v="QE49Q67R"/>
    <x v="1"/>
    <s v="Smart TV"/>
    <s v="49"/>
    <s v="Ultra HD/4k (3840x2160p)"/>
    <n v="12"/>
    <n v="23799.224999999999"/>
    <n v="285590.7"/>
  </r>
  <r>
    <x v="3"/>
    <s v="40MA1FHDTA"/>
    <x v="19"/>
    <s v="Smart TV"/>
    <s v="40"/>
    <s v="Full HD"/>
    <n v="12"/>
    <n v="4623.25"/>
    <n v="55479"/>
  </r>
  <r>
    <x v="3"/>
    <s v="LT22M445"/>
    <x v="13"/>
    <s v="No Smart TV"/>
    <s v="22"/>
    <s v="Full HD"/>
    <n v="11"/>
    <n v="1989.90909091"/>
    <n v="21889"/>
  </r>
  <r>
    <x v="3"/>
    <s v="55UM7050PLC"/>
    <x v="4"/>
    <s v="Smart TV"/>
    <s v="55"/>
    <s v="Ultra HD/4k (3840x2160p)"/>
    <n v="11"/>
    <n v="16989.987272729999"/>
    <n v="186889.86"/>
  </r>
  <r>
    <x v="3"/>
    <s v="LD-3219"/>
    <x v="26"/>
    <s v="No Smart TV"/>
    <s v="32"/>
    <s v="HD Ready"/>
    <n v="11"/>
    <n v="2899"/>
    <n v="31889"/>
  </r>
  <r>
    <x v="3"/>
    <s v="40F700"/>
    <x v="3"/>
    <s v="Smart TV"/>
    <s v="40"/>
    <s v="Full HD"/>
    <n v="11"/>
    <n v="6406.8909090899997"/>
    <n v="70475.8"/>
  </r>
  <r>
    <x v="3"/>
    <s v="TX-49GXR600"/>
    <x v="22"/>
    <s v="Smart TV"/>
    <s v="49"/>
    <s v="Ultra HD/4k (3840x2160p)"/>
    <n v="11"/>
    <n v="10989.272727269999"/>
    <n v="120882"/>
  </r>
  <r>
    <x v="3"/>
    <s v="55EP640"/>
    <x v="31"/>
    <s v="Smart TV"/>
    <s v="55"/>
    <s v="Ultra HD/4k (3840x2160p)"/>
    <n v="11"/>
    <n v="10799"/>
    <n v="118789"/>
  </r>
  <r>
    <x v="3"/>
    <s v="65SM8200PLA"/>
    <x v="4"/>
    <s v="Smart TV"/>
    <s v="65"/>
    <s v="Ultra HD/4k (3840x2160p)"/>
    <n v="11"/>
    <n v="37498.998181820003"/>
    <n v="412488.98"/>
  </r>
  <r>
    <x v="3"/>
    <s v="MTV-3234LTA2"/>
    <x v="6"/>
    <s v="Smart TV"/>
    <s v="32"/>
    <s v="HD Ready"/>
    <n v="11"/>
    <n v="3383.1636363600001"/>
    <n v="37214.800000000003"/>
  </r>
  <r>
    <x v="3"/>
    <s v="65UE6400"/>
    <x v="27"/>
    <s v="Smart TV"/>
    <s v="65"/>
    <s v="Ultra HD/4k (3840x2160p)"/>
    <n v="10"/>
    <n v="16999"/>
    <n v="169990"/>
  </r>
  <r>
    <x v="3"/>
    <s v="UA43LEP1UHD9"/>
    <x v="18"/>
    <s v="Smart TV"/>
    <s v="43"/>
    <s v="Full HD"/>
    <n v="10"/>
    <n v="5824.3"/>
    <n v="58243"/>
  </r>
  <r>
    <x v="3"/>
    <s v="LE-50F2UHDS"/>
    <x v="14"/>
    <s v="No Smart TV"/>
    <s v="50"/>
    <s v="Full HD"/>
    <n v="10"/>
    <n v="6395.2"/>
    <n v="63952"/>
  </r>
  <r>
    <x v="3"/>
    <s v="UE50RU7200"/>
    <x v="1"/>
    <s v="Smart TV"/>
    <s v="50"/>
    <s v="Ultra HD/4k (3840x2160p)"/>
    <n v="10"/>
    <n v="14158.4"/>
    <n v="141584"/>
  </r>
  <r>
    <x v="3"/>
    <s v="50PUS7334"/>
    <x v="23"/>
    <s v="Smart TV"/>
    <s v="50"/>
    <s v="Ultra HD/4k (3840x2160p)"/>
    <n v="10"/>
    <n v="17833.352999999999"/>
    <n v="178333.53"/>
  </r>
  <r>
    <x v="3"/>
    <s v="32AS1HD"/>
    <x v="19"/>
    <s v="No Smart TV"/>
    <s v="32"/>
    <s v="HD Ready"/>
    <n v="10"/>
    <n v="2473.8000000000002"/>
    <n v="24738"/>
  </r>
  <r>
    <x v="3"/>
    <s v="UE50NU7090"/>
    <x v="1"/>
    <s v="Smart TV"/>
    <s v="50"/>
    <s v="Ultra HD/4k (3840x2160p)"/>
    <n v="10"/>
    <n v="14750.23"/>
    <n v="147502.29999999999"/>
  </r>
  <r>
    <x v="3"/>
    <s v="LE24CT5000"/>
    <x v="8"/>
    <s v="No Smart TV"/>
    <s v="24"/>
    <s v="HD Ready"/>
    <n v="10"/>
    <n v="2380.7689999999998"/>
    <n v="23807.69"/>
  </r>
  <r>
    <x v="3"/>
    <s v="UA32HD20T2S"/>
    <x v="18"/>
    <s v="Smart TV"/>
    <s v="32"/>
    <s v="HD Ready"/>
    <n v="9"/>
    <n v="3784.85444444"/>
    <n v="34063.69"/>
  </r>
  <r>
    <x v="3"/>
    <s v="UE70TU7100"/>
    <x v="1"/>
    <s v="Smart TV"/>
    <s v="70"/>
    <s v="Ultra HD/4k (3840x2160p)"/>
    <n v="9"/>
    <n v="35287.984444440001"/>
    <n v="317591.86"/>
  </r>
  <r>
    <x v="3"/>
    <s v="43UN81006LB"/>
    <x v="4"/>
    <s v="Smart TV"/>
    <s v="43"/>
    <s v="Ultra HD/4k (3840x2160p)"/>
    <n v="9"/>
    <n v="14658.33333333"/>
    <n v="131925"/>
  </r>
  <r>
    <x v="3"/>
    <s v="40VF50"/>
    <x v="20"/>
    <s v="No Smart TV"/>
    <s v="40"/>
    <s v="Full HD"/>
    <n v="9"/>
    <n v="4187.1111111099999"/>
    <n v="37684"/>
  </r>
  <r>
    <x v="3"/>
    <s v="55U800"/>
    <x v="3"/>
    <s v="Smart TV"/>
    <s v="55"/>
    <s v="Ultra HD/4k (3840x2160p)"/>
    <n v="9"/>
    <n v="15696"/>
    <n v="141264"/>
  </r>
  <r>
    <x v="3"/>
    <s v="OLED55B9PLA"/>
    <x v="4"/>
    <s v="Smart TV"/>
    <s v="55"/>
    <s v="Ultra HD/4k (3840x2160p)"/>
    <n v="9"/>
    <n v="49443.666666669997"/>
    <n v="444993"/>
  </r>
  <r>
    <x v="3"/>
    <s v="22FQ92T2"/>
    <x v="30"/>
    <s v="No Smart TV"/>
    <s v="22"/>
    <s v="Full HD"/>
    <n v="9"/>
    <n v="1898.21777778"/>
    <n v="17083.96"/>
  </r>
  <r>
    <x v="3"/>
    <s v="OLED65B9PLA"/>
    <x v="4"/>
    <s v="Smart TV"/>
    <s v="65"/>
    <s v="Ultra HD/4k (3840x2160p)"/>
    <n v="9"/>
    <n v="64634.884444440002"/>
    <n v="581713.96"/>
  </r>
  <r>
    <x v="3"/>
    <s v="QE55Q80R"/>
    <x v="1"/>
    <s v="Smart TV"/>
    <s v="55"/>
    <s v="Ultra HD/4k (3840x2160p)"/>
    <n v="9"/>
    <n v="36943.44444444"/>
    <n v="332491"/>
  </r>
  <r>
    <x v="3"/>
    <s v="S65UHD20G"/>
    <x v="16"/>
    <s v="Smart TV"/>
    <s v="65"/>
    <s v="Ultra HD/4k (3840x2160p)"/>
    <n v="9"/>
    <n v="15499.641111110001"/>
    <n v="139496.76999999999"/>
  </r>
  <r>
    <x v="3"/>
    <s v="RTHD32T2"/>
    <x v="44"/>
    <s v="No Smart TV"/>
    <s v="32"/>
    <s v="HD Ready"/>
    <n v="8"/>
    <n v="2533.3912500000001"/>
    <n v="20267.13"/>
  </r>
  <r>
    <x v="3"/>
    <s v="55UN74006LB"/>
    <x v="4"/>
    <s v="Smart TV"/>
    <s v="55"/>
    <s v="Ultra HD/4k (3840x2160p)"/>
    <n v="8"/>
    <n v="18465.25"/>
    <n v="147722"/>
  </r>
  <r>
    <x v="3"/>
    <s v="MTV-5050UST2"/>
    <x v="6"/>
    <s v="Smart TV"/>
    <s v="50"/>
    <s v="Ultra HD/4k (3840x2160p)"/>
    <n v="8"/>
    <n v="7374"/>
    <n v="58992"/>
  </r>
  <r>
    <x v="3"/>
    <s v="UE65TU8500"/>
    <x v="1"/>
    <s v="Smart TV"/>
    <s v="65"/>
    <s v="Ultra HD/4k (3840x2160p)"/>
    <n v="8"/>
    <n v="36799.224999999999"/>
    <n v="294393.8"/>
  </r>
  <r>
    <x v="3"/>
    <s v="32VH50"/>
    <x v="20"/>
    <s v="No Smart TV"/>
    <s v="32"/>
    <s v="HD Ready"/>
    <n v="8"/>
    <n v="2499"/>
    <n v="19992"/>
  </r>
  <r>
    <x v="3"/>
    <s v="UA45IA124S"/>
    <x v="18"/>
    <s v="No Smart TV"/>
    <s v="45"/>
    <s v="Full HD"/>
    <n v="8"/>
    <n v="6161.5"/>
    <n v="49292"/>
  </r>
  <r>
    <x v="3"/>
    <s v="UA24LEZ1T2"/>
    <x v="18"/>
    <s v="No Smart TV"/>
    <s v="24"/>
    <s v="HD Ready"/>
    <n v="8"/>
    <n v="2255.3425000000002"/>
    <n v="18042.740000000002"/>
  </r>
  <r>
    <x v="3"/>
    <s v="KD-65XG8096"/>
    <x v="21"/>
    <s v="Smart TV"/>
    <s v="65"/>
    <s v="Ultra HD/4k (3840x2160p)"/>
    <n v="8"/>
    <n v="29586.737499999999"/>
    <n v="236693.9"/>
  </r>
  <r>
    <x v="3"/>
    <s v="32DH5130"/>
    <x v="9"/>
    <s v="Smart TV"/>
    <s v="31.5"/>
    <s v="HD Ready"/>
    <n v="8"/>
    <n v="2808.375"/>
    <n v="22467"/>
  </r>
  <r>
    <x v="3"/>
    <s v="MTV-4223LT2"/>
    <x v="6"/>
    <s v="No Smart TV"/>
    <s v="42"/>
    <s v="Full HD"/>
    <n v="7"/>
    <n v="4158.0871428600003"/>
    <n v="29106.61"/>
  </r>
  <r>
    <x v="3"/>
    <s v="40B6700PA"/>
    <x v="5"/>
    <s v="Smart TV"/>
    <s v="40"/>
    <s v="Full HD"/>
    <n v="7"/>
    <n v="6874.8485714300004"/>
    <n v="48123.94"/>
  </r>
  <r>
    <x v="3"/>
    <s v="QE75Q60T"/>
    <x v="1"/>
    <s v="Smart TV"/>
    <s v="75"/>
    <s v="Ultra HD/4k (3840x2160p)"/>
    <n v="7"/>
    <n v="61871.961428570001"/>
    <n v="433103.73"/>
  </r>
  <r>
    <x v="3"/>
    <s v="QE32LS03T"/>
    <x v="1"/>
    <s v="Smart TV"/>
    <s v="32"/>
    <s v="Full HD"/>
    <n v="7"/>
    <n v="15942.98571429"/>
    <n v="111600.9"/>
  </r>
  <r>
    <x v="3"/>
    <s v="MTV-4045HT2"/>
    <x v="6"/>
    <s v="No Smart TV"/>
    <s v="39"/>
    <s v="HD Ready"/>
    <n v="7"/>
    <n v="4322.7128571399999"/>
    <n v="30258.99"/>
  </r>
  <r>
    <x v="3"/>
    <s v="L50UHD21B"/>
    <x v="16"/>
    <s v="No Smart TV"/>
    <s v="50"/>
    <s v="Ultra HD/4k (3840x2160p)"/>
    <n v="7"/>
    <n v="6775.5242857100002"/>
    <n v="47428.67"/>
  </r>
  <r>
    <x v="3"/>
    <s v="UA22LED1T2S"/>
    <x v="18"/>
    <s v="Smart TV"/>
    <s v="22"/>
    <s v="Full HD"/>
    <n v="7"/>
    <n v="2799"/>
    <n v="19593"/>
  </r>
  <r>
    <x v="3"/>
    <s v="32VH55"/>
    <x v="20"/>
    <s v="Smart TV"/>
    <s v="32"/>
    <s v="HD Ready"/>
    <n v="7"/>
    <n v="3484.7142857099998"/>
    <n v="24393"/>
  </r>
  <r>
    <x v="3"/>
    <s v="A43FHD200T2"/>
    <x v="11"/>
    <s v="No Smart TV"/>
    <s v="43"/>
    <s v="Full HD"/>
    <n v="7"/>
    <n v="5350.5714285699996"/>
    <n v="37454"/>
  </r>
  <r>
    <x v="3"/>
    <s v="43U800"/>
    <x v="3"/>
    <s v="Smart TV"/>
    <s v="43"/>
    <s v="Ultra HD/4k (3840x2160p)"/>
    <n v="7"/>
    <n v="11749.57142857"/>
    <n v="82247"/>
  </r>
  <r>
    <x v="3"/>
    <s v="LD-2429"/>
    <x v="26"/>
    <s v="Smart TV"/>
    <s v="24"/>
    <s v="HD Ready"/>
    <n v="7"/>
    <n v="2999"/>
    <n v="20993"/>
  </r>
  <r>
    <x v="3"/>
    <s v="UA24IA124T2"/>
    <x v="18"/>
    <s v="No Smart TV"/>
    <s v="24"/>
    <s v="HD Ready"/>
    <n v="7"/>
    <n v="2163"/>
    <n v="15141"/>
  </r>
  <r>
    <x v="3"/>
    <s v="S50UHD20B"/>
    <x v="16"/>
    <s v="Smart TV"/>
    <s v="50"/>
    <s v="Ultra HD/4k (3840x2160p)"/>
    <n v="7"/>
    <n v="4185.7142857099998"/>
    <n v="29300"/>
  </r>
  <r>
    <x v="3"/>
    <s v="UA32LEF1T2"/>
    <x v="18"/>
    <s v="No Smart TV"/>
    <s v="32"/>
    <s v="HD Ready"/>
    <n v="7"/>
    <n v="2599"/>
    <n v="18193"/>
  </r>
  <r>
    <x v="3"/>
    <s v="UE55RU7200"/>
    <x v="1"/>
    <s v="Smart TV"/>
    <s v="55"/>
    <s v="Ultra HD/4k (3840x2160p)"/>
    <n v="7"/>
    <n v="15654.27142857"/>
    <n v="109579.9"/>
  </r>
  <r>
    <x v="3"/>
    <s v="43PUS7334"/>
    <x v="23"/>
    <s v="Smart TV"/>
    <s v="43"/>
    <s v="Ultra HD/4k (3840x2160p)"/>
    <n v="7"/>
    <n v="14497.857142860001"/>
    <n v="101485"/>
  </r>
  <r>
    <x v="3"/>
    <s v="UHD-43G6000 SMART + T2"/>
    <x v="2"/>
    <s v="Smart TV"/>
    <s v="43"/>
    <s v="Ultra HD/4k (3840x2160p)"/>
    <n v="7"/>
    <n v="5942.3614285699996"/>
    <n v="41596.53"/>
  </r>
  <r>
    <x v="3"/>
    <s v="KD-49XG7096"/>
    <x v="21"/>
    <s v="Smart TV"/>
    <s v="49"/>
    <s v="Ultra HD/4k (3840x2160p)"/>
    <n v="7"/>
    <n v="17250.114285709999"/>
    <n v="120750.8"/>
  </r>
  <r>
    <x v="3"/>
    <s v="55SM9010PLA"/>
    <x v="4"/>
    <s v="Smart TV"/>
    <s v="55"/>
    <s v="Ultra HD/4k (3840x2160p)"/>
    <n v="7"/>
    <n v="33792.108571429999"/>
    <n v="236544.76"/>
  </r>
  <r>
    <x v="3"/>
    <s v="43AS1FHDTA1"/>
    <x v="19"/>
    <s v="Smart TV"/>
    <s v="43"/>
    <s v="Full HD"/>
    <n v="7"/>
    <n v="6499"/>
    <n v="45493"/>
  </r>
  <r>
    <x v="3"/>
    <s v="24PHS4304"/>
    <x v="23"/>
    <s v="No Smart TV"/>
    <s v="24"/>
    <s v="HD Ready"/>
    <n v="7"/>
    <n v="3788.1428571400002"/>
    <n v="26517"/>
  </r>
  <r>
    <x v="3"/>
    <s v="LE-4348"/>
    <x v="26"/>
    <s v="Smart TV"/>
    <s v="43"/>
    <s v="Full HD"/>
    <n v="7"/>
    <n v="6999"/>
    <n v="48993"/>
  </r>
  <r>
    <x v="3"/>
    <s v="LC-43FG5242E"/>
    <x v="25"/>
    <s v="Smart TV"/>
    <s v="43"/>
    <s v="Full HD"/>
    <n v="7"/>
    <n v="6999"/>
    <n v="48993"/>
  </r>
  <r>
    <x v="3"/>
    <s v="19DH4530"/>
    <x v="9"/>
    <s v="No Smart TV"/>
    <s v="19"/>
    <s v="HD Ready"/>
    <n v="7"/>
    <n v="1773.28571429"/>
    <n v="12413"/>
  </r>
  <r>
    <x v="3"/>
    <s v="UA43FHD20T2S"/>
    <x v="18"/>
    <s v="Smart TV"/>
    <s v="43"/>
    <s v="Full HD"/>
    <n v="6"/>
    <n v="5729.9166666700003"/>
    <n v="34379.5"/>
  </r>
  <r>
    <x v="3"/>
    <s v="QE55Q95T"/>
    <x v="1"/>
    <s v="Smart TV"/>
    <s v="55"/>
    <s v="Ultra HD/4k (3840x2160p)"/>
    <n v="6"/>
    <n v="60999"/>
    <n v="365994"/>
  </r>
  <r>
    <x v="3"/>
    <s v="32FQ1920T2"/>
    <x v="32"/>
    <s v="No Smart TV"/>
    <s v="32"/>
    <s v="Full HD"/>
    <n v="6"/>
    <n v="3190.8333333300002"/>
    <n v="19145"/>
  </r>
  <r>
    <x v="3"/>
    <s v="32TH2"/>
    <x v="24"/>
    <s v="No Smart TV"/>
    <s v="32"/>
    <s v="HD Ready"/>
    <n v="6"/>
    <n v="2590.5"/>
    <n v="15543"/>
  </r>
  <r>
    <x v="3"/>
    <s v="65U700GU"/>
    <x v="3"/>
    <s v="Smart TV"/>
    <s v="65"/>
    <s v="Ultra HD/4k (3840x2160p)"/>
    <n v="6"/>
    <n v="19998.98"/>
    <n v="119993.88"/>
  </r>
  <r>
    <x v="3"/>
    <s v="S55UHD20B"/>
    <x v="16"/>
    <s v="Smart TV"/>
    <s v="55"/>
    <s v="Ultra HD/4k (3840x2160p)"/>
    <n v="6"/>
    <n v="9299.0266666700008"/>
    <n v="55794.16"/>
  </r>
  <r>
    <x v="3"/>
    <s v="55PUS6554"/>
    <x v="23"/>
    <s v="Smart TV"/>
    <s v="55"/>
    <s v="Ultra HD/4k (3840x2160p)"/>
    <n v="6"/>
    <n v="13330.66666667"/>
    <n v="79984"/>
  </r>
  <r>
    <x v="3"/>
    <s v="H55B7100"/>
    <x v="5"/>
    <s v="Smart TV"/>
    <s v="55"/>
    <s v="Ultra HD/4k (3840x2160p)"/>
    <n v="6"/>
    <n v="9776.6216666700002"/>
    <n v="58659.73"/>
  </r>
  <r>
    <x v="3"/>
    <s v="KD-43XG7096"/>
    <x v="21"/>
    <s v="Smart TV"/>
    <s v="43"/>
    <s v="Ultra HD/4k (3840x2160p)"/>
    <n v="6"/>
    <n v="13789.28"/>
    <n v="82735.679999999993"/>
  </r>
  <r>
    <x v="3"/>
    <s v="24PHS4354"/>
    <x v="23"/>
    <s v="No Smart TV"/>
    <s v="24"/>
    <s v="HD Ready"/>
    <n v="6"/>
    <n v="3786.25666667"/>
    <n v="22717.54"/>
  </r>
  <r>
    <x v="3"/>
    <s v="UE65RU7470"/>
    <x v="1"/>
    <s v="Smart TV"/>
    <s v="65"/>
    <s v="Ultra HD/4k (3840x2160p)"/>
    <n v="6"/>
    <n v="28323.97"/>
    <n v="169943.82"/>
  </r>
  <r>
    <x v="3"/>
    <s v="40DT5020F"/>
    <x v="29"/>
    <s v="No Smart TV"/>
    <s v="40"/>
    <s v="Full HD"/>
    <n v="6"/>
    <n v="4444"/>
    <n v="26664"/>
  </r>
  <r>
    <x v="3"/>
    <s v="TV43-FS2G"/>
    <x v="17"/>
    <s v="Smart TV"/>
    <s v="43"/>
    <s v="Full HD"/>
    <n v="6"/>
    <n v="7999"/>
    <n v="47994"/>
  </r>
  <r>
    <x v="3"/>
    <s v="LE32CT5550AK"/>
    <x v="8"/>
    <s v="Smart TV"/>
    <s v="32"/>
    <s v="Full HD"/>
    <n v="6"/>
    <n v="4263.41"/>
    <n v="25580.46"/>
  </r>
  <r>
    <x v="3"/>
    <s v="MTV-2434LTA2"/>
    <x v="6"/>
    <s v="Smart TV"/>
    <s v="24"/>
    <s v="HD Ready"/>
    <n v="6"/>
    <n v="2705.4616666699999"/>
    <n v="16232.77"/>
  </r>
  <r>
    <x v="3"/>
    <s v="LE40CT5030AK"/>
    <x v="8"/>
    <s v="No Smart TV"/>
    <s v="40"/>
    <s v="Full HD"/>
    <n v="6"/>
    <n v="4300.3266666700001"/>
    <n v="25801.96"/>
  </r>
  <r>
    <x v="3"/>
    <s v="TX-32FR250"/>
    <x v="22"/>
    <s v="No Smart TV"/>
    <s v="32"/>
    <s v="HD Ready"/>
    <n v="6"/>
    <n v="4099"/>
    <n v="24594"/>
  </r>
  <r>
    <x v="3"/>
    <s v="KDL-43WF804"/>
    <x v="21"/>
    <s v="Smart TV"/>
    <s v="43"/>
    <s v="Full HD"/>
    <n v="6"/>
    <n v="9999"/>
    <n v="59994"/>
  </r>
  <r>
    <x v="3"/>
    <s v="43PFS5803"/>
    <x v="23"/>
    <s v="Smart TV"/>
    <s v="43"/>
    <s v="Full HD"/>
    <n v="6"/>
    <n v="8165.6666666700003"/>
    <n v="48994"/>
  </r>
  <r>
    <x v="3"/>
    <s v="MTV-4324LT2"/>
    <x v="6"/>
    <s v="No Smart TV"/>
    <s v="43"/>
    <s v="Full HD"/>
    <n v="6"/>
    <n v="4826.9616666700003"/>
    <n v="28961.77"/>
  </r>
  <r>
    <x v="3"/>
    <s v="MTV-3230LT2"/>
    <x v="6"/>
    <s v="No Smart TV"/>
    <s v="32"/>
    <s v="HD Ready"/>
    <n v="5"/>
    <n v="2559"/>
    <n v="12795"/>
  </r>
  <r>
    <x v="3"/>
    <s v="43A7300F"/>
    <x v="5"/>
    <s v="Smart TV"/>
    <s v="43"/>
    <s v="Ultra HD/4k (3840x2160p)"/>
    <n v="5"/>
    <n v="8909.7199999999993"/>
    <n v="44548.6"/>
  </r>
  <r>
    <x v="3"/>
    <s v="L50FHD20B"/>
    <x v="16"/>
    <s v="No Smart TV"/>
    <s v="50"/>
    <s v="Full HD"/>
    <n v="5"/>
    <n v="6299.0119999999997"/>
    <n v="31495.06"/>
  </r>
  <r>
    <x v="3"/>
    <s v="A40HD300T2S"/>
    <x v="11"/>
    <s v="Smart TV"/>
    <s v="40"/>
    <s v="Full HD"/>
    <n v="5"/>
    <n v="5189.7240000000002"/>
    <n v="25948.62"/>
  </r>
  <r>
    <x v="3"/>
    <s v="UA32LES1T2"/>
    <x v="18"/>
    <s v="No Smart TV"/>
    <s v="32"/>
    <s v="HD Ready"/>
    <n v="5"/>
    <n v="2955"/>
    <n v="14775"/>
  </r>
  <r>
    <x v="3"/>
    <s v="55UN81006LB"/>
    <x v="4"/>
    <s v="Smart TV"/>
    <s v="55"/>
    <s v="Ultra HD/4k (3840x2160p)"/>
    <n v="5"/>
    <n v="19999"/>
    <n v="99995"/>
  </r>
  <r>
    <x v="3"/>
    <s v="55SM8050PLC"/>
    <x v="4"/>
    <s v="Smart TV"/>
    <s v="55"/>
    <s v="Ultra HD/4k (3840x2160p)"/>
    <n v="5"/>
    <n v="24999.18"/>
    <n v="124995.9"/>
  </r>
  <r>
    <x v="3"/>
    <s v="QE75Q77T"/>
    <x v="1"/>
    <s v="Smart TV"/>
    <s v="75"/>
    <s v="Ultra HD/4k (3840x2160p)"/>
    <n v="5"/>
    <n v="74935.179999999993"/>
    <n v="374675.9"/>
  </r>
  <r>
    <x v="3"/>
    <s v="1T-C32BB3EE2NB"/>
    <x v="25"/>
    <s v="No Smart TV"/>
    <s v="32"/>
    <s v="HD Ready"/>
    <n v="5"/>
    <n v="4212.2619999999997"/>
    <n v="21061.31"/>
  </r>
  <r>
    <x v="3"/>
    <s v="QE65Q77T"/>
    <x v="1"/>
    <s v="Smart TV"/>
    <s v="65"/>
    <s v="Ultra HD/4k (3840x2160p)"/>
    <n v="5"/>
    <n v="49899.38"/>
    <n v="249496.9"/>
  </r>
  <r>
    <x v="3"/>
    <s v="UE65TU8000"/>
    <x v="1"/>
    <s v="Smart TV"/>
    <s v="65"/>
    <s v="Ultra HD/4k (3840x2160p)"/>
    <n v="5"/>
    <n v="31279.168000000001"/>
    <n v="156395.84"/>
  </r>
  <r>
    <x v="3"/>
    <s v="QE65Q60T"/>
    <x v="1"/>
    <s v="Smart TV"/>
    <s v="65"/>
    <s v="Ultra HD/4k (3840x2160p)"/>
    <n v="5"/>
    <n v="43999.351999999999"/>
    <n v="219996.76"/>
  </r>
  <r>
    <x v="3"/>
    <s v="40FE966"/>
    <x v="12"/>
    <s v="Smart TV"/>
    <s v="39.5"/>
    <s v="Full HD"/>
    <n v="5"/>
    <n v="6146.6"/>
    <n v="30733"/>
  </r>
  <r>
    <x v="3"/>
    <s v="32WE966"/>
    <x v="12"/>
    <s v="Smart TV"/>
    <s v="31.5"/>
    <s v="HD Ready"/>
    <n v="5"/>
    <n v="4182.2"/>
    <n v="20911"/>
  </r>
  <r>
    <x v="3"/>
    <s v="24DH5500"/>
    <x v="8"/>
    <s v="Smart TV"/>
    <s v="24"/>
    <s v="HD Ready"/>
    <n v="5"/>
    <n v="2687.3519999999999"/>
    <n v="13436.76"/>
  </r>
  <r>
    <x v="3"/>
    <s v="A40FHD200T2"/>
    <x v="11"/>
    <s v="No Smart TV"/>
    <s v="40"/>
    <s v="Full HD"/>
    <n v="5"/>
    <n v="5193.8"/>
    <n v="25969"/>
  </r>
  <r>
    <x v="3"/>
    <s v="24HQ92T2"/>
    <x v="30"/>
    <s v="No Smart TV"/>
    <s v="24"/>
    <s v="HD Ready"/>
    <n v="5"/>
    <n v="1966.6"/>
    <n v="9833"/>
  </r>
  <r>
    <x v="3"/>
    <s v="H65B7500"/>
    <x v="5"/>
    <s v="Smart TV"/>
    <s v="65"/>
    <s v="Ultra HD/4k (3840x2160p)"/>
    <n v="5"/>
    <n v="17599.36"/>
    <n v="87996.800000000003"/>
  </r>
  <r>
    <x v="3"/>
    <s v="70PUS6504"/>
    <x v="23"/>
    <s v="Smart TV"/>
    <s v="70"/>
    <s v="Ultra HD/4k (3840x2160p)"/>
    <n v="5"/>
    <n v="22998.792000000001"/>
    <n v="114993.96"/>
  </r>
  <r>
    <x v="3"/>
    <s v="LE-40P28S"/>
    <x v="14"/>
    <s v="Smart TV"/>
    <s v="40"/>
    <s v="Full HD"/>
    <n v="5"/>
    <n v="5699"/>
    <n v="28495"/>
  </r>
  <r>
    <x v="3"/>
    <s v="40B6600PA"/>
    <x v="5"/>
    <s v="Smart TV"/>
    <s v="40"/>
    <s v="Full HD"/>
    <n v="5"/>
    <n v="6479"/>
    <n v="32395"/>
  </r>
  <r>
    <x v="3"/>
    <s v="GTV32HD01T2"/>
    <x v="33"/>
    <s v="No Smart TV"/>
    <s v="32"/>
    <s v="HD Ready"/>
    <n v="5"/>
    <n v="2816.2620000000002"/>
    <n v="14081.31"/>
  </r>
  <r>
    <x v="3"/>
    <s v="KD-55XG8096"/>
    <x v="21"/>
    <s v="Smart TV"/>
    <s v="55"/>
    <s v="Ultra HD/4k (3840x2160p)"/>
    <n v="5"/>
    <n v="26167.973999999998"/>
    <n v="130839.87"/>
  </r>
  <r>
    <x v="3"/>
    <s v="55PUS7334"/>
    <x v="23"/>
    <s v="Smart TV"/>
    <s v="55"/>
    <s v="Ultra HD/4k (3840x2160p)"/>
    <n v="5"/>
    <n v="20947.32"/>
    <n v="104736.6"/>
  </r>
  <r>
    <x v="3"/>
    <s v="50PUS6554"/>
    <x v="23"/>
    <s v="Smart TV"/>
    <s v="50"/>
    <s v="Ultra HD/4k (3840x2160p)"/>
    <n v="5"/>
    <n v="11899"/>
    <n v="59495"/>
  </r>
  <r>
    <x v="3"/>
    <s v="58PUS6504"/>
    <x v="23"/>
    <s v="Smart TV"/>
    <s v="58"/>
    <s v="Ultra HD/4k (3840x2160p)"/>
    <n v="5"/>
    <n v="12952.4"/>
    <n v="64762"/>
  </r>
  <r>
    <x v="3"/>
    <s v="32HE5606"/>
    <x v="27"/>
    <s v="Smart TV"/>
    <s v="32"/>
    <s v="HD Ready"/>
    <n v="5"/>
    <n v="4599"/>
    <n v="22995"/>
  </r>
  <r>
    <x v="3"/>
    <s v="MTV-3234LT2"/>
    <x v="6"/>
    <s v="No Smart TV"/>
    <s v="32"/>
    <s v="HD Ready"/>
    <n v="5"/>
    <n v="2460.9859999999999"/>
    <n v="12304.93"/>
  </r>
  <r>
    <x v="3"/>
    <s v="39AS1HDT"/>
    <x v="19"/>
    <s v="No Smart TV"/>
    <s v="39"/>
    <s v="HD Ready"/>
    <n v="5"/>
    <n v="4080.2"/>
    <n v="20401"/>
  </r>
  <r>
    <x v="3"/>
    <s v="32HE2HDT"/>
    <x v="19"/>
    <s v="No Smart TV"/>
    <s v="32"/>
    <s v="HD Ready"/>
    <n v="5"/>
    <n v="2784"/>
    <n v="13920"/>
  </r>
  <r>
    <x v="3"/>
    <s v="40FB50"/>
    <x v="3"/>
    <s v="No Smart TV"/>
    <s v="40"/>
    <s v="Full HD"/>
    <n v="5"/>
    <n v="5079.2"/>
    <n v="25396"/>
  </r>
  <r>
    <x v="3"/>
    <s v="LC-32HI3322E"/>
    <x v="25"/>
    <s v="No Smart TV"/>
    <s v="32"/>
    <s v="HD Ready"/>
    <n v="5"/>
    <n v="3558.9839999999999"/>
    <n v="17794.919999999998"/>
  </r>
  <r>
    <x v="3"/>
    <s v="43V5863"/>
    <x v="7"/>
    <s v="Smart TV"/>
    <s v="43"/>
    <s v="Ultra HD/4k (3840x2160p)"/>
    <n v="5"/>
    <n v="7394.6"/>
    <n v="36973"/>
  </r>
  <r>
    <x v="3"/>
    <s v="KDL-40RE353"/>
    <x v="21"/>
    <s v="No Smart TV"/>
    <s v="40"/>
    <s v="Full HD"/>
    <n v="5"/>
    <n v="9073.2160000000003"/>
    <n v="45366.080000000002"/>
  </r>
  <r>
    <x v="3"/>
    <s v="MTV-2431LT2"/>
    <x v="6"/>
    <s v="No Smart TV"/>
    <s v="24"/>
    <s v="HD Ready"/>
    <n v="4"/>
    <n v="1819.9749999999999"/>
    <n v="7279.9"/>
  </r>
  <r>
    <x v="3"/>
    <s v="43FQ1920T2"/>
    <x v="32"/>
    <s v="No Smart TV"/>
    <s v="43"/>
    <s v="Full HD"/>
    <n v="4"/>
    <n v="4789"/>
    <n v="19156"/>
  </r>
  <r>
    <x v="3"/>
    <s v="70UN71006LA"/>
    <x v="4"/>
    <s v="Smart TV"/>
    <s v="70"/>
    <s v="Ultra HD/4k (3840x2160p)"/>
    <n v="4"/>
    <n v="35999"/>
    <n v="143996"/>
  </r>
  <r>
    <x v="3"/>
    <s v="50UE6400"/>
    <x v="27"/>
    <s v="Smart TV"/>
    <s v="50"/>
    <s v="Ultra HD/4k (3840x2160p)"/>
    <n v="4"/>
    <n v="9999"/>
    <n v="39996"/>
  </r>
  <r>
    <x v="3"/>
    <s v="LC-40SA5200X"/>
    <x v="25"/>
    <s v="Smart TV"/>
    <s v="40"/>
    <s v="Full HD"/>
    <n v="4"/>
    <n v="4943.9025000000001"/>
    <n v="19775.61"/>
  </r>
  <r>
    <x v="3"/>
    <s v="43F9000ST"/>
    <x v="28"/>
    <s v="Smart TV"/>
    <s v="43"/>
    <s v="Full HD"/>
    <n v="4"/>
    <n v="5237.5874999999996"/>
    <n v="20950.349999999999"/>
  </r>
  <r>
    <x v="3"/>
    <s v="UA50LEM1T2USM"/>
    <x v="18"/>
    <s v="No Smart TV"/>
    <s v="50"/>
    <s v="Ultra HD/4k (3840x2160p)"/>
    <n v="4"/>
    <n v="7777"/>
    <n v="31108"/>
  </r>
  <r>
    <x v="3"/>
    <s v="32WC955"/>
    <x v="12"/>
    <s v="No Smart TV"/>
    <s v="32"/>
    <s v="HD Ready"/>
    <n v="4"/>
    <n v="3091.5725000000002"/>
    <n v="12366.29"/>
  </r>
  <r>
    <x v="3"/>
    <s v="TV32-FS2G"/>
    <x v="17"/>
    <s v="Smart TV"/>
    <s v="32"/>
    <s v="Full HD"/>
    <n v="4"/>
    <n v="6016.5424999999996"/>
    <n v="24066.17"/>
  </r>
  <r>
    <x v="3"/>
    <s v="GTV24T2"/>
    <x v="33"/>
    <s v="No Smart TV"/>
    <s v="24"/>
    <s v="HD Ready"/>
    <n v="4"/>
    <n v="1888"/>
    <n v="7552"/>
  </r>
  <r>
    <x v="3"/>
    <s v="TX-65GXR700"/>
    <x v="22"/>
    <s v="Smart TV"/>
    <s v="65"/>
    <s v="Ultra HD/4k (3840x2160p)"/>
    <n v="4"/>
    <n v="21749"/>
    <n v="86996"/>
  </r>
  <r>
    <x v="3"/>
    <s v="55UE6400"/>
    <x v="27"/>
    <s v="Smart TV"/>
    <s v="54.6"/>
    <s v="Ultra HD/4k (3840x2160p)"/>
    <n v="4"/>
    <n v="11441.5"/>
    <n v="45766"/>
  </r>
  <r>
    <x v="3"/>
    <s v="KD-43XG8096"/>
    <x v="21"/>
    <s v="Smart TV"/>
    <s v="43"/>
    <s v="Ultra HD/4k (3840x2160p)"/>
    <n v="4"/>
    <n v="19999.224999999999"/>
    <n v="79996.899999999994"/>
  </r>
  <r>
    <x v="3"/>
    <s v="55EP680"/>
    <x v="31"/>
    <s v="Smart TV"/>
    <s v="54.6"/>
    <s v="Ultra HD/4k (3840x2160p)"/>
    <n v="4"/>
    <n v="18499"/>
    <n v="73996"/>
  </r>
  <r>
    <x v="3"/>
    <s v="43EP640"/>
    <x v="31"/>
    <s v="Smart TV"/>
    <s v="43"/>
    <s v="Ultra HD/4k (3840x2160p)"/>
    <n v="4"/>
    <n v="8886.75"/>
    <n v="35547"/>
  </r>
  <r>
    <x v="3"/>
    <s v="QE65Q77R"/>
    <x v="1"/>
    <s v="Smart TV"/>
    <s v="65"/>
    <s v="Ultra HD/4k (3840x2160p)"/>
    <n v="4"/>
    <n v="50499"/>
    <n v="201996"/>
  </r>
  <r>
    <x v="3"/>
    <s v="QE55Q77R"/>
    <x v="1"/>
    <s v="Smart TV"/>
    <s v="55"/>
    <s v="Ultra HD/4k (3840x2160p)"/>
    <n v="4"/>
    <n v="31849.4"/>
    <n v="127397.6"/>
  </r>
  <r>
    <x v="3"/>
    <s v="20DH4030"/>
    <x v="9"/>
    <s v="No Smart TV"/>
    <s v="20"/>
    <s v="HD Ready"/>
    <n v="4"/>
    <n v="1899"/>
    <n v="7596"/>
  </r>
  <r>
    <x v="3"/>
    <s v="40AS3FHDTA1"/>
    <x v="19"/>
    <s v="Smart TV"/>
    <s v="40"/>
    <s v="Full HD"/>
    <n v="4"/>
    <n v="5772.75"/>
    <n v="23091"/>
  </r>
  <r>
    <x v="3"/>
    <s v="LD 4329"/>
    <x v="41"/>
    <s v="No Smart TV"/>
    <s v="43"/>
    <s v="Full HD"/>
    <n v="4"/>
    <n v="7899"/>
    <n v="31596"/>
  </r>
  <r>
    <x v="3"/>
    <s v="UE32N4510"/>
    <x v="1"/>
    <s v="Smart TV"/>
    <s v="32"/>
    <s v="HD Ready"/>
    <n v="4"/>
    <n v="5415.9949999999999"/>
    <n v="21663.98"/>
  </r>
  <r>
    <x v="3"/>
    <s v="UE55NU7090"/>
    <x v="1"/>
    <s v="Smart TV"/>
    <s v="55"/>
    <s v="Ultra HD/4k (3840x2160p)"/>
    <n v="4"/>
    <n v="14245.355"/>
    <n v="56981.42"/>
  </r>
  <r>
    <x v="3"/>
    <s v="KDL-43WF805"/>
    <x v="21"/>
    <s v="Smart TV"/>
    <s v="43"/>
    <s v="Full HD"/>
    <n v="4"/>
    <n v="9921.2250000000004"/>
    <n v="39684.9"/>
  </r>
  <r>
    <x v="3"/>
    <s v="32DD420"/>
    <x v="31"/>
    <s v="No Smart TV"/>
    <s v="32"/>
    <s v="HD Ready"/>
    <n v="4"/>
    <n v="3466"/>
    <n v="13864"/>
  </r>
  <r>
    <x v="3"/>
    <s v="32PFS5603"/>
    <x v="23"/>
    <s v="No Smart TV"/>
    <s v="32"/>
    <s v="Full HD"/>
    <n v="4"/>
    <n v="5993.99"/>
    <n v="23975.96"/>
  </r>
  <r>
    <x v="3"/>
    <s v="32DH4430"/>
    <x v="9"/>
    <s v="No Smart TV"/>
    <s v="32"/>
    <s v="HD Ready"/>
    <n v="4"/>
    <n v="1950.25"/>
    <n v="7801"/>
  </r>
  <r>
    <x v="3"/>
    <s v="43A7500F"/>
    <x v="5"/>
    <s v="Smart TV"/>
    <s v="43"/>
    <s v="Ultra HD/4k (3840x2160p)"/>
    <n v="3"/>
    <n v="10499.3"/>
    <n v="31497.9"/>
  </r>
  <r>
    <x v="3"/>
    <s v="32A5600F"/>
    <x v="5"/>
    <s v="Smart TV"/>
    <s v="32"/>
    <s v="HD Ready"/>
    <n v="3"/>
    <n v="4499"/>
    <n v="13497"/>
  </r>
  <r>
    <x v="3"/>
    <s v="65UM7050PLA"/>
    <x v="4"/>
    <s v="Smart TV"/>
    <s v="65"/>
    <s v="Ultra HD/4k (3840x2160p)"/>
    <n v="3"/>
    <n v="23465.683333329998"/>
    <n v="70397.05"/>
  </r>
  <r>
    <x v="3"/>
    <s v="40A5600F"/>
    <x v="5"/>
    <s v="Smart TV"/>
    <s v="40"/>
    <s v="Full HD"/>
    <n v="3"/>
    <n v="6232.6666666700003"/>
    <n v="18698"/>
  </r>
  <r>
    <x v="3"/>
    <s v="UA32HD19T2"/>
    <x v="18"/>
    <s v="No Smart TV"/>
    <s v="32"/>
    <s v="HD Ready"/>
    <n v="3"/>
    <n v="2806.3"/>
    <n v="8418.9"/>
  </r>
  <r>
    <x v="3"/>
    <s v="49UN74006LB"/>
    <x v="4"/>
    <s v="Smart TV"/>
    <s v="49"/>
    <s v="Ultra HD/4k (3840x2160p)"/>
    <n v="3"/>
    <n v="16599"/>
    <n v="49797"/>
  </r>
  <r>
    <x v="3"/>
    <s v="A39HD400T2S"/>
    <x v="11"/>
    <s v="Smart TV"/>
    <s v="39"/>
    <s v="HD Ready"/>
    <n v="3"/>
    <n v="5102.34"/>
    <n v="15307.02"/>
  </r>
  <r>
    <x v="3"/>
    <s v="UA32LES1T2S"/>
    <x v="18"/>
    <s v="Smart TV"/>
    <s v="32"/>
    <s v="HD Ready"/>
    <n v="3"/>
    <n v="3988.61"/>
    <n v="11965.83"/>
  </r>
  <r>
    <x v="3"/>
    <s v="MTV-3245HST2"/>
    <x v="6"/>
    <s v="Smart TV"/>
    <s v="32"/>
    <s v="HD Ready"/>
    <n v="3"/>
    <n v="3599"/>
    <n v="10797"/>
  </r>
  <r>
    <x v="3"/>
    <s v="49UN73906LE"/>
    <x v="4"/>
    <s v="Smart TV"/>
    <s v="49"/>
    <s v="Ultra HD/4k (3840x2160p)"/>
    <n v="3"/>
    <n v="16599"/>
    <n v="49797"/>
  </r>
  <r>
    <x v="3"/>
    <s v="QE55LS03T"/>
    <x v="1"/>
    <s v="Smart TV"/>
    <s v="55"/>
    <s v="Ultra HD/4k (3840x2160p)"/>
    <n v="3"/>
    <n v="42398.666666669997"/>
    <n v="127196"/>
  </r>
  <r>
    <x v="3"/>
    <s v="QE75Q80T"/>
    <x v="1"/>
    <s v="Smart TV"/>
    <s v="75"/>
    <s v="Ultra HD/4k (3840x2160p)"/>
    <n v="3"/>
    <n v="96689.3"/>
    <n v="290067.90000000002"/>
  </r>
  <r>
    <x v="3"/>
    <s v="UE75TU8000"/>
    <x v="1"/>
    <s v="Smart TV"/>
    <s v="75"/>
    <s v="Ultra HD/4k (3840x2160p)"/>
    <n v="3"/>
    <n v="49996"/>
    <n v="149988"/>
  </r>
  <r>
    <x v="3"/>
    <s v="MTV-4350FST2"/>
    <x v="6"/>
    <s v="Smart TV"/>
    <s v="43"/>
    <s v="Full HD"/>
    <n v="3"/>
    <n v="5995"/>
    <n v="17985"/>
  </r>
  <r>
    <x v="3"/>
    <s v="UA24LEZ1T2S"/>
    <x v="18"/>
    <s v="Smart TV"/>
    <s v="24"/>
    <s v="HD Ready"/>
    <n v="3"/>
    <n v="2665.6666666699998"/>
    <n v="7997"/>
  </r>
  <r>
    <x v="3"/>
    <s v="QE65Q60R"/>
    <x v="1"/>
    <s v="Smart TV"/>
    <s v="65"/>
    <s v="Ultra HD/4k (3840x2160p)"/>
    <n v="3"/>
    <n v="38792"/>
    <n v="116376"/>
  </r>
  <r>
    <x v="3"/>
    <s v="32AS5HDT"/>
    <x v="19"/>
    <s v="No Smart TV"/>
    <s v="32"/>
    <s v="HD Ready"/>
    <n v="3"/>
    <n v="3329.6666666699998"/>
    <n v="9989"/>
  </r>
  <r>
    <x v="3"/>
    <s v="LD-2419"/>
    <x v="26"/>
    <s v="No Smart TV"/>
    <s v="24"/>
    <s v="HD Ready"/>
    <n v="3"/>
    <n v="2399"/>
    <n v="7197"/>
  </r>
  <r>
    <x v="3"/>
    <s v="UA40DM2500T2"/>
    <x v="18"/>
    <s v="No Smart TV"/>
    <s v="40"/>
    <s v="Full HD"/>
    <n v="3"/>
    <n v="4693"/>
    <n v="14079"/>
  </r>
  <r>
    <x v="3"/>
    <s v="24BH500S"/>
    <x v="9"/>
    <s v="Smart TV"/>
    <s v="24"/>
    <s v="HD Ready"/>
    <n v="3"/>
    <n v="2555.6666666699998"/>
    <n v="7667"/>
  </r>
  <r>
    <x v="3"/>
    <s v="UA39LEZ1T2"/>
    <x v="18"/>
    <s v="No Smart TV"/>
    <s v="39"/>
    <s v="HD Ready"/>
    <n v="3"/>
    <n v="4007.30333333"/>
    <n v="12021.91"/>
  </r>
  <r>
    <x v="3"/>
    <s v="UA43LEP1T2S"/>
    <x v="18"/>
    <s v="Smart TV"/>
    <s v="43"/>
    <s v="Ultra HD/4k (3840x2160p)"/>
    <n v="3"/>
    <n v="6655.6666666700003"/>
    <n v="19967"/>
  </r>
  <r>
    <x v="3"/>
    <s v="55Q4A"/>
    <x v="10"/>
    <s v="Smart TV"/>
    <s v="55"/>
    <s v="Ultra HD/4k (3840x2160p)"/>
    <n v="3"/>
    <n v="15999"/>
    <n v="47997"/>
  </r>
  <r>
    <x v="3"/>
    <s v="UA40DM2500S"/>
    <x v="18"/>
    <s v="No Smart TV"/>
    <s v="40"/>
    <s v="Full HD"/>
    <n v="3"/>
    <n v="5499"/>
    <n v="16497"/>
  </r>
  <r>
    <x v="3"/>
    <s v="24FR55WU"/>
    <x v="3"/>
    <s v="Smart TV"/>
    <s v="24"/>
    <s v="Full HD"/>
    <n v="3"/>
    <n v="3998.9433333299999"/>
    <n v="11996.83"/>
  </r>
  <r>
    <x v="3"/>
    <s v="40FB865"/>
    <x v="12"/>
    <s v="No Smart TV"/>
    <s v="40"/>
    <s v="Full HD"/>
    <n v="3"/>
    <n v="4785.6666666700003"/>
    <n v="14357"/>
  </r>
  <r>
    <x v="3"/>
    <s v="58B7200UW"/>
    <x v="5"/>
    <s v="Smart TV"/>
    <s v="58"/>
    <s v="Ultra HD/4k (3840x2160p)"/>
    <n v="3"/>
    <n v="11095.43333333"/>
    <n v="33286.300000000003"/>
  </r>
  <r>
    <x v="3"/>
    <s v="49DU6510"/>
    <x v="8"/>
    <s v="Smart TV"/>
    <s v="49"/>
    <s v="Ultra HD/4k (3840x2160p)"/>
    <n v="3"/>
    <n v="9678.0566666699997"/>
    <n v="29034.17"/>
  </r>
  <r>
    <x v="3"/>
    <s v="UE65RU7200"/>
    <x v="1"/>
    <s v="Smart TV"/>
    <s v="65"/>
    <s v="Ultra HD/4k (3840x2160p)"/>
    <n v="3"/>
    <n v="29999"/>
    <n v="89997"/>
  </r>
  <r>
    <x v="3"/>
    <s v="65DU6510"/>
    <x v="8"/>
    <s v="Smart TV"/>
    <s v="65"/>
    <s v="Ultra HD/4k (3840x2160p)"/>
    <n v="3"/>
    <n v="14465.66666667"/>
    <n v="43397"/>
  </r>
  <r>
    <x v="3"/>
    <s v="32HR55GU"/>
    <x v="3"/>
    <s v="Smart TV"/>
    <s v="32"/>
    <s v="HD Ready"/>
    <n v="3"/>
    <n v="4142.3133333300002"/>
    <n v="12426.94"/>
  </r>
  <r>
    <x v="3"/>
    <s v="55DU6510"/>
    <x v="8"/>
    <s v="Smart TV"/>
    <s v="55"/>
    <s v="Ultra HD/4k (3840x2160p)"/>
    <n v="3"/>
    <n v="11332.33333333"/>
    <n v="33997"/>
  </r>
  <r>
    <x v="3"/>
    <s v="OLED55C9PLA"/>
    <x v="4"/>
    <s v="Smart TV"/>
    <s v="55"/>
    <s v="Ultra HD/4k (3840x2160p)"/>
    <n v="3"/>
    <n v="55247.633333329999"/>
    <n v="165742.9"/>
  </r>
  <r>
    <x v="3"/>
    <s v="43UM7600PLB"/>
    <x v="4"/>
    <s v="Smart TV"/>
    <s v="43"/>
    <s v="Ultra HD/4k (3840x2160p)"/>
    <n v="3"/>
    <n v="15698.98666667"/>
    <n v="47096.959999999999"/>
  </r>
  <r>
    <x v="3"/>
    <s v="QE55LS03R"/>
    <x v="1"/>
    <s v="Smart TV"/>
    <s v="55"/>
    <s v="Ultra HD/4k (3840x2160p)"/>
    <n v="3"/>
    <n v="33816"/>
    <n v="101448"/>
  </r>
  <r>
    <x v="3"/>
    <s v="OLED65C9PLA"/>
    <x v="4"/>
    <s v="Smart TV"/>
    <s v="65"/>
    <s v="Ultra HD/4k (3840x2160p)"/>
    <n v="3"/>
    <n v="78999.600000000006"/>
    <n v="236998.8"/>
  </r>
  <r>
    <x v="3"/>
    <s v="65SM8600PLA"/>
    <x v="4"/>
    <s v="Smart TV"/>
    <s v="65"/>
    <s v="Ultra HD/4k (3840x2160p)"/>
    <n v="3"/>
    <n v="47421.24333333"/>
    <n v="142263.73000000001"/>
  </r>
  <r>
    <x v="3"/>
    <s v="70UM7100PLA"/>
    <x v="4"/>
    <s v="Smart TV"/>
    <s v="70"/>
    <s v="Ultra HD/4k (3840x2160p)"/>
    <n v="3"/>
    <n v="31998.98666667"/>
    <n v="95996.96"/>
  </r>
  <r>
    <x v="3"/>
    <s v="UE55RU8000"/>
    <x v="1"/>
    <s v="Smart TV"/>
    <s v="55"/>
    <s v="Ultra HD/4k (3840x2160p)"/>
    <n v="3"/>
    <n v="22065.653333329999"/>
    <n v="66196.960000000006"/>
  </r>
  <r>
    <x v="3"/>
    <s v="UE50RU7410"/>
    <x v="1"/>
    <s v="Smart TV"/>
    <s v="50"/>
    <s v="Ultra HD/4k (3840x2160p)"/>
    <n v="3"/>
    <n v="18032.33333333"/>
    <n v="54097"/>
  </r>
  <r>
    <x v="3"/>
    <s v="UE50RU7100"/>
    <x v="1"/>
    <s v="Smart TV"/>
    <s v="50"/>
    <s v="Ultra HD/4k (3840x2160p)"/>
    <n v="3"/>
    <n v="13804.953333330001"/>
    <n v="41414.86"/>
  </r>
  <r>
    <x v="3"/>
    <s v="UE43NU7097U"/>
    <x v="1"/>
    <s v="Smart TV"/>
    <s v="43"/>
    <s v="Ultra HD/4k (3840x2160p)"/>
    <n v="3"/>
    <n v="9999.2999999999993"/>
    <n v="29997.9"/>
  </r>
  <r>
    <x v="3"/>
    <s v="QE65Q67R"/>
    <x v="1"/>
    <s v="Smart TV"/>
    <s v="65"/>
    <s v="Ultra HD/4k (3840x2160p)"/>
    <n v="3"/>
    <n v="33782.333333330003"/>
    <n v="101347"/>
  </r>
  <r>
    <x v="3"/>
    <s v="H75A6500IL"/>
    <x v="5"/>
    <s v="Smart TV"/>
    <s v="75"/>
    <s v="Ultra HD/4k (3840x2160p)"/>
    <n v="3"/>
    <n v="29332.633333329999"/>
    <n v="87997.9"/>
  </r>
  <r>
    <x v="3"/>
    <s v="GTV32T2"/>
    <x v="33"/>
    <s v="No Smart TV"/>
    <s v="32"/>
    <s v="HD Ready"/>
    <n v="3"/>
    <n v="2399"/>
    <n v="7197"/>
  </r>
  <r>
    <x v="3"/>
    <s v="UE32N4010"/>
    <x v="1"/>
    <s v="No Smart TV"/>
    <s v="32"/>
    <s v="HD Ready"/>
    <n v="3"/>
    <n v="5999"/>
    <n v="17997"/>
  </r>
  <r>
    <x v="3"/>
    <s v="TX-43FXR600"/>
    <x v="22"/>
    <s v="Smart TV"/>
    <s v="43"/>
    <s v="Ultra HD/4k (3840x2160p)"/>
    <n v="3"/>
    <n v="9999"/>
    <n v="29997"/>
  </r>
  <r>
    <x v="3"/>
    <s v="55V5863"/>
    <x v="7"/>
    <s v="Smart TV"/>
    <s v="55"/>
    <s v="Ultra HD/4k (3840x2160p)"/>
    <n v="3"/>
    <n v="11332.33333333"/>
    <n v="33997"/>
  </r>
  <r>
    <x v="3"/>
    <s v="43UK6300PLB"/>
    <x v="4"/>
    <s v="Smart TV"/>
    <s v="43"/>
    <s v="Ultra HD/4k (3840x2160p)"/>
    <n v="3"/>
    <n v="7713"/>
    <n v="23139"/>
  </r>
  <r>
    <x v="3"/>
    <s v="49UK6300PLB"/>
    <x v="4"/>
    <s v="Smart TV"/>
    <s v="49"/>
    <s v="Ultra HD/4k (3840x2160p)"/>
    <n v="3"/>
    <n v="12899"/>
    <n v="38697"/>
  </r>
  <r>
    <x v="3"/>
    <s v="32LK510BPLD"/>
    <x v="4"/>
    <s v="No Smart TV"/>
    <s v="32"/>
    <s v="HD Ready"/>
    <n v="3"/>
    <n v="4765.6666666700003"/>
    <n v="14297"/>
  </r>
  <r>
    <x v="3"/>
    <s v="22HE1FHDT"/>
    <x v="19"/>
    <s v="No Smart TV"/>
    <s v="21.5"/>
    <s v="Full HD"/>
    <n v="3"/>
    <n v="2157.3333333300002"/>
    <n v="6472"/>
  </r>
  <r>
    <x v="3"/>
    <s v="KDL-32WD756"/>
    <x v="21"/>
    <s v="Smart TV"/>
    <s v="32"/>
    <s v="Full HD"/>
    <n v="3"/>
    <n v="11999"/>
    <n v="35997"/>
  </r>
  <r>
    <x v="3"/>
    <s v="MTV-4030LTA2"/>
    <x v="6"/>
    <s v="Smart TV"/>
    <s v="40"/>
    <s v="Full HD"/>
    <n v="3"/>
    <n v="5265.6666666700003"/>
    <n v="15797"/>
  </r>
  <r>
    <x v="3"/>
    <s v="MTV-2431LW"/>
    <x v="6"/>
    <s v="No Smart TV"/>
    <s v="24"/>
    <s v="HD Ready"/>
    <n v="3"/>
    <n v="1771.6066666700001"/>
    <n v="5314.82"/>
  </r>
  <r>
    <x v="3"/>
    <s v="MTV-3223LT2"/>
    <x v="6"/>
    <s v="No Smart TV"/>
    <s v="32"/>
    <s v="HD Ready"/>
    <n v="2"/>
    <n v="2508.5549999999998"/>
    <n v="5017.1099999999997"/>
  </r>
  <r>
    <x v="3"/>
    <s v="40DF5502A"/>
    <x v="8"/>
    <s v="Smart TV"/>
    <s v="40"/>
    <s v="Full HD"/>
    <n v="2"/>
    <n v="4999"/>
    <n v="9998"/>
  </r>
  <r>
    <x v="3"/>
    <s v="65U8QF"/>
    <x v="5"/>
    <s v="Smart TV"/>
    <s v="64.5"/>
    <s v="Ultra HD/4k (3840x2160p)"/>
    <n v="2"/>
    <n v="29184.35"/>
    <n v="58368.7"/>
  </r>
  <r>
    <x v="3"/>
    <s v="A43HD300T2S"/>
    <x v="11"/>
    <s v="Smart TV"/>
    <s v="43"/>
    <s v="Full HD"/>
    <n v="2"/>
    <n v="5499"/>
    <n v="10998"/>
  </r>
  <r>
    <x v="3"/>
    <s v="UA43FHD19T2S"/>
    <x v="18"/>
    <s v="Smart TV"/>
    <s v="43"/>
    <s v="Full HD"/>
    <n v="2"/>
    <n v="5668.6850000000004"/>
    <n v="11337.37"/>
  </r>
  <r>
    <x v="3"/>
    <s v="A32HD400T2"/>
    <x v="11"/>
    <s v="No Smart TV"/>
    <s v="32"/>
    <s v="HD Ready"/>
    <n v="2"/>
    <n v="2888"/>
    <n v="5776"/>
  </r>
  <r>
    <x v="3"/>
    <s v="32HE5HDTA1"/>
    <x v="19"/>
    <s v="Smart TV"/>
    <s v="32"/>
    <s v="HD Ready"/>
    <n v="2"/>
    <n v="3995"/>
    <n v="7990"/>
  </r>
  <r>
    <x v="3"/>
    <s v="KD-65XH8096"/>
    <x v="21"/>
    <s v="Smart TV"/>
    <s v="65"/>
    <s v="Ultra HD/4k (3840x2160p)"/>
    <n v="2"/>
    <n v="39999"/>
    <n v="79998"/>
  </r>
  <r>
    <x v="3"/>
    <s v="QE43LS03T"/>
    <x v="1"/>
    <s v="Smart TV"/>
    <s v="43"/>
    <s v="Ultra HD/4k (3840x2160p)"/>
    <n v="2"/>
    <n v="28275"/>
    <n v="56550"/>
  </r>
  <r>
    <x v="3"/>
    <s v="49NANO866NA"/>
    <x v="4"/>
    <s v="Smart TV"/>
    <s v="49"/>
    <s v="Ultra HD/4k (3840x2160p)"/>
    <n v="2"/>
    <n v="28999"/>
    <n v="57998"/>
  </r>
  <r>
    <x v="3"/>
    <s v="QE50LS03T"/>
    <x v="1"/>
    <s v="Smart TV"/>
    <s v="50"/>
    <s v="Ultra HD/4k (3840x2160p)"/>
    <n v="2"/>
    <n v="30786.65"/>
    <n v="61573.3"/>
  </r>
  <r>
    <x v="3"/>
    <s v="32WL1A63"/>
    <x v="7"/>
    <s v="No Smart TV"/>
    <s v="32"/>
    <s v="HD Ready"/>
    <n v="2"/>
    <n v="4191.5"/>
    <n v="8383"/>
  </r>
  <r>
    <x v="3"/>
    <s v="55UA3A63"/>
    <x v="7"/>
    <s v="Smart TV"/>
    <s v="55"/>
    <s v="Ultra HD/4k (3840x2160p)"/>
    <n v="2"/>
    <n v="13914"/>
    <n v="27828"/>
  </r>
  <r>
    <x v="3"/>
    <s v="MTV-4350UST2"/>
    <x v="6"/>
    <s v="Smart TV"/>
    <s v="43"/>
    <s v="Ultra HD/4k (3840x2160p)"/>
    <n v="2"/>
    <n v="6312.5"/>
    <n v="12625"/>
  </r>
  <r>
    <x v="3"/>
    <s v="UQ4T-C50BL5EF2AB"/>
    <x v="25"/>
    <s v="Smart TV"/>
    <s v="50"/>
    <s v="Ultra HD/4k (3840x2160p)"/>
    <n v="2"/>
    <n v="12849"/>
    <n v="25698"/>
  </r>
  <r>
    <x v="3"/>
    <s v="LE-43Z1S"/>
    <x v="14"/>
    <s v="Smart TV"/>
    <s v="43"/>
    <s v="Ultra HD/4k (3840x2160p)"/>
    <n v="2"/>
    <n v="6149"/>
    <n v="12298"/>
  </r>
  <r>
    <x v="3"/>
    <s v="UQ4T-C55BL5EF2AB"/>
    <x v="25"/>
    <s v="Smart TV"/>
    <s v="55"/>
    <s v="Ultra HD/4k (3840x2160p)"/>
    <n v="2"/>
    <n v="14699"/>
    <n v="29398"/>
  </r>
  <r>
    <x v="3"/>
    <s v="40BL5EA"/>
    <x v="25"/>
    <s v="Smart TV"/>
    <s v="40"/>
    <s v="Ultra HD/4k (3840x2160p)"/>
    <n v="2"/>
    <n v="9580.5"/>
    <n v="19161"/>
  </r>
  <r>
    <x v="3"/>
    <s v="40VF55"/>
    <x v="20"/>
    <s v="Smart TV"/>
    <s v="40"/>
    <s v="Full HD"/>
    <n v="2"/>
    <n v="5051"/>
    <n v="10102"/>
  </r>
  <r>
    <x v="3"/>
    <s v="QE55Q60R"/>
    <x v="1"/>
    <s v="Smart TV"/>
    <s v="55"/>
    <s v="Ultra HD/4k (3840x2160p)"/>
    <n v="2"/>
    <n v="28799.45"/>
    <n v="57598.9"/>
  </r>
  <r>
    <x v="3"/>
    <s v="65U800"/>
    <x v="3"/>
    <s v="Smart TV"/>
    <s v="65"/>
    <s v="Ultra HD/4k (3840x2160p)"/>
    <n v="2"/>
    <n v="24999"/>
    <n v="49998"/>
  </r>
  <r>
    <x v="3"/>
    <s v="43UA3A63"/>
    <x v="7"/>
    <s v="Smart TV"/>
    <s v="43"/>
    <s v="Ultra HD/4k (3840x2160p)"/>
    <n v="2"/>
    <n v="10817"/>
    <n v="21634"/>
  </r>
  <r>
    <x v="3"/>
    <s v="UA43IA124US"/>
    <x v="18"/>
    <s v="No Smart TV"/>
    <s v="43"/>
    <s v="Ultra HD/4k (3840x2160p)"/>
    <n v="2"/>
    <n v="6587"/>
    <n v="13174"/>
  </r>
  <r>
    <x v="3"/>
    <s v="UA328IA124FDS"/>
    <x v="18"/>
    <s v="No Smart TV"/>
    <s v="32"/>
    <s v="Full HD"/>
    <n v="2"/>
    <n v="4799"/>
    <n v="9598"/>
  </r>
  <r>
    <x v="3"/>
    <s v="32H9000ST"/>
    <x v="28"/>
    <s v="Smart TV"/>
    <s v="32"/>
    <s v="HD Ready"/>
    <n v="2"/>
    <n v="2136.5"/>
    <n v="4273"/>
  </r>
  <r>
    <x v="3"/>
    <s v="40F9000ST"/>
    <x v="28"/>
    <s v="Smart TV"/>
    <s v="40"/>
    <s v="Full HD"/>
    <n v="2"/>
    <n v="4233.5"/>
    <n v="8467"/>
  </r>
  <r>
    <x v="3"/>
    <s v="TV55-US2"/>
    <x v="17"/>
    <s v="Smart TV"/>
    <s v="55"/>
    <s v="Ultra HD/4k (3840x2160p)"/>
    <n v="2"/>
    <n v="16708.36"/>
    <n v="33416.720000000001"/>
  </r>
  <r>
    <x v="3"/>
    <s v="UA22LEN1T2"/>
    <x v="18"/>
    <s v="No Smart TV"/>
    <s v="22"/>
    <s v="Full HD"/>
    <n v="2"/>
    <n v="2026.845"/>
    <n v="4053.69"/>
  </r>
  <r>
    <x v="3"/>
    <s v="39HN82T2"/>
    <x v="30"/>
    <s v="No Smart TV"/>
    <s v="39"/>
    <s v="HD Ready"/>
    <n v="2"/>
    <n v="3799"/>
    <n v="7598"/>
  </r>
  <r>
    <x v="3"/>
    <s v="24HR55GU"/>
    <x v="3"/>
    <s v="Smart TV"/>
    <s v="24"/>
    <s v="HD Ready"/>
    <n v="2"/>
    <n v="3329.45"/>
    <n v="6658.9"/>
  </r>
  <r>
    <x v="3"/>
    <s v="UE75RU7200"/>
    <x v="1"/>
    <s v="Smart TV"/>
    <s v="75"/>
    <s v="Ultra HD/4k (3840x2160p)"/>
    <n v="2"/>
    <n v="42499.45"/>
    <n v="84998.9"/>
  </r>
  <r>
    <x v="3"/>
    <s v="KD-65AG9"/>
    <x v="21"/>
    <s v="Smart TV"/>
    <s v="65"/>
    <s v="Ultra HD/4k (3840x2160p)"/>
    <n v="2"/>
    <n v="139999"/>
    <n v="279998"/>
  </r>
  <r>
    <x v="3"/>
    <s v="TX-43GR300"/>
    <x v="22"/>
    <s v="No Smart TV"/>
    <s v="43"/>
    <s v="Full HD"/>
    <n v="2"/>
    <n v="6449"/>
    <n v="12898"/>
  </r>
  <r>
    <x v="3"/>
    <s v="TX-24GR300"/>
    <x v="22"/>
    <s v="No Smart TV"/>
    <s v="24"/>
    <s v="HD Ready"/>
    <n v="2"/>
    <n v="2799"/>
    <n v="5598"/>
  </r>
  <r>
    <x v="3"/>
    <s v="KD-65AG8"/>
    <x v="21"/>
    <s v="Smart TV"/>
    <s v="65"/>
    <s v="Ultra HD/4k (3840x2160p)"/>
    <n v="2"/>
    <n v="99999"/>
    <n v="199998"/>
  </r>
  <r>
    <x v="3"/>
    <s v="55OLED854"/>
    <x v="23"/>
    <s v="Smart TV"/>
    <s v="55"/>
    <s v="Ultra HD/4k (3840x2160p)"/>
    <n v="2"/>
    <n v="47999"/>
    <n v="95998"/>
  </r>
  <r>
    <x v="3"/>
    <s v="43PUS6554"/>
    <x v="23"/>
    <s v="Smart TV"/>
    <s v="43"/>
    <s v="Ultra HD/4k (3840x2160p)"/>
    <n v="2"/>
    <n v="9995"/>
    <n v="19990"/>
  </r>
  <r>
    <x v="3"/>
    <s v="H50B7100"/>
    <x v="5"/>
    <s v="Smart TV"/>
    <s v="50"/>
    <s v="Ultra HD/4k (3840x2160p)"/>
    <n v="2"/>
    <n v="8999"/>
    <n v="17998"/>
  </r>
  <r>
    <x v="3"/>
    <s v="49UM7390PLC"/>
    <x v="4"/>
    <s v="Smart TV"/>
    <s v="49"/>
    <s v="Ultra HD/4k (3840x2160p)"/>
    <n v="2"/>
    <n v="14567.16"/>
    <n v="29134.32"/>
  </r>
  <r>
    <x v="3"/>
    <s v="43UM7390PLC"/>
    <x v="4"/>
    <s v="Smart TV"/>
    <s v="43"/>
    <s v="Ultra HD/4k (3840x2160p)"/>
    <n v="2"/>
    <n v="13999.45"/>
    <n v="27998.9"/>
  </r>
  <r>
    <x v="3"/>
    <s v="43PUS6504"/>
    <x v="23"/>
    <s v="Smart TV"/>
    <s v="43"/>
    <s v="Ultra HD/4k (3840x2160p)"/>
    <n v="2"/>
    <n v="9999"/>
    <n v="19998"/>
  </r>
  <r>
    <x v="3"/>
    <s v="55UM7610PLB"/>
    <x v="4"/>
    <s v="Smart TV"/>
    <s v="55"/>
    <s v="Ultra HD/4k (3840x2160p)"/>
    <n v="2"/>
    <n v="20999"/>
    <n v="41998"/>
  </r>
  <r>
    <x v="3"/>
    <s v="LED55UHD500U4K"/>
    <x v="35"/>
    <s v="Smart TV"/>
    <s v="55"/>
    <s v="Ultra HD/4k (3840x2160p)"/>
    <n v="2"/>
    <n v="9399"/>
    <n v="18798"/>
  </r>
  <r>
    <x v="3"/>
    <s v="QE49LS01R"/>
    <x v="1"/>
    <s v="Smart TV"/>
    <s v="49"/>
    <s v="Ultra HD/4k (3840x2160p)"/>
    <n v="2"/>
    <n v="27063"/>
    <n v="54126"/>
  </r>
  <r>
    <x v="3"/>
    <s v="QE43LS01R"/>
    <x v="1"/>
    <s v="Smart TV"/>
    <s v="43"/>
    <s v="Ultra HD/4k (3840x2160p)"/>
    <n v="2"/>
    <n v="23716.5"/>
    <n v="47433"/>
  </r>
  <r>
    <x v="3"/>
    <s v="55PUS6754"/>
    <x v="23"/>
    <s v="Smart TV"/>
    <s v="55"/>
    <s v="Ultra HD/4k (3840x2160p)"/>
    <n v="2"/>
    <n v="16399"/>
    <n v="32798"/>
  </r>
  <r>
    <x v="3"/>
    <s v="43PUS6754"/>
    <x v="23"/>
    <s v="Smart TV"/>
    <s v="43"/>
    <s v="Ultra HD/4k (3840x2160p)"/>
    <n v="2"/>
    <n v="11599"/>
    <n v="23198"/>
  </r>
  <r>
    <x v="3"/>
    <s v="UE43RU7100"/>
    <x v="1"/>
    <s v="Smart TV"/>
    <s v="43"/>
    <s v="Ultra HD/4k (3840x2160p)"/>
    <n v="2"/>
    <n v="10499"/>
    <n v="20998"/>
  </r>
  <r>
    <x v="3"/>
    <s v="32ES580"/>
    <x v="31"/>
    <s v="Smart TV"/>
    <s v="32"/>
    <s v="HD Ready"/>
    <n v="2"/>
    <n v="5309"/>
    <n v="10618"/>
  </r>
  <r>
    <x v="3"/>
    <s v="LD-2438"/>
    <x v="26"/>
    <s v="No Smart TV"/>
    <s v="24"/>
    <s v="HD Ready"/>
    <n v="2"/>
    <n v="2699"/>
    <n v="5398"/>
  </r>
  <r>
    <x v="3"/>
    <s v="LED43UHD500U4K"/>
    <x v="35"/>
    <s v="No Smart TV"/>
    <s v="43"/>
    <s v="Ultra HD/4k (3840x2160p)"/>
    <n v="2"/>
    <n v="4000"/>
    <n v="8000"/>
  </r>
  <r>
    <x v="3"/>
    <s v="LC-32HI3122E"/>
    <x v="25"/>
    <s v="No Smart TV"/>
    <s v="32"/>
    <s v="HD Ready"/>
    <n v="2"/>
    <n v="3499"/>
    <n v="6998"/>
  </r>
  <r>
    <x v="3"/>
    <s v="LC-32HI3012E"/>
    <x v="25"/>
    <s v="No Smart TV"/>
    <s v="32"/>
    <s v="HD Ready"/>
    <n v="2"/>
    <n v="3499"/>
    <n v="6998"/>
  </r>
  <r>
    <x v="3"/>
    <s v="LD-5028"/>
    <x v="26"/>
    <s v="Smart TV"/>
    <s v="50"/>
    <s v="Ultra HD/4k (3840x2160p)"/>
    <n v="2"/>
    <n v="9499"/>
    <n v="18998"/>
  </r>
  <r>
    <x v="3"/>
    <s v="32HX1850T2"/>
    <x v="32"/>
    <s v="No Smart TV"/>
    <s v="32"/>
    <s v="HD Ready"/>
    <n v="2"/>
    <n v="2632.03"/>
    <n v="5264.06"/>
  </r>
  <r>
    <x v="3"/>
    <s v="43AF90G"/>
    <x v="45"/>
    <s v="No Smart TV"/>
    <s v="43"/>
    <s v="Full HD"/>
    <n v="2"/>
    <n v="7499"/>
    <n v="14998"/>
  </r>
  <r>
    <x v="3"/>
    <s v="UE58NU7100"/>
    <x v="1"/>
    <s v="Smart TV"/>
    <s v="58"/>
    <s v="Ultra HD/4k (3840x2160p)"/>
    <n v="2"/>
    <n v="15498.96"/>
    <n v="30997.919999999998"/>
  </r>
  <r>
    <x v="3"/>
    <s v="55UR50GU"/>
    <x v="3"/>
    <s v="Smart TV"/>
    <s v="55"/>
    <s v="Ultra HD/4k (3840x2160p)"/>
    <n v="2"/>
    <n v="9964.5"/>
    <n v="19929"/>
  </r>
  <r>
    <x v="3"/>
    <s v="24HR50GU"/>
    <x v="3"/>
    <s v="Smart TV"/>
    <s v="24"/>
    <s v="HD Ready"/>
    <n v="2"/>
    <n v="3499"/>
    <n v="6998"/>
  </r>
  <r>
    <x v="3"/>
    <s v="UE32N4500"/>
    <x v="1"/>
    <s v="Smart TV"/>
    <s v="32"/>
    <s v="HD Ready"/>
    <n v="2"/>
    <n v="5555"/>
    <n v="11110"/>
  </r>
  <r>
    <x v="3"/>
    <s v="43LK5910PLC"/>
    <x v="4"/>
    <s v="Smart TV"/>
    <s v="43"/>
    <s v="Full HD"/>
    <n v="2"/>
    <n v="8498.98"/>
    <n v="16997.96"/>
  </r>
  <r>
    <x v="3"/>
    <s v="32PHT4503"/>
    <x v="23"/>
    <s v="No Smart TV"/>
    <s v="32"/>
    <s v="HD Ready"/>
    <n v="2"/>
    <n v="4999"/>
    <n v="9998"/>
  </r>
  <r>
    <x v="3"/>
    <s v="55DC760"/>
    <x v="31"/>
    <s v="Smart TV"/>
    <s v="55"/>
    <s v="Ultra HD/4k (3840x2160p)"/>
    <n v="2"/>
    <n v="8839"/>
    <n v="17678"/>
  </r>
  <r>
    <x v="3"/>
    <s v="LT-24MU380"/>
    <x v="13"/>
    <s v="No Smart TV"/>
    <s v="24"/>
    <s v="HD Ready"/>
    <n v="2"/>
    <n v="2658"/>
    <n v="5316"/>
  </r>
  <r>
    <x v="3"/>
    <s v="32DS520"/>
    <x v="31"/>
    <s v="Smart TV"/>
    <s v="32"/>
    <s v="HD Ready"/>
    <n v="2"/>
    <n v="3999"/>
    <n v="7998"/>
  </r>
  <r>
    <x v="3"/>
    <s v="32LJ500V"/>
    <x v="4"/>
    <s v="No Smart TV"/>
    <s v="32"/>
    <s v="Full HD"/>
    <n v="2"/>
    <n v="4498.99"/>
    <n v="8997.98"/>
  </r>
  <r>
    <x v="3"/>
    <s v="19DH4330"/>
    <x v="9"/>
    <s v="No Smart TV"/>
    <s v="19"/>
    <s v="HD Ready"/>
    <n v="2"/>
    <n v="1709"/>
    <n v="3418"/>
  </r>
  <r>
    <x v="3"/>
    <s v="LT42M650"/>
    <x v="13"/>
    <s v="Smart TV"/>
    <s v="42"/>
    <s v="Full HD"/>
    <n v="2"/>
    <n v="4999"/>
    <n v="9998"/>
  </r>
  <r>
    <x v="3"/>
    <s v="LED40FHD500U"/>
    <x v="35"/>
    <s v="No Smart TV"/>
    <s v="40"/>
    <s v="Full HD"/>
    <n v="2"/>
    <n v="3399"/>
    <n v="6798"/>
  </r>
  <r>
    <x v="3"/>
    <s v="LED40FHD400U"/>
    <x v="35"/>
    <s v="No Smart TV"/>
    <s v="40"/>
    <s v="Full HD"/>
    <n v="2"/>
    <n v="2300"/>
    <n v="4600"/>
  </r>
  <r>
    <x v="3"/>
    <s v="MTV-2430LW"/>
    <x v="6"/>
    <s v="No Smart TV"/>
    <s v="24"/>
    <s v="HD Ready"/>
    <n v="2"/>
    <n v="1969.07"/>
    <n v="3938.14"/>
  </r>
  <r>
    <x v="3"/>
    <s v="MTV-2429LTA2"/>
    <x v="6"/>
    <s v="Smart TV"/>
    <s v="24"/>
    <s v="Full HD"/>
    <n v="1"/>
    <n v="2198.5300000000002"/>
    <n v="2198.5300000000002"/>
  </r>
  <r>
    <x v="3"/>
    <s v="MTV-2224LT2"/>
    <x v="6"/>
    <s v="No Smart TV"/>
    <s v="22"/>
    <s v="Full HD"/>
    <n v="1"/>
    <n v="1798.53"/>
    <n v="1798.53"/>
  </r>
  <r>
    <x v="3"/>
    <s v="A55HD300T2S"/>
    <x v="11"/>
    <s v="Smart TV"/>
    <s v="55"/>
    <s v="Ultra HD/4k (3840x2160p)"/>
    <n v="1"/>
    <n v="9999.9"/>
    <n v="9999.9"/>
  </r>
  <r>
    <x v="3"/>
    <s v="OLED55B9SLA"/>
    <x v="4"/>
    <s v="Smart TV"/>
    <s v="55"/>
    <s v="Ultra HD/4k (3840x2160p)"/>
    <n v="1"/>
    <n v="49999"/>
    <n v="49999"/>
  </r>
  <r>
    <x v="3"/>
    <s v="OLED65B9SLA"/>
    <x v="4"/>
    <s v="Smart TV"/>
    <s v="65"/>
    <s v="Ultra HD/4k (3840x2160p)"/>
    <n v="1"/>
    <n v="69999"/>
    <n v="69999"/>
  </r>
  <r>
    <x v="3"/>
    <s v="UA32HD20T2"/>
    <x v="18"/>
    <s v="No Smart TV"/>
    <s v="32"/>
    <s v="HD Ready"/>
    <n v="1"/>
    <n v="2743.8"/>
    <n v="2743.8"/>
  </r>
  <r>
    <x v="3"/>
    <s v="A40HD300T2"/>
    <x v="11"/>
    <s v="No Smart TV"/>
    <s v="40"/>
    <s v="Full HD"/>
    <n v="1"/>
    <n v="3999"/>
    <n v="3999"/>
  </r>
  <r>
    <x v="3"/>
    <s v="LT-55MU508"/>
    <x v="13"/>
    <s v="Smart TV"/>
    <s v="55"/>
    <s v="Ultra HD/4k (3840x2160p)"/>
    <n v="1"/>
    <n v="11111"/>
    <n v="11111"/>
  </r>
  <r>
    <x v="3"/>
    <s v="UA58LEP1UHD9"/>
    <x v="18"/>
    <s v="Smart TV"/>
    <s v="58"/>
    <s v="Ultra HD/4k (3840x2160p)"/>
    <n v="1"/>
    <n v="9733.86"/>
    <n v="9733.86"/>
  </r>
  <r>
    <x v="3"/>
    <s v="UA50LEP1UHD9M"/>
    <x v="18"/>
    <s v="Smart TV"/>
    <s v="50"/>
    <s v="Ultra HD/4k (3840x2160p)"/>
    <n v="1"/>
    <n v="8499"/>
    <n v="8499"/>
  </r>
  <r>
    <x v="3"/>
    <s v="65NANO916NA"/>
    <x v="4"/>
    <s v="Smart TV"/>
    <s v="65"/>
    <s v="Ultra HD/4k (3840x2160p)"/>
    <n v="1"/>
    <n v="56999"/>
    <n v="56999"/>
  </r>
  <r>
    <x v="3"/>
    <s v="QE43LS05T"/>
    <x v="1"/>
    <s v="Smart TV"/>
    <s v="43"/>
    <s v="Ultra HD/4k (3840x2160p)"/>
    <n v="1"/>
    <n v="39999.9"/>
    <n v="39999.9"/>
  </r>
  <r>
    <x v="3"/>
    <s v="UA43LEF1T2S"/>
    <x v="18"/>
    <s v="Smart TV"/>
    <s v="43"/>
    <s v="Full HD"/>
    <n v="1"/>
    <n v="5571.23"/>
    <n v="5571.23"/>
  </r>
  <r>
    <x v="3"/>
    <s v="A24HD200T2S"/>
    <x v="11"/>
    <s v="Smart TV"/>
    <s v="24"/>
    <s v="HD Ready"/>
    <n v="1"/>
    <n v="2999"/>
    <n v="2999"/>
  </r>
  <r>
    <x v="3"/>
    <s v="24AS1HDT"/>
    <x v="19"/>
    <s v="No Smart TV"/>
    <s v="24"/>
    <s v="HD Ready"/>
    <n v="1"/>
    <n v="2395"/>
    <n v="2395"/>
  </r>
  <r>
    <x v="3"/>
    <s v="65NANO866NA"/>
    <x v="4"/>
    <s v="Smart TV"/>
    <s v="65"/>
    <s v="Ultra HD/4k (3840x2160p)"/>
    <n v="1"/>
    <n v="46999"/>
    <n v="46999"/>
  </r>
  <r>
    <x v="3"/>
    <s v="22AS1FHDT"/>
    <x v="19"/>
    <s v="No Smart TV"/>
    <s v="22"/>
    <s v="Full HD"/>
    <n v="1"/>
    <n v="1979"/>
    <n v="1979"/>
  </r>
  <r>
    <x v="3"/>
    <s v="UE82TU8000"/>
    <x v="1"/>
    <s v="Smart TV"/>
    <s v="82"/>
    <s v="Ultra HD/4k (3840x2160p)"/>
    <n v="1"/>
    <n v="78999"/>
    <n v="78999"/>
  </r>
  <r>
    <x v="3"/>
    <s v="QE65Q800T"/>
    <x v="1"/>
    <s v="Smart TV"/>
    <s v="65"/>
    <s v="Ultra HD/8k (7680x4320p)"/>
    <n v="1"/>
    <n v="88349"/>
    <n v="88349"/>
  </r>
  <r>
    <x v="3"/>
    <s v="QE85Q80T"/>
    <x v="1"/>
    <s v="Smart TV"/>
    <s v="85"/>
    <s v="Ultra HD/4k (3840x2160p)"/>
    <n v="1"/>
    <n v="150479.9"/>
    <n v="150479.9"/>
  </r>
  <r>
    <x v="3"/>
    <s v="55NANO916NA"/>
    <x v="4"/>
    <s v="Smart TV"/>
    <s v="55"/>
    <s v="Ultra HD/4k (3840x2160p)"/>
    <n v="1"/>
    <n v="37999"/>
    <n v="37999"/>
  </r>
  <r>
    <x v="3"/>
    <s v="QE49LS01T"/>
    <x v="1"/>
    <s v="Smart TV"/>
    <s v="49"/>
    <s v="Ultra HD/4k (3840x2160p)"/>
    <n v="1"/>
    <n v="34999"/>
    <n v="34999"/>
  </r>
  <r>
    <x v="3"/>
    <s v="QE65Q95T"/>
    <x v="1"/>
    <s v="Smart TV"/>
    <s v="65"/>
    <s v="Ultra HD/4k (3840x2160p)"/>
    <n v="1"/>
    <n v="87999"/>
    <n v="87999"/>
  </r>
  <r>
    <x v="3"/>
    <s v="UE75TU7100"/>
    <x v="1"/>
    <s v="Smart TV"/>
    <s v="75"/>
    <s v="Ultra HD/4k (3840x2160p)"/>
    <n v="1"/>
    <n v="44999"/>
    <n v="44999"/>
  </r>
  <r>
    <x v="3"/>
    <s v="LE2255SM"/>
    <x v="38"/>
    <s v="Smart TV"/>
    <s v="22"/>
    <s v="Full HD"/>
    <n v="1"/>
    <n v="3198.94"/>
    <n v="3198.94"/>
  </r>
  <r>
    <x v="3"/>
    <s v="85B8500UWG"/>
    <x v="5"/>
    <s v="Smart TV"/>
    <s v="85"/>
    <s v="Ultra HD/4k (3840x2160p)"/>
    <n v="1"/>
    <n v="69999"/>
    <n v="69999"/>
  </r>
  <r>
    <x v="3"/>
    <s v="UQ4T-C40BL5EF2AB"/>
    <x v="25"/>
    <s v="Smart TV"/>
    <s v="40"/>
    <s v="Ultra HD/4k (3840x2160p)"/>
    <n v="1"/>
    <n v="9957.0300000000007"/>
    <n v="9957.0300000000007"/>
  </r>
  <r>
    <x v="3"/>
    <s v="50UA3A63"/>
    <x v="7"/>
    <s v="Smart TV"/>
    <s v="50"/>
    <s v="Ultra HD/4k (3840x2160p)"/>
    <n v="1"/>
    <n v="12865"/>
    <n v="12865"/>
  </r>
  <r>
    <x v="3"/>
    <s v="L55UHD21B"/>
    <x v="16"/>
    <s v="No Smart TV"/>
    <s v="55"/>
    <s v="Ultra HD/4k (3840x2160p)"/>
    <n v="1"/>
    <n v="8889"/>
    <n v="8889"/>
  </r>
  <r>
    <x v="3"/>
    <s v="55UHDT2S2SM8-S"/>
    <x v="15"/>
    <s v="Smart TV"/>
    <s v="55"/>
    <s v="Ultra HD/4k (3840x2160p)"/>
    <n v="1"/>
    <n v="9297.24"/>
    <n v="9297.24"/>
  </r>
  <r>
    <x v="3"/>
    <s v="22F9000T"/>
    <x v="28"/>
    <s v="No Smart TV"/>
    <s v="22"/>
    <s v="Full HD"/>
    <n v="1"/>
    <n v="1897"/>
    <n v="1897"/>
  </r>
  <r>
    <x v="3"/>
    <s v="65UM7450PLA"/>
    <x v="4"/>
    <s v="Smart TV"/>
    <s v="65"/>
    <s v="Ultra HD/4k (3840x2160p)"/>
    <n v="1"/>
    <n v="23444.91"/>
    <n v="23444.91"/>
  </r>
  <r>
    <x v="3"/>
    <s v="55UM7400PLB"/>
    <x v="4"/>
    <s v="Smart TV"/>
    <s v="55"/>
    <s v="Ultra HD/4k (3840x2160p)"/>
    <n v="1"/>
    <n v="14298.87"/>
    <n v="14298.87"/>
  </r>
  <r>
    <x v="3"/>
    <s v="43S2850"/>
    <x v="7"/>
    <s v="No Smart TV"/>
    <s v="42.5"/>
    <s v="Full HD"/>
    <n v="1"/>
    <n v="5100"/>
    <n v="5100"/>
  </r>
  <r>
    <x v="3"/>
    <s v="UA40IA124S"/>
    <x v="18"/>
    <s v="No Smart TV"/>
    <s v="40"/>
    <s v="Full HD"/>
    <n v="1"/>
    <n v="5449"/>
    <n v="5449"/>
  </r>
  <r>
    <x v="3"/>
    <s v="TX-55GXR600"/>
    <x v="22"/>
    <s v="Smart TV"/>
    <s v="55"/>
    <s v="Ultra HD/4k (3840x2160p)"/>
    <n v="1"/>
    <n v="13999"/>
    <n v="13999"/>
  </r>
  <r>
    <x v="3"/>
    <s v="LE-43F2S"/>
    <x v="14"/>
    <s v="Smart TV"/>
    <s v="43"/>
    <s v="Full HD"/>
    <n v="1"/>
    <n v="6999"/>
    <n v="6999"/>
  </r>
  <r>
    <x v="3"/>
    <s v="UA58LENSUHD"/>
    <x v="18"/>
    <s v="No Smart TV"/>
    <s v="58"/>
    <s v="Ultra HD/4k (3840x2160p)"/>
    <n v="1"/>
    <n v="9499"/>
    <n v="9499"/>
  </r>
  <r>
    <x v="3"/>
    <s v="UA24IA124S"/>
    <x v="18"/>
    <s v="No Smart TV"/>
    <s v="24"/>
    <s v="HD Ready"/>
    <n v="1"/>
    <n v="2999"/>
    <n v="2999"/>
  </r>
  <r>
    <x v="3"/>
    <s v="L43FHD24B"/>
    <x v="16"/>
    <s v="No Smart TV"/>
    <s v="43"/>
    <s v="Full HD"/>
    <n v="1"/>
    <n v="4999"/>
    <n v="4999"/>
  </r>
  <r>
    <x v="3"/>
    <s v="65UK850"/>
    <x v="12"/>
    <s v="Smart TV"/>
    <s v="65"/>
    <s v="Ultra HD/4k (3840x2160p)"/>
    <n v="1"/>
    <n v="16999"/>
    <n v="16999"/>
  </r>
  <r>
    <x v="3"/>
    <s v="43AU20H"/>
    <x v="45"/>
    <s v="Smart TV"/>
    <s v="43"/>
    <s v="Ultra HD/4k (3840x2160p)"/>
    <n v="1"/>
    <n v="9999"/>
    <n v="9999"/>
  </r>
  <r>
    <x v="3"/>
    <s v="S32HD22B"/>
    <x v="16"/>
    <s v="Smart TV"/>
    <s v="32"/>
    <s v="HD Ready"/>
    <n v="1"/>
    <n v="3502.38"/>
    <n v="3502.38"/>
  </r>
  <r>
    <x v="3"/>
    <s v="LED-39G5000 SMART + T2"/>
    <x v="2"/>
    <s v="Smart TV"/>
    <s v="39"/>
    <s v="HD Ready"/>
    <n v="1"/>
    <n v="1949"/>
    <n v="1949"/>
  </r>
  <r>
    <x v="3"/>
    <s v="55UL950"/>
    <x v="12"/>
    <s v="Smart TV"/>
    <s v="54.6"/>
    <s v="Ultra HD/4k (3840x2160p)"/>
    <n v="1"/>
    <n v="9999"/>
    <n v="9999"/>
  </r>
  <r>
    <x v="3"/>
    <s v="UA24DM2500T2"/>
    <x v="18"/>
    <s v="No Smart TV"/>
    <s v="24"/>
    <s v="HD Ready"/>
    <n v="1"/>
    <n v="2023"/>
    <n v="2023"/>
  </r>
  <r>
    <x v="3"/>
    <s v="TV49-US2"/>
    <x v="17"/>
    <s v="Smart TV"/>
    <s v="49"/>
    <s v="Ultra HD/4k (3840x2160p)"/>
    <n v="1"/>
    <n v="13499.9"/>
    <n v="13499.9"/>
  </r>
  <r>
    <x v="3"/>
    <s v="UA32LEZ1T2"/>
    <x v="18"/>
    <s v="No Smart TV"/>
    <s v="32"/>
    <s v="HD Ready"/>
    <n v="1"/>
    <n v="3799"/>
    <n v="3799"/>
  </r>
  <r>
    <x v="3"/>
    <s v="55Q36 AI"/>
    <x v="10"/>
    <s v="Smart TV"/>
    <s v="55"/>
    <s v="Ultra HD/4k (3840x2160p)"/>
    <n v="1"/>
    <n v="17908.599999999999"/>
    <n v="17908.599999999999"/>
  </r>
  <r>
    <x v="3"/>
    <s v="32HSH1930T2"/>
    <x v="32"/>
    <s v="Smart TV"/>
    <s v="32"/>
    <s v="HD Ready"/>
    <n v="1"/>
    <n v="3799"/>
    <n v="3799"/>
  </r>
  <r>
    <x v="3"/>
    <s v="40FE965"/>
    <x v="12"/>
    <s v="Smart TV"/>
    <s v="39.5"/>
    <s v="Full HD"/>
    <n v="1"/>
    <n v="6434"/>
    <n v="6434"/>
  </r>
  <r>
    <x v="3"/>
    <s v="JH32DS700S"/>
    <x v="34"/>
    <s v="Smart TV"/>
    <s v="32"/>
    <s v="HD Ready"/>
    <n v="1"/>
    <n v="4499"/>
    <n v="4499"/>
  </r>
  <r>
    <x v="3"/>
    <s v="UE55RU7092"/>
    <x v="1"/>
    <s v="Smart TV"/>
    <s v="55"/>
    <s v="Ultra HD/4k (3840x2160p)"/>
    <n v="1"/>
    <n v="12999"/>
    <n v="12999"/>
  </r>
  <r>
    <x v="3"/>
    <s v="TX-55GZR950"/>
    <x v="22"/>
    <s v="Smart TV"/>
    <s v="55"/>
    <s v="Ultra HD/4k (3840x2160p)"/>
    <n v="1"/>
    <n v="35999"/>
    <n v="35999"/>
  </r>
  <r>
    <x v="3"/>
    <s v="65UK850T"/>
    <x v="12"/>
    <s v="Smart TV"/>
    <s v="65"/>
    <s v="Ultra HD/4k (3840x2160p)"/>
    <n v="1"/>
    <n v="14999"/>
    <n v="14999"/>
  </r>
  <r>
    <x v="3"/>
    <s v="KD-55XG7096"/>
    <x v="21"/>
    <s v="Smart TV"/>
    <s v="55"/>
    <s v="Ultra HD/4k (3840x2160p)"/>
    <n v="1"/>
    <n v="19799"/>
    <n v="19799"/>
  </r>
  <r>
    <x v="3"/>
    <s v="55OLED754"/>
    <x v="23"/>
    <s v="Smart TV"/>
    <s v="55"/>
    <s v="Ultra HD/4k (3840x2160p)"/>
    <n v="1"/>
    <n v="35999"/>
    <n v="35999"/>
  </r>
  <r>
    <x v="3"/>
    <s v="TX-49GXR900"/>
    <x v="22"/>
    <s v="Smart TV"/>
    <s v="49"/>
    <s v="Ultra HD/4k (3840x2160p)"/>
    <n v="1"/>
    <n v="16999"/>
    <n v="16999"/>
  </r>
  <r>
    <x v="3"/>
    <s v="65OLED854"/>
    <x v="23"/>
    <s v="Smart TV"/>
    <s v="65"/>
    <s v="Ultra HD/4k (3840x2160p)"/>
    <n v="1"/>
    <n v="69999"/>
    <n v="69999"/>
  </r>
  <r>
    <x v="3"/>
    <s v="A32HD100T2"/>
    <x v="11"/>
    <s v="No Smart TV"/>
    <s v="32"/>
    <s v="HD Ready"/>
    <n v="1"/>
    <n v="2499"/>
    <n v="2499"/>
  </r>
  <r>
    <x v="3"/>
    <s v="H32A5800"/>
    <x v="5"/>
    <s v="Smart TV"/>
    <s v="32"/>
    <s v="HD Ready"/>
    <n v="1"/>
    <n v="4900"/>
    <n v="4900"/>
  </r>
  <r>
    <x v="3"/>
    <s v="GTV32S02T2"/>
    <x v="33"/>
    <s v="No Smart TV"/>
    <s v="32"/>
    <s v="Full HD"/>
    <n v="1"/>
    <n v="3799"/>
    <n v="3799"/>
  </r>
  <r>
    <x v="3"/>
    <s v="32FR55WU"/>
    <x v="3"/>
    <s v="Smart TV"/>
    <s v="32"/>
    <s v="Full HD"/>
    <n v="1"/>
    <n v="5194.1099999999997"/>
    <n v="5194.1099999999997"/>
  </r>
  <r>
    <x v="3"/>
    <s v="KD-75XG8096"/>
    <x v="21"/>
    <s v="Smart TV"/>
    <s v="75"/>
    <s v="Ultra HD/4k (3840x2160p)"/>
    <n v="1"/>
    <n v="59999"/>
    <n v="59999"/>
  </r>
  <r>
    <x v="3"/>
    <s v="KD-49XG8096"/>
    <x v="21"/>
    <s v="Smart TV"/>
    <s v="49"/>
    <s v="Ultra HD/4k (3840x2160p)"/>
    <n v="1"/>
    <n v="19798.77"/>
    <n v="19798.77"/>
  </r>
  <r>
    <x v="3"/>
    <s v="50EP680"/>
    <x v="31"/>
    <s v="Smart TV"/>
    <s v="50"/>
    <s v="Ultra HD/4k (3840x2160p)"/>
    <n v="1"/>
    <n v="16599"/>
    <n v="16599"/>
  </r>
  <r>
    <x v="3"/>
    <s v="50EP640"/>
    <x v="31"/>
    <s v="Smart TV"/>
    <s v="50"/>
    <s v="Ultra HD/4k (3840x2160p)"/>
    <n v="1"/>
    <n v="10999"/>
    <n v="10999"/>
  </r>
  <r>
    <x v="3"/>
    <s v="65PUS7304"/>
    <x v="23"/>
    <s v="Smart TV"/>
    <s v="65"/>
    <s v="Ultra HD/4k (3840x2160p)"/>
    <n v="1"/>
    <n v="27999"/>
    <n v="27999"/>
  </r>
  <r>
    <x v="3"/>
    <s v="55PUS6804"/>
    <x v="23"/>
    <s v="Smart TV"/>
    <s v="55"/>
    <s v="Ultra HD/4k (3840x2160p)"/>
    <n v="1"/>
    <n v="17999"/>
    <n v="17999"/>
  </r>
  <r>
    <x v="3"/>
    <s v="LD-5529"/>
    <x v="26"/>
    <s v="Smart TV"/>
    <s v="55"/>
    <s v="Ultra HD/4k (3840x2160p)"/>
    <n v="1"/>
    <n v="10999"/>
    <n v="10999"/>
  </r>
  <r>
    <x v="3"/>
    <s v="55UR50GR"/>
    <x v="3"/>
    <s v="Smart TV"/>
    <s v="55"/>
    <s v="Ultra HD/4k (3840x2160p)"/>
    <n v="1"/>
    <n v="9999.9"/>
    <n v="9999.9"/>
  </r>
  <r>
    <x v="3"/>
    <s v="43PUS6704"/>
    <x v="23"/>
    <s v="Smart TV"/>
    <s v="43"/>
    <s v="Ultra HD/4k (3840x2160p)"/>
    <n v="1"/>
    <n v="11483"/>
    <n v="11483"/>
  </r>
  <r>
    <x v="3"/>
    <s v="65UM7610PLB"/>
    <x v="4"/>
    <s v="Smart TV"/>
    <s v="65"/>
    <s v="Ultra HD/4k (3840x2160p)"/>
    <n v="1"/>
    <n v="33999"/>
    <n v="33999"/>
  </r>
  <r>
    <x v="3"/>
    <s v="50UM7450PLA"/>
    <x v="4"/>
    <s v="Smart TV"/>
    <s v="50"/>
    <s v="Ultra HD/4k (3840x2160p)"/>
    <n v="1"/>
    <n v="13800"/>
    <n v="13800"/>
  </r>
  <r>
    <x v="3"/>
    <s v="50PUS6504"/>
    <x v="23"/>
    <s v="Smart TV"/>
    <s v="50"/>
    <s v="Ultra HD/4k (3840x2160p)"/>
    <n v="1"/>
    <n v="11299"/>
    <n v="11299"/>
  </r>
  <r>
    <x v="3"/>
    <s v="UE40NU7182"/>
    <x v="1"/>
    <s v="Smart TV"/>
    <s v="40"/>
    <s v="Ultra HD/4k (3840x2160p)"/>
    <n v="1"/>
    <n v="8699"/>
    <n v="8699"/>
  </r>
  <r>
    <x v="3"/>
    <s v="OLED77C9PLA"/>
    <x v="4"/>
    <s v="Smart TV"/>
    <s v="77"/>
    <s v="Ultra HD/4k (3840x2160p)"/>
    <n v="1"/>
    <n v="106249.5"/>
    <n v="106249.5"/>
  </r>
  <r>
    <x v="3"/>
    <s v="QE49Q77RA"/>
    <x v="1"/>
    <s v="Smart TV"/>
    <s v="49"/>
    <s v="Ultra HD/4k (3840x2160p)"/>
    <n v="1"/>
    <n v="30999"/>
    <n v="30999"/>
  </r>
  <r>
    <x v="3"/>
    <s v="65PUS6754"/>
    <x v="23"/>
    <s v="Smart TV"/>
    <s v="65"/>
    <s v="Ultra HD/4k (3840x2160p)"/>
    <n v="1"/>
    <n v="22999"/>
    <n v="22999"/>
  </r>
  <r>
    <x v="3"/>
    <s v="UE43RU7410"/>
    <x v="1"/>
    <s v="Smart TV"/>
    <s v="43"/>
    <s v="Ultra HD/4k (3840x2160p)"/>
    <n v="1"/>
    <n v="15499"/>
    <n v="15499"/>
  </r>
  <r>
    <x v="3"/>
    <s v="50UR50GR"/>
    <x v="3"/>
    <s v="Smart TV"/>
    <s v="50"/>
    <s v="Ultra HD/4k (3840x2160p)"/>
    <n v="1"/>
    <n v="8999"/>
    <n v="8999"/>
  </r>
  <r>
    <x v="3"/>
    <s v="UE49RU8000"/>
    <x v="1"/>
    <s v="Smart TV"/>
    <s v="49"/>
    <s v="Ultra HD/4k (3840x2160p)"/>
    <n v="1"/>
    <n v="20999"/>
    <n v="20999"/>
  </r>
  <r>
    <x v="3"/>
    <s v="UE55RU7470"/>
    <x v="1"/>
    <s v="Smart TV"/>
    <s v="55"/>
    <s v="Ultra HD/4k (3840x2160p)"/>
    <n v="1"/>
    <n v="19999"/>
    <n v="19999"/>
  </r>
  <r>
    <x v="3"/>
    <s v="MTV-5533UTA2"/>
    <x v="6"/>
    <s v="Smart TV"/>
    <s v="55"/>
    <s v="Ultra HD/4k (3840x2160p)"/>
    <n v="1"/>
    <n v="8787.42"/>
    <n v="8787.42"/>
  </r>
  <r>
    <x v="3"/>
    <s v="QE55Q90R"/>
    <x v="1"/>
    <s v="Smart TV"/>
    <s v="55"/>
    <s v="Ultra HD/4k (3840x2160p)"/>
    <n v="1"/>
    <n v="53999"/>
    <n v="53999"/>
  </r>
  <r>
    <x v="3"/>
    <s v="KD-75XG8596"/>
    <x v="21"/>
    <s v="Smart TV"/>
    <s v="75"/>
    <s v="Ultra HD/4k (3840x2160p)"/>
    <n v="1"/>
    <n v="79999"/>
    <n v="79999"/>
  </r>
  <r>
    <x v="3"/>
    <s v="LE43CT5520AK"/>
    <x v="8"/>
    <s v="Smart TV"/>
    <s v="43"/>
    <s v="Full HD"/>
    <n v="1"/>
    <n v="5399"/>
    <n v="5399"/>
  </r>
  <r>
    <x v="3"/>
    <s v="LE2255TS2"/>
    <x v="38"/>
    <s v="No Smart TV"/>
    <s v="22"/>
    <s v="Full HD"/>
    <n v="1"/>
    <n v="1845.87"/>
    <n v="1845.87"/>
  </r>
  <r>
    <x v="3"/>
    <s v="32AS1HDT"/>
    <x v="19"/>
    <s v="No Smart TV"/>
    <s v="32"/>
    <s v="HD Ready"/>
    <n v="1"/>
    <n v="2899"/>
    <n v="2899"/>
  </r>
  <r>
    <x v="3"/>
    <s v="LED50UHD800U4K"/>
    <x v="35"/>
    <s v="No Smart TV"/>
    <s v="50"/>
    <s v="Ultra HD/4k (3840x2160p)"/>
    <n v="1"/>
    <n v="4000"/>
    <n v="4000"/>
  </r>
  <r>
    <x v="3"/>
    <s v="E55UHD20B"/>
    <x v="16"/>
    <s v="Smart TV"/>
    <s v="55"/>
    <s v="Ultra HD/4k (3840x2160p)"/>
    <n v="1"/>
    <n v="11199.05"/>
    <n v="11199.05"/>
  </r>
  <r>
    <x v="3"/>
    <s v="S75UHD20G"/>
    <x v="16"/>
    <s v="Smart TV"/>
    <s v="75"/>
    <s v="Ultra HD/4k (3840x2160p)"/>
    <n v="1"/>
    <n v="27000"/>
    <n v="27000"/>
  </r>
  <r>
    <x v="3"/>
    <s v="LC-40UI7452E"/>
    <x v="25"/>
    <s v="Smart TV"/>
    <s v="40"/>
    <s v="Ultra HD/4k (3840x2160p)"/>
    <n v="1"/>
    <n v="8117"/>
    <n v="8117"/>
  </r>
  <r>
    <x v="3"/>
    <s v="LE19CT5000"/>
    <x v="8"/>
    <s v="No Smart TV"/>
    <s v="19"/>
    <s v="HD Ready"/>
    <n v="1"/>
    <n v="1867.13"/>
    <n v="1867.13"/>
  </r>
  <r>
    <x v="3"/>
    <s v="24E2A"/>
    <x v="10"/>
    <s v="No Smart TV"/>
    <s v="24"/>
    <s v="HD Ready"/>
    <n v="1"/>
    <n v="3499"/>
    <n v="3499"/>
  </r>
  <r>
    <x v="3"/>
    <s v="LE40CT5530AK"/>
    <x v="8"/>
    <s v="Smart TV"/>
    <s v="40"/>
    <s v="Full HD"/>
    <n v="1"/>
    <n v="3474"/>
    <n v="3474"/>
  </r>
  <r>
    <x v="3"/>
    <s v="32DH4530"/>
    <x v="9"/>
    <s v="No Smart TV"/>
    <s v="31.5"/>
    <s v="HD Ready"/>
    <n v="1"/>
    <n v="1819"/>
    <n v="1819"/>
  </r>
  <r>
    <x v="3"/>
    <s v="55Q3 AI"/>
    <x v="10"/>
    <s v="Smart TV"/>
    <s v="55"/>
    <s v="Ultra HD/4k (3840x2160p)"/>
    <n v="1"/>
    <n v="11111"/>
    <n v="11111"/>
  </r>
  <r>
    <x v="3"/>
    <s v="43Q3 AI"/>
    <x v="10"/>
    <s v="Smart TV"/>
    <s v="43"/>
    <s v="Ultra HD/4k (3840x2160p)"/>
    <n v="1"/>
    <n v="10578"/>
    <n v="10578"/>
  </r>
  <r>
    <x v="3"/>
    <s v="32AS3HDTA1"/>
    <x v="19"/>
    <s v="Smart TV"/>
    <s v="32"/>
    <s v="HD Ready"/>
    <n v="1"/>
    <n v="3799"/>
    <n v="3799"/>
  </r>
  <r>
    <x v="3"/>
    <s v="LC-32HI5012E"/>
    <x v="25"/>
    <s v="Smart TV"/>
    <s v="32"/>
    <s v="HD Ready"/>
    <n v="1"/>
    <n v="5999"/>
    <n v="5999"/>
  </r>
  <r>
    <x v="3"/>
    <s v="LC-40FI5012E"/>
    <x v="25"/>
    <s v="Smart TV"/>
    <s v="40"/>
    <s v="Full HD"/>
    <n v="1"/>
    <n v="6998"/>
    <n v="6998"/>
  </r>
  <r>
    <x v="3"/>
    <s v="LC-43UI7252E"/>
    <x v="25"/>
    <s v="Smart TV"/>
    <s v="43"/>
    <s v="Ultra HD/4k (3840x2160p)"/>
    <n v="1"/>
    <n v="7770.07"/>
    <n v="7770.07"/>
  </r>
  <r>
    <x v="3"/>
    <s v="55CU6555MC"/>
    <x v="8"/>
    <s v="Smart TV"/>
    <s v="55"/>
    <s v="Ultra HD/4k (3840x2160p)"/>
    <n v="1"/>
    <n v="9999"/>
    <n v="9999"/>
  </r>
  <r>
    <x v="3"/>
    <s v="55UP50GU"/>
    <x v="3"/>
    <s v="Smart TV"/>
    <s v="55"/>
    <s v="Ultra HD/4k (3840x2160p)"/>
    <n v="1"/>
    <n v="12199"/>
    <n v="12199"/>
  </r>
  <r>
    <x v="3"/>
    <s v="32HR50GU"/>
    <x v="3"/>
    <s v="Smart TV"/>
    <s v="32"/>
    <s v="HD Ready"/>
    <n v="1"/>
    <n v="4198.9799999999996"/>
    <n v="4198.9799999999996"/>
  </r>
  <r>
    <x v="3"/>
    <s v="QE75Q900R"/>
    <x v="1"/>
    <s v="Smart TV"/>
    <s v="75"/>
    <s v="Ultra HD/8k (7680x4320p)"/>
    <n v="1"/>
    <n v="169999"/>
    <n v="169999"/>
  </r>
  <r>
    <x v="3"/>
    <s v="QE65Q900R"/>
    <x v="1"/>
    <s v="Smart TV"/>
    <s v="65"/>
    <s v="Ultra HD/8k (7680x4320p)"/>
    <n v="1"/>
    <n v="114999"/>
    <n v="114999"/>
  </r>
  <r>
    <x v="3"/>
    <s v="40N2179PW"/>
    <x v="5"/>
    <s v="Smart TV"/>
    <s v="40"/>
    <s v="Full HD"/>
    <n v="1"/>
    <n v="2222"/>
    <n v="2222"/>
  </r>
  <r>
    <x v="3"/>
    <s v="LD-4388"/>
    <x v="26"/>
    <s v="Smart TV"/>
    <s v="43"/>
    <s v="Full HD"/>
    <n v="1"/>
    <n v="7999"/>
    <n v="7999"/>
  </r>
  <r>
    <x v="3"/>
    <s v="KD-65AF9"/>
    <x v="21"/>
    <s v="Smart TV"/>
    <s v="65"/>
    <s v="Ultra HD/4k (3840x2160p)"/>
    <n v="1"/>
    <n v="99999"/>
    <n v="99999"/>
  </r>
  <r>
    <x v="3"/>
    <s v="39DF433-PRM"/>
    <x v="9"/>
    <s v="No Smart TV"/>
    <s v="39"/>
    <s v="Full HD"/>
    <n v="1"/>
    <n v="3999"/>
    <n v="3999"/>
  </r>
  <r>
    <x v="3"/>
    <s v="UE65NU7090"/>
    <x v="1"/>
    <s v="Smart TV"/>
    <s v="65"/>
    <s v="Ultra HD/4k (3840x2160p)"/>
    <n v="1"/>
    <n v="26998.98"/>
    <n v="26998.98"/>
  </r>
  <r>
    <x v="3"/>
    <s v="65Q4A"/>
    <x v="10"/>
    <s v="Smart TV"/>
    <s v="65"/>
    <s v="Ultra HD/4k (3840x2160p)"/>
    <n v="1"/>
    <n v="23399"/>
    <n v="23399"/>
  </r>
  <r>
    <x v="3"/>
    <s v="LED-32G5000 SMART + T2"/>
    <x v="2"/>
    <s v="Smart TV"/>
    <s v="32"/>
    <s v="HD Ready"/>
    <n v="1"/>
    <n v="1581"/>
    <n v="1581"/>
  </r>
  <r>
    <x v="3"/>
    <s v="32L2863"/>
    <x v="7"/>
    <s v="Smart TV"/>
    <s v="32"/>
    <s v="Full HD"/>
    <n v="1"/>
    <n v="4899"/>
    <n v="4899"/>
  </r>
  <r>
    <x v="3"/>
    <s v="43L2863"/>
    <x v="7"/>
    <s v="Smart TV"/>
    <s v="43"/>
    <s v="Full HD"/>
    <n v="1"/>
    <n v="8999"/>
    <n v="8999"/>
  </r>
  <r>
    <x v="3"/>
    <s v="LD-43T2FHD"/>
    <x v="46"/>
    <s v="No Smart TV"/>
    <s v="43"/>
    <s v="Full HD"/>
    <n v="1"/>
    <n v="6099"/>
    <n v="6099"/>
  </r>
  <r>
    <x v="3"/>
    <s v="UE43NU7092"/>
    <x v="1"/>
    <s v="Smart TV"/>
    <s v="43"/>
    <s v="Ultra HD/4k (3840x2160p)"/>
    <n v="1"/>
    <n v="9599"/>
    <n v="9599"/>
  </r>
  <r>
    <x v="3"/>
    <s v="LED-40E1800 SMART + T2"/>
    <x v="2"/>
    <s v="Smart TV"/>
    <s v="40"/>
    <s v="Full HD"/>
    <n v="1"/>
    <n v="2355"/>
    <n v="2355"/>
  </r>
  <r>
    <x v="3"/>
    <s v="UHD-43G7000"/>
    <x v="2"/>
    <s v="Smart TV"/>
    <s v="43"/>
    <s v="Ultra HD/4k (3840x2160p)"/>
    <n v="1"/>
    <n v="3820"/>
    <n v="3820"/>
  </r>
  <r>
    <x v="3"/>
    <s v="49A5700PW"/>
    <x v="5"/>
    <s v="Smart TV"/>
    <s v="49"/>
    <s v="Ultra HD/4k (3840x2160p)"/>
    <n v="1"/>
    <n v="7999"/>
    <n v="7999"/>
  </r>
  <r>
    <x v="3"/>
    <s v="40DF4530-O"/>
    <x v="9"/>
    <s v="No Smart TV"/>
    <s v="40"/>
    <s v="Full HD"/>
    <n v="1"/>
    <n v="2999"/>
    <n v="2999"/>
  </r>
  <r>
    <x v="3"/>
    <s v="55UK6300PLB"/>
    <x v="4"/>
    <s v="Smart TV"/>
    <s v="55"/>
    <s v="Ultra HD/4k (3840x2160p)"/>
    <n v="1"/>
    <n v="14999"/>
    <n v="14999"/>
  </r>
  <r>
    <x v="3"/>
    <s v="KD-43XF7005"/>
    <x v="21"/>
    <s v="Smart TV"/>
    <s v="43"/>
    <s v="Ultra HD/4k (3840x2160p)"/>
    <n v="1"/>
    <n v="10999"/>
    <n v="10999"/>
  </r>
  <r>
    <x v="3"/>
    <s v="KDL-49WF804"/>
    <x v="21"/>
    <s v="Smart TV"/>
    <s v="49"/>
    <s v="Full HD"/>
    <n v="1"/>
    <n v="15999"/>
    <n v="15999"/>
  </r>
  <r>
    <x v="3"/>
    <s v="LC-49UI7552E"/>
    <x v="25"/>
    <s v="Smart TV"/>
    <s v="49"/>
    <s v="Ultra HD/4k (3840x2160p)"/>
    <n v="1"/>
    <n v="10199"/>
    <n v="10199"/>
  </r>
  <r>
    <x v="3"/>
    <s v="32DH4430+T2"/>
    <x v="9"/>
    <s v="No Smart TV"/>
    <s v="32"/>
    <s v="HD Ready"/>
    <n v="1"/>
    <n v="2499"/>
    <n v="2499"/>
  </r>
  <r>
    <x v="3"/>
    <s v="OLED65B8PLA"/>
    <x v="4"/>
    <s v="Smart TV"/>
    <s v="65"/>
    <s v="Ultra HD/4k (3840x2160p)"/>
    <n v="1"/>
    <n v="55555"/>
    <n v="55555"/>
  </r>
  <r>
    <x v="3"/>
    <s v="UE49NU7100"/>
    <x v="1"/>
    <s v="Smart TV"/>
    <s v="49"/>
    <s v="Ultra HD/4k (3840x2160p)"/>
    <n v="1"/>
    <n v="15899"/>
    <n v="15899"/>
  </r>
  <r>
    <x v="3"/>
    <s v="55UK6510PLB"/>
    <x v="4"/>
    <s v="Smart TV"/>
    <s v="55"/>
    <s v="Ultra HD/4k (3840x2160p)"/>
    <n v="1"/>
    <n v="19999"/>
    <n v="19999"/>
  </r>
  <r>
    <x v="3"/>
    <s v="49SK8100PLA"/>
    <x v="4"/>
    <s v="Smart TV"/>
    <s v="49"/>
    <s v="Ultra HD/4k (3840x2160p)"/>
    <n v="1"/>
    <n v="11680"/>
    <n v="11680"/>
  </r>
  <r>
    <x v="3"/>
    <s v="32LK6190PLA"/>
    <x v="4"/>
    <s v="Smart TV"/>
    <s v="32"/>
    <s v="Full HD"/>
    <n v="1"/>
    <n v="7899"/>
    <n v="7899"/>
  </r>
  <r>
    <x v="3"/>
    <s v="43UK6750PLD"/>
    <x v="4"/>
    <s v="Smart TV"/>
    <s v="43"/>
    <s v="Ultra HD/4k (3840x2160p)"/>
    <n v="1"/>
    <n v="10998.96"/>
    <n v="10998.96"/>
  </r>
  <r>
    <x v="3"/>
    <s v="KD-55XF8096"/>
    <x v="21"/>
    <s v="Smart TV"/>
    <s v="55"/>
    <s v="Ultra HD/4k (3840x2160p)"/>
    <n v="1"/>
    <n v="22529"/>
    <n v="22529"/>
  </r>
  <r>
    <x v="3"/>
    <s v="22PFS5403"/>
    <x v="23"/>
    <s v="No Smart TV"/>
    <s v="22"/>
    <s v="Full HD"/>
    <n v="1"/>
    <n v="4299"/>
    <n v="4299"/>
  </r>
  <r>
    <x v="3"/>
    <s v="55DP660"/>
    <x v="31"/>
    <s v="Smart TV"/>
    <s v="55"/>
    <s v="Ultra HD/4k (3840x2160p)"/>
    <n v="1"/>
    <n v="8799"/>
    <n v="8799"/>
  </r>
  <r>
    <x v="3"/>
    <s v="KD-55XF9005"/>
    <x v="21"/>
    <s v="Smart TV"/>
    <s v="55"/>
    <s v="Ultra HD/4k (3840x2160p)"/>
    <n v="1"/>
    <n v="27998.76"/>
    <n v="27998.76"/>
  </r>
  <r>
    <x v="3"/>
    <s v="32HE1HDTA"/>
    <x v="19"/>
    <s v="Smart TV"/>
    <s v="32"/>
    <s v="HD Ready"/>
    <n v="1"/>
    <n v="3995"/>
    <n v="3995"/>
  </r>
  <r>
    <x v="3"/>
    <s v="LD-4017"/>
    <x v="26"/>
    <s v="No Smart TV"/>
    <s v="40"/>
    <s v="Full HD"/>
    <n v="1"/>
    <n v="5999"/>
    <n v="5999"/>
  </r>
  <r>
    <x v="3"/>
    <s v="MTV-4332LT2"/>
    <x v="6"/>
    <s v="No Smart TV"/>
    <s v="43"/>
    <s v="Full HD"/>
    <n v="1"/>
    <n v="4598.55"/>
    <n v="4598.55"/>
  </r>
  <r>
    <x v="3"/>
    <s v="LE32CT4000AU"/>
    <x v="8"/>
    <s v="No Smart TV"/>
    <s v="32"/>
    <s v="HD Ready"/>
    <n v="1"/>
    <n v="4118"/>
    <n v="4118"/>
  </r>
  <r>
    <x v="3"/>
    <s v="TV 4A 32"/>
    <x v="0"/>
    <s v="Smart TV"/>
    <s v="32"/>
    <s v="HD Ready"/>
    <n v="1"/>
    <n v="4599"/>
    <n v="4599"/>
  </r>
  <r>
    <x v="3"/>
    <s v="22DF4330"/>
    <x v="9"/>
    <s v="No Smart TV"/>
    <s v="22.5"/>
    <s v="Full HD"/>
    <n v="1"/>
    <n v="1799"/>
    <n v="1799"/>
  </r>
  <r>
    <x v="3"/>
    <s v="32HK30G"/>
    <x v="3"/>
    <s v="Smart TV"/>
    <s v="32"/>
    <s v="HD Ready"/>
    <n v="1"/>
    <n v="1950"/>
    <n v="1950"/>
  </r>
  <r>
    <x v="3"/>
    <s v="LC-40FG3342E"/>
    <x v="25"/>
    <s v="No Smart TV"/>
    <s v="40"/>
    <s v="Full HD"/>
    <n v="1"/>
    <n v="5303"/>
    <n v="5303"/>
  </r>
  <r>
    <x v="3"/>
    <s v="UHD-45F6000 SMART + T2"/>
    <x v="2"/>
    <s v="Smart TV"/>
    <s v="45"/>
    <s v="Ultra HD/4k (3840x2160p)"/>
    <n v="1"/>
    <n v="3924"/>
    <n v="3924"/>
  </r>
  <r>
    <x v="3"/>
    <s v="55UK30G"/>
    <x v="3"/>
    <s v="Smart TV"/>
    <s v="55"/>
    <s v="Ultra HD/4k (3840x2160p)"/>
    <n v="1"/>
    <n v="11999"/>
    <n v="11999"/>
  </r>
  <r>
    <x v="3"/>
    <s v="24DH4330"/>
    <x v="9"/>
    <s v="No Smart TV"/>
    <s v="23.6"/>
    <s v="HD Ready"/>
    <n v="1"/>
    <n v="1899"/>
    <n v="1899"/>
  </r>
  <r>
    <x v="3"/>
    <s v="UE49MU6470"/>
    <x v="1"/>
    <s v="Smart TV"/>
    <s v="49"/>
    <s v="Ultra HD/4k (3840x2160p)"/>
    <n v="1"/>
    <n v="10889"/>
    <n v="10889"/>
  </r>
  <r>
    <x v="3"/>
    <s v="H55N6800"/>
    <x v="5"/>
    <s v="Smart TV"/>
    <s v="55"/>
    <s v="Ultra HD/4k (3840x2160p)"/>
    <n v="1"/>
    <n v="11999"/>
    <n v="11999"/>
  </r>
  <r>
    <x v="3"/>
    <s v="28MT49S"/>
    <x v="4"/>
    <s v="Smart TV"/>
    <s v="28"/>
    <s v="HD Ready"/>
    <n v="1"/>
    <n v="5899"/>
    <n v="5899"/>
  </r>
  <r>
    <x v="3"/>
    <s v="32PFS4132"/>
    <x v="23"/>
    <s v="No Smart TV"/>
    <s v="32"/>
    <s v="Full HD"/>
    <n v="1"/>
    <n v="4799"/>
    <n v="4799"/>
  </r>
  <r>
    <x v="3"/>
    <s v="40DF4030"/>
    <x v="9"/>
    <s v="No Smart TV"/>
    <s v="40"/>
    <s v="Full HD"/>
    <n v="1"/>
    <n v="3449"/>
    <n v="3449"/>
  </r>
  <r>
    <x v="3"/>
    <s v="48DF5030"/>
    <x v="9"/>
    <s v="Smart TV"/>
    <s v="48"/>
    <s v="Full HD"/>
    <n v="1"/>
    <n v="5249"/>
    <n v="5249"/>
  </r>
  <r>
    <x v="3"/>
    <s v="32DH5330"/>
    <x v="9"/>
    <s v="Smart TV"/>
    <s v="32"/>
    <s v="HD Ready"/>
    <n v="1"/>
    <n v="2499"/>
    <n v="2499"/>
  </r>
  <r>
    <x v="3"/>
    <s v="40DF5130"/>
    <x v="9"/>
    <s v="No Smart TV"/>
    <s v="40"/>
    <s v="Full HD"/>
    <n v="1"/>
    <n v="2999"/>
    <n v="2999"/>
  </r>
  <r>
    <x v="3"/>
    <s v="24DH4030"/>
    <x v="9"/>
    <s v="No Smart TV"/>
    <s v="24"/>
    <s v="HD Ready"/>
    <n v="1"/>
    <n v="1424"/>
    <n v="1424"/>
  </r>
  <r>
    <x v="3"/>
    <s v="L32HD21B"/>
    <x v="16"/>
    <s v="No Smart TV"/>
    <s v="31.5"/>
    <s v="HD Ready"/>
    <n v="1"/>
    <n v="3699"/>
    <n v="3699"/>
  </r>
  <r>
    <x v="3"/>
    <s v="KDL-32WD752"/>
    <x v="21"/>
    <s v="Smart TV"/>
    <s v="32"/>
    <s v="Full HD"/>
    <n v="1"/>
    <n v="12499"/>
    <n v="12499"/>
  </r>
  <r>
    <x v="3"/>
    <s v="LED22FHD500U"/>
    <x v="35"/>
    <s v="No Smart TV"/>
    <s v="22"/>
    <s v="Full HD"/>
    <n v="1"/>
    <n v="2299"/>
    <n v="2299"/>
  </r>
  <r>
    <x v="3"/>
    <s v="U55S7906"/>
    <x v="31"/>
    <s v="Smart TV"/>
    <s v="55"/>
    <s v="Ultra HD/4k (3840x2160p)"/>
    <n v="1"/>
    <n v="8159"/>
    <n v="8159"/>
  </r>
  <r>
    <x v="3"/>
    <s v="LD-4320"/>
    <x v="26"/>
    <s v="No Smart TV"/>
    <s v="43"/>
    <s v="Full HD"/>
    <n v="1"/>
    <n v="6299"/>
    <n v="6299"/>
  </r>
  <r>
    <x v="3"/>
    <s v="LE2855T2"/>
    <x v="38"/>
    <s v="No Smart TV"/>
    <s v="28"/>
    <s v="HD Ready"/>
    <n v="1"/>
    <n v="2919.99"/>
    <n v="2919.99"/>
  </r>
  <r>
    <x v="3"/>
    <s v="40UF771V"/>
    <x v="4"/>
    <s v="Smart TV"/>
    <s v="40"/>
    <s v="Ultra HD/4k (3840x2160p)"/>
    <n v="1"/>
    <n v="6999"/>
    <n v="6999"/>
  </r>
  <r>
    <x v="3"/>
    <s v="55Q8600UWG"/>
    <x v="5"/>
    <s v="Smart TV"/>
    <s v="55"/>
    <s v="Ultra HD/4k (3840x2160p)"/>
    <n v="-1"/>
    <n v="11277.2"/>
    <n v="-11277.2"/>
  </r>
  <r>
    <x v="3"/>
    <s v="55UT965"/>
    <x v="12"/>
    <s v="Smart TV"/>
    <s v="55"/>
    <s v="Ultra HD/4k (3840x2160p)"/>
    <n v="-1"/>
    <n v="13739"/>
    <n v="-13739"/>
  </r>
  <r>
    <x v="3"/>
    <s v="32SH1"/>
    <x v="24"/>
    <s v="Smart TV"/>
    <s v="32"/>
    <s v="HD Ready"/>
    <n v="-1"/>
    <n v="3461"/>
    <n v="-3461"/>
  </r>
  <r>
    <x v="3"/>
    <s v="UE43RU7400"/>
    <x v="1"/>
    <s v="Smart TV"/>
    <s v="43"/>
    <s v="Ultra HD/4k (3840x2160p)"/>
    <n v="-1"/>
    <n v="13698"/>
    <n v="-13698"/>
  </r>
  <r>
    <x v="3"/>
    <s v="ELED-65Q5000 SMART + T2"/>
    <x v="2"/>
    <s v="Smart TV"/>
    <s v="65"/>
    <s v="Ultra HD/4k (3840x2160p)"/>
    <n v="-1"/>
    <n v="22949.91"/>
    <n v="-22949.91"/>
  </r>
  <r>
    <x v="3"/>
    <s v="49UR50GU"/>
    <x v="3"/>
    <s v="Smart TV"/>
    <s v="49"/>
    <s v="Ultra HD/4k (3840x2160p)"/>
    <n v="-1"/>
    <n v="15999"/>
    <n v="-15999"/>
  </r>
  <r>
    <x v="3"/>
    <s v="49UP50GU"/>
    <x v="3"/>
    <s v="Smart TV"/>
    <s v="49"/>
    <s v="Ultra HD/4k (3840x2160p)"/>
    <n v="-1"/>
    <n v="8999"/>
    <n v="-8999"/>
  </r>
  <r>
    <x v="3"/>
    <s v="43UR50GU"/>
    <x v="3"/>
    <s v="Smart TV"/>
    <s v="43"/>
    <s v="Ultra HD/4k (3840x2160p)"/>
    <n v="-1"/>
    <n v="10799"/>
    <n v="-10799"/>
  </r>
  <r>
    <x v="3"/>
    <s v="LE-32Z1T2"/>
    <x v="14"/>
    <s v="No Smart TV"/>
    <s v="32"/>
    <s v="HD Ready"/>
    <n v="-1"/>
    <n v="3799"/>
    <n v="-3799"/>
  </r>
  <r>
    <x v="3"/>
    <s v="55OLED803"/>
    <x v="23"/>
    <s v="Smart TV"/>
    <s v="55"/>
    <s v="Ultra HD/4k (3840x2160p)"/>
    <n v="-1"/>
    <n v="39999"/>
    <n v="-39999"/>
  </r>
  <r>
    <x v="3"/>
    <s v="43PFS5823"/>
    <x v="23"/>
    <s v="Smart TV"/>
    <s v="43"/>
    <s v="Full HD"/>
    <n v="-1"/>
    <n v="8871.5300000000007"/>
    <n v="-8871.5300000000007"/>
  </r>
  <r>
    <x v="3"/>
    <s v="49LK5100PLB"/>
    <x v="4"/>
    <s v="No Smart TV"/>
    <s v="49"/>
    <s v="Full HD"/>
    <n v="-1"/>
    <n v="8999"/>
    <n v="-8999"/>
  </r>
  <r>
    <x v="3"/>
    <s v="UA32DM1100"/>
    <x v="18"/>
    <s v="No Smart TV"/>
    <s v="32"/>
    <s v="HD Ready"/>
    <n v="-1"/>
    <n v="3599"/>
    <n v="-3599"/>
  </r>
  <r>
    <x v="3"/>
    <s v="32HTS11"/>
    <x v="42"/>
    <s v="Smart TV"/>
    <s v="32"/>
    <s v="HD Ready"/>
    <n v="-1"/>
    <n v="5399"/>
    <n v="-5399"/>
  </r>
  <r>
    <x v="3"/>
    <s v="43UK30G"/>
    <x v="3"/>
    <s v="Smart TV"/>
    <s v="43"/>
    <s v="Ultra HD/4k (3840x2160p)"/>
    <n v="-1"/>
    <n v="14999"/>
    <n v="-14999"/>
  </r>
  <r>
    <x v="3"/>
    <s v="43UX10S"/>
    <x v="3"/>
    <s v="Smart TV"/>
    <s v="43"/>
    <s v="Ultra HD/4k (3840x2160p)"/>
    <n v="-1"/>
    <n v="13999"/>
    <n v="-13999"/>
  </r>
  <r>
    <x v="3"/>
    <s v="KDL-40R553C"/>
    <x v="21"/>
    <s v="No Smart TV"/>
    <s v="40"/>
    <s v="Full HD"/>
    <n v="-1"/>
    <n v="10799.1"/>
    <n v="-10799.1"/>
  </r>
  <r>
    <x v="3"/>
    <s v="65UP50GU"/>
    <x v="3"/>
    <s v="Smart TV"/>
    <s v="65"/>
    <s v="Ultra HD/4k (3840x2160p)"/>
    <n v="-2"/>
    <n v="27878.985000000001"/>
    <n v="-55757.97"/>
  </r>
  <r>
    <x v="3"/>
    <s v="50UR50GU"/>
    <x v="3"/>
    <s v="Smart TV"/>
    <s v="50"/>
    <s v="Ultra HD/4k (3840x2160p)"/>
    <n v="-2"/>
    <n v="8943.5"/>
    <n v="-17887"/>
  </r>
  <r>
    <x v="3"/>
    <s v="32W2863"/>
    <x v="7"/>
    <s v="Smart TV"/>
    <s v="32"/>
    <s v="HD Ready"/>
    <n v="-2"/>
    <n v="5338"/>
    <n v="-10676"/>
  </r>
  <r>
    <x v="3"/>
    <s v="LED-22E6000 SMART + T2"/>
    <x v="2"/>
    <s v="Smart TV"/>
    <s v="22"/>
    <s v="Full HD"/>
    <n v="-3"/>
    <n v="3563.9"/>
    <n v="-10691.7"/>
  </r>
  <r>
    <x v="3"/>
    <s v="LT-50MU780"/>
    <x v="13"/>
    <s v="No Smart TV"/>
    <s v="50"/>
    <s v="Ultra HD/4k (3840x2160p)"/>
    <n v="-3"/>
    <n v="7804"/>
    <n v="-23412"/>
  </r>
  <r>
    <x v="4"/>
    <s v="4A 32"/>
    <x v="0"/>
    <s v="Smart TV"/>
    <s v="32"/>
    <s v="HD Ready"/>
    <n v="1212"/>
    <n v="4377.8484736"/>
    <n v="5305952.3499999996"/>
  </r>
  <r>
    <x v="4"/>
    <s v="UE43TU7100"/>
    <x v="1"/>
    <s v="Smart TV"/>
    <s v="43"/>
    <s v="Ultra HD/4k (3840x2160p)"/>
    <n v="971"/>
    <n v="10961.67588054"/>
    <n v="10643787.279999999"/>
  </r>
  <r>
    <x v="4"/>
    <s v="TV 4S 43"/>
    <x v="0"/>
    <s v="Smart TV"/>
    <s v="43"/>
    <s v="Ultra HD/4k (3840x2160p)"/>
    <n v="928"/>
    <n v="7964.7380495699999"/>
    <n v="7391276.9100000001"/>
  </r>
  <r>
    <x v="4"/>
    <s v="UE32T5300"/>
    <x v="1"/>
    <s v="Smart TV"/>
    <s v="32"/>
    <s v="Full HD"/>
    <n v="446"/>
    <n v="6779.34919283"/>
    <n v="3023589.74"/>
  </r>
  <r>
    <x v="4"/>
    <s v="UE55TU7100"/>
    <x v="1"/>
    <s v="Smart TV"/>
    <s v="55"/>
    <s v="Ultra HD/4k (3840x2160p)"/>
    <n v="425"/>
    <n v="15416.65331765"/>
    <n v="6552077.6600000001"/>
  </r>
  <r>
    <x v="4"/>
    <s v="TV 4S 55 INTERNATIONAL EDITION"/>
    <x v="0"/>
    <s v="Smart TV"/>
    <s v="55"/>
    <s v="Ultra HD/4k (3840x2160p)"/>
    <n v="357"/>
    <n v="11922.862829129999"/>
    <n v="4256462.03"/>
  </r>
  <r>
    <x v="4"/>
    <s v="LED-32G5000 + T2"/>
    <x v="2"/>
    <s v="No Smart TV"/>
    <s v="32"/>
    <s v="HD Ready"/>
    <n v="279"/>
    <n v="2599.4697491000002"/>
    <n v="725252.06"/>
  </r>
  <r>
    <x v="4"/>
    <s v="32H500GU"/>
    <x v="3"/>
    <s v="No Smart TV"/>
    <s v="32"/>
    <s v="HD Ready"/>
    <n v="272"/>
    <n v="3103.6431250000001"/>
    <n v="844190.93"/>
  </r>
  <r>
    <x v="4"/>
    <s v="LED-32D5000 SMART + T2"/>
    <x v="2"/>
    <s v="Smart TV"/>
    <s v="32"/>
    <s v="HD Ready"/>
    <n v="242"/>
    <n v="3286.3683471099998"/>
    <n v="795301.14"/>
  </r>
  <r>
    <x v="4"/>
    <s v="43LM6300PLA"/>
    <x v="4"/>
    <s v="Smart TV"/>
    <s v="43"/>
    <s v="Full HD"/>
    <n v="228"/>
    <n v="9624.9545175399999"/>
    <n v="2194489.63"/>
  </r>
  <r>
    <x v="4"/>
    <s v="UE24N4500"/>
    <x v="1"/>
    <s v="Smart TV"/>
    <s v="24"/>
    <s v="HD Ready"/>
    <n v="218"/>
    <n v="5257.68206422"/>
    <n v="1146174.69"/>
  </r>
  <r>
    <x v="4"/>
    <s v="UE43TU8500"/>
    <x v="1"/>
    <s v="Smart TV"/>
    <s v="43"/>
    <s v="Ultra HD/4k (3840x2160p)"/>
    <n v="214"/>
    <n v="15761.92929907"/>
    <n v="3373052.87"/>
  </r>
  <r>
    <x v="4"/>
    <s v="LED-24G5000 + T2"/>
    <x v="2"/>
    <s v="No Smart TV"/>
    <s v="24"/>
    <s v="HD Ready"/>
    <n v="213"/>
    <n v="1914.23394366"/>
    <n v="407731.83"/>
  </r>
  <r>
    <x v="4"/>
    <s v="32A5800"/>
    <x v="5"/>
    <s v="Smart TV"/>
    <s v="32"/>
    <s v="HD Ready"/>
    <n v="205"/>
    <n v="4555.39756098"/>
    <n v="933856.5"/>
  </r>
  <r>
    <x v="4"/>
    <s v="32H600GU"/>
    <x v="3"/>
    <s v="Smart TV"/>
    <s v="32"/>
    <s v="HD Ready"/>
    <n v="165"/>
    <n v="4164.2192121199996"/>
    <n v="687096.17"/>
  </r>
  <r>
    <x v="4"/>
    <s v="UE32M5500"/>
    <x v="1"/>
    <s v="Smart TV"/>
    <s v="32"/>
    <s v="Full HD"/>
    <n v="163"/>
    <n v="10601.40582822"/>
    <n v="1728029.15"/>
  </r>
  <r>
    <x v="4"/>
    <s v="UE55TU8500"/>
    <x v="1"/>
    <s v="Smart TV"/>
    <s v="55"/>
    <s v="Ultra HD/4k (3840x2160p)"/>
    <n v="156"/>
    <n v="20963.271346149999"/>
    <n v="3270270.33"/>
  </r>
  <r>
    <x v="4"/>
    <s v="32B6600PA"/>
    <x v="5"/>
    <s v="Smart TV"/>
    <s v="32"/>
    <s v="HD Ready"/>
    <n v="155"/>
    <n v="4371.0681935499997"/>
    <n v="677515.57"/>
  </r>
  <r>
    <x v="4"/>
    <s v="UE50TU8000"/>
    <x v="1"/>
    <s v="Smart TV"/>
    <s v="50"/>
    <s v="Ultra HD/4k (3840x2160p)"/>
    <n v="144"/>
    <n v="16416.4725"/>
    <n v="2363972.04"/>
  </r>
  <r>
    <x v="4"/>
    <s v="32H700GU"/>
    <x v="3"/>
    <s v="Smart TV"/>
    <s v="32"/>
    <s v="HD Ready"/>
    <n v="144"/>
    <n v="4518.7019444400003"/>
    <n v="650693.07999999996"/>
  </r>
  <r>
    <x v="4"/>
    <s v="40F600"/>
    <x v="3"/>
    <s v="Smart TV"/>
    <s v="40"/>
    <s v="Full HD"/>
    <n v="138"/>
    <n v="6121.2909420300002"/>
    <n v="844738.15"/>
  </r>
  <r>
    <x v="4"/>
    <s v="LED-43G5000 + T2"/>
    <x v="2"/>
    <s v="No Smart TV"/>
    <s v="43"/>
    <s v="Full HD"/>
    <n v="137"/>
    <n v="4011.83357664"/>
    <n v="549621.19999999995"/>
  </r>
  <r>
    <x v="4"/>
    <s v="43UM7450PLA"/>
    <x v="4"/>
    <s v="Smart TV"/>
    <s v="43"/>
    <s v="Ultra HD/4k (3840x2160p)"/>
    <n v="135"/>
    <n v="12447.2077037"/>
    <n v="1680373.04"/>
  </r>
  <r>
    <x v="4"/>
    <s v="LED-24G5000 SMART + T2"/>
    <x v="2"/>
    <s v="No Smart TV"/>
    <s v="24"/>
    <s v="HD Ready"/>
    <n v="131"/>
    <n v="2607.4345038199999"/>
    <n v="341573.92"/>
  </r>
  <r>
    <x v="4"/>
    <s v="MTV-3231LT2"/>
    <x v="6"/>
    <s v="No Smart TV"/>
    <s v="32"/>
    <s v="HD Ready"/>
    <n v="130"/>
    <n v="2494.6095384599998"/>
    <n v="324299.24"/>
  </r>
  <r>
    <x v="4"/>
    <s v="32LK610BPLC"/>
    <x v="4"/>
    <s v="Smart TV"/>
    <s v="32"/>
    <s v="HD Ready"/>
    <n v="128"/>
    <n v="6981.1283593799999"/>
    <n v="893584.43"/>
  </r>
  <r>
    <x v="4"/>
    <s v="MTV-3230HT2"/>
    <x v="6"/>
    <s v="No Smart TV"/>
    <s v="32"/>
    <s v="HD Ready"/>
    <n v="124"/>
    <n v="2508.0119354799999"/>
    <n v="310993.48"/>
  </r>
  <r>
    <x v="4"/>
    <s v="32DH5502"/>
    <x v="8"/>
    <s v="Smart TV"/>
    <s v="32"/>
    <s v="HD Ready"/>
    <n v="123"/>
    <n v="3250.2195121999998"/>
    <n v="399777"/>
  </r>
  <r>
    <x v="4"/>
    <s v="43UM7050PLF"/>
    <x v="4"/>
    <s v="Smart TV"/>
    <s v="43"/>
    <s v="Ultra HD/4k (3840x2160p)"/>
    <n v="111"/>
    <n v="11084.480360359999"/>
    <n v="1230377.32"/>
  </r>
  <r>
    <x v="4"/>
    <s v="28TL510S"/>
    <x v="4"/>
    <s v="Smart TV"/>
    <s v="28"/>
    <s v="HD Ready"/>
    <n v="111"/>
    <n v="5879.9868468499999"/>
    <n v="652678.54"/>
  </r>
  <r>
    <x v="4"/>
    <s v="UE43TU8000"/>
    <x v="1"/>
    <s v="Smart TV"/>
    <s v="43"/>
    <s v="Ultra HD/4k (3840x2160p)"/>
    <n v="109"/>
    <n v="13380.50275229"/>
    <n v="1458474.8"/>
  </r>
  <r>
    <x v="4"/>
    <s v="24H600"/>
    <x v="3"/>
    <s v="Smart TV"/>
    <s v="24"/>
    <s v="HD Ready"/>
    <n v="109"/>
    <n v="3765.4124770600001"/>
    <n v="410429.96"/>
  </r>
  <r>
    <x v="4"/>
    <s v="UE50NU7002"/>
    <x v="1"/>
    <s v="Smart TV"/>
    <s v="50"/>
    <s v="Ultra HD/4k (3840x2160p)"/>
    <n v="109"/>
    <n v="13403.663853210001"/>
    <n v="1460999.36"/>
  </r>
  <r>
    <x v="4"/>
    <s v="32LM6300PLA"/>
    <x v="4"/>
    <s v="Smart TV"/>
    <s v="32"/>
    <s v="Full HD"/>
    <n v="107"/>
    <n v="7959.94785047"/>
    <n v="851714.42"/>
  </r>
  <r>
    <x v="4"/>
    <s v="32S2855"/>
    <x v="7"/>
    <s v="No Smart TV"/>
    <s v="32"/>
    <s v="HD Ready"/>
    <n v="99"/>
    <n v="3322.7878787899999"/>
    <n v="328956"/>
  </r>
  <r>
    <x v="4"/>
    <s v="32E6 AI"/>
    <x v="10"/>
    <s v="Smart TV"/>
    <s v="32"/>
    <s v="Full HD"/>
    <n v="97"/>
    <n v="5946.6179381399998"/>
    <n v="576821.93999999994"/>
  </r>
  <r>
    <x v="4"/>
    <s v="TV32-HS2G"/>
    <x v="17"/>
    <s v="Smart TV"/>
    <s v="32"/>
    <s v="Full HD"/>
    <n v="97"/>
    <n v="4993.8511340200002"/>
    <n v="484403.56"/>
  </r>
  <r>
    <x v="4"/>
    <s v="UE32T4500"/>
    <x v="1"/>
    <s v="Smart TV"/>
    <s v="32"/>
    <s v="HD Ready"/>
    <n v="95"/>
    <n v="5984.6001052600004"/>
    <n v="568537.01"/>
  </r>
  <r>
    <x v="4"/>
    <s v="H32B5100"/>
    <x v="5"/>
    <s v="No Smart TV"/>
    <s v="32"/>
    <s v="HD Ready"/>
    <n v="95"/>
    <n v="2755.1709473699998"/>
    <n v="261741.24"/>
  </r>
  <r>
    <x v="4"/>
    <s v="UE32T4520"/>
    <x v="1"/>
    <s v="Smart TV"/>
    <s v="32"/>
    <s v="HD Ready"/>
    <n v="94"/>
    <n v="5971.4043616999998"/>
    <n v="561312.01"/>
  </r>
  <r>
    <x v="4"/>
    <s v="UE43T5300"/>
    <x v="1"/>
    <s v="Smart TV"/>
    <s v="43"/>
    <s v="Full HD"/>
    <n v="92"/>
    <n v="8742.8407608699999"/>
    <n v="804341.35"/>
  </r>
  <r>
    <x v="4"/>
    <s v="UE50TU8500"/>
    <x v="1"/>
    <s v="Smart TV"/>
    <s v="50"/>
    <s v="Ultra HD/4k (3840x2160p)"/>
    <n v="90"/>
    <n v="19006.458777780001"/>
    <n v="1710581.29"/>
  </r>
  <r>
    <x v="4"/>
    <s v="UE24H4070"/>
    <x v="1"/>
    <s v="No Smart TV"/>
    <s v="24"/>
    <s v="HD Ready"/>
    <n v="88"/>
    <n v="2984.9232954499998"/>
    <n v="262673.25"/>
  </r>
  <r>
    <x v="4"/>
    <s v="MTV-2450HT2"/>
    <x v="6"/>
    <s v="No Smart TV"/>
    <s v="24"/>
    <s v="HD Ready"/>
    <n v="88"/>
    <n v="1959.2943181799999"/>
    <n v="172417.9"/>
  </r>
  <r>
    <x v="4"/>
    <s v="43B6600PA"/>
    <x v="5"/>
    <s v="Smart TV"/>
    <s v="43"/>
    <s v="Full HD"/>
    <n v="88"/>
    <n v="6952.1863636400003"/>
    <n v="611792.4"/>
  </r>
  <r>
    <x v="4"/>
    <s v="H43B7300"/>
    <x v="5"/>
    <s v="Smart TV"/>
    <s v="43"/>
    <s v="Ultra HD/4k (3840x2160p)"/>
    <n v="88"/>
    <n v="7101.3181818200001"/>
    <n v="624916"/>
  </r>
  <r>
    <x v="4"/>
    <s v="LT-32MU380"/>
    <x v="13"/>
    <s v="No Smart TV"/>
    <s v="32"/>
    <s v="HD Ready"/>
    <n v="88"/>
    <n v="3307.1363636400001"/>
    <n v="291028"/>
  </r>
  <r>
    <x v="4"/>
    <s v="TV 4S 55 EU"/>
    <x v="0"/>
    <s v="Smart TV"/>
    <s v="55"/>
    <s v="Ultra HD/4k (3840x2160p)"/>
    <n v="85"/>
    <n v="11185.42352941"/>
    <n v="950761"/>
  </r>
  <r>
    <x v="4"/>
    <s v="32ES560"/>
    <x v="31"/>
    <s v="Smart TV"/>
    <s v="32"/>
    <s v="HD Ready"/>
    <n v="83"/>
    <n v="5002.61445783"/>
    <n v="415217"/>
  </r>
  <r>
    <x v="4"/>
    <s v="LED-43D5000 SMART + T2"/>
    <x v="2"/>
    <s v="Smart TV"/>
    <s v="43"/>
    <s v="Full HD"/>
    <n v="82"/>
    <n v="5696.47707317"/>
    <n v="467111.12"/>
  </r>
  <r>
    <x v="4"/>
    <s v="QE43Q60T"/>
    <x v="1"/>
    <s v="Smart TV"/>
    <s v="43"/>
    <s v="Ultra HD/4k (3840x2160p)"/>
    <n v="81"/>
    <n v="18951.38382716"/>
    <n v="1535062.09"/>
  </r>
  <r>
    <x v="4"/>
    <s v="UE55TU8000"/>
    <x v="1"/>
    <s v="Smart TV"/>
    <s v="55"/>
    <s v="Ultra HD/4k (3840x2160p)"/>
    <n v="80"/>
    <n v="18379.7065"/>
    <n v="1470376.52"/>
  </r>
  <r>
    <x v="4"/>
    <s v="UE58TU7100"/>
    <x v="1"/>
    <s v="Smart TV"/>
    <s v="58"/>
    <s v="Ultra HD/4k (3840x2160p)"/>
    <n v="76"/>
    <n v="16456.704868420002"/>
    <n v="1250709.57"/>
  </r>
  <r>
    <x v="4"/>
    <s v="MTV-3220HT2"/>
    <x v="6"/>
    <s v="No Smart TV"/>
    <s v="32"/>
    <s v="HD Ready"/>
    <n v="75"/>
    <n v="2448.0852"/>
    <n v="183606.39"/>
  </r>
  <r>
    <x v="4"/>
    <s v="40S2855EC"/>
    <x v="7"/>
    <s v="No Smart TV"/>
    <s v="40"/>
    <s v="Full HD"/>
    <n v="75"/>
    <n v="4981.88"/>
    <n v="373641"/>
  </r>
  <r>
    <x v="4"/>
    <s v="24TL510S"/>
    <x v="4"/>
    <s v="Smart TV"/>
    <s v="24"/>
    <s v="HD Ready"/>
    <n v="73"/>
    <n v="5186.7872602699999"/>
    <n v="378635.47"/>
  </r>
  <r>
    <x v="4"/>
    <s v="49UM7100PLB"/>
    <x v="4"/>
    <s v="Smart TV"/>
    <s v="49"/>
    <s v="Ultra HD/4k (3840x2160p)"/>
    <n v="71"/>
    <n v="13446.2284507"/>
    <n v="954682.22"/>
  </r>
  <r>
    <x v="4"/>
    <s v="QE50Q60T"/>
    <x v="1"/>
    <s v="Smart TV"/>
    <s v="50"/>
    <s v="Ultra HD/4k (3840x2160p)"/>
    <n v="66"/>
    <n v="23215.15"/>
    <n v="1532199.9"/>
  </r>
  <r>
    <x v="4"/>
    <s v="50U600G"/>
    <x v="3"/>
    <s v="Smart TV"/>
    <s v="50"/>
    <s v="Ultra HD/4k (3840x2160p)"/>
    <n v="64"/>
    <n v="8649.5289062499996"/>
    <n v="553569.85"/>
  </r>
  <r>
    <x v="4"/>
    <s v="43U700"/>
    <x v="3"/>
    <s v="Smart TV"/>
    <s v="43"/>
    <s v="Ultra HD/4k (3840x2160p)"/>
    <n v="62"/>
    <n v="8357.1340322600008"/>
    <n v="518142.31"/>
  </r>
  <r>
    <x v="4"/>
    <s v="UE50TU7100"/>
    <x v="1"/>
    <s v="Smart TV"/>
    <s v="50"/>
    <s v="Ultra HD/4k (3840x2160p)"/>
    <n v="60"/>
    <n v="14323.019333329999"/>
    <n v="859381.16"/>
  </r>
  <r>
    <x v="4"/>
    <s v="24S1850"/>
    <x v="7"/>
    <s v="No Smart TV"/>
    <s v="24"/>
    <s v="HD Ready"/>
    <n v="60"/>
    <n v="2797.3333333300002"/>
    <n v="167840"/>
  </r>
  <r>
    <x v="4"/>
    <s v="32DH3004"/>
    <x v="8"/>
    <s v="No Smart TV"/>
    <s v="32"/>
    <s v="HD Ready"/>
    <n v="59"/>
    <n v="2630.6101694899999"/>
    <n v="155206"/>
  </r>
  <r>
    <x v="4"/>
    <s v="50B7700UW"/>
    <x v="5"/>
    <s v="Smart TV"/>
    <s v="50"/>
    <s v="Ultra HD/4k (3840x2160p)"/>
    <n v="58"/>
    <n v="11902.636206900001"/>
    <n v="690352.9"/>
  </r>
  <r>
    <x v="4"/>
    <s v="40ES560"/>
    <x v="31"/>
    <s v="Smart TV"/>
    <s v="40"/>
    <s v="Full HD"/>
    <n v="57"/>
    <n v="6977.7894736799999"/>
    <n v="397734"/>
  </r>
  <r>
    <x v="4"/>
    <s v="32HQ92T2"/>
    <x v="30"/>
    <s v="No Smart TV"/>
    <s v="32"/>
    <s v="HD Ready"/>
    <n v="56"/>
    <n v="2488.9464285700001"/>
    <n v="139381"/>
  </r>
  <r>
    <x v="4"/>
    <s v="40U600G"/>
    <x v="3"/>
    <s v="Smart TV"/>
    <s v="40"/>
    <s v="Ultra HD/4k (3840x2160p)"/>
    <n v="56"/>
    <n v="6968.7421428600001"/>
    <n v="390249.56"/>
  </r>
  <r>
    <x v="4"/>
    <s v="24H500"/>
    <x v="3"/>
    <s v="No Smart TV"/>
    <s v="24"/>
    <s v="HD Ready"/>
    <n v="53"/>
    <n v="2649.2207547200001"/>
    <n v="140408.70000000001"/>
  </r>
  <r>
    <x v="4"/>
    <s v="32DH3000"/>
    <x v="8"/>
    <s v="No Smart TV"/>
    <s v="32"/>
    <s v="HD Ready"/>
    <n v="53"/>
    <n v="2957.1328301899998"/>
    <n v="156728.04"/>
  </r>
  <r>
    <x v="4"/>
    <s v="40E6 AI"/>
    <x v="10"/>
    <s v="Smart TV"/>
    <s v="40"/>
    <s v="Full HD"/>
    <n v="53"/>
    <n v="7044.86792453"/>
    <n v="373378"/>
  </r>
  <r>
    <x v="4"/>
    <s v="43E6"/>
    <x v="10"/>
    <s v="Smart TV"/>
    <s v="43"/>
    <s v="Full HD"/>
    <n v="52"/>
    <n v="7803.0898076900003"/>
    <n v="405760.67"/>
  </r>
  <r>
    <x v="4"/>
    <s v="L32HD22B"/>
    <x v="16"/>
    <s v="No Smart TV"/>
    <s v="32"/>
    <s v="HD Ready"/>
    <n v="51"/>
    <n v="3327.22117647"/>
    <n v="169688.28"/>
  </r>
  <r>
    <x v="4"/>
    <s v="22AS1FHDTA1"/>
    <x v="19"/>
    <s v="Smart TV"/>
    <s v="22"/>
    <s v="Full HD"/>
    <n v="51"/>
    <n v="2067.8039215700001"/>
    <n v="105458"/>
  </r>
  <r>
    <x v="4"/>
    <s v="43UN81006LB"/>
    <x v="4"/>
    <s v="Smart TV"/>
    <s v="43"/>
    <s v="Ultra HD/4k (3840x2160p)"/>
    <n v="50"/>
    <n v="14214.495999999999"/>
    <n v="710724.8"/>
  </r>
  <r>
    <x v="4"/>
    <s v="UE43NU7090"/>
    <x v="1"/>
    <s v="Smart TV"/>
    <s v="43"/>
    <s v="Ultra HD/4k (3840x2160p)"/>
    <n v="50"/>
    <n v="10006.2192"/>
    <n v="500310.96"/>
  </r>
  <r>
    <x v="4"/>
    <s v="55B7700UW"/>
    <x v="5"/>
    <s v="Smart TV"/>
    <s v="55"/>
    <s v="Ultra HD/4k (3840x2160p)"/>
    <n v="49"/>
    <n v="12387.45918367"/>
    <n v="606985.5"/>
  </r>
  <r>
    <x v="4"/>
    <s v="TV24-HS2G"/>
    <x v="17"/>
    <s v="Smart TV"/>
    <s v="24"/>
    <s v="HD Ready"/>
    <n v="47"/>
    <n v="4023.43617021"/>
    <n v="189101.5"/>
  </r>
  <r>
    <x v="4"/>
    <s v="32DH3500"/>
    <x v="8"/>
    <s v="Smart TV"/>
    <s v="32"/>
    <s v="HD Ready"/>
    <n v="47"/>
    <n v="4068.3995744700001"/>
    <n v="191214.78"/>
  </r>
  <r>
    <x v="4"/>
    <s v="A32HD300T2"/>
    <x v="11"/>
    <s v="No Smart TV"/>
    <s v="32"/>
    <s v="HD Ready"/>
    <n v="46"/>
    <n v="2502.5467391299999"/>
    <n v="115117.15"/>
  </r>
  <r>
    <x v="4"/>
    <s v="32B6700HA"/>
    <x v="5"/>
    <s v="Smart TV"/>
    <s v="32"/>
    <s v="HD Ready"/>
    <n v="44"/>
    <n v="4610.9977272699998"/>
    <n v="202883.9"/>
  </r>
  <r>
    <x v="4"/>
    <s v="32HDT2S2"/>
    <x v="15"/>
    <s v="No Smart TV"/>
    <s v="32"/>
    <s v="HD Ready"/>
    <n v="44"/>
    <n v="2878.7272727300001"/>
    <n v="126664"/>
  </r>
  <r>
    <x v="4"/>
    <s v="40UR50GU"/>
    <x v="3"/>
    <s v="Smart TV"/>
    <s v="40"/>
    <s v="Ultra HD/4k (3840x2160p)"/>
    <n v="44"/>
    <n v="5926.4518181800004"/>
    <n v="260763.88"/>
  </r>
  <r>
    <x v="4"/>
    <s v="A32HD300T2S"/>
    <x v="11"/>
    <s v="Smart TV"/>
    <s v="32"/>
    <s v="HD Ready"/>
    <n v="43"/>
    <n v="3237.7806976699999"/>
    <n v="139224.57"/>
  </r>
  <r>
    <x v="4"/>
    <s v="40DF5502"/>
    <x v="8"/>
    <s v="Smart TV"/>
    <s v="40"/>
    <s v="Full HD"/>
    <n v="43"/>
    <n v="5188.1237209299998"/>
    <n v="223089.32"/>
  </r>
  <r>
    <x v="4"/>
    <s v="MTV-3250FST2"/>
    <x v="6"/>
    <s v="Smart TV"/>
    <s v="32"/>
    <s v="Full HD"/>
    <n v="41"/>
    <n v="3697.7097561"/>
    <n v="151606.1"/>
  </r>
  <r>
    <x v="4"/>
    <s v="UE32N4000"/>
    <x v="1"/>
    <s v="No Smart TV"/>
    <s v="32"/>
    <s v="HD Ready"/>
    <n v="38"/>
    <n v="5477.8407894700003"/>
    <n v="208157.95"/>
  </r>
  <r>
    <x v="4"/>
    <s v="TV 4A 32 EU"/>
    <x v="0"/>
    <s v="Smart TV"/>
    <s v="32"/>
    <s v="HD Ready"/>
    <n v="37"/>
    <n v="4271.6486486499998"/>
    <n v="158051"/>
  </r>
  <r>
    <x v="4"/>
    <s v="UE28N4500"/>
    <x v="1"/>
    <s v="Smart TV"/>
    <s v="28"/>
    <s v="HD Ready"/>
    <n v="37"/>
    <n v="5819.65405405"/>
    <n v="215327.2"/>
  </r>
  <r>
    <x v="4"/>
    <s v="MTV-2450HST2"/>
    <x v="6"/>
    <s v="Smart TV"/>
    <s v="24"/>
    <s v="HD Ready"/>
    <n v="37"/>
    <n v="2671.9729729699998"/>
    <n v="98863"/>
  </r>
  <r>
    <x v="4"/>
    <s v="24AS1HDTA1 SMART"/>
    <x v="19"/>
    <s v="Smart TV"/>
    <s v="24"/>
    <s v="HD Ready"/>
    <n v="37"/>
    <n v="2777.5135135099999"/>
    <n v="102768"/>
  </r>
  <r>
    <x v="4"/>
    <s v="A32HD400T2S"/>
    <x v="11"/>
    <s v="Smart TV"/>
    <s v="32"/>
    <s v="HD Ready"/>
    <n v="36"/>
    <n v="3172.0544444400002"/>
    <n v="114193.96"/>
  </r>
  <r>
    <x v="4"/>
    <s v="QE55Q60T"/>
    <x v="1"/>
    <s v="Smart TV"/>
    <s v="55"/>
    <s v="Ultra HD/4k (3840x2160p)"/>
    <n v="35"/>
    <n v="28573.131142859998"/>
    <n v="1000059.59"/>
  </r>
  <r>
    <x v="4"/>
    <s v="UHD-40E6000 SMART + T2"/>
    <x v="2"/>
    <s v="Smart TV"/>
    <s v="40"/>
    <s v="Ultra HD/4k (3840x2160p)"/>
    <n v="35"/>
    <n v="4115.5228571400003"/>
    <n v="144043.29999999999"/>
  </r>
  <r>
    <x v="4"/>
    <s v="22DF4530"/>
    <x v="9"/>
    <s v="No Smart TV"/>
    <s v="21.5"/>
    <s v="Full HD"/>
    <n v="35"/>
    <n v="1831.51428571"/>
    <n v="64103"/>
  </r>
  <r>
    <x v="4"/>
    <s v="49UM7050PLF"/>
    <x v="4"/>
    <s v="Smart TV"/>
    <s v="49"/>
    <s v="Ultra HD/4k (3840x2160p)"/>
    <n v="34"/>
    <n v="13336.979411759999"/>
    <n v="453457.3"/>
  </r>
  <r>
    <x v="4"/>
    <s v="40DF5000"/>
    <x v="8"/>
    <s v="No Smart TV"/>
    <s v="40"/>
    <s v="Full HD"/>
    <n v="34"/>
    <n v="4545.7435294099996"/>
    <n v="154555.28"/>
  </r>
  <r>
    <x v="4"/>
    <s v="L32HD23B"/>
    <x v="16"/>
    <s v="No Smart TV"/>
    <s v="32"/>
    <s v="HD Ready"/>
    <n v="34"/>
    <n v="2705.5997058799999"/>
    <n v="91990.39"/>
  </r>
  <r>
    <x v="4"/>
    <s v="UE43N5000"/>
    <x v="1"/>
    <s v="No Smart TV"/>
    <s v="43"/>
    <s v="Full HD"/>
    <n v="34"/>
    <n v="6941.0294117599997"/>
    <n v="235995"/>
  </r>
  <r>
    <x v="4"/>
    <s v="LE43DF3000"/>
    <x v="8"/>
    <s v="No Smart TV"/>
    <s v="43"/>
    <s v="Full HD"/>
    <n v="33"/>
    <n v="5051.33424242"/>
    <n v="166694.03"/>
  </r>
  <r>
    <x v="4"/>
    <s v="LT-40MU580"/>
    <x v="13"/>
    <s v="No Smart TV"/>
    <s v="40"/>
    <s v="Full HD"/>
    <n v="33"/>
    <n v="4961.6666666700003"/>
    <n v="163735"/>
  </r>
  <r>
    <x v="4"/>
    <s v="QE55Q77T"/>
    <x v="1"/>
    <s v="Smart TV"/>
    <s v="55"/>
    <s v="Ultra HD/4k (3840x2160p)"/>
    <n v="32"/>
    <n v="33346.777812499997"/>
    <n v="1067096.8899999999"/>
  </r>
  <r>
    <x v="4"/>
    <s v="32TH1"/>
    <x v="24"/>
    <s v="No Smart TV"/>
    <s v="32"/>
    <s v="HD Ready"/>
    <n v="32"/>
    <n v="2474.34375"/>
    <n v="79179"/>
  </r>
  <r>
    <x v="4"/>
    <s v="LE-32F2S"/>
    <x v="14"/>
    <s v="Smart TV"/>
    <s v="32"/>
    <s v="HD Ready"/>
    <n v="32"/>
    <n v="3383.71875"/>
    <n v="108279"/>
  </r>
  <r>
    <x v="4"/>
    <s v="32HE5HD¿"/>
    <x v="19"/>
    <s v="No Smart TV"/>
    <s v="32"/>
    <s v="HD Ready"/>
    <n v="30"/>
    <n v="2713.53333333"/>
    <n v="81406"/>
  </r>
  <r>
    <x v="4"/>
    <s v="32LK615BPLB"/>
    <x v="4"/>
    <s v="Smart TV"/>
    <s v="32"/>
    <s v="HD Ready"/>
    <n v="30"/>
    <n v="6991.18"/>
    <n v="209735.4"/>
  </r>
  <r>
    <x v="4"/>
    <s v="32W2963"/>
    <x v="7"/>
    <s v="Smart TV"/>
    <s v="32"/>
    <s v="HD Ready"/>
    <n v="29"/>
    <n v="4375.1034482799996"/>
    <n v="126878"/>
  </r>
  <r>
    <x v="4"/>
    <s v="43FHDT2S2SM8-S"/>
    <x v="15"/>
    <s v="Smart TV"/>
    <s v="43"/>
    <s v="Full HD"/>
    <n v="29"/>
    <n v="6571.4137930999996"/>
    <n v="190571"/>
  </r>
  <r>
    <x v="4"/>
    <s v="65B7700UW"/>
    <x v="5"/>
    <s v="Smart TV"/>
    <s v="65"/>
    <s v="Ultra HD/4k (3840x2160p)"/>
    <n v="29"/>
    <n v="19010.668965519999"/>
    <n v="551309.4"/>
  </r>
  <r>
    <x v="4"/>
    <s v="49SM8050PLC"/>
    <x v="4"/>
    <s v="Smart TV"/>
    <s v="49"/>
    <s v="Ultra HD/4k (3840x2160p)"/>
    <n v="28"/>
    <n v="18856.382142859999"/>
    <n v="527978.69999999995"/>
  </r>
  <r>
    <x v="4"/>
    <s v="40F500"/>
    <x v="3"/>
    <s v="No Smart TV"/>
    <s v="40"/>
    <s v="Full HD"/>
    <n v="28"/>
    <n v="4860.2971428600003"/>
    <n v="136088.32000000001"/>
  </r>
  <r>
    <x v="4"/>
    <s v="32WC965"/>
    <x v="12"/>
    <s v="No Smart TV"/>
    <s v="32"/>
    <s v="HD Ready"/>
    <n v="28"/>
    <n v="3091.4642857099998"/>
    <n v="86561"/>
  </r>
  <r>
    <x v="4"/>
    <s v="TV43-US2"/>
    <x v="17"/>
    <s v="Smart TV"/>
    <s v="43"/>
    <s v="Ultra HD/4k (3840x2160p)"/>
    <n v="27"/>
    <n v="8632.4814814799993"/>
    <n v="233077"/>
  </r>
  <r>
    <x v="4"/>
    <s v="H55B7300"/>
    <x v="5"/>
    <s v="Smart TV"/>
    <s v="54.6"/>
    <s v="Ultra HD/4k (3840x2160p)"/>
    <n v="27"/>
    <n v="9308.86296296"/>
    <n v="251339.3"/>
  </r>
  <r>
    <x v="4"/>
    <s v="H43B7500"/>
    <x v="5"/>
    <s v="Smart TV"/>
    <s v="43"/>
    <s v="Ultra HD/4k (3840x2160p)"/>
    <n v="27"/>
    <n v="8374.0403703699994"/>
    <n v="226099.09"/>
  </r>
  <r>
    <x v="4"/>
    <s v="55SM8200PLA"/>
    <x v="4"/>
    <s v="Smart TV"/>
    <s v="55"/>
    <s v="Ultra HD/4k (3840x2160p)"/>
    <n v="27"/>
    <n v="22900.04518519"/>
    <n v="618301.22"/>
  </r>
  <r>
    <x v="4"/>
    <s v="MTV-3220LW"/>
    <x v="6"/>
    <s v="No Smart TV"/>
    <s v="32"/>
    <s v="Full HD"/>
    <n v="26"/>
    <n v="2438"/>
    <n v="63388"/>
  </r>
  <r>
    <x v="4"/>
    <s v="32F700"/>
    <x v="3"/>
    <s v="Smart TV"/>
    <s v="32"/>
    <s v="Full HD"/>
    <n v="26"/>
    <n v="5803.6153846200004"/>
    <n v="150894"/>
  </r>
  <r>
    <x v="4"/>
    <s v="43UM7100PLB"/>
    <x v="4"/>
    <s v="Smart TV"/>
    <s v="43"/>
    <s v="Ultra HD/4k (3840x2160p)"/>
    <n v="26"/>
    <n v="11499.55"/>
    <n v="298988.3"/>
  </r>
  <r>
    <x v="4"/>
    <s v="UE55RU7100"/>
    <x v="1"/>
    <s v="Smart TV"/>
    <s v="55"/>
    <s v="Ultra HD/4k (3840x2160p)"/>
    <n v="26"/>
    <n v="15392.99230769"/>
    <n v="400217.8"/>
  </r>
  <r>
    <x v="4"/>
    <s v="LC40SA5200X"/>
    <x v="25"/>
    <s v="No Smart TV"/>
    <s v="40"/>
    <s v="Full HD"/>
    <n v="26"/>
    <n v="4985.0769230799997"/>
    <n v="129612"/>
  </r>
  <r>
    <x v="4"/>
    <s v="22TK410V"/>
    <x v="4"/>
    <s v="No Smart TV"/>
    <s v="22"/>
    <s v="Full HD"/>
    <n v="25"/>
    <n v="3497.9196000000002"/>
    <n v="87447.99"/>
  </r>
  <r>
    <x v="4"/>
    <s v="UE50TU8510"/>
    <x v="1"/>
    <s v="Smart TV"/>
    <s v="50"/>
    <s v="Ultra HD/4k (3840x2160p)"/>
    <n v="24"/>
    <n v="18922.55666667"/>
    <n v="454141.36"/>
  </r>
  <r>
    <x v="4"/>
    <s v="QE55Q80R"/>
    <x v="1"/>
    <s v="Smart TV"/>
    <s v="55"/>
    <s v="Ultra HD/4k (3840x2160p)"/>
    <n v="24"/>
    <n v="34612.615833329997"/>
    <n v="830702.78"/>
  </r>
  <r>
    <x v="4"/>
    <s v="UE43J5202"/>
    <x v="1"/>
    <s v="Smart TV"/>
    <s v="43"/>
    <s v="Full HD"/>
    <n v="24"/>
    <n v="8195.6208333300001"/>
    <n v="196694.9"/>
  </r>
  <r>
    <x v="4"/>
    <s v="KDL-32WD603"/>
    <x v="21"/>
    <s v="Smart TV"/>
    <s v="32"/>
    <s v="HD Ready"/>
    <n v="24"/>
    <n v="7549.3583333300003"/>
    <n v="181184.6"/>
  </r>
  <r>
    <x v="4"/>
    <s v="TV 4S 43 EU"/>
    <x v="0"/>
    <s v="Smart TV"/>
    <s v="43"/>
    <s v="Ultra HD/4k (3840x2160p)"/>
    <n v="23"/>
    <n v="7999"/>
    <n v="183977"/>
  </r>
  <r>
    <x v="4"/>
    <s v="TV40-FS2"/>
    <x v="17"/>
    <s v="Smart TV"/>
    <s v="40"/>
    <s v="Full HD"/>
    <n v="23"/>
    <n v="6561.9826087000001"/>
    <n v="150925.6"/>
  </r>
  <r>
    <x v="4"/>
    <s v="43Q20"/>
    <x v="10"/>
    <s v="Smart TV"/>
    <s v="43"/>
    <s v="Ultra HD/4k (3840x2160p)"/>
    <n v="23"/>
    <n v="11617.625217389999"/>
    <n v="267205.38"/>
  </r>
  <r>
    <x v="4"/>
    <s v="UE32N5300"/>
    <x v="1"/>
    <s v="Smart TV"/>
    <s v="32"/>
    <s v="Full HD"/>
    <n v="23"/>
    <n v="6653.7069565199999"/>
    <n v="153035.26"/>
  </r>
  <r>
    <x v="4"/>
    <s v="24VH50"/>
    <x v="20"/>
    <s v="No Smart TV"/>
    <s v="24"/>
    <s v="HD Ready"/>
    <n v="22"/>
    <n v="1963.9545454500001"/>
    <n v="43207"/>
  </r>
  <r>
    <x v="4"/>
    <s v="40F700"/>
    <x v="3"/>
    <s v="Smart TV"/>
    <s v="40"/>
    <s v="Full HD"/>
    <n v="22"/>
    <n v="6454.86727273"/>
    <n v="142007.07999999999"/>
  </r>
  <r>
    <x v="4"/>
    <s v="50B7200UW"/>
    <x v="5"/>
    <s v="Smart TV"/>
    <s v="50"/>
    <s v="Ultra HD/4k (3840x2160p)"/>
    <n v="22"/>
    <n v="10989.87590909"/>
    <n v="241777.27"/>
  </r>
  <r>
    <x v="4"/>
    <s v="55B7200UW"/>
    <x v="5"/>
    <s v="Smart TV"/>
    <s v="55"/>
    <s v="Ultra HD/4k (3840x2160p)"/>
    <n v="22"/>
    <n v="11838.917272729999"/>
    <n v="260456.18"/>
  </r>
  <r>
    <x v="4"/>
    <s v="TX-32FSR500"/>
    <x v="22"/>
    <s v="Smart TV"/>
    <s v="32"/>
    <s v="HD Ready"/>
    <n v="22"/>
    <n v="4989.9090909099996"/>
    <n v="109778"/>
  </r>
  <r>
    <x v="4"/>
    <s v="UE43TU8510"/>
    <x v="1"/>
    <s v="Smart TV"/>
    <s v="43"/>
    <s v="Ultra HD/4k (3840x2160p)"/>
    <n v="21"/>
    <n v="16071.047619049999"/>
    <n v="337492"/>
  </r>
  <r>
    <x v="4"/>
    <s v="24BH400"/>
    <x v="9"/>
    <s v="No Smart TV"/>
    <s v="24"/>
    <s v="HD Ready"/>
    <n v="21"/>
    <n v="1899"/>
    <n v="39879"/>
  </r>
  <r>
    <x v="4"/>
    <s v="L43FHD23B"/>
    <x v="16"/>
    <s v="No Smart TV"/>
    <s v="43"/>
    <s v="Full HD"/>
    <n v="21"/>
    <n v="4999.0242857100002"/>
    <n v="104979.51"/>
  </r>
  <r>
    <x v="4"/>
    <s v="50U730"/>
    <x v="3"/>
    <s v="Smart TV"/>
    <s v="50"/>
    <s v="Ultra HD/4k (3840x2160p)"/>
    <n v="20"/>
    <n v="10284.404"/>
    <n v="205688.08"/>
  </r>
  <r>
    <x v="4"/>
    <s v="28TL510V"/>
    <x v="4"/>
    <s v="No Smart TV"/>
    <s v="28"/>
    <s v="HD Ready"/>
    <n v="20"/>
    <n v="4492.6400000000003"/>
    <n v="89852.800000000003"/>
  </r>
  <r>
    <x v="4"/>
    <s v="24TL510V"/>
    <x v="4"/>
    <s v="No Smart TV"/>
    <s v="24"/>
    <s v="HD Ready"/>
    <n v="20"/>
    <n v="3106.95"/>
    <n v="62139"/>
  </r>
  <r>
    <x v="4"/>
    <s v="QE55Q67R"/>
    <x v="1"/>
    <s v="Smart TV"/>
    <s v="55"/>
    <s v="Ultra HD/4k (3840x2160p)"/>
    <n v="20"/>
    <n v="27431.8485"/>
    <n v="548636.97"/>
  </r>
  <r>
    <x v="4"/>
    <s v="UE32N5000"/>
    <x v="1"/>
    <s v="No Smart TV"/>
    <s v="32"/>
    <s v="Full HD"/>
    <n v="20"/>
    <n v="5963.0469999999996"/>
    <n v="119260.94"/>
  </r>
  <r>
    <x v="4"/>
    <s v="LT-32M350"/>
    <x v="13"/>
    <s v="No Smart TV"/>
    <s v="32"/>
    <s v="HD Ready"/>
    <n v="20"/>
    <n v="2834"/>
    <n v="56680"/>
  </r>
  <r>
    <x v="4"/>
    <s v="L43FHD20B"/>
    <x v="16"/>
    <s v="No Smart TV"/>
    <s v="43"/>
    <s v="Full HD"/>
    <n v="20"/>
    <n v="5989.9849999999997"/>
    <n v="119799.7"/>
  </r>
  <r>
    <x v="4"/>
    <s v="H50B7300"/>
    <x v="5"/>
    <s v="Smart TV"/>
    <s v="49.5"/>
    <s v="Ultra HD/4k (3840x2160p)"/>
    <n v="19"/>
    <n v="8356.7526315800005"/>
    <n v="158778.29999999999"/>
  </r>
  <r>
    <x v="4"/>
    <s v="H40B5100"/>
    <x v="5"/>
    <s v="No Smart TV"/>
    <s v="40"/>
    <s v="Full HD"/>
    <n v="19"/>
    <n v="4630.6789473700001"/>
    <n v="87982.9"/>
  </r>
  <r>
    <x v="4"/>
    <s v="LT22M445"/>
    <x v="13"/>
    <s v="No Smart TV"/>
    <s v="22"/>
    <s v="Full HD"/>
    <n v="18"/>
    <n v="1971.22222222"/>
    <n v="35482"/>
  </r>
  <r>
    <x v="4"/>
    <s v="MTV-4045HST2"/>
    <x v="6"/>
    <s v="Smart TV"/>
    <s v="39"/>
    <s v="HD Ready"/>
    <n v="18"/>
    <n v="5167.7700000000004"/>
    <n v="93019.86"/>
  </r>
  <r>
    <x v="4"/>
    <s v="QE55Q80T"/>
    <x v="1"/>
    <s v="Smart TV"/>
    <s v="55"/>
    <s v="Ultra HD/4k (3840x2160p)"/>
    <n v="18"/>
    <n v="41520.612222219999"/>
    <n v="747371.02"/>
  </r>
  <r>
    <x v="4"/>
    <s v="40BF400"/>
    <x v="9"/>
    <s v="No Smart TV"/>
    <s v="40"/>
    <s v="Full HD"/>
    <n v="18"/>
    <n v="4322.3333333299997"/>
    <n v="77802"/>
  </r>
  <r>
    <x v="4"/>
    <s v="55U600G"/>
    <x v="3"/>
    <s v="Smart TV"/>
    <s v="55"/>
    <s v="Ultra HD/4k (3840x2160p)"/>
    <n v="18"/>
    <n v="10790.21666667"/>
    <n v="194223.9"/>
  </r>
  <r>
    <x v="4"/>
    <s v="32HDT2S2SM8-S"/>
    <x v="15"/>
    <s v="Smart TV"/>
    <s v="32"/>
    <s v="HD Ready"/>
    <n v="18"/>
    <n v="4182.3333333299997"/>
    <n v="75282"/>
  </r>
  <r>
    <x v="4"/>
    <s v="50EP660"/>
    <x v="31"/>
    <s v="Smart TV"/>
    <s v="50"/>
    <s v="Ultra HD/4k (3840x2160p)"/>
    <n v="18"/>
    <n v="10999"/>
    <n v="197982"/>
  </r>
  <r>
    <x v="4"/>
    <s v="L24HD21B"/>
    <x v="16"/>
    <s v="No Smart TV"/>
    <s v="24"/>
    <s v="HD Ready"/>
    <n v="18"/>
    <n v="2145.73666667"/>
    <n v="38623.26"/>
  </r>
  <r>
    <x v="4"/>
    <s v="43PUS7304"/>
    <x v="23"/>
    <s v="Smart TV"/>
    <s v="43"/>
    <s v="Ultra HD/4k (3840x2160p)"/>
    <n v="18"/>
    <n v="13793.38888889"/>
    <n v="248281"/>
  </r>
  <r>
    <x v="4"/>
    <s v="RTHD32T2"/>
    <x v="44"/>
    <s v="No Smart TV"/>
    <s v="32"/>
    <s v="HD Ready"/>
    <n v="17"/>
    <n v="2403.3982352899998"/>
    <n v="40857.769999999997"/>
  </r>
  <r>
    <x v="4"/>
    <s v="40F730"/>
    <x v="3"/>
    <s v="Smart TV"/>
    <s v="40"/>
    <s v="Full HD"/>
    <n v="17"/>
    <n v="6476.8094117600003"/>
    <n v="110105.76"/>
  </r>
  <r>
    <x v="4"/>
    <s v="LD-3229"/>
    <x v="26"/>
    <s v="Smart TV"/>
    <s v="32"/>
    <s v="HD Ready"/>
    <n v="17"/>
    <n v="3999"/>
    <n v="67983"/>
  </r>
  <r>
    <x v="4"/>
    <s v="32F700GU"/>
    <x v="3"/>
    <s v="Smart TV"/>
    <s v="32"/>
    <s v="Full HD"/>
    <n v="17"/>
    <n v="5775.5411764700002"/>
    <n v="98184.2"/>
  </r>
  <r>
    <x v="4"/>
    <s v="MTV-3234LTA2"/>
    <x v="6"/>
    <s v="Smart TV"/>
    <s v="32"/>
    <s v="HD Ready"/>
    <n v="17"/>
    <n v="3441.5482352899999"/>
    <n v="58506.32"/>
  </r>
  <r>
    <x v="4"/>
    <s v="TX-43GXR600"/>
    <x v="22"/>
    <s v="Smart TV"/>
    <s v="43"/>
    <s v="Ultra HD/4k (3840x2160p)"/>
    <n v="16"/>
    <n v="8999"/>
    <n v="143984"/>
  </r>
  <r>
    <x v="4"/>
    <s v="32SH2"/>
    <x v="24"/>
    <s v="Smart TV"/>
    <s v="32"/>
    <s v="HD Ready"/>
    <n v="16"/>
    <n v="3370.75"/>
    <n v="53932"/>
  </r>
  <r>
    <x v="4"/>
    <s v="32WC955"/>
    <x v="12"/>
    <s v="No Smart TV"/>
    <s v="32"/>
    <s v="HD Ready"/>
    <n v="16"/>
    <n v="3027.18"/>
    <n v="48434.879999999997"/>
  </r>
  <r>
    <x v="4"/>
    <s v="H43B7100"/>
    <x v="5"/>
    <s v="Smart TV"/>
    <s v="43"/>
    <s v="Ultra HD/4k (3840x2160p)"/>
    <n v="16"/>
    <n v="7131.0174999999999"/>
    <n v="114096.28"/>
  </r>
  <r>
    <x v="4"/>
    <s v="49SM9000PLA"/>
    <x v="4"/>
    <s v="Smart TV"/>
    <s v="49"/>
    <s v="Ultra HD/4k (3840x2160p)"/>
    <n v="16"/>
    <n v="28437.059375000001"/>
    <n v="454992.95"/>
  </r>
  <r>
    <x v="4"/>
    <s v="43UN73906LE"/>
    <x v="4"/>
    <s v="Smart TV"/>
    <s v="43"/>
    <s v="Ultra HD/4k (3840x2160p)"/>
    <n v="15"/>
    <n v="13514.986000000001"/>
    <n v="202724.79"/>
  </r>
  <r>
    <x v="4"/>
    <s v="UE65TU8000"/>
    <x v="1"/>
    <s v="Smart TV"/>
    <s v="65"/>
    <s v="Ultra HD/4k (3840x2160p)"/>
    <n v="15"/>
    <n v="31975.784"/>
    <n v="479636.76"/>
  </r>
  <r>
    <x v="4"/>
    <s v="TX-49GXR600"/>
    <x v="22"/>
    <s v="Smart TV"/>
    <s v="49"/>
    <s v="Ultra HD/4k (3840x2160p)"/>
    <n v="15"/>
    <n v="10999"/>
    <n v="164985"/>
  </r>
  <r>
    <x v="4"/>
    <s v="A24HD200T2"/>
    <x v="11"/>
    <s v="No Smart TV"/>
    <s v="24"/>
    <s v="HD Ready"/>
    <n v="15"/>
    <n v="2036.18"/>
    <n v="30542.7"/>
  </r>
  <r>
    <x v="4"/>
    <s v="43EP660"/>
    <x v="31"/>
    <s v="Smart TV"/>
    <s v="43"/>
    <s v="Ultra HD/4k (3840x2160p)"/>
    <n v="15"/>
    <n v="8876.0666666699999"/>
    <n v="133141"/>
  </r>
  <r>
    <x v="4"/>
    <s v="LD-3219"/>
    <x v="26"/>
    <s v="No Smart TV"/>
    <s v="32"/>
    <s v="HD Ready"/>
    <n v="14"/>
    <n v="2899"/>
    <n v="40586"/>
  </r>
  <r>
    <x v="4"/>
    <s v="55UM7100PLB"/>
    <x v="4"/>
    <s v="Smart TV"/>
    <s v="55"/>
    <s v="Ultra HD/4k (3840x2160p)"/>
    <n v="14"/>
    <n v="16928.09071429"/>
    <n v="236993.27"/>
  </r>
  <r>
    <x v="4"/>
    <s v="49UM7400PLB"/>
    <x v="4"/>
    <s v="Smart TV"/>
    <s v="49"/>
    <s v="Ultra HD/4k (3840x2160p)"/>
    <n v="14"/>
    <n v="14220.42857143"/>
    <n v="199086"/>
  </r>
  <r>
    <x v="4"/>
    <s v="QE65Q77T"/>
    <x v="1"/>
    <s v="Smart TV"/>
    <s v="65"/>
    <s v="Ultra HD/4k (3840x2160p)"/>
    <n v="13"/>
    <n v="49891.59230769"/>
    <n v="648590.69999999995"/>
  </r>
  <r>
    <x v="4"/>
    <s v="H55O8B"/>
    <x v="5"/>
    <s v="Smart TV"/>
    <s v="55"/>
    <s v="Ultra HD/4k (3840x2160p)"/>
    <n v="13"/>
    <n v="24850.05384615"/>
    <n v="323050.7"/>
  </r>
  <r>
    <x v="4"/>
    <s v="43DU6510"/>
    <x v="8"/>
    <s v="Smart TV"/>
    <s v="43"/>
    <s v="Ultra HD/4k (3840x2160p)"/>
    <n v="13"/>
    <n v="7600.0661538499999"/>
    <n v="98800.86"/>
  </r>
  <r>
    <x v="4"/>
    <s v="LT-32M355"/>
    <x v="13"/>
    <s v="No Smart TV"/>
    <s v="32"/>
    <s v="HD Ready"/>
    <n v="13"/>
    <n v="2614.38461538"/>
    <n v="33987"/>
  </r>
  <r>
    <x v="4"/>
    <s v="UA32LES1T2S"/>
    <x v="18"/>
    <s v="Smart TV"/>
    <s v="32"/>
    <s v="HD Ready"/>
    <n v="12"/>
    <n v="3816.38166667"/>
    <n v="45796.58"/>
  </r>
  <r>
    <x v="4"/>
    <s v="L50UHD22B"/>
    <x v="16"/>
    <s v="No Smart TV"/>
    <s v="50"/>
    <s v="Ultra HD/4k (3840x2160p)"/>
    <n v="12"/>
    <n v="6490.7650000000003"/>
    <n v="77889.179999999993"/>
  </r>
  <r>
    <x v="4"/>
    <s v="UE32T4510"/>
    <x v="1"/>
    <s v="Smart TV"/>
    <s v="32"/>
    <s v="HD Ready"/>
    <n v="12"/>
    <n v="5993.8249999999998"/>
    <n v="71925.899999999994"/>
  </r>
  <r>
    <x v="4"/>
    <s v="QE65Q80T"/>
    <x v="1"/>
    <s v="Smart TV"/>
    <s v="65"/>
    <s v="Ultra HD/4k (3840x2160p)"/>
    <n v="12"/>
    <n v="64373.641666670002"/>
    <n v="772483.7"/>
  </r>
  <r>
    <x v="4"/>
    <s v="43E6 AI"/>
    <x v="10"/>
    <s v="Smart TV"/>
    <s v="43"/>
    <s v="Full HD"/>
    <n v="12"/>
    <n v="7873.8575000000001"/>
    <n v="94486.29"/>
  </r>
  <r>
    <x v="4"/>
    <s v="55U730"/>
    <x v="3"/>
    <s v="Smart TV"/>
    <s v="55"/>
    <s v="Ultra HD/4k (3840x2160p)"/>
    <n v="12"/>
    <n v="11799"/>
    <n v="141588"/>
  </r>
  <r>
    <x v="4"/>
    <s v="32DT5025H"/>
    <x v="29"/>
    <s v="No Smart TV"/>
    <s v="32"/>
    <s v="HD Ready"/>
    <n v="12"/>
    <n v="2999"/>
    <n v="35988"/>
  </r>
  <r>
    <x v="4"/>
    <s v="32TH2"/>
    <x v="24"/>
    <s v="No Smart TV"/>
    <s v="32"/>
    <s v="HD Ready"/>
    <n v="12"/>
    <n v="2488.9166666699998"/>
    <n v="29867"/>
  </r>
  <r>
    <x v="4"/>
    <s v="A32HD200T2S"/>
    <x v="11"/>
    <s v="Smart TV"/>
    <s v="32"/>
    <s v="HD Ready"/>
    <n v="12"/>
    <n v="2536.5391666700002"/>
    <n v="30438.47"/>
  </r>
  <r>
    <x v="4"/>
    <s v="55SM8600PLA"/>
    <x v="4"/>
    <s v="Smart TV"/>
    <s v="55"/>
    <s v="Ultra HD/4k (3840x2160p)"/>
    <n v="12"/>
    <n v="28559.231666669999"/>
    <n v="342710.78"/>
  </r>
  <r>
    <x v="4"/>
    <s v="QE55Q77R"/>
    <x v="1"/>
    <s v="Smart TV"/>
    <s v="55"/>
    <s v="Ultra HD/4k (3840x2160p)"/>
    <n v="12"/>
    <n v="30299.29833333"/>
    <n v="363591.58"/>
  </r>
  <r>
    <x v="4"/>
    <s v="UE50NU7090"/>
    <x v="1"/>
    <s v="Smart TV"/>
    <s v="50"/>
    <s v="Ultra HD/4k (3840x2160p)"/>
    <n v="12"/>
    <n v="14899.674999999999"/>
    <n v="178796.1"/>
  </r>
  <r>
    <x v="4"/>
    <s v="TX-40FSR500"/>
    <x v="22"/>
    <s v="Smart TV"/>
    <s v="40"/>
    <s v="Full HD"/>
    <n v="12"/>
    <n v="6999"/>
    <n v="83988"/>
  </r>
  <r>
    <x v="4"/>
    <s v="40MA1FHDTA"/>
    <x v="19"/>
    <s v="Smart TV"/>
    <s v="40"/>
    <s v="Full HD"/>
    <n v="12"/>
    <n v="4482.0833333299997"/>
    <n v="53785"/>
  </r>
  <r>
    <x v="4"/>
    <s v="MTV-3231LTA2"/>
    <x v="6"/>
    <s v="Smart TV"/>
    <s v="32"/>
    <s v="HD Ready"/>
    <n v="11"/>
    <n v="3344.4545454499998"/>
    <n v="36789"/>
  </r>
  <r>
    <x v="4"/>
    <s v="LT-43MU508"/>
    <x v="13"/>
    <s v="Smart TV"/>
    <s v="43"/>
    <s v="Ultra HD/4k (3840x2160p)"/>
    <n v="11"/>
    <n v="8009.3636363599999"/>
    <n v="88103"/>
  </r>
  <r>
    <x v="4"/>
    <s v="UA39HD19T2S"/>
    <x v="18"/>
    <s v="Smart TV"/>
    <s v="39"/>
    <s v="HD Ready"/>
    <n v="11"/>
    <n v="5026.2727272700004"/>
    <n v="55289"/>
  </r>
  <r>
    <x v="4"/>
    <s v="55UM7050PLC"/>
    <x v="4"/>
    <s v="Smart TV"/>
    <s v="55"/>
    <s v="Ultra HD/4k (3840x2160p)"/>
    <n v="11"/>
    <n v="16998.996363639999"/>
    <n v="186988.96"/>
  </r>
  <r>
    <x v="4"/>
    <s v="55UN74006LB"/>
    <x v="4"/>
    <s v="Smart TV"/>
    <s v="55"/>
    <s v="Ultra HD/4k (3840x2160p)"/>
    <n v="11"/>
    <n v="18697.090909089999"/>
    <n v="205668"/>
  </r>
  <r>
    <x v="4"/>
    <s v="QE65Q60T"/>
    <x v="1"/>
    <s v="Smart TV"/>
    <s v="65"/>
    <s v="Ultra HD/4k (3840x2160p)"/>
    <n v="11"/>
    <n v="42719.327272729999"/>
    <n v="469912.6"/>
  </r>
  <r>
    <x v="4"/>
    <s v="65Q8600UWG"/>
    <x v="5"/>
    <s v="Smart TV"/>
    <s v="65"/>
    <s v="Ultra HD/4k (3840x2160p)"/>
    <n v="11"/>
    <n v="23759.418181820001"/>
    <n v="261353.60000000001"/>
  </r>
  <r>
    <x v="4"/>
    <s v="32VH50"/>
    <x v="20"/>
    <s v="No Smart TV"/>
    <s v="32"/>
    <s v="HD Ready"/>
    <n v="11"/>
    <n v="2499"/>
    <n v="27489"/>
  </r>
  <r>
    <x v="4"/>
    <s v="32VH55"/>
    <x v="20"/>
    <s v="Smart TV"/>
    <s v="32"/>
    <s v="HD Ready"/>
    <n v="11"/>
    <n v="3199"/>
    <n v="35189"/>
  </r>
  <r>
    <x v="4"/>
    <s v="43U800"/>
    <x v="3"/>
    <s v="Smart TV"/>
    <s v="43"/>
    <s v="Ultra HD/4k (3840x2160p)"/>
    <n v="11"/>
    <n v="11218.05727273"/>
    <n v="123398.63"/>
  </r>
  <r>
    <x v="4"/>
    <s v="UA32IA124T2"/>
    <x v="18"/>
    <s v="No Smart TV"/>
    <s v="32"/>
    <s v="HD Ready"/>
    <n v="11"/>
    <n v="3126.7981818200001"/>
    <n v="34394.78"/>
  </r>
  <r>
    <x v="4"/>
    <s v="24F9000T"/>
    <x v="28"/>
    <s v="No Smart TV"/>
    <s v="24"/>
    <s v="Full HD"/>
    <n v="11"/>
    <n v="2144.3663636400001"/>
    <n v="23588.03"/>
  </r>
  <r>
    <x v="4"/>
    <s v="GTV24T2"/>
    <x v="33"/>
    <s v="No Smart TV"/>
    <s v="24"/>
    <s v="HD Ready"/>
    <n v="11"/>
    <n v="1636.5490909099999"/>
    <n v="18002.04"/>
  </r>
  <r>
    <x v="4"/>
    <s v="TX-32GR300"/>
    <x v="22"/>
    <s v="No Smart TV"/>
    <s v="32"/>
    <s v="HD Ready"/>
    <n v="11"/>
    <n v="4444"/>
    <n v="48884"/>
  </r>
  <r>
    <x v="4"/>
    <s v="KDL-32RE303"/>
    <x v="21"/>
    <s v="No Smart TV"/>
    <s v="32"/>
    <s v="HD Ready"/>
    <n v="11"/>
    <n v="5996"/>
    <n v="65956"/>
  </r>
  <r>
    <x v="4"/>
    <s v="32A5600F"/>
    <x v="5"/>
    <s v="Smart TV"/>
    <s v="32"/>
    <s v="HD Ready"/>
    <n v="10"/>
    <n v="4287.0020000000004"/>
    <n v="42870.02"/>
  </r>
  <r>
    <x v="4"/>
    <s v="49UN74006LB"/>
    <x v="4"/>
    <s v="Smart TV"/>
    <s v="49"/>
    <s v="Ultra HD/4k (3840x2160p)"/>
    <n v="10"/>
    <n v="16289.1"/>
    <n v="162891"/>
  </r>
  <r>
    <x v="4"/>
    <s v="UE65TU7100"/>
    <x v="1"/>
    <s v="Smart TV"/>
    <s v="65"/>
    <s v="Ultra HD/4k (3840x2160p)"/>
    <n v="10"/>
    <n v="27689.37"/>
    <n v="276893.7"/>
  </r>
  <r>
    <x v="4"/>
    <s v="UE65TU8500"/>
    <x v="1"/>
    <s v="Smart TV"/>
    <s v="65"/>
    <s v="Ultra HD/4k (3840x2160p)"/>
    <n v="10"/>
    <n v="36786.372000000003"/>
    <n v="367863.72"/>
  </r>
  <r>
    <x v="4"/>
    <s v="40DF5500"/>
    <x v="8"/>
    <s v="Smart TV"/>
    <s v="40"/>
    <s v="Full HD"/>
    <n v="10"/>
    <n v="5959.5"/>
    <n v="59595"/>
  </r>
  <r>
    <x v="4"/>
    <s v="70PUS6504"/>
    <x v="23"/>
    <s v="Smart TV"/>
    <s v="70"/>
    <s v="Ultra HD/4k (3840x2160p)"/>
    <n v="10"/>
    <n v="23342.795999999998"/>
    <n v="233427.96"/>
  </r>
  <r>
    <x v="4"/>
    <s v="2T-C32BD1X"/>
    <x v="25"/>
    <s v="No Smart TV"/>
    <s v="32"/>
    <s v="HD Ready"/>
    <n v="10"/>
    <n v="3289.1"/>
    <n v="32891"/>
  </r>
  <r>
    <x v="4"/>
    <s v="43AS1FHDTA1"/>
    <x v="19"/>
    <s v="Smart TV"/>
    <s v="43"/>
    <s v="Full HD"/>
    <n v="10"/>
    <n v="6497.6"/>
    <n v="64976"/>
  </r>
  <r>
    <x v="4"/>
    <s v="49SM8200PLA"/>
    <x v="4"/>
    <s v="Smart TV"/>
    <s v="49"/>
    <s v="Ultra HD/4k (3840x2160p)"/>
    <n v="10"/>
    <n v="18781.991999999998"/>
    <n v="187819.92"/>
  </r>
  <r>
    <x v="4"/>
    <s v="UE55RU7300"/>
    <x v="1"/>
    <s v="Smart TV"/>
    <s v="55"/>
    <s v="Ultra HD/4k (3840x2160p)"/>
    <n v="10"/>
    <n v="15399"/>
    <n v="153990"/>
  </r>
  <r>
    <x v="4"/>
    <s v="LE32CT5030AK"/>
    <x v="8"/>
    <s v="No Smart TV"/>
    <s v="32"/>
    <s v="HD Ready"/>
    <n v="10"/>
    <n v="2988.99"/>
    <n v="29889.9"/>
  </r>
  <r>
    <x v="4"/>
    <s v="LE24CT5000"/>
    <x v="8"/>
    <s v="No Smart TV"/>
    <s v="24"/>
    <s v="HD Ready"/>
    <n v="10"/>
    <n v="2356.96"/>
    <n v="23569.599999999999"/>
  </r>
  <r>
    <x v="4"/>
    <s v="QE32LS03T"/>
    <x v="1"/>
    <s v="Smart TV"/>
    <s v="32"/>
    <s v="Full HD"/>
    <n v="9"/>
    <n v="15465.655555560001"/>
    <n v="139190.9"/>
  </r>
  <r>
    <x v="4"/>
    <s v="MTV-4045HT2"/>
    <x v="6"/>
    <s v="No Smart TV"/>
    <s v="39"/>
    <s v="HD Ready"/>
    <n v="9"/>
    <n v="4274.3333333299997"/>
    <n v="38469"/>
  </r>
  <r>
    <x v="4"/>
    <s v="QE55Q95T"/>
    <x v="1"/>
    <s v="Smart TV"/>
    <s v="55"/>
    <s v="Ultra HD/4k (3840x2160p)"/>
    <n v="9"/>
    <n v="59872.422222219997"/>
    <n v="538851.80000000005"/>
  </r>
  <r>
    <x v="4"/>
    <s v="L32FHD21B"/>
    <x v="16"/>
    <s v="No Smart TV"/>
    <s v="32"/>
    <s v="Full HD"/>
    <n v="9"/>
    <n v="3698.99555556"/>
    <n v="33290.959999999999"/>
  </r>
  <r>
    <x v="4"/>
    <s v="55UM7450PLA"/>
    <x v="4"/>
    <s v="Smart TV"/>
    <s v="55"/>
    <s v="Ultra HD/4k (3840x2160p)"/>
    <n v="9"/>
    <n v="17415.473333329999"/>
    <n v="156739.26"/>
  </r>
  <r>
    <x v="4"/>
    <s v="32PFS5803"/>
    <x v="23"/>
    <s v="Smart TV"/>
    <s v="32"/>
    <s v="Full HD"/>
    <n v="9"/>
    <n v="5992.5111111099995"/>
    <n v="53932.6"/>
  </r>
  <r>
    <x v="4"/>
    <s v="KDL-40WD653"/>
    <x v="21"/>
    <s v="Smart TV"/>
    <s v="40"/>
    <s v="Full HD"/>
    <n v="9"/>
    <n v="9505.4444444399996"/>
    <n v="85549"/>
  </r>
  <r>
    <x v="4"/>
    <s v="43A7300F"/>
    <x v="5"/>
    <s v="Smart TV"/>
    <s v="43"/>
    <s v="Ultra HD/4k (3840x2160p)"/>
    <n v="8"/>
    <n v="8999.7875000000004"/>
    <n v="71998.3"/>
  </r>
  <r>
    <x v="4"/>
    <s v="A40HD300T2S"/>
    <x v="11"/>
    <s v="Smart TV"/>
    <s v="40"/>
    <s v="Full HD"/>
    <n v="8"/>
    <n v="5205.5412500000002"/>
    <n v="41644.33"/>
  </r>
  <r>
    <x v="4"/>
    <s v="55SM8050PLC"/>
    <x v="4"/>
    <s v="Smart TV"/>
    <s v="55"/>
    <s v="Ultra HD/4k (3840x2160p)"/>
    <n v="8"/>
    <n v="24646.037499999999"/>
    <n v="197168.3"/>
  </r>
  <r>
    <x v="4"/>
    <s v="QE65Q95T"/>
    <x v="1"/>
    <s v="Smart TV"/>
    <s v="65"/>
    <s v="Ultra HD/4k (3840x2160p)"/>
    <n v="8"/>
    <n v="84028.475000000006"/>
    <n v="672227.8"/>
  </r>
  <r>
    <x v="4"/>
    <s v="L50UHD21B"/>
    <x v="16"/>
    <s v="No Smart TV"/>
    <s v="50"/>
    <s v="Ultra HD/4k (3840x2160p)"/>
    <n v="8"/>
    <n v="6773.4575000000004"/>
    <n v="54187.66"/>
  </r>
  <r>
    <x v="4"/>
    <s v="32WE966"/>
    <x v="12"/>
    <s v="Smart TV"/>
    <s v="31.5"/>
    <s v="HD Ready"/>
    <n v="8"/>
    <n v="4137.4750000000004"/>
    <n v="33099.800000000003"/>
  </r>
  <r>
    <x v="4"/>
    <s v="32BH500S"/>
    <x v="9"/>
    <s v="Smart TV"/>
    <s v="32"/>
    <s v="HD Ready"/>
    <n v="8"/>
    <n v="3199"/>
    <n v="25592"/>
  </r>
  <r>
    <x v="4"/>
    <s v="40BF500S"/>
    <x v="9"/>
    <s v="Smart TV"/>
    <s v="40"/>
    <s v="Full HD"/>
    <n v="8"/>
    <n v="5199"/>
    <n v="41592"/>
  </r>
  <r>
    <x v="4"/>
    <s v="S50UHD20B"/>
    <x v="16"/>
    <s v="Smart TV"/>
    <s v="50"/>
    <s v="Ultra HD/4k (3840x2160p)"/>
    <n v="8"/>
    <n v="7485.75"/>
    <n v="59886"/>
  </r>
  <r>
    <x v="4"/>
    <s v="TX-40GXR700"/>
    <x v="22"/>
    <s v="Smart TV"/>
    <s v="40"/>
    <s v="Ultra HD/4k (3840x2160p)"/>
    <n v="8"/>
    <n v="8999"/>
    <n v="71992"/>
  </r>
  <r>
    <x v="4"/>
    <s v="58B7200UW"/>
    <x v="5"/>
    <s v="Smart TV"/>
    <s v="58"/>
    <s v="Ultra HD/4k (3840x2160p)"/>
    <n v="8"/>
    <n v="10999.9"/>
    <n v="87999.2"/>
  </r>
  <r>
    <x v="4"/>
    <s v="55EP640"/>
    <x v="31"/>
    <s v="Smart TV"/>
    <s v="55"/>
    <s v="Ultra HD/4k (3840x2160p)"/>
    <n v="8"/>
    <n v="11211.625"/>
    <n v="89693"/>
  </r>
  <r>
    <x v="4"/>
    <s v="UE50RU7200"/>
    <x v="1"/>
    <s v="Smart TV"/>
    <s v="50"/>
    <s v="Ultra HD/4k (3840x2160p)"/>
    <n v="8"/>
    <n v="14120.125"/>
    <n v="112961"/>
  </r>
  <r>
    <x v="4"/>
    <s v="UE43RU7470"/>
    <x v="1"/>
    <s v="Smart TV"/>
    <s v="43"/>
    <s v="Ultra HD/4k (3840x2160p)"/>
    <n v="8"/>
    <n v="15132.975"/>
    <n v="121063.8"/>
  </r>
  <r>
    <x v="4"/>
    <s v="QE49Q67R"/>
    <x v="1"/>
    <s v="Smart TV"/>
    <s v="49"/>
    <s v="Ultra HD/4k (3840x2160p)"/>
    <n v="8"/>
    <n v="23772.4375"/>
    <n v="190179.5"/>
  </r>
  <r>
    <x v="4"/>
    <s v="40DT5020F"/>
    <x v="29"/>
    <s v="No Smart TV"/>
    <s v="40"/>
    <s v="Full HD"/>
    <n v="8"/>
    <n v="4444"/>
    <n v="35552"/>
  </r>
  <r>
    <x v="4"/>
    <s v="MTV-2434LTA2"/>
    <x v="6"/>
    <s v="Smart TV"/>
    <s v="24"/>
    <s v="HD Ready"/>
    <n v="8"/>
    <n v="2716.0162500000001"/>
    <n v="21728.13"/>
  </r>
  <r>
    <x v="4"/>
    <s v="43V5863"/>
    <x v="7"/>
    <s v="Smart TV"/>
    <s v="43"/>
    <s v="Ultra HD/4k (3840x2160p)"/>
    <n v="8"/>
    <n v="7774.375"/>
    <n v="62195"/>
  </r>
  <r>
    <x v="4"/>
    <s v="32PHS4503"/>
    <x v="23"/>
    <s v="No Smart TV"/>
    <s v="32"/>
    <s v="HD Ready"/>
    <n v="8"/>
    <n v="4543.875"/>
    <n v="36351"/>
  </r>
  <r>
    <x v="4"/>
    <s v="UA32LES1T2"/>
    <x v="18"/>
    <s v="No Smart TV"/>
    <s v="32"/>
    <s v="HD Ready"/>
    <n v="7"/>
    <n v="3035.38857143"/>
    <n v="21247.72"/>
  </r>
  <r>
    <x v="4"/>
    <s v="55UN81006LB"/>
    <x v="4"/>
    <s v="Smart TV"/>
    <s v="55"/>
    <s v="Ultra HD/4k (3840x2160p)"/>
    <n v="7"/>
    <n v="19341.17142857"/>
    <n v="135388.20000000001"/>
  </r>
  <r>
    <x v="4"/>
    <s v="QE58Q60T"/>
    <x v="1"/>
    <s v="Smart TV"/>
    <s v="58"/>
    <s v="Ultra HD/4k (3840x2160p)"/>
    <n v="7"/>
    <n v="30866.528571430001"/>
    <n v="216065.7"/>
  </r>
  <r>
    <x v="4"/>
    <s v="55UA3A63"/>
    <x v="7"/>
    <s v="Smart TV"/>
    <s v="55"/>
    <s v="Ultra HD/4k (3840x2160p)"/>
    <n v="7"/>
    <n v="12869.94285714"/>
    <n v="90089.600000000006"/>
  </r>
  <r>
    <x v="4"/>
    <s v="UA22LED1T2S"/>
    <x v="18"/>
    <s v="Smart TV"/>
    <s v="22"/>
    <s v="Full HD"/>
    <n v="7"/>
    <n v="2799"/>
    <n v="19593"/>
  </r>
  <r>
    <x v="4"/>
    <s v="40VF50"/>
    <x v="20"/>
    <s v="No Smart TV"/>
    <s v="40"/>
    <s v="Full HD"/>
    <n v="7"/>
    <n v="4307.1285714300002"/>
    <n v="30149.9"/>
  </r>
  <r>
    <x v="4"/>
    <s v="A43FHD200T2"/>
    <x v="11"/>
    <s v="No Smart TV"/>
    <s v="43"/>
    <s v="Full HD"/>
    <n v="7"/>
    <n v="5106.2771428599999"/>
    <n v="35743.94"/>
  </r>
  <r>
    <x v="4"/>
    <s v="65U700GU"/>
    <x v="3"/>
    <s v="Smart TV"/>
    <s v="65"/>
    <s v="Ultra HD/4k (3840x2160p)"/>
    <n v="7"/>
    <n v="19998.99428571"/>
    <n v="139992.95999999999"/>
  </r>
  <r>
    <x v="4"/>
    <s v="49DU6510"/>
    <x v="8"/>
    <s v="Smart TV"/>
    <s v="49"/>
    <s v="Ultra HD/4k (3840x2160p)"/>
    <n v="7"/>
    <n v="9559.8571428600007"/>
    <n v="66919"/>
  </r>
  <r>
    <x v="4"/>
    <s v="32FR55WU"/>
    <x v="3"/>
    <s v="Smart TV"/>
    <s v="32"/>
    <s v="Full HD"/>
    <n v="7"/>
    <n v="5356.6057142899999"/>
    <n v="37496.239999999998"/>
  </r>
  <r>
    <x v="4"/>
    <s v="KD-55XG8096"/>
    <x v="21"/>
    <s v="Smart TV"/>
    <s v="55"/>
    <s v="Ultra HD/4k (3840x2160p)"/>
    <n v="7"/>
    <n v="25317.404285709999"/>
    <n v="177221.83"/>
  </r>
  <r>
    <x v="4"/>
    <s v="50PUS7334"/>
    <x v="23"/>
    <s v="Smart TV"/>
    <s v="50"/>
    <s v="Ultra HD/4k (3840x2160p)"/>
    <n v="7"/>
    <n v="18316.57857143"/>
    <n v="128216.05"/>
  </r>
  <r>
    <x v="4"/>
    <s v="43PUS7334"/>
    <x v="23"/>
    <s v="Smart TV"/>
    <s v="43"/>
    <s v="Ultra HD/4k (3840x2160p)"/>
    <n v="7"/>
    <n v="14499"/>
    <n v="101493"/>
  </r>
  <r>
    <x v="4"/>
    <s v="KD-65XG8096"/>
    <x v="21"/>
    <s v="Smart TV"/>
    <s v="65"/>
    <s v="Ultra HD/4k (3840x2160p)"/>
    <n v="7"/>
    <n v="29784.83428571"/>
    <n v="208493.84"/>
  </r>
  <r>
    <x v="4"/>
    <s v="OLED55C9PLA"/>
    <x v="4"/>
    <s v="Smart TV"/>
    <s v="55"/>
    <s v="Ultra HD/4k (3840x2160p)"/>
    <n v="7"/>
    <n v="56508.428571429999"/>
    <n v="395559"/>
  </r>
  <r>
    <x v="4"/>
    <s v="UE50RU7100"/>
    <x v="1"/>
    <s v="Smart TV"/>
    <s v="50"/>
    <s v="Ultra HD/4k (3840x2160p)"/>
    <n v="7"/>
    <n v="13641.83428571"/>
    <n v="95492.84"/>
  </r>
  <r>
    <x v="4"/>
    <s v="32HE2HDT"/>
    <x v="19"/>
    <s v="No Smart TV"/>
    <s v="32"/>
    <s v="HD Ready"/>
    <n v="7"/>
    <n v="2681.5714285700001"/>
    <n v="18771"/>
  </r>
  <r>
    <x v="4"/>
    <s v="UE55NU7090"/>
    <x v="1"/>
    <s v="Smart TV"/>
    <s v="55"/>
    <s v="Ultra HD/4k (3840x2160p)"/>
    <n v="7"/>
    <n v="15109.03"/>
    <n v="105763.21"/>
  </r>
  <r>
    <x v="4"/>
    <s v="32PFS5823"/>
    <x v="23"/>
    <s v="Smart TV"/>
    <s v="32"/>
    <s v="Full HD"/>
    <n v="7"/>
    <n v="5959.9271428599995"/>
    <n v="41719.49"/>
  </r>
  <r>
    <x v="4"/>
    <s v="MTV-2431LW"/>
    <x v="6"/>
    <s v="No Smart TV"/>
    <s v="24"/>
    <s v="HD Ready"/>
    <n v="7"/>
    <n v="1754.86857143"/>
    <n v="12284.08"/>
  </r>
  <r>
    <x v="4"/>
    <s v="55A7100F"/>
    <x v="5"/>
    <s v="Smart TV"/>
    <s v="55"/>
    <s v="Ultra HD/4k (3840x2160p)"/>
    <n v="6"/>
    <n v="11000"/>
    <n v="66000"/>
  </r>
  <r>
    <x v="4"/>
    <s v="QE49Q80T"/>
    <x v="1"/>
    <s v="Smart TV"/>
    <s v="49"/>
    <s v="Ultra HD/4k (3840x2160p)"/>
    <n v="6"/>
    <n v="35055.691666669998"/>
    <n v="210334.15"/>
  </r>
  <r>
    <x v="4"/>
    <s v="UQ4T-C40BL5EF2AB"/>
    <x v="25"/>
    <s v="Smart TV"/>
    <s v="40"/>
    <s v="Ultra HD/4k (3840x2160p)"/>
    <n v="6"/>
    <n v="9950.0216666699998"/>
    <n v="59700.13"/>
  </r>
  <r>
    <x v="4"/>
    <s v="UA24LEZ1T2S"/>
    <x v="18"/>
    <s v="Smart TV"/>
    <s v="24"/>
    <s v="HD Ready"/>
    <n v="6"/>
    <n v="2599"/>
    <n v="15594"/>
  </r>
  <r>
    <x v="4"/>
    <s v="L55UHD21B"/>
    <x v="16"/>
    <s v="No Smart TV"/>
    <s v="55"/>
    <s v="Ultra HD/4k (3840x2160p)"/>
    <n v="6"/>
    <n v="8999.0033333299998"/>
    <n v="53994.02"/>
  </r>
  <r>
    <x v="4"/>
    <s v="H65B7500"/>
    <x v="5"/>
    <s v="Smart TV"/>
    <s v="65"/>
    <s v="Ultra HD/4k (3840x2160p)"/>
    <n v="6"/>
    <n v="16833.08333333"/>
    <n v="100998.5"/>
  </r>
  <r>
    <x v="4"/>
    <s v="UA40LEP1T2"/>
    <x v="18"/>
    <s v="No Smart TV"/>
    <s v="40"/>
    <s v="Full HD"/>
    <n v="6"/>
    <n v="4313.3183333300003"/>
    <n v="25879.91"/>
  </r>
  <r>
    <x v="4"/>
    <s v="UE75RU7200"/>
    <x v="1"/>
    <s v="Smart TV"/>
    <s v="75"/>
    <s v="Ultra HD/4k (3840x2160p)"/>
    <n v="6"/>
    <n v="43665.816666669998"/>
    <n v="261994.9"/>
  </r>
  <r>
    <x v="4"/>
    <s v="40B6600PA"/>
    <x v="5"/>
    <s v="Smart TV"/>
    <s v="40"/>
    <s v="Full HD"/>
    <n v="6"/>
    <n v="6392.3166666699999"/>
    <n v="38353.9"/>
  </r>
  <r>
    <x v="4"/>
    <s v="43UE6400"/>
    <x v="27"/>
    <s v="Smart TV"/>
    <s v="43"/>
    <s v="Ultra HD/4k (3840x2160p)"/>
    <n v="6"/>
    <n v="7755.8333333299997"/>
    <n v="46535"/>
  </r>
  <r>
    <x v="4"/>
    <s v="43EP640"/>
    <x v="31"/>
    <s v="Smart TV"/>
    <s v="43"/>
    <s v="Ultra HD/4k (3840x2160p)"/>
    <n v="6"/>
    <n v="8999"/>
    <n v="53994"/>
  </r>
  <r>
    <x v="4"/>
    <s v="70PUS7304"/>
    <x v="23"/>
    <s v="Smart TV"/>
    <s v="70"/>
    <s v="Ultra HD/4k (3840x2160p)"/>
    <n v="6"/>
    <n v="28525.66666667"/>
    <n v="171154"/>
  </r>
  <r>
    <x v="4"/>
    <s v="OLED65B9PLA"/>
    <x v="4"/>
    <s v="Smart TV"/>
    <s v="65"/>
    <s v="Ultra HD/4k (3840x2160p)"/>
    <n v="6"/>
    <n v="64998.986666670004"/>
    <n v="389993.92"/>
  </r>
  <r>
    <x v="4"/>
    <s v="QE65Q77R"/>
    <x v="1"/>
    <s v="Smart TV"/>
    <s v="65"/>
    <s v="Ultra HD/4k (3840x2160p)"/>
    <n v="6"/>
    <n v="49999"/>
    <n v="299994"/>
  </r>
  <r>
    <x v="4"/>
    <s v="65SM8200PLA"/>
    <x v="4"/>
    <s v="Smart TV"/>
    <s v="65"/>
    <s v="Ultra HD/4k (3840x2160p)"/>
    <n v="6"/>
    <n v="37499.300000000003"/>
    <n v="224995.8"/>
  </r>
  <r>
    <x v="4"/>
    <s v="70UM7100PLA"/>
    <x v="4"/>
    <s v="Smart TV"/>
    <s v="70"/>
    <s v="Ultra HD/4k (3840x2160p)"/>
    <n v="6"/>
    <n v="31998.96666667"/>
    <n v="191993.8"/>
  </r>
  <r>
    <x v="4"/>
    <s v="32AS1HD"/>
    <x v="19"/>
    <s v="No Smart TV"/>
    <s v="32"/>
    <s v="HD Ready"/>
    <n v="6"/>
    <n v="2499"/>
    <n v="14994"/>
  </r>
  <r>
    <x v="4"/>
    <s v="32HX1850T2"/>
    <x v="32"/>
    <s v="No Smart TV"/>
    <s v="32"/>
    <s v="HD Ready"/>
    <n v="6"/>
    <n v="2730.7516666699998"/>
    <n v="16384.509999999998"/>
  </r>
  <r>
    <x v="4"/>
    <s v="39AS1HDT"/>
    <x v="19"/>
    <s v="No Smart TV"/>
    <s v="39"/>
    <s v="HD Ready"/>
    <n v="6"/>
    <n v="4027"/>
    <n v="24162"/>
  </r>
  <r>
    <x v="4"/>
    <s v="40AS3FHDTA1"/>
    <x v="19"/>
    <s v="Smart TV"/>
    <s v="40"/>
    <s v="Full HD"/>
    <n v="6"/>
    <n v="5597.6666666700003"/>
    <n v="33586"/>
  </r>
  <r>
    <x v="4"/>
    <s v="32L2863"/>
    <x v="7"/>
    <s v="Smart TV"/>
    <s v="32"/>
    <s v="Full HD"/>
    <n v="6"/>
    <n v="5999"/>
    <n v="35994"/>
  </r>
  <r>
    <x v="4"/>
    <s v="43PFS5803"/>
    <x v="23"/>
    <s v="Smart TV"/>
    <s v="43"/>
    <s v="Full HD"/>
    <n v="6"/>
    <n v="8060"/>
    <n v="48360"/>
  </r>
  <r>
    <x v="4"/>
    <s v="LE32CT5000"/>
    <x v="8"/>
    <s v="No Smart TV"/>
    <s v="32"/>
    <s v="HD Ready"/>
    <n v="6"/>
    <n v="3068.08"/>
    <n v="18408.48"/>
  </r>
  <r>
    <x v="4"/>
    <s v="MTV-3223LT2"/>
    <x v="6"/>
    <s v="No Smart TV"/>
    <s v="32"/>
    <s v="HD Ready"/>
    <n v="5"/>
    <n v="2392.0219999999999"/>
    <n v="11960.11"/>
  </r>
  <r>
    <x v="4"/>
    <s v="MTV-2445HST2"/>
    <x v="6"/>
    <s v="Smart TV"/>
    <s v="24"/>
    <s v="HD Ready"/>
    <n v="5"/>
    <n v="2999"/>
    <n v="14995"/>
  </r>
  <r>
    <x v="4"/>
    <s v="43A7500F"/>
    <x v="5"/>
    <s v="Smart TV"/>
    <s v="43"/>
    <s v="Ultra HD/4k (3840x2160p)"/>
    <n v="5"/>
    <n v="10120.092000000001"/>
    <n v="50600.46"/>
  </r>
  <r>
    <x v="4"/>
    <s v="65UM7050PLA"/>
    <x v="4"/>
    <s v="Smart TV"/>
    <s v="65"/>
    <s v="Ultra HD/4k (3840x2160p)"/>
    <n v="5"/>
    <n v="23950.995999999999"/>
    <n v="119754.98"/>
  </r>
  <r>
    <x v="4"/>
    <s v="UA32HD19T2"/>
    <x v="18"/>
    <s v="No Smart TV"/>
    <s v="32"/>
    <s v="HD Ready"/>
    <n v="5"/>
    <n v="2979"/>
    <n v="14895"/>
  </r>
  <r>
    <x v="4"/>
    <s v="UA43FHD19T2S"/>
    <x v="18"/>
    <s v="Smart TV"/>
    <s v="43"/>
    <s v="Full HD"/>
    <n v="5"/>
    <n v="5595.87"/>
    <n v="27979.35"/>
  </r>
  <r>
    <x v="4"/>
    <s v="QE85Q70T"/>
    <x v="1"/>
    <s v="Smart TV"/>
    <s v="85"/>
    <s v="Ultra HD/4k (3840x2160p)"/>
    <n v="5"/>
    <n v="121999"/>
    <n v="609995"/>
  </r>
  <r>
    <x v="4"/>
    <s v="QE55LS03T"/>
    <x v="1"/>
    <s v="Smart TV"/>
    <s v="55"/>
    <s v="Ultra HD/4k (3840x2160p)"/>
    <n v="5"/>
    <n v="40639.599999999999"/>
    <n v="203198"/>
  </r>
  <r>
    <x v="4"/>
    <s v="UE75TU8000"/>
    <x v="1"/>
    <s v="Smart TV"/>
    <s v="75"/>
    <s v="Ultra HD/4k (3840x2160p)"/>
    <n v="5"/>
    <n v="51139.199999999997"/>
    <n v="255696"/>
  </r>
  <r>
    <x v="4"/>
    <s v="UA43LEP1UHD9"/>
    <x v="18"/>
    <s v="Smart TV"/>
    <s v="43"/>
    <s v="Full HD"/>
    <n v="5"/>
    <n v="5939"/>
    <n v="29695"/>
  </r>
  <r>
    <x v="4"/>
    <s v="QE65Q60R"/>
    <x v="1"/>
    <s v="Smart TV"/>
    <s v="65"/>
    <s v="Ultra HD/4k (3840x2160p)"/>
    <n v="5"/>
    <n v="40710.838000000003"/>
    <n v="203554.19"/>
  </r>
  <r>
    <x v="4"/>
    <s v="LD-2429"/>
    <x v="26"/>
    <s v="Smart TV"/>
    <s v="24"/>
    <s v="HD Ready"/>
    <n v="5"/>
    <n v="2999"/>
    <n v="14995"/>
  </r>
  <r>
    <x v="4"/>
    <s v="55U800"/>
    <x v="3"/>
    <s v="Smart TV"/>
    <s v="55"/>
    <s v="Ultra HD/4k (3840x2160p)"/>
    <n v="5"/>
    <n v="16266.2"/>
    <n v="81331"/>
  </r>
  <r>
    <x v="4"/>
    <s v="32H9000ST"/>
    <x v="28"/>
    <s v="Smart TV"/>
    <s v="32"/>
    <s v="HD Ready"/>
    <n v="5"/>
    <n v="2907.94"/>
    <n v="14539.7"/>
  </r>
  <r>
    <x v="4"/>
    <s v="S55UHD20B"/>
    <x v="16"/>
    <s v="Smart TV"/>
    <s v="55"/>
    <s v="Ultra HD/4k (3840x2160p)"/>
    <n v="5"/>
    <n v="8650.3420000000006"/>
    <n v="43251.71"/>
  </r>
  <r>
    <x v="4"/>
    <s v="UA50LEM1T2USM"/>
    <x v="18"/>
    <s v="No Smart TV"/>
    <s v="50"/>
    <s v="Ultra HD/4k (3840x2160p)"/>
    <n v="5"/>
    <n v="7777"/>
    <n v="38885"/>
  </r>
  <r>
    <x v="4"/>
    <s v="22FQ92T2"/>
    <x v="30"/>
    <s v="No Smart TV"/>
    <s v="22"/>
    <s v="Full HD"/>
    <n v="5"/>
    <n v="1968.2"/>
    <n v="9841"/>
  </r>
  <r>
    <x v="4"/>
    <s v="KD-43XG8096"/>
    <x v="21"/>
    <s v="Smart TV"/>
    <s v="43"/>
    <s v="Ultra HD/4k (3840x2160p)"/>
    <n v="5"/>
    <n v="19999.36"/>
    <n v="99996.800000000003"/>
  </r>
  <r>
    <x v="4"/>
    <s v="32HR55GU"/>
    <x v="3"/>
    <s v="Smart TV"/>
    <s v="32"/>
    <s v="HD Ready"/>
    <n v="5"/>
    <n v="4199"/>
    <n v="20995"/>
  </r>
  <r>
    <x v="4"/>
    <s v="55PUS6754"/>
    <x v="23"/>
    <s v="Smart TV"/>
    <s v="55"/>
    <s v="Ultra HD/4k (3840x2160p)"/>
    <n v="5"/>
    <n v="16399"/>
    <n v="81995"/>
  </r>
  <r>
    <x v="4"/>
    <s v="24PHS4354"/>
    <x v="23"/>
    <s v="No Smart TV"/>
    <s v="24"/>
    <s v="HD Ready"/>
    <n v="5"/>
    <n v="3767.384"/>
    <n v="18836.919999999998"/>
  </r>
  <r>
    <x v="4"/>
    <s v="24PHS4304"/>
    <x v="23"/>
    <s v="No Smart TV"/>
    <s v="24"/>
    <s v="HD Ready"/>
    <n v="5"/>
    <n v="3791.4"/>
    <n v="18957"/>
  </r>
  <r>
    <x v="4"/>
    <s v="32HE5606"/>
    <x v="27"/>
    <s v="Smart TV"/>
    <s v="32"/>
    <s v="HD Ready"/>
    <n v="5"/>
    <n v="4589.8"/>
    <n v="22949"/>
  </r>
  <r>
    <x v="4"/>
    <s v="40FE5606"/>
    <x v="27"/>
    <s v="Smart TV"/>
    <s v="40"/>
    <s v="Full HD"/>
    <n v="5"/>
    <n v="6496.4"/>
    <n v="32482"/>
  </r>
  <r>
    <x v="4"/>
    <s v="TX-32FR250"/>
    <x v="22"/>
    <s v="No Smart TV"/>
    <s v="32"/>
    <s v="HD Ready"/>
    <n v="5"/>
    <n v="4239"/>
    <n v="21195"/>
  </r>
  <r>
    <x v="4"/>
    <s v="LC-32HI3322E"/>
    <x v="25"/>
    <s v="No Smart TV"/>
    <s v="32"/>
    <s v="HD Ready"/>
    <n v="5"/>
    <n v="3758.9960000000001"/>
    <n v="18794.98"/>
  </r>
  <r>
    <x v="4"/>
    <s v="KDL-49WF804"/>
    <x v="21"/>
    <s v="Smart TV"/>
    <s v="49"/>
    <s v="Full HD"/>
    <n v="5"/>
    <n v="15799"/>
    <n v="78995"/>
  </r>
  <r>
    <x v="4"/>
    <s v="43UK6300PLB"/>
    <x v="4"/>
    <s v="Smart TV"/>
    <s v="43"/>
    <s v="Ultra HD/4k (3840x2160p)"/>
    <n v="5"/>
    <n v="9198.9920000000002"/>
    <n v="45994.96"/>
  </r>
  <r>
    <x v="4"/>
    <s v="LC-43FG5242E"/>
    <x v="25"/>
    <s v="Smart TV"/>
    <s v="43"/>
    <s v="Full HD"/>
    <n v="5"/>
    <n v="7199"/>
    <n v="35995"/>
  </r>
  <r>
    <x v="4"/>
    <s v="32LK510BPLD"/>
    <x v="4"/>
    <s v="No Smart TV"/>
    <s v="32"/>
    <s v="HD Ready"/>
    <n v="5"/>
    <n v="4899"/>
    <n v="24495"/>
  </r>
  <r>
    <x v="4"/>
    <s v="32DD420"/>
    <x v="31"/>
    <s v="No Smart TV"/>
    <s v="32"/>
    <s v="HD Ready"/>
    <n v="5"/>
    <n v="3065.8"/>
    <n v="15329"/>
  </r>
  <r>
    <x v="4"/>
    <s v="19DH4530"/>
    <x v="9"/>
    <s v="No Smart TV"/>
    <s v="19"/>
    <s v="HD Ready"/>
    <n v="5"/>
    <n v="1727"/>
    <n v="8635"/>
  </r>
  <r>
    <x v="4"/>
    <s v="S65UHD20G"/>
    <x v="16"/>
    <s v="Smart TV"/>
    <s v="65"/>
    <s v="Ultra HD/4k (3840x2160p)"/>
    <n v="5"/>
    <n v="15499.776"/>
    <n v="77498.880000000005"/>
  </r>
  <r>
    <x v="4"/>
    <s v="32PFS6402"/>
    <x v="23"/>
    <s v="Smart TV"/>
    <s v="32"/>
    <s v="Full HD"/>
    <n v="5"/>
    <n v="7999"/>
    <n v="39995"/>
  </r>
  <r>
    <x v="4"/>
    <s v="32DH5130"/>
    <x v="9"/>
    <s v="Smart TV"/>
    <s v="31.5"/>
    <s v="HD Ready"/>
    <n v="5"/>
    <n v="2655"/>
    <n v="13275"/>
  </r>
  <r>
    <x v="4"/>
    <s v="40DF5130"/>
    <x v="9"/>
    <s v="No Smart TV"/>
    <s v="40"/>
    <s v="Full HD"/>
    <n v="5"/>
    <n v="3858.8"/>
    <n v="19294"/>
  </r>
  <r>
    <x v="4"/>
    <s v="43A7100F"/>
    <x v="5"/>
    <s v="Smart TV"/>
    <s v="43"/>
    <s v="Ultra HD/4k (3840x2160p)"/>
    <n v="4"/>
    <n v="8227.25"/>
    <n v="32909"/>
  </r>
  <r>
    <x v="4"/>
    <s v="OLED65B9SLA"/>
    <x v="4"/>
    <s v="Smart TV"/>
    <s v="65"/>
    <s v="Ultra HD/4k (3840x2160p)"/>
    <n v="4"/>
    <n v="69999"/>
    <n v="279996"/>
  </r>
  <r>
    <x v="4"/>
    <s v="QE75Q60T"/>
    <x v="1"/>
    <s v="Smart TV"/>
    <s v="75"/>
    <s v="Ultra HD/4k (3840x2160p)"/>
    <n v="4"/>
    <n v="63150"/>
    <n v="252600"/>
  </r>
  <r>
    <x v="4"/>
    <s v="UA32HD19T2S"/>
    <x v="18"/>
    <s v="Smart TV"/>
    <s v="32"/>
    <s v="HD Ready"/>
    <n v="4"/>
    <n v="3464.92"/>
    <n v="13859.68"/>
  </r>
  <r>
    <x v="4"/>
    <s v="MTV-3245HST2"/>
    <x v="6"/>
    <s v="Smart TV"/>
    <s v="32"/>
    <s v="HD Ready"/>
    <n v="4"/>
    <n v="3599"/>
    <n v="14396"/>
  </r>
  <r>
    <x v="4"/>
    <s v="UA43LEF1T2S"/>
    <x v="18"/>
    <s v="Smart TV"/>
    <s v="43"/>
    <s v="Full HD"/>
    <n v="4"/>
    <n v="5697.2250000000004"/>
    <n v="22788.9"/>
  </r>
  <r>
    <x v="4"/>
    <s v="QE75Q77T"/>
    <x v="1"/>
    <s v="Smart TV"/>
    <s v="75"/>
    <s v="Ultra HD/4k (3840x2160p)"/>
    <n v="4"/>
    <n v="75999"/>
    <n v="303996"/>
  </r>
  <r>
    <x v="4"/>
    <s v="1T-C32BB3EE2NB"/>
    <x v="25"/>
    <s v="No Smart TV"/>
    <s v="32"/>
    <s v="HD Ready"/>
    <n v="4"/>
    <n v="4173.96"/>
    <n v="16695.84"/>
  </r>
  <r>
    <x v="4"/>
    <s v="UE75TU7100"/>
    <x v="1"/>
    <s v="Smart TV"/>
    <s v="75"/>
    <s v="Ultra HD/4k (3840x2160p)"/>
    <n v="4"/>
    <n v="43899.552499999998"/>
    <n v="175598.21"/>
  </r>
  <r>
    <x v="4"/>
    <s v="40FE966"/>
    <x v="12"/>
    <s v="Smart TV"/>
    <s v="39.5"/>
    <s v="Full HD"/>
    <n v="4"/>
    <n v="6175.25"/>
    <n v="24701"/>
  </r>
  <r>
    <x v="4"/>
    <s v="32B6000HW"/>
    <x v="5"/>
    <s v="No Smart TV"/>
    <s v="32"/>
    <s v="HD Ready"/>
    <n v="4"/>
    <n v="4181.0275000000001"/>
    <n v="16724.11"/>
  </r>
  <r>
    <x v="4"/>
    <s v="UA58LENSUHD"/>
    <x v="18"/>
    <s v="No Smart TV"/>
    <s v="58"/>
    <s v="Ultra HD/4k (3840x2160p)"/>
    <n v="4"/>
    <n v="8943"/>
    <n v="35772"/>
  </r>
  <r>
    <x v="4"/>
    <s v="OLED55B9PLA"/>
    <x v="4"/>
    <s v="Smart TV"/>
    <s v="55"/>
    <s v="Ultra HD/4k (3840x2160p)"/>
    <n v="4"/>
    <n v="49498.745000000003"/>
    <n v="197994.98"/>
  </r>
  <r>
    <x v="4"/>
    <s v="LE-50F2UHDS"/>
    <x v="14"/>
    <s v="No Smart TV"/>
    <s v="50"/>
    <s v="Full HD"/>
    <n v="4"/>
    <n v="6999"/>
    <n v="27996"/>
  </r>
  <r>
    <x v="4"/>
    <s v="TV55-US2"/>
    <x v="17"/>
    <s v="Smart TV"/>
    <s v="55"/>
    <s v="Ultra HD/4k (3840x2160p)"/>
    <n v="4"/>
    <n v="14961.95"/>
    <n v="59847.8"/>
  </r>
  <r>
    <x v="4"/>
    <s v="32HSH1930T2"/>
    <x v="32"/>
    <s v="Smart TV"/>
    <s v="32"/>
    <s v="HD Ready"/>
    <n v="4"/>
    <n v="3730.8449999999998"/>
    <n v="14923.38"/>
  </r>
  <r>
    <x v="4"/>
    <s v="KD-55XG7096"/>
    <x v="21"/>
    <s v="Smart TV"/>
    <s v="55"/>
    <s v="Ultra HD/4k (3840x2160p)"/>
    <n v="4"/>
    <n v="19799"/>
    <n v="79196"/>
  </r>
  <r>
    <x v="4"/>
    <s v="40FB865"/>
    <x v="12"/>
    <s v="No Smart TV"/>
    <s v="40"/>
    <s v="Full HD"/>
    <n v="4"/>
    <n v="4728"/>
    <n v="18912"/>
  </r>
  <r>
    <x v="4"/>
    <s v="55UE6400"/>
    <x v="27"/>
    <s v="Smart TV"/>
    <s v="54.6"/>
    <s v="Ultra HD/4k (3840x2160p)"/>
    <n v="4"/>
    <n v="11524"/>
    <n v="46096"/>
  </r>
  <r>
    <x v="4"/>
    <s v="GTV32HD01T2"/>
    <x v="33"/>
    <s v="No Smart TV"/>
    <s v="32"/>
    <s v="HD Ready"/>
    <n v="4"/>
    <n v="2839.4949999999999"/>
    <n v="11357.98"/>
  </r>
  <r>
    <x v="4"/>
    <s v="UHD-43G6000 SMART + T2"/>
    <x v="2"/>
    <s v="Smart TV"/>
    <s v="43"/>
    <s v="Ultra HD/4k (3840x2160p)"/>
    <n v="4"/>
    <n v="5835.1175000000003"/>
    <n v="23340.47"/>
  </r>
  <r>
    <x v="4"/>
    <s v="KD-49XG7096"/>
    <x v="21"/>
    <s v="Smart TV"/>
    <s v="49"/>
    <s v="Ultra HD/4k (3840x2160p)"/>
    <n v="4"/>
    <n v="17312.224999999999"/>
    <n v="69248.899999999994"/>
  </r>
  <r>
    <x v="4"/>
    <s v="55SM9010PLA"/>
    <x v="4"/>
    <s v="Smart TV"/>
    <s v="55"/>
    <s v="Ultra HD/4k (3840x2160p)"/>
    <n v="4"/>
    <n v="33799.224999999999"/>
    <n v="135196.9"/>
  </r>
  <r>
    <x v="4"/>
    <s v="QE55LS03R"/>
    <x v="1"/>
    <s v="Smart TV"/>
    <s v="55"/>
    <s v="Ultra HD/4k (3840x2160p)"/>
    <n v="4"/>
    <n v="30000.25"/>
    <n v="120001"/>
  </r>
  <r>
    <x v="4"/>
    <s v="43PUS6754"/>
    <x v="23"/>
    <s v="Smart TV"/>
    <s v="43"/>
    <s v="Ultra HD/4k (3840x2160p)"/>
    <n v="4"/>
    <n v="11581.58"/>
    <n v="46326.32"/>
  </r>
  <r>
    <x v="4"/>
    <s v="UE43NU7097U"/>
    <x v="1"/>
    <s v="Smart TV"/>
    <s v="43"/>
    <s v="Ultra HD/4k (3840x2160p)"/>
    <n v="4"/>
    <n v="10499.065000000001"/>
    <n v="41996.26"/>
  </r>
  <r>
    <x v="4"/>
    <s v="LE2255TS2"/>
    <x v="38"/>
    <s v="No Smart TV"/>
    <s v="22"/>
    <s v="Full HD"/>
    <n v="4"/>
    <n v="1868.1524999999999"/>
    <n v="7472.61"/>
  </r>
  <r>
    <x v="4"/>
    <s v="LC-32HI3122E"/>
    <x v="25"/>
    <s v="No Smart TV"/>
    <s v="32"/>
    <s v="HD Ready"/>
    <n v="4"/>
    <n v="3899"/>
    <n v="15596"/>
  </r>
  <r>
    <x v="4"/>
    <s v="H75A6500IL"/>
    <x v="5"/>
    <s v="Smart TV"/>
    <s v="75"/>
    <s v="Ultra HD/4k (3840x2160p)"/>
    <n v="4"/>
    <n v="28202.5"/>
    <n v="112810"/>
  </r>
  <r>
    <x v="4"/>
    <s v="40FB50"/>
    <x v="3"/>
    <s v="No Smart TV"/>
    <s v="40"/>
    <s v="Full HD"/>
    <n v="4"/>
    <n v="5035.2425000000003"/>
    <n v="20140.97"/>
  </r>
  <r>
    <x v="4"/>
    <s v="55UR50GU"/>
    <x v="3"/>
    <s v="Smart TV"/>
    <s v="55"/>
    <s v="Ultra HD/4k (3840x2160p)"/>
    <n v="4"/>
    <n v="10368.35"/>
    <n v="41473.4"/>
  </r>
  <r>
    <x v="4"/>
    <s v="KDL-40RE353"/>
    <x v="21"/>
    <s v="No Smart TV"/>
    <s v="40"/>
    <s v="Full HD"/>
    <n v="4"/>
    <n v="8999"/>
    <n v="35996"/>
  </r>
  <r>
    <x v="4"/>
    <s v="MTV-4324LT2"/>
    <x v="6"/>
    <s v="No Smart TV"/>
    <s v="43"/>
    <s v="Full HD"/>
    <n v="4"/>
    <n v="4811.38"/>
    <n v="19245.52"/>
  </r>
  <r>
    <x v="4"/>
    <s v="KDL-32WD756"/>
    <x v="21"/>
    <s v="Smart TV"/>
    <s v="32"/>
    <s v="Full HD"/>
    <n v="4"/>
    <n v="11224.25"/>
    <n v="44897"/>
  </r>
  <r>
    <x v="4"/>
    <s v="MTV-3230LT2"/>
    <x v="6"/>
    <s v="No Smart TV"/>
    <s v="32"/>
    <s v="HD Ready"/>
    <n v="3"/>
    <n v="1782"/>
    <n v="5346"/>
  </r>
  <r>
    <x v="4"/>
    <s v="A43HD300T2S"/>
    <x v="11"/>
    <s v="Smart TV"/>
    <s v="43"/>
    <s v="Full HD"/>
    <n v="3"/>
    <n v="5765.6666666700003"/>
    <n v="17297"/>
  </r>
  <r>
    <x v="4"/>
    <s v="40B6700PA"/>
    <x v="5"/>
    <s v="Smart TV"/>
    <s v="40"/>
    <s v="Full HD"/>
    <n v="3"/>
    <n v="6975.9666666700004"/>
    <n v="20927.900000000001"/>
  </r>
  <r>
    <x v="4"/>
    <s v="A39HD400T2S"/>
    <x v="11"/>
    <s v="Smart TV"/>
    <s v="39"/>
    <s v="HD Ready"/>
    <n v="3"/>
    <n v="5131.6666666700003"/>
    <n v="15395"/>
  </r>
  <r>
    <x v="4"/>
    <s v="QE75Q95T"/>
    <x v="1"/>
    <s v="Smart TV"/>
    <s v="75"/>
    <s v="Ultra HD/4k (3840x2160p)"/>
    <n v="3"/>
    <n v="122394.33333333"/>
    <n v="367183"/>
  </r>
  <r>
    <x v="4"/>
    <s v="QE65Q800T"/>
    <x v="1"/>
    <s v="Smart TV"/>
    <s v="65"/>
    <s v="Ultra HD/8k (7680x4320p)"/>
    <n v="3"/>
    <n v="99036.666666670004"/>
    <n v="297110"/>
  </r>
  <r>
    <x v="4"/>
    <s v="UE70TU7100"/>
    <x v="1"/>
    <s v="Smart TV"/>
    <s v="70"/>
    <s v="Ultra HD/4k (3840x2160p)"/>
    <n v="3"/>
    <n v="36238.99333333"/>
    <n v="108716.98"/>
  </r>
  <r>
    <x v="4"/>
    <s v="QE75Q80T"/>
    <x v="1"/>
    <s v="Smart TV"/>
    <s v="75"/>
    <s v="Ultra HD/4k (3840x2160p)"/>
    <n v="3"/>
    <n v="97332.313333330007"/>
    <n v="291996.94"/>
  </r>
  <r>
    <x v="4"/>
    <s v="MTV-5050UST2"/>
    <x v="6"/>
    <s v="Smart TV"/>
    <s v="50"/>
    <s v="Ultra HD/4k (3840x2160p)"/>
    <n v="3"/>
    <n v="7899"/>
    <n v="23697"/>
  </r>
  <r>
    <x v="4"/>
    <s v="MTV-4350FST2"/>
    <x v="6"/>
    <s v="Smart TV"/>
    <s v="43"/>
    <s v="Full HD"/>
    <n v="3"/>
    <n v="5992.9933333299996"/>
    <n v="17978.98"/>
  </r>
  <r>
    <x v="4"/>
    <s v="50UE6400"/>
    <x v="27"/>
    <s v="Smart TV"/>
    <s v="50"/>
    <s v="Ultra HD/4k (3840x2160p)"/>
    <n v="3"/>
    <n v="9999"/>
    <n v="29997"/>
  </r>
  <r>
    <x v="4"/>
    <s v="UQ4T-C50BL5EF2AB"/>
    <x v="25"/>
    <s v="Smart TV"/>
    <s v="50"/>
    <s v="Ultra HD/4k (3840x2160p)"/>
    <n v="3"/>
    <n v="11959"/>
    <n v="35877"/>
  </r>
  <r>
    <x v="4"/>
    <s v="55USX1950T2"/>
    <x v="32"/>
    <s v="Smart TV"/>
    <s v="55"/>
    <s v="Ultra HD/4k (3840x2160p)"/>
    <n v="3"/>
    <n v="8599.6666666700003"/>
    <n v="25799"/>
  </r>
  <r>
    <x v="4"/>
    <s v="55Q8600UWG"/>
    <x v="5"/>
    <s v="Smart TV"/>
    <s v="55"/>
    <s v="Ultra HD/4k (3840x2160p)"/>
    <n v="3"/>
    <n v="19199.3"/>
    <n v="57597.9"/>
  </r>
  <r>
    <x v="4"/>
    <s v="32FQ1920T2"/>
    <x v="32"/>
    <s v="No Smart TV"/>
    <s v="32"/>
    <s v="Full HD"/>
    <n v="3"/>
    <n v="3199"/>
    <n v="9597"/>
  </r>
  <r>
    <x v="4"/>
    <s v="40VF55"/>
    <x v="20"/>
    <s v="Smart TV"/>
    <s v="40"/>
    <s v="Full HD"/>
    <n v="3"/>
    <n v="5132.3333333299997"/>
    <n v="15397"/>
  </r>
  <r>
    <x v="4"/>
    <s v="UA40DM2500T2"/>
    <x v="18"/>
    <s v="No Smart TV"/>
    <s v="40"/>
    <s v="Full HD"/>
    <n v="3"/>
    <n v="4640"/>
    <n v="13920"/>
  </r>
  <r>
    <x v="4"/>
    <s v="24DH5500"/>
    <x v="8"/>
    <s v="Smart TV"/>
    <s v="24"/>
    <s v="HD Ready"/>
    <n v="3"/>
    <n v="2739.2933333300002"/>
    <n v="8217.8799999999992"/>
  </r>
  <r>
    <x v="4"/>
    <s v="UA24DM2500T2"/>
    <x v="18"/>
    <s v="No Smart TV"/>
    <s v="24"/>
    <s v="HD Ready"/>
    <n v="3"/>
    <n v="2532.3333333300002"/>
    <n v="7597"/>
  </r>
  <r>
    <x v="4"/>
    <s v="UA32LEZ1T2"/>
    <x v="18"/>
    <s v="No Smart TV"/>
    <s v="32"/>
    <s v="HD Ready"/>
    <n v="3"/>
    <n v="2705.6666666699998"/>
    <n v="8117"/>
  </r>
  <r>
    <x v="4"/>
    <s v="UA22LEN1T2"/>
    <x v="18"/>
    <s v="No Smart TV"/>
    <s v="22"/>
    <s v="Full HD"/>
    <n v="3"/>
    <n v="1994.91"/>
    <n v="5984.73"/>
  </r>
  <r>
    <x v="4"/>
    <s v="24WB865"/>
    <x v="12"/>
    <s v="No Smart TV"/>
    <s v="23.6"/>
    <s v="HD Ready"/>
    <n v="3"/>
    <n v="2581.6666666699998"/>
    <n v="7745"/>
  </r>
  <r>
    <x v="4"/>
    <s v="32HN82T2"/>
    <x v="30"/>
    <s v="No Smart TV"/>
    <s v="32"/>
    <s v="HD Ready"/>
    <n v="3"/>
    <n v="2575.6666666699998"/>
    <n v="7727"/>
  </r>
  <r>
    <x v="4"/>
    <s v="55OLED754"/>
    <x v="23"/>
    <s v="Smart TV"/>
    <s v="55"/>
    <s v="Ultra HD/4k (3840x2160p)"/>
    <n v="3"/>
    <n v="35866"/>
    <n v="107598"/>
  </r>
  <r>
    <x v="4"/>
    <s v="65DU6510"/>
    <x v="8"/>
    <s v="Smart TV"/>
    <s v="65"/>
    <s v="Ultra HD/4k (3840x2160p)"/>
    <n v="3"/>
    <n v="14007.56666667"/>
    <n v="42022.7"/>
  </r>
  <r>
    <x v="4"/>
    <s v="55PUS6554"/>
    <x v="23"/>
    <s v="Smart TV"/>
    <s v="55"/>
    <s v="Ultra HD/4k (3840x2160p)"/>
    <n v="3"/>
    <n v="15665.66666667"/>
    <n v="46997"/>
  </r>
  <r>
    <x v="4"/>
    <s v="65PUS7304"/>
    <x v="23"/>
    <s v="Smart TV"/>
    <s v="65"/>
    <s v="Ultra HD/4k (3840x2160p)"/>
    <n v="3"/>
    <n v="27999"/>
    <n v="83997"/>
  </r>
  <r>
    <x v="4"/>
    <s v="43PUS6554"/>
    <x v="23"/>
    <s v="Smart TV"/>
    <s v="43"/>
    <s v="Ultra HD/4k (3840x2160p)"/>
    <n v="3"/>
    <n v="9855.3733333300006"/>
    <n v="29566.12"/>
  </r>
  <r>
    <x v="4"/>
    <s v="H55B7100"/>
    <x v="5"/>
    <s v="Smart TV"/>
    <s v="55"/>
    <s v="Ultra HD/4k (3840x2160p)"/>
    <n v="3"/>
    <n v="9796.0066666700004"/>
    <n v="29388.02"/>
  </r>
  <r>
    <x v="4"/>
    <s v="50PUS6554"/>
    <x v="23"/>
    <s v="Smart TV"/>
    <s v="50"/>
    <s v="Ultra HD/4k (3840x2160p)"/>
    <n v="3"/>
    <n v="12132.33333333"/>
    <n v="36397"/>
  </r>
  <r>
    <x v="4"/>
    <s v="43PUS6704"/>
    <x v="23"/>
    <s v="Smart TV"/>
    <s v="43"/>
    <s v="Ultra HD/4k (3840x2160p)"/>
    <n v="3"/>
    <n v="11565.66666667"/>
    <n v="34697"/>
  </r>
  <r>
    <x v="4"/>
    <s v="58PUS6504"/>
    <x v="23"/>
    <s v="Smart TV"/>
    <s v="58"/>
    <s v="Ultra HD/4k (3840x2160p)"/>
    <n v="3"/>
    <n v="12999"/>
    <n v="38997"/>
  </r>
  <r>
    <x v="4"/>
    <s v="KD-43XG7096"/>
    <x v="21"/>
    <s v="Smart TV"/>
    <s v="43"/>
    <s v="Ultra HD/4k (3840x2160p)"/>
    <n v="3"/>
    <n v="13999.6"/>
    <n v="41998.8"/>
  </r>
  <r>
    <x v="4"/>
    <s v="QE43LS01R"/>
    <x v="1"/>
    <s v="Smart TV"/>
    <s v="43"/>
    <s v="Ultra HD/4k (3840x2160p)"/>
    <n v="3"/>
    <n v="23006.3"/>
    <n v="69018.899999999994"/>
  </r>
  <r>
    <x v="4"/>
    <s v="QE55LS01R"/>
    <x v="1"/>
    <s v="Smart TV"/>
    <s v="55"/>
    <s v="Ultra HD/4k (3840x2160p)"/>
    <n v="3"/>
    <n v="30599"/>
    <n v="91797"/>
  </r>
  <r>
    <x v="4"/>
    <s v="OLED65C9PLA"/>
    <x v="4"/>
    <s v="Smart TV"/>
    <s v="65"/>
    <s v="Ultra HD/4k (3840x2160p)"/>
    <n v="3"/>
    <n v="78999"/>
    <n v="236997"/>
  </r>
  <r>
    <x v="4"/>
    <s v="50PUS6754"/>
    <x v="23"/>
    <s v="Smart TV"/>
    <s v="50"/>
    <s v="Ultra HD/4k (3840x2160p)"/>
    <n v="3"/>
    <n v="13783.33333333"/>
    <n v="41350"/>
  </r>
  <r>
    <x v="4"/>
    <s v="UE65RU7470"/>
    <x v="1"/>
    <s v="Smart TV"/>
    <s v="65"/>
    <s v="Ultra HD/4k (3840x2160p)"/>
    <n v="3"/>
    <n v="26998.98666667"/>
    <n v="80996.960000000006"/>
  </r>
  <r>
    <x v="4"/>
    <s v="TV43-FS2G"/>
    <x v="17"/>
    <s v="Smart TV"/>
    <s v="43"/>
    <s v="Full HD"/>
    <n v="3"/>
    <n v="8026.8333333299997"/>
    <n v="24080.5"/>
  </r>
  <r>
    <x v="4"/>
    <s v="H55A6130"/>
    <x v="5"/>
    <s v="Smart TV"/>
    <s v="55"/>
    <s v="Ultra HD/4k (3840x2160p)"/>
    <n v="3"/>
    <n v="8867.9333333300001"/>
    <n v="26603.8"/>
  </r>
  <r>
    <x v="4"/>
    <s v="32DH4530"/>
    <x v="9"/>
    <s v="No Smart TV"/>
    <s v="31.5"/>
    <s v="HD Ready"/>
    <n v="3"/>
    <n v="1772.33333333"/>
    <n v="5317"/>
  </r>
  <r>
    <x v="4"/>
    <s v="24HB50BU"/>
    <x v="3"/>
    <s v="No Smart TV"/>
    <s v="24"/>
    <s v="HD Ready"/>
    <n v="3"/>
    <n v="2679.3"/>
    <n v="8037.9"/>
  </r>
  <r>
    <x v="4"/>
    <s v="GTV32T2"/>
    <x v="33"/>
    <s v="No Smart TV"/>
    <s v="32"/>
    <s v="HD Ready"/>
    <n v="3"/>
    <n v="2199"/>
    <n v="6597"/>
  </r>
  <r>
    <x v="4"/>
    <s v="QE65Q900R"/>
    <x v="1"/>
    <s v="Smart TV"/>
    <s v="65"/>
    <s v="Ultra HD/8k (7680x4320p)"/>
    <n v="3"/>
    <n v="113332.32666666999"/>
    <n v="339996.98"/>
  </r>
  <r>
    <x v="4"/>
    <s v="UE32N4510"/>
    <x v="1"/>
    <s v="Smart TV"/>
    <s v="32"/>
    <s v="HD Ready"/>
    <n v="3"/>
    <n v="5555"/>
    <n v="16665"/>
  </r>
  <r>
    <x v="4"/>
    <s v="UE43NU7092"/>
    <x v="1"/>
    <s v="Smart TV"/>
    <s v="43"/>
    <s v="Ultra HD/4k (3840x2160p)"/>
    <n v="3"/>
    <n v="9599"/>
    <n v="28797"/>
  </r>
  <r>
    <x v="4"/>
    <s v="32DH5330"/>
    <x v="9"/>
    <s v="Smart TV"/>
    <s v="32"/>
    <s v="HD Ready"/>
    <n v="3"/>
    <n v="2559"/>
    <n v="7677"/>
  </r>
  <r>
    <x v="4"/>
    <s v="MTV-2430LW"/>
    <x v="6"/>
    <s v="No Smart TV"/>
    <s v="24"/>
    <s v="HD Ready"/>
    <n v="3"/>
    <n v="1999"/>
    <n v="5997"/>
  </r>
  <r>
    <x v="4"/>
    <s v="MTV-2431LT2"/>
    <x v="6"/>
    <s v="No Smart TV"/>
    <s v="24"/>
    <s v="HD Ready"/>
    <n v="2"/>
    <n v="2151.38"/>
    <n v="4302.76"/>
  </r>
  <r>
    <x v="4"/>
    <s v="MTV-4223LT2"/>
    <x v="6"/>
    <s v="No Smart TV"/>
    <s v="42"/>
    <s v="Full HD"/>
    <n v="2"/>
    <n v="4209.2"/>
    <n v="8418.4"/>
  </r>
  <r>
    <x v="4"/>
    <s v="65UN74006LB"/>
    <x v="4"/>
    <s v="Smart TV"/>
    <s v="65"/>
    <s v="Ultra HD/4k (3840x2160p)"/>
    <n v="2"/>
    <n v="29999.45"/>
    <n v="59998.9"/>
  </r>
  <r>
    <x v="4"/>
    <s v="49B6700PA"/>
    <x v="5"/>
    <s v="Smart TV"/>
    <s v="49"/>
    <s v="Full HD"/>
    <n v="2"/>
    <n v="8909"/>
    <n v="17818"/>
  </r>
  <r>
    <x v="4"/>
    <s v="32H8000ST"/>
    <x v="28"/>
    <s v="Smart TV"/>
    <s v="32"/>
    <s v="HD Ready"/>
    <n v="2"/>
    <n v="3899"/>
    <n v="7798"/>
  </r>
  <r>
    <x v="4"/>
    <s v="65U8QF"/>
    <x v="5"/>
    <s v="Smart TV"/>
    <s v="64.5"/>
    <s v="Ultra HD/4k (3840x2160p)"/>
    <n v="2"/>
    <n v="32669.5"/>
    <n v="65339"/>
  </r>
  <r>
    <x v="4"/>
    <s v="OLED55B9SLA"/>
    <x v="4"/>
    <s v="Smart TV"/>
    <s v="55"/>
    <s v="Ultra HD/4k (3840x2160p)"/>
    <n v="2"/>
    <n v="49999.45"/>
    <n v="99998.9"/>
  </r>
  <r>
    <x v="4"/>
    <s v="A39HD400T2"/>
    <x v="11"/>
    <s v="No Smart TV"/>
    <s v="39"/>
    <s v="HD Ready"/>
    <n v="2"/>
    <n v="3943.51"/>
    <n v="7887.02"/>
  </r>
  <r>
    <x v="4"/>
    <s v="43FQ1920T2"/>
    <x v="32"/>
    <s v="No Smart TV"/>
    <s v="43"/>
    <s v="Full HD"/>
    <n v="2"/>
    <n v="4799"/>
    <n v="9598"/>
  </r>
  <r>
    <x v="4"/>
    <s v="40A5600F"/>
    <x v="5"/>
    <s v="Smart TV"/>
    <s v="40"/>
    <s v="Full HD"/>
    <n v="2"/>
    <n v="6346.5"/>
    <n v="12693"/>
  </r>
  <r>
    <x v="4"/>
    <s v="70UN71006LA"/>
    <x v="4"/>
    <s v="Smart TV"/>
    <s v="70"/>
    <s v="Ultra HD/4k (3840x2160p)"/>
    <n v="2"/>
    <n v="32199"/>
    <n v="64398"/>
  </r>
  <r>
    <x v="4"/>
    <s v="50UN81006LB"/>
    <x v="4"/>
    <s v="Smart TV"/>
    <s v="50"/>
    <s v="Ultra HD/4k (3840x2160p)"/>
    <n v="2"/>
    <n v="17899"/>
    <n v="35798"/>
  </r>
  <r>
    <x v="4"/>
    <s v="32HE5HDTA1"/>
    <x v="19"/>
    <s v="Smart TV"/>
    <s v="32"/>
    <s v="HD Ready"/>
    <n v="2"/>
    <n v="3995"/>
    <n v="7990"/>
  </r>
  <r>
    <x v="4"/>
    <s v="QE65Q950T"/>
    <x v="1"/>
    <s v="Smart TV"/>
    <s v="65"/>
    <s v="Ultra HD/8k (7680x4320p)"/>
    <n v="2"/>
    <n v="155881"/>
    <n v="311762"/>
  </r>
  <r>
    <x v="4"/>
    <s v="KD-65XH8096"/>
    <x v="21"/>
    <s v="Smart TV"/>
    <s v="65"/>
    <s v="Ultra HD/4k (3840x2160p)"/>
    <n v="2"/>
    <n v="39999"/>
    <n v="79998"/>
  </r>
  <r>
    <x v="4"/>
    <s v="55NANO916NA"/>
    <x v="4"/>
    <s v="Smart TV"/>
    <s v="55"/>
    <s v="Ultra HD/4k (3840x2160p)"/>
    <n v="2"/>
    <n v="36999"/>
    <n v="73998"/>
  </r>
  <r>
    <x v="4"/>
    <s v="32L2963"/>
    <x v="7"/>
    <s v="Smart TV"/>
    <s v="32"/>
    <s v="Full HD"/>
    <n v="2"/>
    <n v="5969"/>
    <n v="11938"/>
  </r>
  <r>
    <x v="4"/>
    <s v="32WL1A63"/>
    <x v="7"/>
    <s v="No Smart TV"/>
    <s v="32"/>
    <s v="HD Ready"/>
    <n v="2"/>
    <n v="4299"/>
    <n v="8598"/>
  </r>
  <r>
    <x v="4"/>
    <s v="65UE6400"/>
    <x v="27"/>
    <s v="Smart TV"/>
    <s v="65"/>
    <s v="Ultra HD/4k (3840x2160p)"/>
    <n v="2"/>
    <n v="16999"/>
    <n v="33998"/>
  </r>
  <r>
    <x v="4"/>
    <s v="50UA3A63"/>
    <x v="7"/>
    <s v="Smart TV"/>
    <s v="50"/>
    <s v="Ultra HD/4k (3840x2160p)"/>
    <n v="2"/>
    <n v="13434"/>
    <n v="26868"/>
  </r>
  <r>
    <x v="4"/>
    <s v="50AS1UHDTA1.5"/>
    <x v="19"/>
    <s v="Smart TV"/>
    <s v="49"/>
    <s v="Ultra HD/4k (3840x2160p)"/>
    <n v="2"/>
    <n v="8499"/>
    <n v="16998"/>
  </r>
  <r>
    <x v="4"/>
    <s v="65UM7450PLA"/>
    <x v="4"/>
    <s v="Smart TV"/>
    <s v="65"/>
    <s v="Ultra HD/4k (3840x2160p)"/>
    <n v="2"/>
    <n v="26221.919999999998"/>
    <n v="52443.839999999997"/>
  </r>
  <r>
    <x v="4"/>
    <s v="65UA3A63"/>
    <x v="7"/>
    <s v="Smart TV"/>
    <s v="65"/>
    <s v="Ultra HD/4k (3840x2160p)"/>
    <n v="2"/>
    <n v="21889.45"/>
    <n v="43778.9"/>
  </r>
  <r>
    <x v="4"/>
    <s v="UA43IA124US"/>
    <x v="18"/>
    <s v="No Smart TV"/>
    <s v="43"/>
    <s v="Ultra HD/4k (3840x2160p)"/>
    <n v="2"/>
    <n v="6712.96"/>
    <n v="13425.92"/>
  </r>
  <r>
    <x v="4"/>
    <s v="UA45IA124S"/>
    <x v="18"/>
    <s v="No Smart TV"/>
    <s v="45"/>
    <s v="Full HD"/>
    <n v="2"/>
    <n v="5999"/>
    <n v="11998"/>
  </r>
  <r>
    <x v="4"/>
    <s v="LE-43F2S"/>
    <x v="14"/>
    <s v="Smart TV"/>
    <s v="43"/>
    <s v="Full HD"/>
    <n v="2"/>
    <n v="5549"/>
    <n v="11098"/>
  </r>
  <r>
    <x v="4"/>
    <s v="24BH500S"/>
    <x v="9"/>
    <s v="Smart TV"/>
    <s v="24"/>
    <s v="HD Ready"/>
    <n v="2"/>
    <n v="2534"/>
    <n v="5068"/>
  </r>
  <r>
    <x v="4"/>
    <s v="24HQ92T2"/>
    <x v="30"/>
    <s v="No Smart TV"/>
    <s v="24"/>
    <s v="HD Ready"/>
    <n v="2"/>
    <n v="1999"/>
    <n v="3998"/>
  </r>
  <r>
    <x v="4"/>
    <s v="TV49-US2"/>
    <x v="17"/>
    <s v="Smart TV"/>
    <s v="49"/>
    <s v="Ultra HD/4k (3840x2160p)"/>
    <n v="2"/>
    <n v="13431.5"/>
    <n v="26863"/>
  </r>
  <r>
    <x v="4"/>
    <s v="UA24LEZ1T2"/>
    <x v="18"/>
    <s v="No Smart TV"/>
    <s v="24"/>
    <s v="HD Ready"/>
    <n v="2"/>
    <n v="2299"/>
    <n v="4598"/>
  </r>
  <r>
    <x v="4"/>
    <s v="TX-65GXR700"/>
    <x v="22"/>
    <s v="Smart TV"/>
    <s v="65"/>
    <s v="Ultra HD/4k (3840x2160p)"/>
    <n v="2"/>
    <n v="21499"/>
    <n v="42998"/>
  </r>
  <r>
    <x v="4"/>
    <s v="JH32DS700S"/>
    <x v="34"/>
    <s v="Smart TV"/>
    <s v="32"/>
    <s v="HD Ready"/>
    <n v="2"/>
    <n v="4646.2299999999996"/>
    <n v="9292.4599999999991"/>
  </r>
  <r>
    <x v="4"/>
    <s v="TX-55GZR950"/>
    <x v="22"/>
    <s v="Smart TV"/>
    <s v="55"/>
    <s v="Ultra HD/4k (3840x2160p)"/>
    <n v="2"/>
    <n v="37999"/>
    <n v="75998"/>
  </r>
  <r>
    <x v="4"/>
    <s v="65UK850T"/>
    <x v="12"/>
    <s v="Smart TV"/>
    <s v="65"/>
    <s v="Ultra HD/4k (3840x2160p)"/>
    <n v="2"/>
    <n v="14999"/>
    <n v="29998"/>
  </r>
  <r>
    <x v="4"/>
    <s v="LE-40P28S"/>
    <x v="14"/>
    <s v="Smart TV"/>
    <s v="40"/>
    <s v="Full HD"/>
    <n v="2"/>
    <n v="5369"/>
    <n v="10738"/>
  </r>
  <r>
    <x v="4"/>
    <s v="UE65RU7200"/>
    <x v="1"/>
    <s v="Smart TV"/>
    <s v="65"/>
    <s v="Ultra HD/4k (3840x2160p)"/>
    <n v="2"/>
    <n v="28299"/>
    <n v="56598"/>
  </r>
  <r>
    <x v="4"/>
    <s v="KD-75XG8096"/>
    <x v="21"/>
    <s v="Smart TV"/>
    <s v="75"/>
    <s v="Ultra HD/4k (3840x2160p)"/>
    <n v="2"/>
    <n v="59999.45"/>
    <n v="119998.9"/>
  </r>
  <r>
    <x v="4"/>
    <s v="KD-49XG8096"/>
    <x v="21"/>
    <s v="Smart TV"/>
    <s v="49"/>
    <s v="Ultra HD/4k (3840x2160p)"/>
    <n v="2"/>
    <n v="20057.334999999999"/>
    <n v="40114.67"/>
  </r>
  <r>
    <x v="4"/>
    <s v="UE55RU7200"/>
    <x v="1"/>
    <s v="Smart TV"/>
    <s v="55"/>
    <s v="Ultra HD/4k (3840x2160p)"/>
    <n v="2"/>
    <n v="15699"/>
    <n v="31398"/>
  </r>
  <r>
    <x v="4"/>
    <s v="55PUS7334"/>
    <x v="23"/>
    <s v="Smart TV"/>
    <s v="55"/>
    <s v="Ultra HD/4k (3840x2160p)"/>
    <n v="2"/>
    <n v="21394.48"/>
    <n v="42788.959999999999"/>
  </r>
  <r>
    <x v="4"/>
    <s v="LD-5529"/>
    <x v="26"/>
    <s v="Smart TV"/>
    <s v="55"/>
    <s v="Ultra HD/4k (3840x2160p)"/>
    <n v="2"/>
    <n v="10999"/>
    <n v="21998"/>
  </r>
  <r>
    <x v="4"/>
    <s v="QE75Q80R"/>
    <x v="1"/>
    <s v="Smart TV"/>
    <s v="75"/>
    <s v="Ultra HD/4k (3840x2160p)"/>
    <n v="2"/>
    <n v="78499.5"/>
    <n v="156999"/>
  </r>
  <r>
    <x v="4"/>
    <s v="H50B7100"/>
    <x v="5"/>
    <s v="Smart TV"/>
    <s v="50"/>
    <s v="Ultra HD/4k (3840x2160p)"/>
    <n v="2"/>
    <n v="8699"/>
    <n v="17398"/>
  </r>
  <r>
    <x v="4"/>
    <s v="55DU6510"/>
    <x v="8"/>
    <s v="Smart TV"/>
    <s v="55"/>
    <s v="Ultra HD/4k (3840x2160p)"/>
    <n v="2"/>
    <n v="10499"/>
    <n v="20998"/>
  </r>
  <r>
    <x v="4"/>
    <s v="55UM7610PLB"/>
    <x v="4"/>
    <s v="Smart TV"/>
    <s v="55"/>
    <s v="Ultra HD/4k (3840x2160p)"/>
    <n v="2"/>
    <n v="19239.3"/>
    <n v="38478.6"/>
  </r>
  <r>
    <x v="4"/>
    <s v="QE49LS03R"/>
    <x v="1"/>
    <s v="Smart TV"/>
    <s v="49"/>
    <s v="Ultra HD/4k (3840x2160p)"/>
    <n v="2"/>
    <n v="24850"/>
    <n v="49700"/>
  </r>
  <r>
    <x v="4"/>
    <s v="QE49LS01R"/>
    <x v="1"/>
    <s v="Smart TV"/>
    <s v="49"/>
    <s v="Ultra HD/4k (3840x2160p)"/>
    <n v="2"/>
    <n v="27199.45"/>
    <n v="54398.9"/>
  </r>
  <r>
    <x v="4"/>
    <s v="QE82Q900R"/>
    <x v="1"/>
    <s v="Smart TV"/>
    <s v="82"/>
    <s v="Ultra HD/8k (7680x4320p)"/>
    <n v="2"/>
    <n v="297649.5"/>
    <n v="595299"/>
  </r>
  <r>
    <x v="4"/>
    <s v="UE43RU7410"/>
    <x v="1"/>
    <s v="Smart TV"/>
    <s v="43"/>
    <s v="Ultra HD/4k (3840x2160p)"/>
    <n v="2"/>
    <n v="15499"/>
    <n v="30998"/>
  </r>
  <r>
    <x v="4"/>
    <s v="UE49RU8000"/>
    <x v="1"/>
    <s v="Smart TV"/>
    <s v="49"/>
    <s v="Ultra HD/4k (3840x2160p)"/>
    <n v="2"/>
    <n v="17999"/>
    <n v="35998"/>
  </r>
  <r>
    <x v="4"/>
    <s v="UE55RU7470"/>
    <x v="1"/>
    <s v="Smart TV"/>
    <s v="55"/>
    <s v="Ultra HD/4k (3840x2160p)"/>
    <n v="2"/>
    <n v="19999"/>
    <n v="39998"/>
  </r>
  <r>
    <x v="4"/>
    <s v="QE65Q80R"/>
    <x v="1"/>
    <s v="Smart TV"/>
    <s v="65"/>
    <s v="Ultra HD/4k (3840x2160p)"/>
    <n v="2"/>
    <n v="52649"/>
    <n v="105298"/>
  </r>
  <r>
    <x v="4"/>
    <s v="QE65Q67R"/>
    <x v="1"/>
    <s v="Smart TV"/>
    <s v="65"/>
    <s v="Ultra HD/4k (3840x2160p)"/>
    <n v="2"/>
    <n v="34999"/>
    <n v="69998"/>
  </r>
  <r>
    <x v="4"/>
    <s v="55Q3 AI"/>
    <x v="10"/>
    <s v="Smart TV"/>
    <s v="55"/>
    <s v="Ultra HD/4k (3840x2160p)"/>
    <n v="2"/>
    <n v="14649"/>
    <n v="29298"/>
  </r>
  <r>
    <x v="4"/>
    <s v="20DH4030"/>
    <x v="9"/>
    <s v="No Smart TV"/>
    <s v="20"/>
    <s v="HD Ready"/>
    <n v="2"/>
    <n v="1851.5"/>
    <n v="3703"/>
  </r>
  <r>
    <x v="4"/>
    <s v="32AH90G SMART"/>
    <x v="45"/>
    <s v="No Smart TV"/>
    <s v="32"/>
    <s v="HD Ready"/>
    <n v="2"/>
    <n v="4999"/>
    <n v="9998"/>
  </r>
  <r>
    <x v="4"/>
    <s v="UE32N4500"/>
    <x v="1"/>
    <s v="Smart TV"/>
    <s v="32"/>
    <s v="HD Ready"/>
    <n v="2"/>
    <n v="5340.9"/>
    <n v="10681.8"/>
  </r>
  <r>
    <x v="4"/>
    <s v="UE32N4010"/>
    <x v="1"/>
    <s v="No Smart TV"/>
    <s v="32"/>
    <s v="HD Ready"/>
    <n v="2"/>
    <n v="5749"/>
    <n v="11498"/>
  </r>
  <r>
    <x v="4"/>
    <s v="OLED55B8PLA"/>
    <x v="4"/>
    <s v="Smart TV"/>
    <s v="55"/>
    <s v="Ultra HD/4k (3840x2160p)"/>
    <n v="2"/>
    <n v="35499"/>
    <n v="70998"/>
  </r>
  <r>
    <x v="4"/>
    <s v="43LK5910PLC"/>
    <x v="4"/>
    <s v="Smart TV"/>
    <s v="43"/>
    <s v="Full HD"/>
    <n v="2"/>
    <n v="7998.96"/>
    <n v="15997.92"/>
  </r>
  <r>
    <x v="4"/>
    <s v="49UK6300PLB"/>
    <x v="4"/>
    <s v="Smart TV"/>
    <s v="49"/>
    <s v="Ultra HD/4k (3840x2160p)"/>
    <n v="2"/>
    <n v="12899"/>
    <n v="25798"/>
  </r>
  <r>
    <x v="4"/>
    <s v="KD-49XF8596"/>
    <x v="21"/>
    <s v="Smart TV"/>
    <s v="49"/>
    <s v="Ultra HD/4k (3840x2160p)"/>
    <n v="2"/>
    <n v="23512.9"/>
    <n v="47025.8"/>
  </r>
  <r>
    <x v="4"/>
    <s v="32DH4430"/>
    <x v="9"/>
    <s v="No Smart TV"/>
    <s v="32"/>
    <s v="HD Ready"/>
    <n v="2"/>
    <n v="2061.5"/>
    <n v="4123"/>
  </r>
  <r>
    <x v="4"/>
    <s v="32FK30G"/>
    <x v="3"/>
    <s v="Smart TV"/>
    <s v="32"/>
    <s v="Full HD"/>
    <n v="2"/>
    <n v="5599"/>
    <n v="11198"/>
  </r>
  <r>
    <x v="4"/>
    <s v="LC-40FG3342E"/>
    <x v="25"/>
    <s v="No Smart TV"/>
    <s v="40"/>
    <s v="Full HD"/>
    <n v="2"/>
    <n v="5659"/>
    <n v="11318"/>
  </r>
  <r>
    <x v="4"/>
    <s v="32DH4030"/>
    <x v="9"/>
    <s v="No Smart TV"/>
    <s v="32"/>
    <s v="HD Ready"/>
    <n v="2"/>
    <n v="1544"/>
    <n v="3088"/>
  </r>
  <r>
    <x v="4"/>
    <s v="UE24H4080"/>
    <x v="1"/>
    <s v="No Smart TV"/>
    <s v="24"/>
    <s v="HD Ready"/>
    <n v="1"/>
    <n v="4733.82"/>
    <n v="4733.82"/>
  </r>
  <r>
    <x v="4"/>
    <s v="LED-40U600"/>
    <x v="36"/>
    <s v="Smart TV"/>
    <s v="40"/>
    <s v="Ultra HD/4k (3840x2160p)"/>
    <n v="1"/>
    <n v="7002.38"/>
    <n v="7002.38"/>
  </r>
  <r>
    <x v="4"/>
    <s v="MTV-2424LT2"/>
    <x v="6"/>
    <s v="No Smart TV"/>
    <s v="24"/>
    <s v="Full HD"/>
    <n v="1"/>
    <n v="1948.98"/>
    <n v="1948.98"/>
  </r>
  <r>
    <x v="4"/>
    <s v="MAT19WI27"/>
    <x v="37"/>
    <s v="No Smart TV"/>
    <s v="19"/>
    <s v="HD Ready"/>
    <n v="1"/>
    <n v="1495"/>
    <n v="1495"/>
  </r>
  <r>
    <x v="4"/>
    <s v="E19DM2500"/>
    <x v="47"/>
    <s v="No Smart TV"/>
    <s v="19"/>
    <s v="HD Ready"/>
    <n v="1"/>
    <n v="3179"/>
    <n v="3179"/>
  </r>
  <r>
    <x v="4"/>
    <s v="43'' FHD"/>
    <x v="48"/>
    <s v="Smart TV"/>
    <s v="43"/>
    <s v="Full HD"/>
    <n v="1"/>
    <n v="7499"/>
    <n v="7499"/>
  </r>
  <r>
    <x v="4"/>
    <s v="50A7300F"/>
    <x v="5"/>
    <s v="Smart TV"/>
    <s v="50"/>
    <s v="Ultra HD/4k (3840x2160p)"/>
    <n v="1"/>
    <n v="11999.9"/>
    <n v="11999.9"/>
  </r>
  <r>
    <x v="4"/>
    <s v="55U8QF"/>
    <x v="5"/>
    <s v="Smart TV"/>
    <s v="54.6"/>
    <s v="Ultra HD/4k (3840x2160p)"/>
    <n v="1"/>
    <n v="25649.9"/>
    <n v="25649.9"/>
  </r>
  <r>
    <x v="4"/>
    <s v="4T-C55BL2EF2AB"/>
    <x v="25"/>
    <s v="Smart TV"/>
    <s v="55"/>
    <s v="Ultra HD/4k (3840x2160p)"/>
    <n v="1"/>
    <n v="14999"/>
    <n v="14999"/>
  </r>
  <r>
    <x v="4"/>
    <s v="4T-C50BL2EF2AB"/>
    <x v="25"/>
    <s v="Smart TV"/>
    <s v="50"/>
    <s v="Ultra HD/4k (3840x2160p)"/>
    <n v="1"/>
    <n v="11699"/>
    <n v="11699"/>
  </r>
  <r>
    <x v="4"/>
    <s v="55A7300F"/>
    <x v="5"/>
    <s v="Smart TV"/>
    <s v="55"/>
    <s v="Ultra HD/4k (3840x2160p)"/>
    <n v="1"/>
    <n v="11999"/>
    <n v="11999"/>
  </r>
  <r>
    <x v="4"/>
    <s v="OLED65CX6LA"/>
    <x v="4"/>
    <s v="Smart TV"/>
    <s v="65"/>
    <s v="Ultra HD/4k (3840x2160p)"/>
    <n v="1"/>
    <n v="89999"/>
    <n v="89999"/>
  </r>
  <r>
    <x v="4"/>
    <s v="55DB600"/>
    <x v="31"/>
    <s v="No Smart TV"/>
    <s v="55"/>
    <s v="Ultra HD/4k (3840x2160p)"/>
    <n v="1"/>
    <n v="9499"/>
    <n v="9499"/>
  </r>
  <r>
    <x v="4"/>
    <s v="50A7100F"/>
    <x v="5"/>
    <s v="Smart TV"/>
    <s v="50"/>
    <s v="Ultra HD/4k (3840x2160p)"/>
    <n v="1"/>
    <n v="9896"/>
    <n v="9896"/>
  </r>
  <r>
    <x v="4"/>
    <s v="39HQ92T2"/>
    <x v="30"/>
    <s v="No Smart TV"/>
    <s v="39"/>
    <s v="HD Ready"/>
    <n v="1"/>
    <n v="4199"/>
    <n v="4199"/>
  </r>
  <r>
    <x v="4"/>
    <s v="40DF5502A"/>
    <x v="8"/>
    <s v="Smart TV"/>
    <s v="40"/>
    <s v="Full HD"/>
    <n v="1"/>
    <n v="4920"/>
    <n v="4920"/>
  </r>
  <r>
    <x v="4"/>
    <s v="43F8000T"/>
    <x v="28"/>
    <s v="No Smart TV"/>
    <s v="43"/>
    <s v="Full HD"/>
    <n v="1"/>
    <n v="5099"/>
    <n v="5099"/>
  </r>
  <r>
    <x v="4"/>
    <s v="A55HD300T2S"/>
    <x v="11"/>
    <s v="Smart TV"/>
    <s v="55"/>
    <s v="Ultra HD/4k (3840x2160p)"/>
    <n v="1"/>
    <n v="9499.91"/>
    <n v="9499.91"/>
  </r>
  <r>
    <x v="4"/>
    <s v="4T-C55BL3EF2AB"/>
    <x v="25"/>
    <s v="Smart TV"/>
    <s v="55"/>
    <s v="Ultra HD/4k (3840x2160p)"/>
    <n v="1"/>
    <n v="14699"/>
    <n v="14699"/>
  </r>
  <r>
    <x v="4"/>
    <s v="L50FHD20B"/>
    <x v="16"/>
    <s v="No Smart TV"/>
    <s v="50"/>
    <s v="Full HD"/>
    <n v="1"/>
    <n v="6299"/>
    <n v="6299"/>
  </r>
  <r>
    <x v="4"/>
    <s v="LT-55MU508"/>
    <x v="13"/>
    <s v="Smart TV"/>
    <s v="55"/>
    <s v="Ultra HD/4k (3840x2160p)"/>
    <n v="1"/>
    <n v="11111"/>
    <n v="11111"/>
  </r>
  <r>
    <x v="4"/>
    <s v="50UN74006LB"/>
    <x v="4"/>
    <s v="Smart TV"/>
    <s v="50"/>
    <s v="Ultra HD/4k (3840x2160p)"/>
    <n v="1"/>
    <n v="16961"/>
    <n v="16961"/>
  </r>
  <r>
    <x v="4"/>
    <s v="UA58LEP1UHD9"/>
    <x v="18"/>
    <s v="Smart TV"/>
    <s v="58"/>
    <s v="Ultra HD/4k (3840x2160p)"/>
    <n v="1"/>
    <n v="10243"/>
    <n v="10243"/>
  </r>
  <r>
    <x v="4"/>
    <s v="A32HD400T2"/>
    <x v="11"/>
    <s v="No Smart TV"/>
    <s v="32"/>
    <s v="HD Ready"/>
    <n v="1"/>
    <n v="2564"/>
    <n v="2564"/>
  </r>
  <r>
    <x v="4"/>
    <s v="UA50LEP1UHD9M"/>
    <x v="18"/>
    <s v="Smart TV"/>
    <s v="50"/>
    <s v="Ultra HD/4k (3840x2160p)"/>
    <n v="1"/>
    <n v="8499"/>
    <n v="8499"/>
  </r>
  <r>
    <x v="4"/>
    <s v="49UN73906LE"/>
    <x v="4"/>
    <s v="Smart TV"/>
    <s v="49"/>
    <s v="Ultra HD/4k (3840x2160p)"/>
    <n v="1"/>
    <n v="16599"/>
    <n v="16599"/>
  </r>
  <r>
    <x v="4"/>
    <s v="KD-75XH9505"/>
    <x v="21"/>
    <s v="Smart TV"/>
    <s v="75"/>
    <s v="Ultra HD/4k (3840x2160p)"/>
    <n v="1"/>
    <n v="119999.9"/>
    <n v="119999.9"/>
  </r>
  <r>
    <x v="4"/>
    <s v="KD-65XH9505"/>
    <x v="21"/>
    <s v="Smart TV"/>
    <s v="65"/>
    <s v="Ultra HD/4k (3840x2160p)"/>
    <n v="1"/>
    <n v="65000"/>
    <n v="65000"/>
  </r>
  <r>
    <x v="4"/>
    <s v="KD-85XH8096"/>
    <x v="21"/>
    <s v="Smart TV"/>
    <s v="85"/>
    <s v="Ultra HD/4k (3840x2160p)"/>
    <n v="1"/>
    <n v="99999"/>
    <n v="99999"/>
  </r>
  <r>
    <x v="4"/>
    <s v="QE75Q950T"/>
    <x v="1"/>
    <s v="Smart TV"/>
    <s v="75"/>
    <s v="Ultra HD/8k (7680x4320p)"/>
    <n v="1"/>
    <n v="215999"/>
    <n v="215999"/>
  </r>
  <r>
    <x v="4"/>
    <s v="24AS1HDT"/>
    <x v="19"/>
    <s v="No Smart TV"/>
    <s v="24"/>
    <s v="HD Ready"/>
    <n v="1"/>
    <n v="2395"/>
    <n v="2395"/>
  </r>
  <r>
    <x v="4"/>
    <s v="LED-39G5000 + T2"/>
    <x v="2"/>
    <s v="Smart TV"/>
    <s v="39"/>
    <s v="HD Ready"/>
    <n v="1"/>
    <n v="3999.9"/>
    <n v="3999.9"/>
  </r>
  <r>
    <x v="4"/>
    <s v="UE82TU8000"/>
    <x v="1"/>
    <s v="Smart TV"/>
    <s v="82"/>
    <s v="Ultra HD/4k (3840x2160p)"/>
    <n v="1"/>
    <n v="72726.48"/>
    <n v="72726.48"/>
  </r>
  <r>
    <x v="4"/>
    <s v="1T-C32BC2EH2NB"/>
    <x v="25"/>
    <s v="Smart TV"/>
    <s v="32"/>
    <s v="HD Ready"/>
    <n v="1"/>
    <n v="4599"/>
    <n v="4599"/>
  </r>
  <r>
    <x v="4"/>
    <s v="QE43LS03T"/>
    <x v="1"/>
    <s v="Smart TV"/>
    <s v="43"/>
    <s v="Ultra HD/4k (3840x2160p)"/>
    <n v="1"/>
    <n v="27677.02"/>
    <n v="27677.02"/>
  </r>
  <r>
    <x v="4"/>
    <s v="QE49LS01T"/>
    <x v="1"/>
    <s v="Smart TV"/>
    <s v="49"/>
    <s v="Ultra HD/4k (3840x2160p)"/>
    <n v="1"/>
    <n v="34999"/>
    <n v="34999"/>
  </r>
  <r>
    <x v="4"/>
    <s v="49NANO866NA"/>
    <x v="4"/>
    <s v="Smart TV"/>
    <s v="49"/>
    <s v="Ultra HD/4k (3840x2160p)"/>
    <n v="1"/>
    <n v="28999"/>
    <n v="28999"/>
  </r>
  <r>
    <x v="4"/>
    <s v="LE3255TS2"/>
    <x v="38"/>
    <s v="No Smart TV"/>
    <s v="32"/>
    <s v="HD Ready"/>
    <n v="1"/>
    <n v="2948"/>
    <n v="2948"/>
  </r>
  <r>
    <x v="4"/>
    <s v="MTV-4350UST2"/>
    <x v="6"/>
    <s v="Smart TV"/>
    <s v="43"/>
    <s v="Ultra HD/4k (3840x2160p)"/>
    <n v="1"/>
    <n v="6599"/>
    <n v="6599"/>
  </r>
  <r>
    <x v="4"/>
    <s v="UQ4T-C65BL2EF2AB"/>
    <x v="25"/>
    <s v="Smart TV"/>
    <s v="65"/>
    <s v="Ultra HD/4k (3840x2160p)"/>
    <n v="1"/>
    <n v="21779"/>
    <n v="21779"/>
  </r>
  <r>
    <x v="4"/>
    <s v="85B8500UWG"/>
    <x v="5"/>
    <s v="Smart TV"/>
    <s v="85"/>
    <s v="Ultra HD/4k (3840x2160p)"/>
    <n v="1"/>
    <n v="56999.9"/>
    <n v="56999.9"/>
  </r>
  <r>
    <x v="4"/>
    <s v="UQ4T-C55BL5EF2AB"/>
    <x v="25"/>
    <s v="Smart TV"/>
    <s v="55"/>
    <s v="Ultra HD/4k (3840x2160p)"/>
    <n v="1"/>
    <n v="13999"/>
    <n v="13999"/>
  </r>
  <r>
    <x v="4"/>
    <s v="D1TV50SS05X"/>
    <x v="49"/>
    <s v="Smart TV"/>
    <s v="50"/>
    <s v="Full HD"/>
    <n v="1"/>
    <n v="8999"/>
    <n v="8999"/>
  </r>
  <r>
    <x v="4"/>
    <s v="55AS1UHDTA1.5"/>
    <x v="19"/>
    <s v="Smart TV"/>
    <s v="55"/>
    <s v="Ultra HD/4k (3840x2160p)"/>
    <n v="1"/>
    <n v="9449"/>
    <n v="9449"/>
  </r>
  <r>
    <x v="4"/>
    <s v="43FE966"/>
    <x v="12"/>
    <s v="Smart TV"/>
    <s v="43"/>
    <s v="Full HD"/>
    <n v="1"/>
    <n v="6499"/>
    <n v="6499"/>
  </r>
  <r>
    <x v="4"/>
    <s v="55UHDT2S2SM8-S"/>
    <x v="15"/>
    <s v="Smart TV"/>
    <s v="55"/>
    <s v="Ultra HD/4k (3840x2160p)"/>
    <n v="1"/>
    <n v="9399"/>
    <n v="9399"/>
  </r>
  <r>
    <x v="4"/>
    <s v="43MA1FHDTA1"/>
    <x v="19"/>
    <s v="Smart TV"/>
    <s v="43"/>
    <s v="Full HD"/>
    <n v="1"/>
    <n v="6420"/>
    <n v="6420"/>
  </r>
  <r>
    <x v="4"/>
    <s v="43F9000ST"/>
    <x v="28"/>
    <s v="Smart TV"/>
    <s v="43"/>
    <s v="Full HD"/>
    <n v="1"/>
    <n v="5499"/>
    <n v="5499"/>
  </r>
  <r>
    <x v="4"/>
    <s v="32AS5HDT"/>
    <x v="19"/>
    <s v="No Smart TV"/>
    <s v="32"/>
    <s v="HD Ready"/>
    <n v="1"/>
    <n v="3999"/>
    <n v="3999"/>
  </r>
  <r>
    <x v="4"/>
    <s v="G32HSFL7"/>
    <x v="33"/>
    <s v="No Smart TV"/>
    <s v="32"/>
    <s v="HD Ready"/>
    <n v="1"/>
    <n v="3999"/>
    <n v="3999"/>
  </r>
  <r>
    <x v="4"/>
    <s v="LD-2419"/>
    <x v="26"/>
    <s v="No Smart TV"/>
    <s v="24"/>
    <s v="HD Ready"/>
    <n v="1"/>
    <n v="2399"/>
    <n v="2399"/>
  </r>
  <r>
    <x v="4"/>
    <s v="43UA3A63"/>
    <x v="7"/>
    <s v="Smart TV"/>
    <s v="43"/>
    <s v="Ultra HD/4k (3840x2160p)"/>
    <n v="1"/>
    <n v="10509"/>
    <n v="10509"/>
  </r>
  <r>
    <x v="4"/>
    <s v="50UT965"/>
    <x v="12"/>
    <s v="Smart TV"/>
    <s v="50"/>
    <s v="Ultra HD/4k (3840x2160p)"/>
    <n v="1"/>
    <n v="11999"/>
    <n v="11999"/>
  </r>
  <r>
    <x v="4"/>
    <s v="UA40IA124S"/>
    <x v="18"/>
    <s v="No Smart TV"/>
    <s v="40"/>
    <s v="Full HD"/>
    <n v="1"/>
    <n v="4977"/>
    <n v="4977"/>
  </r>
  <r>
    <x v="4"/>
    <s v="49AS1FHDTA1"/>
    <x v="19"/>
    <s v="Smart TV"/>
    <s v="49"/>
    <s v="Full HD"/>
    <n v="1"/>
    <n v="7298"/>
    <n v="7298"/>
  </r>
  <r>
    <x v="4"/>
    <s v="32MA1HDT"/>
    <x v="19"/>
    <s v="No Smart TV"/>
    <s v="32"/>
    <s v="HD Ready"/>
    <n v="1"/>
    <n v="3499"/>
    <n v="3499"/>
  </r>
  <r>
    <x v="4"/>
    <s v="UA24IA124T2"/>
    <x v="18"/>
    <s v="No Smart TV"/>
    <s v="24"/>
    <s v="HD Ready"/>
    <n v="1"/>
    <n v="2299"/>
    <n v="2299"/>
  </r>
  <r>
    <x v="4"/>
    <s v="A40FHD200T2"/>
    <x v="11"/>
    <s v="No Smart TV"/>
    <s v="40"/>
    <s v="Full HD"/>
    <n v="1"/>
    <n v="5199"/>
    <n v="5199"/>
  </r>
  <r>
    <x v="4"/>
    <s v="UA32H1200"/>
    <x v="45"/>
    <s v="Smart TV"/>
    <s v="32"/>
    <s v="HD Ready"/>
    <n v="1"/>
    <n v="4999"/>
    <n v="4999"/>
  </r>
  <r>
    <x v="4"/>
    <s v="55Q4A"/>
    <x v="10"/>
    <s v="Smart TV"/>
    <s v="55"/>
    <s v="Ultra HD/4k (3840x2160p)"/>
    <n v="1"/>
    <n v="15999"/>
    <n v="15999"/>
  </r>
  <r>
    <x v="4"/>
    <s v="TV32-FS2G"/>
    <x v="17"/>
    <s v="Smart TV"/>
    <s v="32"/>
    <s v="Full HD"/>
    <n v="1"/>
    <n v="4455"/>
    <n v="4455"/>
  </r>
  <r>
    <x v="4"/>
    <s v="55EC780"/>
    <x v="31"/>
    <s v="Smart TV"/>
    <s v="55"/>
    <s v="Ultra HD/4k (3840x2160p)"/>
    <n v="1"/>
    <n v="24999"/>
    <n v="24999"/>
  </r>
  <r>
    <x v="4"/>
    <s v="UA32LEF1T2"/>
    <x v="18"/>
    <s v="No Smart TV"/>
    <s v="32"/>
    <s v="HD Ready"/>
    <n v="1"/>
    <n v="2499"/>
    <n v="2499"/>
  </r>
  <r>
    <x v="4"/>
    <s v="49AS1UHDTA1.5"/>
    <x v="19"/>
    <s v="Smart TV"/>
    <s v="49"/>
    <s v="Ultra HD/4k (3840x2160p)"/>
    <n v="1"/>
    <n v="7919"/>
    <n v="7919"/>
  </r>
  <r>
    <x v="4"/>
    <s v="24FR55WU"/>
    <x v="3"/>
    <s v="Smart TV"/>
    <s v="24"/>
    <s v="Full HD"/>
    <n v="1"/>
    <n v="3251.05"/>
    <n v="3251.05"/>
  </r>
  <r>
    <x v="4"/>
    <s v="TX-50GXR700"/>
    <x v="22"/>
    <s v="Smart TV"/>
    <s v="50"/>
    <s v="Ultra HD/4k (3840x2160p)"/>
    <n v="1"/>
    <n v="10999"/>
    <n v="10999"/>
  </r>
  <r>
    <x v="4"/>
    <s v="KD-55AG9"/>
    <x v="21"/>
    <s v="Smart TV"/>
    <s v="55"/>
    <s v="Ultra HD/4k (3840x2160p)"/>
    <n v="1"/>
    <n v="99999"/>
    <n v="99999"/>
  </r>
  <r>
    <x v="4"/>
    <s v="32SH1"/>
    <x v="24"/>
    <s v="Smart TV"/>
    <s v="32"/>
    <s v="HD Ready"/>
    <n v="1"/>
    <n v="3398"/>
    <n v="3398"/>
  </r>
  <r>
    <x v="4"/>
    <s v="55Q36 AI"/>
    <x v="10"/>
    <s v="Smart TV"/>
    <s v="55"/>
    <s v="Ultra HD/4k (3840x2160p)"/>
    <n v="1"/>
    <n v="14499"/>
    <n v="14499"/>
  </r>
  <r>
    <x v="4"/>
    <s v="JH32BT700S"/>
    <x v="34"/>
    <s v="No Smart TV"/>
    <s v="32"/>
    <s v="HD Ready"/>
    <n v="1"/>
    <n v="1749.5"/>
    <n v="1749.5"/>
  </r>
  <r>
    <x v="4"/>
    <s v="24HR55GU"/>
    <x v="3"/>
    <s v="Smart TV"/>
    <s v="24"/>
    <s v="HD Ready"/>
    <n v="1"/>
    <n v="3599"/>
    <n v="3599"/>
  </r>
  <r>
    <x v="4"/>
    <s v="JH24BT300S"/>
    <x v="34"/>
    <s v="No Smart TV"/>
    <s v="24"/>
    <s v="HD Ready"/>
    <n v="1"/>
    <n v="2799.12"/>
    <n v="2799.12"/>
  </r>
  <r>
    <x v="4"/>
    <s v="43Q36 AI"/>
    <x v="10"/>
    <s v="Smart TV"/>
    <s v="43"/>
    <s v="Ultra HD/4k (3840x2160p)"/>
    <n v="1"/>
    <n v="9999"/>
    <n v="9999"/>
  </r>
  <r>
    <x v="4"/>
    <s v="39L2863"/>
    <x v="7"/>
    <s v="Smart TV"/>
    <s v="39"/>
    <s v="Full HD"/>
    <n v="1"/>
    <n v="5999"/>
    <n v="5999"/>
  </r>
  <r>
    <x v="4"/>
    <s v="TX-49GXR900"/>
    <x v="22"/>
    <s v="Smart TV"/>
    <s v="49"/>
    <s v="Ultra HD/4k (3840x2160p)"/>
    <n v="1"/>
    <n v="16999"/>
    <n v="16999"/>
  </r>
  <r>
    <x v="4"/>
    <s v="UE65RU8000"/>
    <x v="1"/>
    <s v="Smart TV"/>
    <s v="65"/>
    <s v="Ultra HD/4k (3840x2160p)"/>
    <n v="1"/>
    <n v="34998.959999999999"/>
    <n v="34998.959999999999"/>
  </r>
  <r>
    <x v="4"/>
    <s v="H43A6500"/>
    <x v="5"/>
    <s v="Smart TV"/>
    <s v="43"/>
    <s v="Ultra HD/4k (3840x2160p)"/>
    <n v="1"/>
    <n v="7664.7"/>
    <n v="7664.7"/>
  </r>
  <r>
    <x v="4"/>
    <s v="65OLED854"/>
    <x v="23"/>
    <s v="Smart TV"/>
    <s v="65"/>
    <s v="Ultra HD/4k (3840x2160p)"/>
    <n v="1"/>
    <n v="66040.78"/>
    <n v="66040.78"/>
  </r>
  <r>
    <x v="4"/>
    <s v="GTV32S02T2"/>
    <x v="33"/>
    <s v="No Smart TV"/>
    <s v="32"/>
    <s v="Full HD"/>
    <n v="1"/>
    <n v="3799"/>
    <n v="3799"/>
  </r>
  <r>
    <x v="4"/>
    <s v="KD-55XG8596"/>
    <x v="21"/>
    <s v="Smart TV"/>
    <s v="55"/>
    <s v="Ultra HD/4k (3840x2160p)"/>
    <n v="1"/>
    <n v="29643.98"/>
    <n v="29643.98"/>
  </r>
  <r>
    <x v="4"/>
    <s v="50EP640"/>
    <x v="31"/>
    <s v="Smart TV"/>
    <s v="50"/>
    <s v="Ultra HD/4k (3840x2160p)"/>
    <n v="1"/>
    <n v="9999"/>
    <n v="9999"/>
  </r>
  <r>
    <x v="4"/>
    <s v="65EP680"/>
    <x v="31"/>
    <s v="Smart TV"/>
    <s v="65"/>
    <s v="Ultra HD/4k (3840x2160p)"/>
    <n v="1"/>
    <n v="23999"/>
    <n v="23999"/>
  </r>
  <r>
    <x v="4"/>
    <s v="55PUS6804"/>
    <x v="23"/>
    <s v="Smart TV"/>
    <s v="55"/>
    <s v="Ultra HD/4k (3840x2160p)"/>
    <n v="1"/>
    <n v="19999"/>
    <n v="19999"/>
  </r>
  <r>
    <x v="4"/>
    <s v="40FR55"/>
    <x v="3"/>
    <s v="Smart TV"/>
    <s v="40"/>
    <s v="Full HD"/>
    <n v="1"/>
    <n v="5000"/>
    <n v="5000"/>
  </r>
  <r>
    <x v="4"/>
    <s v="LED-49E6000 SMART + T2"/>
    <x v="2"/>
    <s v="Smart TV"/>
    <s v="49"/>
    <s v="Full HD"/>
    <n v="1"/>
    <n v="5544.9"/>
    <n v="5544.9"/>
  </r>
  <r>
    <x v="4"/>
    <s v="50UM7450PLA"/>
    <x v="4"/>
    <s v="Smart TV"/>
    <s v="50"/>
    <s v="Ultra HD/4k (3840x2160p)"/>
    <n v="1"/>
    <n v="14762.8"/>
    <n v="14762.8"/>
  </r>
  <r>
    <x v="4"/>
    <s v="43UM7390PLC"/>
    <x v="4"/>
    <s v="Smart TV"/>
    <s v="43"/>
    <s v="Ultra HD/4k (3840x2160p)"/>
    <n v="1"/>
    <n v="13999.9"/>
    <n v="13999.9"/>
  </r>
  <r>
    <x v="4"/>
    <s v="50PUS6504"/>
    <x v="23"/>
    <s v="Smart TV"/>
    <s v="50"/>
    <s v="Ultra HD/4k (3840x2160p)"/>
    <n v="1"/>
    <n v="12999"/>
    <n v="12999"/>
  </r>
  <r>
    <x v="4"/>
    <s v="QE43LS03R"/>
    <x v="1"/>
    <s v="Smart TV"/>
    <s v="43"/>
    <s v="Ultra HD/4k (3840x2160p)"/>
    <n v="1"/>
    <n v="25400"/>
    <n v="25400"/>
  </r>
  <r>
    <x v="4"/>
    <s v="43PUS6504"/>
    <x v="23"/>
    <s v="Smart TV"/>
    <s v="43"/>
    <s v="Ultra HD/4k (3840x2160p)"/>
    <n v="1"/>
    <n v="9999"/>
    <n v="9999"/>
  </r>
  <r>
    <x v="4"/>
    <s v="OLED77C9PLA"/>
    <x v="4"/>
    <s v="Smart TV"/>
    <s v="77"/>
    <s v="Ultra HD/4k (3840x2160p)"/>
    <n v="1"/>
    <n v="249999"/>
    <n v="249999"/>
  </r>
  <r>
    <x v="4"/>
    <s v="65SM8600PLA"/>
    <x v="4"/>
    <s v="Smart TV"/>
    <s v="65"/>
    <s v="Ultra HD/4k (3840x2160p)"/>
    <n v="1"/>
    <n v="48499"/>
    <n v="48499"/>
  </r>
  <r>
    <x v="4"/>
    <s v="UE58RU7100"/>
    <x v="1"/>
    <s v="Smart TV"/>
    <s v="58"/>
    <s v="Ultra HD/4k (3840x2160p)"/>
    <n v="1"/>
    <n v="16499"/>
    <n v="16499"/>
  </r>
  <r>
    <x v="4"/>
    <s v="40FE850"/>
    <x v="40"/>
    <s v="Smart TV"/>
    <s v="39.5"/>
    <s v="Full HD"/>
    <n v="1"/>
    <n v="5099"/>
    <n v="5099"/>
  </r>
  <r>
    <x v="4"/>
    <s v="UE55RU8000"/>
    <x v="1"/>
    <s v="Smart TV"/>
    <s v="55"/>
    <s v="Ultra HD/4k (3840x2160p)"/>
    <n v="1"/>
    <n v="20299.900000000001"/>
    <n v="20299.900000000001"/>
  </r>
  <r>
    <x v="4"/>
    <s v="UE50RU7410"/>
    <x v="1"/>
    <s v="Smart TV"/>
    <s v="50"/>
    <s v="Ultra HD/4k (3840x2160p)"/>
    <n v="1"/>
    <n v="18099"/>
    <n v="18099"/>
  </r>
  <r>
    <x v="4"/>
    <s v="65PUS6754"/>
    <x v="23"/>
    <s v="Smart TV"/>
    <s v="65"/>
    <s v="Ultra HD/4k (3840x2160p)"/>
    <n v="1"/>
    <n v="22999"/>
    <n v="22999"/>
  </r>
  <r>
    <x v="4"/>
    <s v="UE50RU7470"/>
    <x v="1"/>
    <s v="Smart TV"/>
    <s v="50"/>
    <s v="Ultra HD/4k (3840x2160p)"/>
    <n v="1"/>
    <n v="15999"/>
    <n v="15999"/>
  </r>
  <r>
    <x v="4"/>
    <s v="UE55RU7400"/>
    <x v="1"/>
    <s v="Smart TV"/>
    <s v="55"/>
    <s v="Ultra HD/4k (3840x2160p)"/>
    <n v="1"/>
    <n v="18999.900000000001"/>
    <n v="18999.900000000001"/>
  </r>
  <r>
    <x v="4"/>
    <s v="UE43RU7400"/>
    <x v="1"/>
    <s v="Smart TV"/>
    <s v="43"/>
    <s v="Ultra HD/4k (3840x2160p)"/>
    <n v="1"/>
    <n v="15199"/>
    <n v="15199"/>
  </r>
  <r>
    <x v="4"/>
    <s v="UE43RU7100"/>
    <x v="1"/>
    <s v="Smart TV"/>
    <s v="43"/>
    <s v="Ultra HD/4k (3840x2160p)"/>
    <n v="1"/>
    <n v="10499"/>
    <n v="10499"/>
  </r>
  <r>
    <x v="4"/>
    <s v="UE75RU7100"/>
    <x v="1"/>
    <s v="Smart TV"/>
    <s v="75"/>
    <s v="Ultra HD/4k (3840x2160p)"/>
    <n v="1"/>
    <n v="39999"/>
    <n v="39999"/>
  </r>
  <r>
    <x v="4"/>
    <s v="50DU5502"/>
    <x v="8"/>
    <s v="Smart TV"/>
    <s v="50"/>
    <s v="Ultra HD/4k (3840x2160p)"/>
    <n v="1"/>
    <n v="6999"/>
    <n v="6999"/>
  </r>
  <r>
    <x v="4"/>
    <s v="LE43CT5520AK"/>
    <x v="8"/>
    <s v="Smart TV"/>
    <s v="43"/>
    <s v="Full HD"/>
    <n v="1"/>
    <n v="5399"/>
    <n v="5399"/>
  </r>
  <r>
    <x v="4"/>
    <s v="LE43CU6550AK"/>
    <x v="8"/>
    <s v="Smart TV"/>
    <s v="43"/>
    <s v="Ultra HD/4k (3840x2160p)"/>
    <n v="1"/>
    <n v="6649"/>
    <n v="6649"/>
  </r>
  <r>
    <x v="4"/>
    <s v="32AS1HDT"/>
    <x v="19"/>
    <s v="No Smart TV"/>
    <s v="32"/>
    <s v="HD Ready"/>
    <n v="1"/>
    <n v="2899"/>
    <n v="2899"/>
  </r>
  <r>
    <x v="4"/>
    <s v="MTV-3234LT2"/>
    <x v="6"/>
    <s v="No Smart TV"/>
    <s v="32"/>
    <s v="HD Ready"/>
    <n v="1"/>
    <n v="2499"/>
    <n v="2499"/>
  </r>
  <r>
    <x v="4"/>
    <s v="LE40CT5530AK"/>
    <x v="8"/>
    <s v="Smart TV"/>
    <s v="40"/>
    <s v="Full HD"/>
    <n v="1"/>
    <n v="5199"/>
    <n v="5199"/>
  </r>
  <r>
    <x v="4"/>
    <s v="LE32CT5550AK"/>
    <x v="8"/>
    <s v="Smart TV"/>
    <s v="32"/>
    <s v="Full HD"/>
    <n v="1"/>
    <n v="4325.54"/>
    <n v="4325.54"/>
  </r>
  <r>
    <x v="4"/>
    <s v="LC-32HI3012E"/>
    <x v="25"/>
    <s v="No Smart TV"/>
    <s v="32"/>
    <s v="HD Ready"/>
    <n v="1"/>
    <n v="3999"/>
    <n v="3999"/>
  </r>
  <r>
    <x v="4"/>
    <s v="49U5855EC"/>
    <x v="7"/>
    <s v="Smart TV"/>
    <s v="49"/>
    <s v="Ultra HD/4k (3840x2160p)"/>
    <n v="1"/>
    <n v="13332"/>
    <n v="13332"/>
  </r>
  <r>
    <x v="4"/>
    <s v="43Q3 AI"/>
    <x v="10"/>
    <s v="Smart TV"/>
    <s v="43"/>
    <s v="Ultra HD/4k (3840x2160p)"/>
    <n v="1"/>
    <n v="8808"/>
    <n v="8808"/>
  </r>
  <r>
    <x v="4"/>
    <s v="LED-43G5000 SMART + T2"/>
    <x v="2"/>
    <s v="Smart TV"/>
    <s v="43"/>
    <s v="Full HD"/>
    <n v="1"/>
    <n v="4700"/>
    <n v="4700"/>
  </r>
  <r>
    <x v="4"/>
    <s v="LD-5028"/>
    <x v="26"/>
    <s v="Smart TV"/>
    <s v="50"/>
    <s v="Ultra HD/4k (3840x2160p)"/>
    <n v="1"/>
    <n v="9499"/>
    <n v="9499"/>
  </r>
  <r>
    <x v="4"/>
    <s v="32AS3HDTA1"/>
    <x v="19"/>
    <s v="Smart TV"/>
    <s v="32"/>
    <s v="HD Ready"/>
    <n v="1"/>
    <n v="3798"/>
    <n v="3798"/>
  </r>
  <r>
    <x v="4"/>
    <s v="UE55NU7093"/>
    <x v="1"/>
    <s v="Smart TV"/>
    <s v="55"/>
    <s v="Ultra HD/4k (3840x2160p)"/>
    <n v="1"/>
    <n v="12799"/>
    <n v="12799"/>
  </r>
  <r>
    <x v="4"/>
    <s v="LE40CT5030AK"/>
    <x v="8"/>
    <s v="No Smart TV"/>
    <s v="40"/>
    <s v="Full HD"/>
    <n v="1"/>
    <n v="4298.9799999999996"/>
    <n v="4298.9799999999996"/>
  </r>
  <r>
    <x v="4"/>
    <s v="43AF90G"/>
    <x v="45"/>
    <s v="No Smart TV"/>
    <s v="43"/>
    <s v="Full HD"/>
    <n v="1"/>
    <n v="7999"/>
    <n v="7999"/>
  </r>
  <r>
    <x v="4"/>
    <s v="32FR50"/>
    <x v="3"/>
    <s v="Smart TV"/>
    <s v="32"/>
    <s v="Full HD"/>
    <n v="1"/>
    <n v="4999"/>
    <n v="4999"/>
  </r>
  <r>
    <x v="4"/>
    <s v="32HE2HDTA1"/>
    <x v="19"/>
    <s v="Smart TV"/>
    <s v="32"/>
    <s v="HD Ready"/>
    <n v="1"/>
    <n v="3499"/>
    <n v="3499"/>
  </r>
  <r>
    <x v="4"/>
    <s v="65UP50GU"/>
    <x v="3"/>
    <s v="Smart TV"/>
    <s v="65"/>
    <s v="Ultra HD/4k (3840x2160p)"/>
    <n v="1"/>
    <n v="19685.96"/>
    <n v="19685.96"/>
  </r>
  <r>
    <x v="4"/>
    <s v="50UR50GU"/>
    <x v="3"/>
    <s v="Smart TV"/>
    <s v="50"/>
    <s v="Ultra HD/4k (3840x2160p)"/>
    <n v="1"/>
    <n v="8999"/>
    <n v="8999"/>
  </r>
  <r>
    <x v="4"/>
    <s v="43UR50GU"/>
    <x v="3"/>
    <s v="Smart TV"/>
    <s v="43"/>
    <s v="Ultra HD/4k (3840x2160p)"/>
    <n v="1"/>
    <n v="5498.96"/>
    <n v="5498.96"/>
  </r>
  <r>
    <x v="4"/>
    <s v="24HR50GU"/>
    <x v="3"/>
    <s v="Smart TV"/>
    <s v="24"/>
    <s v="HD Ready"/>
    <n v="1"/>
    <n v="3399"/>
    <n v="3399"/>
  </r>
  <r>
    <x v="4"/>
    <s v="32HB50"/>
    <x v="3"/>
    <s v="No Smart TV"/>
    <s v="32"/>
    <s v="HD Ready"/>
    <n v="1"/>
    <n v="2999"/>
    <n v="2999"/>
  </r>
  <r>
    <x v="4"/>
    <s v="40FR50"/>
    <x v="3"/>
    <s v="Smart TV"/>
    <s v="40"/>
    <s v="Full HD"/>
    <n v="1"/>
    <n v="5716.7"/>
    <n v="5716.7"/>
  </r>
  <r>
    <x v="4"/>
    <s v="LE-4348"/>
    <x v="26"/>
    <s v="Smart TV"/>
    <s v="43"/>
    <s v="Full HD"/>
    <n v="1"/>
    <n v="7499"/>
    <n v="7499"/>
  </r>
  <r>
    <x v="4"/>
    <s v="LD 4329"/>
    <x v="41"/>
    <s v="No Smart TV"/>
    <s v="43"/>
    <s v="Full HD"/>
    <n v="1"/>
    <n v="7899"/>
    <n v="7899"/>
  </r>
  <r>
    <x v="4"/>
    <s v="TX-49FXR600"/>
    <x v="22"/>
    <s v="Smart TV"/>
    <s v="49"/>
    <s v="Ultra HD/4k (3840x2160p)"/>
    <n v="1"/>
    <n v="10499"/>
    <n v="10499"/>
  </r>
  <r>
    <x v="4"/>
    <s v="TX-43FXR600"/>
    <x v="22"/>
    <s v="Smart TV"/>
    <s v="43"/>
    <s v="Ultra HD/4k (3840x2160p)"/>
    <n v="1"/>
    <n v="9999"/>
    <n v="9999"/>
  </r>
  <r>
    <x v="4"/>
    <s v="LC-49UI8872ES"/>
    <x v="25"/>
    <s v="Smart TV"/>
    <s v="49"/>
    <s v="Ultra HD/4k (3840x2160p)"/>
    <n v="1"/>
    <n v="9999"/>
    <n v="9999"/>
  </r>
  <r>
    <x v="4"/>
    <s v="43L2863"/>
    <x v="7"/>
    <s v="Smart TV"/>
    <s v="43"/>
    <s v="Full HD"/>
    <n v="1"/>
    <n v="8444"/>
    <n v="8444"/>
  </r>
  <r>
    <x v="4"/>
    <s v="43PFS5823"/>
    <x v="23"/>
    <s v="Smart TV"/>
    <s v="43"/>
    <s v="Full HD"/>
    <n v="1"/>
    <n v="8799"/>
    <n v="8799"/>
  </r>
  <r>
    <x v="4"/>
    <s v="40DF4530-O"/>
    <x v="9"/>
    <s v="No Smart TV"/>
    <s v="40"/>
    <s v="Full HD"/>
    <n v="1"/>
    <n v="3429"/>
    <n v="3429"/>
  </r>
  <r>
    <x v="4"/>
    <s v="49UK7550PLA"/>
    <x v="4"/>
    <s v="Smart TV"/>
    <s v="49"/>
    <s v="Ultra HD/4k (3840x2160p)"/>
    <n v="1"/>
    <n v="8889.9"/>
    <n v="8889.9"/>
  </r>
  <r>
    <x v="4"/>
    <s v="75UK6750PLB"/>
    <x v="4"/>
    <s v="Smart TV"/>
    <s v="75"/>
    <s v="Ultra HD/4k (3840x2160p)"/>
    <n v="1"/>
    <n v="44999.1"/>
    <n v="44999.1"/>
  </r>
  <r>
    <x v="4"/>
    <s v="55UK6300PLB"/>
    <x v="4"/>
    <s v="Smart TV"/>
    <s v="55"/>
    <s v="Ultra HD/4k (3840x2160p)"/>
    <n v="1"/>
    <n v="14998.98"/>
    <n v="14998.98"/>
  </r>
  <r>
    <x v="4"/>
    <s v="KD-49XF7096"/>
    <x v="21"/>
    <s v="Smart TV"/>
    <s v="49"/>
    <s v="Ultra HD/4k (3840x2160p)"/>
    <n v="1"/>
    <n v="13000"/>
    <n v="13000"/>
  </r>
  <r>
    <x v="4"/>
    <s v="KD-43XF7005"/>
    <x v="21"/>
    <s v="Smart TV"/>
    <s v="43"/>
    <s v="Ultra HD/4k (3840x2160p)"/>
    <n v="1"/>
    <n v="10498.98"/>
    <n v="10498.98"/>
  </r>
  <r>
    <x v="4"/>
    <s v="KDL-43WF804"/>
    <x v="21"/>
    <s v="Smart TV"/>
    <s v="43"/>
    <s v="Full HD"/>
    <n v="1"/>
    <n v="9999"/>
    <n v="9999"/>
  </r>
  <r>
    <x v="4"/>
    <s v="43UK6390PLG"/>
    <x v="4"/>
    <s v="Smart TV"/>
    <s v="42.5"/>
    <s v="Ultra HD/4k (3840x2160p)"/>
    <n v="1"/>
    <n v="11999"/>
    <n v="11999"/>
  </r>
  <r>
    <x v="4"/>
    <s v="UA32DM1100"/>
    <x v="18"/>
    <s v="No Smart TV"/>
    <s v="32"/>
    <s v="HD Ready"/>
    <n v="1"/>
    <n v="2999"/>
    <n v="2999"/>
  </r>
  <r>
    <x v="4"/>
    <s v="UE49NU7100"/>
    <x v="1"/>
    <s v="Smart TV"/>
    <s v="49"/>
    <s v="Ultra HD/4k (3840x2160p)"/>
    <n v="1"/>
    <n v="15899"/>
    <n v="15899"/>
  </r>
  <r>
    <x v="4"/>
    <s v="KD-43XF7596"/>
    <x v="21"/>
    <s v="Smart TV"/>
    <s v="43"/>
    <s v="Ultra HD/4k (3840x2160p)"/>
    <n v="1"/>
    <n v="15555"/>
    <n v="15555"/>
  </r>
  <r>
    <x v="4"/>
    <s v="55UK6510PLB"/>
    <x v="4"/>
    <s v="Smart TV"/>
    <s v="55"/>
    <s v="Ultra HD/4k (3840x2160p)"/>
    <n v="1"/>
    <n v="11665"/>
    <n v="11665"/>
  </r>
  <r>
    <x v="4"/>
    <s v="49SK8100PLA"/>
    <x v="4"/>
    <s v="Smart TV"/>
    <s v="49"/>
    <s v="Ultra HD/4k (3840x2160p)"/>
    <n v="1"/>
    <n v="15999"/>
    <n v="15999"/>
  </r>
  <r>
    <x v="4"/>
    <s v="32PHT4503"/>
    <x v="23"/>
    <s v="No Smart TV"/>
    <s v="32"/>
    <s v="HD Ready"/>
    <n v="1"/>
    <n v="4599"/>
    <n v="4599"/>
  </r>
  <r>
    <x v="4"/>
    <s v="22PFS5303"/>
    <x v="23"/>
    <s v="No Smart TV"/>
    <s v="22"/>
    <s v="Full HD"/>
    <n v="1"/>
    <n v="3509"/>
    <n v="3509"/>
  </r>
  <r>
    <x v="4"/>
    <s v="32LK6190PLA"/>
    <x v="4"/>
    <s v="Smart TV"/>
    <s v="32"/>
    <s v="Full HD"/>
    <n v="1"/>
    <n v="8899.9"/>
    <n v="8899.9"/>
  </r>
  <r>
    <x v="4"/>
    <s v="UE49NU8000"/>
    <x v="1"/>
    <s v="Smart TV"/>
    <s v="49"/>
    <s v="Ultra HD/4k (3840x2160p)"/>
    <n v="1"/>
    <n v="25499"/>
    <n v="25499"/>
  </r>
  <r>
    <x v="4"/>
    <s v="KD-49XF8096"/>
    <x v="21"/>
    <s v="Smart TV"/>
    <s v="49"/>
    <s v="Ultra HD/4k (3840x2160p)"/>
    <n v="1"/>
    <n v="15640.8"/>
    <n v="15640.8"/>
  </r>
  <r>
    <x v="4"/>
    <s v="32LK6200PLA"/>
    <x v="4"/>
    <s v="Smart TV"/>
    <s v="32"/>
    <s v="Full HD"/>
    <n v="1"/>
    <n v="7500"/>
    <n v="7500"/>
  </r>
  <r>
    <x v="4"/>
    <s v="55DC760"/>
    <x v="31"/>
    <s v="Smart TV"/>
    <s v="55"/>
    <s v="Ultra HD/4k (3840x2160p)"/>
    <n v="1"/>
    <n v="22299"/>
    <n v="22299"/>
  </r>
  <r>
    <x v="4"/>
    <s v="40FD3306"/>
    <x v="27"/>
    <s v="No Smart TV"/>
    <s v="40"/>
    <s v="Full HD"/>
    <n v="1"/>
    <n v="5499"/>
    <n v="5499"/>
  </r>
  <r>
    <x v="4"/>
    <s v="32HD3306"/>
    <x v="27"/>
    <s v="No Smart TV"/>
    <s v="32"/>
    <s v="HD Ready"/>
    <n v="1"/>
    <n v="3799"/>
    <n v="3799"/>
  </r>
  <r>
    <x v="4"/>
    <s v="32PFS5603"/>
    <x v="23"/>
    <s v="No Smart TV"/>
    <s v="32"/>
    <s v="Full HD"/>
    <n v="1"/>
    <n v="5669"/>
    <n v="5669"/>
  </r>
  <r>
    <x v="4"/>
    <s v="22HE1FHDT"/>
    <x v="19"/>
    <s v="No Smart TV"/>
    <s v="21.5"/>
    <s v="Full HD"/>
    <n v="1"/>
    <n v="2374"/>
    <n v="2374"/>
  </r>
  <r>
    <x v="4"/>
    <s v="32DS520"/>
    <x v="31"/>
    <s v="Smart TV"/>
    <s v="32"/>
    <s v="HD Ready"/>
    <n v="1"/>
    <n v="3999"/>
    <n v="3999"/>
  </r>
  <r>
    <x v="4"/>
    <s v="LD-4017"/>
    <x v="26"/>
    <s v="No Smart TV"/>
    <s v="40"/>
    <s v="Full HD"/>
    <n v="1"/>
    <n v="5999"/>
    <n v="5999"/>
  </r>
  <r>
    <x v="4"/>
    <s v="LE24CT5500"/>
    <x v="8"/>
    <s v="Smart TV"/>
    <s v="24"/>
    <s v="HD Ready"/>
    <n v="1"/>
    <n v="3399"/>
    <n v="3399"/>
  </r>
  <r>
    <x v="4"/>
    <s v="L50UHD20B"/>
    <x v="16"/>
    <s v="No Smart TV"/>
    <s v="50"/>
    <s v="Ultra HD/4k (3840x2160p)"/>
    <n v="1"/>
    <n v="2759.06"/>
    <n v="2759.06"/>
  </r>
  <r>
    <x v="4"/>
    <s v="LED-22D1900 + T2"/>
    <x v="2"/>
    <s v="No Smart TV"/>
    <s v="22"/>
    <s v="Full HD"/>
    <n v="1"/>
    <n v="1599.9"/>
    <n v="1599.9"/>
  </r>
  <r>
    <x v="4"/>
    <s v="TV 4A 32"/>
    <x v="0"/>
    <s v="Smart TV"/>
    <s v="32"/>
    <s v="HD Ready"/>
    <n v="1"/>
    <n v="4399"/>
    <n v="4399"/>
  </r>
  <r>
    <x v="4"/>
    <s v="22DF4330"/>
    <x v="9"/>
    <s v="No Smart TV"/>
    <s v="22.5"/>
    <s v="Full HD"/>
    <n v="1"/>
    <n v="1709"/>
    <n v="1709"/>
  </r>
  <r>
    <x v="4"/>
    <s v="42DF5330"/>
    <x v="9"/>
    <s v="Smart TV"/>
    <s v="42"/>
    <s v="Full HD"/>
    <n v="1"/>
    <n v="5199"/>
    <n v="5199"/>
  </r>
  <r>
    <x v="4"/>
    <s v="LE-3227"/>
    <x v="26"/>
    <s v="Smart TV"/>
    <s v="32"/>
    <s v="HD Ready"/>
    <n v="1"/>
    <n v="3699"/>
    <n v="3699"/>
  </r>
  <r>
    <x v="4"/>
    <s v="KD-49XE7005"/>
    <x v="21"/>
    <s v="Smart TV"/>
    <s v="49"/>
    <s v="Ultra HD/4k (3840x2160p)"/>
    <n v="1"/>
    <n v="8999"/>
    <n v="8999"/>
  </r>
  <r>
    <x v="4"/>
    <s v="32PHS4132"/>
    <x v="23"/>
    <s v="No Smart TV"/>
    <s v="32"/>
    <s v="HD Ready"/>
    <n v="1"/>
    <n v="2376.9"/>
    <n v="2376.9"/>
  </r>
  <r>
    <x v="4"/>
    <s v="55SJ930V"/>
    <x v="4"/>
    <s v="Smart TV"/>
    <s v="55"/>
    <s v="Ultra HD/4k (3840x2160p)"/>
    <n v="1"/>
    <n v="38699.160000000003"/>
    <n v="38699.160000000003"/>
  </r>
  <r>
    <x v="4"/>
    <s v="28MT49S"/>
    <x v="4"/>
    <s v="Smart TV"/>
    <s v="28"/>
    <s v="HD Ready"/>
    <n v="1"/>
    <n v="5888"/>
    <n v="5888"/>
  </r>
  <r>
    <x v="4"/>
    <s v="24MT49S"/>
    <x v="4"/>
    <s v="Smart TV"/>
    <s v="24"/>
    <s v="HD Ready"/>
    <n v="1"/>
    <n v="5428.3"/>
    <n v="5428.3"/>
  </r>
  <r>
    <x v="4"/>
    <s v="65M5010UW"/>
    <x v="5"/>
    <s v="Smart TV"/>
    <s v="65"/>
    <s v="Ultra HD/4k (3840x2160p)"/>
    <n v="1"/>
    <n v="17819"/>
    <n v="17819"/>
  </r>
  <r>
    <x v="4"/>
    <s v="55DF4030"/>
    <x v="9"/>
    <s v="No Smart TV"/>
    <s v="55"/>
    <s v="Full HD"/>
    <n v="1"/>
    <n v="7199"/>
    <n v="7199"/>
  </r>
  <r>
    <x v="4"/>
    <s v="55UH676V"/>
    <x v="4"/>
    <s v="Smart TV"/>
    <s v="55"/>
    <s v="Ultra HD/4k (3840x2160p)"/>
    <n v="1"/>
    <n v="12999"/>
    <n v="12999"/>
  </r>
  <r>
    <x v="4"/>
    <s v="LED19HD500U"/>
    <x v="35"/>
    <s v="No Smart TV"/>
    <s v="19"/>
    <s v="HD Ready"/>
    <n v="1"/>
    <n v="1985"/>
    <n v="1985"/>
  </r>
  <r>
    <x v="4"/>
    <s v="MTV-4030LTA2"/>
    <x v="6"/>
    <s v="Smart TV"/>
    <s v="40"/>
    <s v="Full HD"/>
    <n v="1"/>
    <n v="5199"/>
    <n v="5199"/>
  </r>
  <r>
    <x v="4"/>
    <s v="LE2855T2"/>
    <x v="38"/>
    <s v="No Smart TV"/>
    <s v="28"/>
    <s v="HD Ready"/>
    <n v="1"/>
    <n v="2919.99"/>
    <n v="2919.99"/>
  </r>
  <r>
    <x v="4"/>
    <s v="TX-55CXR800"/>
    <x v="22"/>
    <s v="Smart TV"/>
    <s v="55"/>
    <s v="Ultra HD/4k (3840x2160p)"/>
    <n v="1"/>
    <n v="39599.160000000003"/>
    <n v="39599.160000000003"/>
  </r>
  <r>
    <x v="4"/>
    <s v="KDL-43W808C"/>
    <x v="21"/>
    <s v="Smart TV"/>
    <s v="43"/>
    <s v="Full HD"/>
    <n v="1"/>
    <n v="6999"/>
    <n v="6999"/>
  </r>
  <r>
    <x v="4"/>
    <s v="KDL-42W705B"/>
    <x v="21"/>
    <s v="Smart TV"/>
    <s v="42"/>
    <s v="Full HD"/>
    <n v="-1"/>
    <n v="7999.9"/>
    <n v="-7999.9"/>
  </r>
  <r>
    <x v="4"/>
    <s v="UA43FHD20T2S"/>
    <x v="18"/>
    <s v="Smart TV"/>
    <s v="43"/>
    <s v="Full HD"/>
    <n v="-1"/>
    <n v="5999"/>
    <n v="-5999"/>
  </r>
  <r>
    <x v="4"/>
    <s v="LED43UHD500U4K"/>
    <x v="35"/>
    <s v="No Smart TV"/>
    <s v="43"/>
    <s v="Ultra HD/4k (3840x2160p)"/>
    <n v="-1"/>
    <n v="8149"/>
    <n v="-8149"/>
  </r>
  <r>
    <x v="4"/>
    <s v="55UTS11"/>
    <x v="42"/>
    <s v="Smart TV"/>
    <s v="55"/>
    <s v="Ultra HD/4k (3840x2160p)"/>
    <n v="-1"/>
    <n v="12599"/>
    <n v="-12599"/>
  </r>
  <r>
    <x v="4"/>
    <s v="LE-32Z1T2"/>
    <x v="14"/>
    <s v="No Smart TV"/>
    <s v="32"/>
    <s v="HD Ready"/>
    <n v="-1"/>
    <n v="3443"/>
    <n v="-3443"/>
  </r>
  <r>
    <x v="4"/>
    <s v="49L2863"/>
    <x v="7"/>
    <s v="Smart TV"/>
    <s v="49"/>
    <s v="Full HD"/>
    <n v="-1"/>
    <n v="10999"/>
    <n v="-10999"/>
  </r>
  <r>
    <x v="4"/>
    <s v="LED-32G5000 SMART + T2"/>
    <x v="2"/>
    <s v="Smart TV"/>
    <s v="32"/>
    <s v="HD Ready"/>
    <n v="-1"/>
    <n v="4751.8999999999996"/>
    <n v="-4751.8999999999996"/>
  </r>
  <r>
    <x v="4"/>
    <s v="32W2863"/>
    <x v="7"/>
    <s v="Smart TV"/>
    <s v="32"/>
    <s v="HD Ready"/>
    <n v="-1"/>
    <n v="6499"/>
    <n v="-6499"/>
  </r>
  <r>
    <x v="4"/>
    <s v="LT-50MU780"/>
    <x v="13"/>
    <s v="No Smart TV"/>
    <s v="50"/>
    <s v="Ultra HD/4k (3840x2160p)"/>
    <n v="-1"/>
    <n v="6475"/>
    <n v="-6475"/>
  </r>
  <r>
    <x v="4"/>
    <s v="UE40NU7192"/>
    <x v="1"/>
    <s v="Smart TV"/>
    <s v="40"/>
    <s v="Ultra HD/4k (3840x2160p)"/>
    <n v="-1"/>
    <n v="9599"/>
    <n v="-9599"/>
  </r>
  <r>
    <x v="4"/>
    <s v="KD-43XF7096"/>
    <x v="21"/>
    <s v="Smart TV"/>
    <s v="43"/>
    <s v="Ultra HD/4k (3840x2160p)"/>
    <n v="-1"/>
    <n v="17999"/>
    <n v="-17999"/>
  </r>
  <r>
    <x v="4"/>
    <s v="32HTS11"/>
    <x v="42"/>
    <s v="Smart TV"/>
    <s v="32"/>
    <s v="HD Ready"/>
    <n v="-1"/>
    <n v="2999"/>
    <n v="-2999"/>
  </r>
  <r>
    <x v="4"/>
    <s v="KD-55XF8096"/>
    <x v="21"/>
    <s v="Smart TV"/>
    <s v="55"/>
    <s v="Ultra HD/4k (3840x2160p)"/>
    <n v="-1"/>
    <n v="22529"/>
    <n v="-22529"/>
  </r>
  <r>
    <x v="4"/>
    <s v="LE32CT3500"/>
    <x v="8"/>
    <s v="Smart TV"/>
    <s v="32"/>
    <s v="HD Ready"/>
    <n v="-1"/>
    <n v="3899"/>
    <n v="-3899"/>
  </r>
  <r>
    <x v="4"/>
    <s v="LED-32HT11"/>
    <x v="42"/>
    <s v="No Smart TV"/>
    <s v="32"/>
    <s v="HD Ready"/>
    <n v="-1"/>
    <n v="2901"/>
    <n v="-2901"/>
  </r>
  <r>
    <x v="4"/>
    <s v="LED24HD300U"/>
    <x v="35"/>
    <s v="No Smart TV"/>
    <s v="24"/>
    <s v="HD Ready"/>
    <n v="-1"/>
    <n v="3239.1"/>
    <n v="-3239.1"/>
  </r>
  <r>
    <x v="4"/>
    <s v="40L2863"/>
    <x v="7"/>
    <s v="Smart TV"/>
    <s v="40"/>
    <s v="Full HD"/>
    <n v="-2"/>
    <n v="8899"/>
    <n v="-17798"/>
  </r>
  <r>
    <x v="4"/>
    <s v="KD-65AF8"/>
    <x v="21"/>
    <s v="Smart TV"/>
    <s v="65"/>
    <s v="Ultra HD/4k (3840x2160p)"/>
    <n v="-2"/>
    <n v="9900"/>
    <n v="-19800"/>
  </r>
  <r>
    <x v="5"/>
    <s v="4A 32"/>
    <x v="0"/>
    <s v="Smart TV"/>
    <s v="32"/>
    <s v="HD Ready"/>
    <n v="1319"/>
    <n v="4375.1022971900002"/>
    <n v="5770759.9299999997"/>
  </r>
  <r>
    <x v="5"/>
    <s v="UE43TU7100"/>
    <x v="1"/>
    <s v="Smart TV"/>
    <s v="43"/>
    <s v="Ultra HD/4k (3840x2160p)"/>
    <n v="1021"/>
    <n v="10865.48425073"/>
    <n v="11093659.42"/>
  </r>
  <r>
    <x v="5"/>
    <s v="TV 4S 43"/>
    <x v="0"/>
    <s v="Smart TV"/>
    <s v="43"/>
    <s v="Ultra HD/4k (3840x2160p)"/>
    <n v="908"/>
    <n v="7986.7434361200003"/>
    <n v="7251963.04"/>
  </r>
  <r>
    <x v="5"/>
    <s v="UE32T5300"/>
    <x v="1"/>
    <s v="Smart TV"/>
    <s v="32"/>
    <s v="Full HD"/>
    <n v="566"/>
    <n v="6765.2571908099999"/>
    <n v="3829135.57"/>
  </r>
  <r>
    <x v="5"/>
    <s v="LED-32G5000 + T2"/>
    <x v="2"/>
    <s v="No Smart TV"/>
    <s v="32"/>
    <s v="HD Ready"/>
    <n v="456"/>
    <n v="2516.78563596"/>
    <n v="1147654.25"/>
  </r>
  <r>
    <x v="5"/>
    <s v="UE55TU7100"/>
    <x v="1"/>
    <s v="Smart TV"/>
    <s v="55"/>
    <s v="Ultra HD/4k (3840x2160p)"/>
    <n v="424"/>
    <n v="15355.723773580001"/>
    <n v="6510826.8799999999"/>
  </r>
  <r>
    <x v="5"/>
    <s v="UE43NU7090"/>
    <x v="1"/>
    <s v="Smart TV"/>
    <s v="43"/>
    <s v="Ultra HD/4k (3840x2160p)"/>
    <n v="423"/>
    <n v="9938.5680614699995"/>
    <n v="4204014.29"/>
  </r>
  <r>
    <x v="5"/>
    <s v="UE43T5300"/>
    <x v="1"/>
    <s v="Smart TV"/>
    <s v="43"/>
    <s v="Full HD"/>
    <n v="391"/>
    <n v="8773.0826342700002"/>
    <n v="3430275.31"/>
  </r>
  <r>
    <x v="5"/>
    <s v="32LK610BPLC"/>
    <x v="4"/>
    <s v="Smart TV"/>
    <s v="32"/>
    <s v="HD Ready"/>
    <n v="364"/>
    <n v="5594.6915659300003"/>
    <n v="2036467.73"/>
  </r>
  <r>
    <x v="5"/>
    <s v="TV 4S 55 INTERNATIONAL EDITION"/>
    <x v="0"/>
    <s v="Smart TV"/>
    <s v="55"/>
    <s v="Ultra HD/4k (3840x2160p)"/>
    <n v="346"/>
    <n v="11962.50488439"/>
    <n v="4139026.69"/>
  </r>
  <r>
    <x v="5"/>
    <s v="32H500GU"/>
    <x v="3"/>
    <s v="No Smart TV"/>
    <s v="32"/>
    <s v="HD Ready"/>
    <n v="280"/>
    <n v="3155.85821429"/>
    <n v="883640.3"/>
  </r>
  <r>
    <x v="5"/>
    <s v="UE32T4500"/>
    <x v="1"/>
    <s v="Smart TV"/>
    <s v="32"/>
    <s v="HD Ready"/>
    <n v="272"/>
    <n v="5986.6504779400002"/>
    <n v="1628368.93"/>
  </r>
  <r>
    <x v="5"/>
    <s v="43UM7050PLF"/>
    <x v="4"/>
    <s v="Smart TV"/>
    <s v="43"/>
    <s v="Ultra HD/4k (3840x2160p)"/>
    <n v="229"/>
    <n v="10041.790305680001"/>
    <n v="2299569.98"/>
  </r>
  <r>
    <x v="5"/>
    <s v="LED-32D5000 SMART + T2"/>
    <x v="2"/>
    <s v="Smart TV"/>
    <s v="32"/>
    <s v="HD Ready"/>
    <n v="225"/>
    <n v="3405.0034666699999"/>
    <n v="766125.78"/>
  </r>
  <r>
    <x v="5"/>
    <s v="32A5800"/>
    <x v="5"/>
    <s v="Smart TV"/>
    <s v="32"/>
    <s v="HD Ready"/>
    <n v="209"/>
    <n v="4598.65645933"/>
    <n v="961119.2"/>
  </r>
  <r>
    <x v="5"/>
    <s v="32H600GU"/>
    <x v="3"/>
    <s v="Smart TV"/>
    <s v="32"/>
    <s v="HD Ready"/>
    <n v="200"/>
    <n v="4144.0375000000004"/>
    <n v="828807.5"/>
  </r>
  <r>
    <x v="5"/>
    <s v="UE43TU8500"/>
    <x v="1"/>
    <s v="Smart TV"/>
    <s v="43"/>
    <s v="Ultra HD/4k (3840x2160p)"/>
    <n v="197"/>
    <n v="15713.23964467"/>
    <n v="3095508.21"/>
  </r>
  <r>
    <x v="5"/>
    <s v="32DH5502"/>
    <x v="8"/>
    <s v="Smart TV"/>
    <s v="32"/>
    <s v="HD Ready"/>
    <n v="195"/>
    <n v="3247.5641025599998"/>
    <n v="633275"/>
  </r>
  <r>
    <x v="5"/>
    <s v="UE24N4500"/>
    <x v="1"/>
    <s v="Smart TV"/>
    <s v="24"/>
    <s v="HD Ready"/>
    <n v="183"/>
    <n v="5252.6420218599997"/>
    <n v="961233.49"/>
  </r>
  <r>
    <x v="5"/>
    <s v="UE32M5500"/>
    <x v="1"/>
    <s v="Smart TV"/>
    <s v="32"/>
    <s v="Full HD"/>
    <n v="180"/>
    <n v="10544.18266667"/>
    <n v="1897952.88"/>
  </r>
  <r>
    <x v="5"/>
    <s v="32B6600PA"/>
    <x v="5"/>
    <s v="Smart TV"/>
    <s v="32"/>
    <s v="HD Ready"/>
    <n v="179"/>
    <n v="4366.8224581000004"/>
    <n v="781661.22"/>
  </r>
  <r>
    <x v="5"/>
    <s v="43UM7450PLA"/>
    <x v="4"/>
    <s v="Smart TV"/>
    <s v="43"/>
    <s v="Ultra HD/4k (3840x2160p)"/>
    <n v="179"/>
    <n v="12272.21050279"/>
    <n v="2196725.6800000002"/>
  </r>
  <r>
    <x v="5"/>
    <s v="43LM6300PLA"/>
    <x v="4"/>
    <s v="Smart TV"/>
    <s v="43"/>
    <s v="Full HD"/>
    <n v="178"/>
    <n v="9609.7568539299991"/>
    <n v="1710536.72"/>
  </r>
  <r>
    <x v="5"/>
    <s v="32H700GU"/>
    <x v="3"/>
    <s v="Smart TV"/>
    <s v="32"/>
    <s v="HD Ready"/>
    <n v="163"/>
    <n v="4454.8780981600003"/>
    <n v="726145.13"/>
  </r>
  <r>
    <x v="5"/>
    <s v="LED-24G5000 + T2"/>
    <x v="2"/>
    <s v="No Smart TV"/>
    <s v="24"/>
    <s v="HD Ready"/>
    <n v="163"/>
    <n v="1974.7785276100001"/>
    <n v="321888.90000000002"/>
  </r>
  <r>
    <x v="5"/>
    <s v="MTV-3230HT2"/>
    <x v="6"/>
    <s v="No Smart TV"/>
    <s v="32"/>
    <s v="HD Ready"/>
    <n v="159"/>
    <n v="2498.5792452800001"/>
    <n v="397274.1"/>
  </r>
  <r>
    <x v="5"/>
    <s v="UE50TU8000"/>
    <x v="1"/>
    <s v="Smart TV"/>
    <s v="50"/>
    <s v="Ultra HD/4k (3840x2160p)"/>
    <n v="148"/>
    <n v="16415.116756759999"/>
    <n v="2429437.2799999998"/>
  </r>
  <r>
    <x v="5"/>
    <s v="24H600"/>
    <x v="3"/>
    <s v="Smart TV"/>
    <s v="24"/>
    <s v="HD Ready"/>
    <n v="142"/>
    <n v="3669.6248591499998"/>
    <n v="521086.73"/>
  </r>
  <r>
    <x v="5"/>
    <s v="UE55TU8500"/>
    <x v="1"/>
    <s v="Smart TV"/>
    <s v="55"/>
    <s v="Ultra HD/4k (3840x2160p)"/>
    <n v="141"/>
    <n v="20805.525248229998"/>
    <n v="2933579.06"/>
  </r>
  <r>
    <x v="5"/>
    <s v="LED-24G5000 SMART + T2"/>
    <x v="2"/>
    <s v="No Smart TV"/>
    <s v="24"/>
    <s v="HD Ready"/>
    <n v="137"/>
    <n v="2602.26562044"/>
    <n v="356510.39"/>
  </r>
  <r>
    <x v="5"/>
    <s v="LT-32MU380"/>
    <x v="13"/>
    <s v="No Smart TV"/>
    <s v="32"/>
    <s v="HD Ready"/>
    <n v="134"/>
    <n v="3251.4679850699999"/>
    <n v="435696.71"/>
  </r>
  <r>
    <x v="5"/>
    <s v="H32B5100"/>
    <x v="5"/>
    <s v="No Smart TV"/>
    <s v="32"/>
    <s v="HD Ready"/>
    <n v="133"/>
    <n v="2723.0145112800001"/>
    <n v="362160.93"/>
  </r>
  <r>
    <x v="5"/>
    <s v="MTV-2450HT2"/>
    <x v="6"/>
    <s v="No Smart TV"/>
    <s v="24"/>
    <s v="HD Ready"/>
    <n v="121"/>
    <n v="1940.2141322299999"/>
    <n v="234765.91"/>
  </r>
  <r>
    <x v="5"/>
    <s v="UE43TU8000"/>
    <x v="1"/>
    <s v="Smart TV"/>
    <s v="43"/>
    <s v="Ultra HD/4k (3840x2160p)"/>
    <n v="119"/>
    <n v="13385.08857143"/>
    <n v="1592825.54"/>
  </r>
  <r>
    <x v="5"/>
    <s v="QE50Q60T"/>
    <x v="1"/>
    <s v="Smart TV"/>
    <s v="50"/>
    <s v="Ultra HD/4k (3840x2160p)"/>
    <n v="113"/>
    <n v="22905.716283189999"/>
    <n v="2588345.94"/>
  </r>
  <r>
    <x v="5"/>
    <s v="32S2855"/>
    <x v="7"/>
    <s v="No Smart TV"/>
    <s v="32"/>
    <s v="HD Ready"/>
    <n v="113"/>
    <n v="3243.0530973499999"/>
    <n v="366465"/>
  </r>
  <r>
    <x v="5"/>
    <s v="UE50NU7002"/>
    <x v="1"/>
    <s v="Smart TV"/>
    <s v="50"/>
    <s v="Ultra HD/4k (3840x2160p)"/>
    <n v="108"/>
    <n v="13484.941574070001"/>
    <n v="1456373.69"/>
  </r>
  <r>
    <x v="5"/>
    <s v="UE55TU8000"/>
    <x v="1"/>
    <s v="Smart TV"/>
    <s v="55"/>
    <s v="Ultra HD/4k (3840x2160p)"/>
    <n v="107"/>
    <n v="18343.579532709999"/>
    <n v="1962763.01"/>
  </r>
  <r>
    <x v="5"/>
    <s v="43U700"/>
    <x v="3"/>
    <s v="Smart TV"/>
    <s v="43"/>
    <s v="Ultra HD/4k (3840x2160p)"/>
    <n v="106"/>
    <n v="7770.2102830200001"/>
    <n v="823642.29"/>
  </r>
  <r>
    <x v="5"/>
    <s v="QE43Q60T"/>
    <x v="1"/>
    <s v="Smart TV"/>
    <s v="43"/>
    <s v="Ultra HD/4k (3840x2160p)"/>
    <n v="103"/>
    <n v="18850.849999999999"/>
    <n v="1941637.55"/>
  </r>
  <r>
    <x v="5"/>
    <s v="40ES560"/>
    <x v="31"/>
    <s v="Smart TV"/>
    <s v="40"/>
    <s v="Full HD"/>
    <n v="102"/>
    <n v="6752.6274509799996"/>
    <n v="688768"/>
  </r>
  <r>
    <x v="5"/>
    <s v="32LM6300PLA"/>
    <x v="4"/>
    <s v="Smart TV"/>
    <s v="32"/>
    <s v="Full HD"/>
    <n v="101"/>
    <n v="7926.3751485100001"/>
    <n v="800563.89"/>
  </r>
  <r>
    <x v="5"/>
    <s v="UE24H4070"/>
    <x v="1"/>
    <s v="No Smart TV"/>
    <s v="24"/>
    <s v="HD Ready"/>
    <n v="97"/>
    <n v="3035.2956700999998"/>
    <n v="294423.67999999999"/>
  </r>
  <r>
    <x v="5"/>
    <s v="MTV-3231LT2"/>
    <x v="6"/>
    <s v="No Smart TV"/>
    <s v="32"/>
    <s v="HD Ready"/>
    <n v="97"/>
    <n v="2485.7117525799999"/>
    <n v="241114.04"/>
  </r>
  <r>
    <x v="5"/>
    <s v="24H500"/>
    <x v="3"/>
    <s v="No Smart TV"/>
    <s v="24"/>
    <s v="HD Ready"/>
    <n v="96"/>
    <n v="2500.1667708300001"/>
    <n v="240016.01"/>
  </r>
  <r>
    <x v="5"/>
    <s v="LED-43D5000 SMART + T2"/>
    <x v="2"/>
    <s v="Smart TV"/>
    <s v="43"/>
    <s v="Full HD"/>
    <n v="96"/>
    <n v="5767.0892708299998"/>
    <n v="553640.56999999995"/>
  </r>
  <r>
    <x v="5"/>
    <s v="40F600"/>
    <x v="3"/>
    <s v="Smart TV"/>
    <s v="40"/>
    <s v="Full HD"/>
    <n v="95"/>
    <n v="6409.9405263199997"/>
    <n v="608944.35"/>
  </r>
  <r>
    <x v="5"/>
    <s v="32DH3000"/>
    <x v="8"/>
    <s v="No Smart TV"/>
    <s v="32"/>
    <s v="HD Ready"/>
    <n v="95"/>
    <n v="2959.0586315800001"/>
    <n v="281110.57"/>
  </r>
  <r>
    <x v="5"/>
    <s v="32ES560"/>
    <x v="31"/>
    <s v="Smart TV"/>
    <s v="32"/>
    <s v="HD Ready"/>
    <n v="89"/>
    <n v="5003.0898876399997"/>
    <n v="445275"/>
  </r>
  <r>
    <x v="5"/>
    <s v="UE58TU7100"/>
    <x v="1"/>
    <s v="Smart TV"/>
    <s v="58"/>
    <s v="Ultra HD/4k (3840x2160p)"/>
    <n v="88"/>
    <n v="16306.682727269999"/>
    <n v="1434988.08"/>
  </r>
  <r>
    <x v="5"/>
    <s v="UE32T4510"/>
    <x v="1"/>
    <s v="Smart TV"/>
    <s v="32"/>
    <s v="HD Ready"/>
    <n v="87"/>
    <n v="5971.3034482800003"/>
    <n v="519503.4"/>
  </r>
  <r>
    <x v="5"/>
    <s v="28TL510S"/>
    <x v="4"/>
    <s v="Smart TV"/>
    <s v="28"/>
    <s v="HD Ready"/>
    <n v="87"/>
    <n v="5825.5393103400002"/>
    <n v="506821.92"/>
  </r>
  <r>
    <x v="5"/>
    <s v="43UN81006LB"/>
    <x v="4"/>
    <s v="Smart TV"/>
    <s v="43"/>
    <s v="Ultra HD/4k (3840x2160p)"/>
    <n v="86"/>
    <n v="14008.227093019999"/>
    <n v="1204707.53"/>
  </r>
  <r>
    <x v="5"/>
    <s v="40U600G"/>
    <x v="3"/>
    <s v="Smart TV"/>
    <s v="40"/>
    <s v="Ultra HD/4k (3840x2160p)"/>
    <n v="85"/>
    <n v="6929.82588235"/>
    <n v="589035.19999999995"/>
  </r>
  <r>
    <x v="5"/>
    <s v="50U600G"/>
    <x v="3"/>
    <s v="Smart TV"/>
    <s v="50"/>
    <s v="Ultra HD/4k (3840x2160p)"/>
    <n v="82"/>
    <n v="8763.5897561000002"/>
    <n v="718614.36"/>
  </r>
  <r>
    <x v="5"/>
    <s v="43B6600PA"/>
    <x v="5"/>
    <s v="Smart TV"/>
    <s v="43"/>
    <s v="Full HD"/>
    <n v="79"/>
    <n v="6964.5911392400003"/>
    <n v="550202.69999999995"/>
  </r>
  <r>
    <x v="5"/>
    <s v="24TL510S"/>
    <x v="4"/>
    <s v="Smart TV"/>
    <s v="24"/>
    <s v="HD Ready"/>
    <n v="79"/>
    <n v="5264.2696202500001"/>
    <n v="415877.3"/>
  </r>
  <r>
    <x v="5"/>
    <s v="TV32-HS2G"/>
    <x v="17"/>
    <s v="Smart TV"/>
    <s v="32"/>
    <s v="HD Ready"/>
    <n v="77"/>
    <n v="5267.5571428599997"/>
    <n v="405601.9"/>
  </r>
  <r>
    <x v="5"/>
    <s v="32E6 AI"/>
    <x v="10"/>
    <s v="Smart TV"/>
    <s v="32"/>
    <s v="Full HD"/>
    <n v="75"/>
    <n v="5937.0826666700004"/>
    <n v="445281.2"/>
  </r>
  <r>
    <x v="5"/>
    <s v="L32HD22B"/>
    <x v="16"/>
    <s v="No Smart TV"/>
    <s v="32"/>
    <s v="HD Ready"/>
    <n v="73"/>
    <n v="3379.1384931500002"/>
    <n v="246677.11"/>
  </r>
  <r>
    <x v="5"/>
    <s v="LED-43G5000 + T2"/>
    <x v="2"/>
    <s v="No Smart TV"/>
    <s v="43"/>
    <s v="Full HD"/>
    <n v="73"/>
    <n v="4310.0383561600001"/>
    <n v="314632.8"/>
  </r>
  <r>
    <x v="5"/>
    <s v="UE50TU8500"/>
    <x v="1"/>
    <s v="Smart TV"/>
    <s v="50"/>
    <s v="Ultra HD/4k (3840x2160p)"/>
    <n v="69"/>
    <n v="18892.082173909999"/>
    <n v="1303553.67"/>
  </r>
  <r>
    <x v="5"/>
    <s v="A32HD300T2"/>
    <x v="11"/>
    <s v="No Smart TV"/>
    <s v="32"/>
    <s v="HD Ready"/>
    <n v="67"/>
    <n v="2483.1531343299998"/>
    <n v="166371.26"/>
  </r>
  <r>
    <x v="5"/>
    <s v="40E6 AI"/>
    <x v="10"/>
    <s v="Smart TV"/>
    <s v="40"/>
    <s v="Full HD"/>
    <n v="67"/>
    <n v="6966.1044776099998"/>
    <n v="466729"/>
  </r>
  <r>
    <x v="5"/>
    <s v="UE50TU7100"/>
    <x v="1"/>
    <s v="Smart TV"/>
    <s v="50"/>
    <s v="Ultra HD/4k (3840x2160p)"/>
    <n v="66"/>
    <n v="14283.78242424"/>
    <n v="942729.64"/>
  </r>
  <r>
    <x v="5"/>
    <s v="24S1850"/>
    <x v="7"/>
    <s v="No Smart TV"/>
    <s v="24"/>
    <s v="HD Ready"/>
    <n v="64"/>
    <n v="2792.8125"/>
    <n v="178740"/>
  </r>
  <r>
    <x v="5"/>
    <s v="40F500"/>
    <x v="3"/>
    <s v="No Smart TV"/>
    <s v="40"/>
    <s v="Full HD"/>
    <n v="61"/>
    <n v="4752.1106557399999"/>
    <n v="289878.75"/>
  </r>
  <r>
    <x v="5"/>
    <s v="MTV-2450HST2"/>
    <x v="6"/>
    <s v="Smart TV"/>
    <s v="24"/>
    <s v="HD Ready"/>
    <n v="60"/>
    <n v="2621.5166666700002"/>
    <n v="157291"/>
  </r>
  <r>
    <x v="5"/>
    <s v="40S2855EC"/>
    <x v="7"/>
    <s v="No Smart TV"/>
    <s v="40"/>
    <s v="Full HD"/>
    <n v="59"/>
    <n v="5000.8813559299997"/>
    <n v="295052"/>
  </r>
  <r>
    <x v="5"/>
    <s v="32B6700HA"/>
    <x v="5"/>
    <s v="Smart TV"/>
    <s v="32"/>
    <s v="HD Ready"/>
    <n v="56"/>
    <n v="4550.1644642900001"/>
    <n v="254809.21"/>
  </r>
  <r>
    <x v="5"/>
    <s v="32HQ92T2"/>
    <x v="30"/>
    <s v="No Smart TV"/>
    <s v="32"/>
    <s v="HD Ready"/>
    <n v="53"/>
    <n v="2495.96226415"/>
    <n v="132286"/>
  </r>
  <r>
    <x v="5"/>
    <s v="32TH1"/>
    <x v="24"/>
    <s v="No Smart TV"/>
    <s v="32"/>
    <s v="HD Ready"/>
    <n v="53"/>
    <n v="2475.8490566"/>
    <n v="131220"/>
  </r>
  <r>
    <x v="5"/>
    <s v="H43B7300"/>
    <x v="5"/>
    <s v="Smart TV"/>
    <s v="43"/>
    <s v="Ultra HD/4k (3840x2160p)"/>
    <n v="53"/>
    <n v="7005.0301886799998"/>
    <n v="371266.6"/>
  </r>
  <r>
    <x v="5"/>
    <s v="32ES580"/>
    <x v="31"/>
    <s v="Smart TV"/>
    <s v="32"/>
    <s v="HD Ready"/>
    <n v="53"/>
    <n v="4025.41509434"/>
    <n v="213347"/>
  </r>
  <r>
    <x v="5"/>
    <s v="24AS1HDTA1 SMART"/>
    <x v="19"/>
    <s v="Smart TV"/>
    <s v="24"/>
    <s v="HD Ready"/>
    <n v="51"/>
    <n v="2735.4705882399999"/>
    <n v="139509"/>
  </r>
  <r>
    <x v="5"/>
    <s v="40UR50GU"/>
    <x v="3"/>
    <s v="Smart TV"/>
    <s v="40"/>
    <s v="Ultra HD/4k (3840x2160p)"/>
    <n v="51"/>
    <n v="6008.5645098000005"/>
    <n v="306436.78999999998"/>
  </r>
  <r>
    <x v="5"/>
    <s v="49UM7050PLF"/>
    <x v="4"/>
    <s v="Smart TV"/>
    <s v="49"/>
    <s v="Ultra HD/4k (3840x2160p)"/>
    <n v="50"/>
    <n v="13473.366400000001"/>
    <n v="673668.32"/>
  </r>
  <r>
    <x v="5"/>
    <s v="TV 4S 55 EU"/>
    <x v="0"/>
    <s v="Smart TV"/>
    <s v="55"/>
    <s v="Ultra HD/4k (3840x2160p)"/>
    <n v="48"/>
    <n v="11987.78833333"/>
    <n v="575413.84"/>
  </r>
  <r>
    <x v="5"/>
    <s v="22AS1FHDTA1"/>
    <x v="19"/>
    <s v="Smart TV"/>
    <s v="22"/>
    <s v="Full HD"/>
    <n v="48"/>
    <n v="2078.8295833299999"/>
    <n v="99783.82"/>
  </r>
  <r>
    <x v="5"/>
    <s v="55B7700UW"/>
    <x v="5"/>
    <s v="Smart TV"/>
    <s v="55"/>
    <s v="Ultra HD/4k (3840x2160p)"/>
    <n v="47"/>
    <n v="12475.50212766"/>
    <n v="586348.6"/>
  </r>
  <r>
    <x v="5"/>
    <s v="32HDT2S2"/>
    <x v="15"/>
    <s v="No Smart TV"/>
    <s v="32"/>
    <s v="HD Ready"/>
    <n v="45"/>
    <n v="2939"/>
    <n v="132255"/>
  </r>
  <r>
    <x v="5"/>
    <s v="UE32T4520"/>
    <x v="1"/>
    <s v="Smart TV"/>
    <s v="32"/>
    <s v="HD Ready"/>
    <n v="44"/>
    <n v="5900.8331818200004"/>
    <n v="259636.66"/>
  </r>
  <r>
    <x v="5"/>
    <s v="MTV-3220HT2"/>
    <x v="6"/>
    <s v="No Smart TV"/>
    <s v="32"/>
    <s v="HD Ready"/>
    <n v="44"/>
    <n v="2498.8543181800001"/>
    <n v="109949.59"/>
  </r>
  <r>
    <x v="5"/>
    <s v="32HDT2S2SM8-S"/>
    <x v="15"/>
    <s v="Smart TV"/>
    <s v="32"/>
    <s v="HD Ready"/>
    <n v="44"/>
    <n v="4159.6490909100003"/>
    <n v="183024.56"/>
  </r>
  <r>
    <x v="5"/>
    <s v="LT-40MU580"/>
    <x v="13"/>
    <s v="No Smart TV"/>
    <s v="40"/>
    <s v="Full HD"/>
    <n v="44"/>
    <n v="4986.25"/>
    <n v="219395"/>
  </r>
  <r>
    <x v="5"/>
    <s v="50B7700UW"/>
    <x v="5"/>
    <s v="Smart TV"/>
    <s v="50"/>
    <s v="Ultra HD/4k (3840x2160p)"/>
    <n v="43"/>
    <n v="11664.890232559999"/>
    <n v="501590.28"/>
  </r>
  <r>
    <x v="5"/>
    <s v="UHD-40E6000 SMART + T2"/>
    <x v="2"/>
    <s v="Smart TV"/>
    <s v="40"/>
    <s v="Ultra HD/4k (3840x2160p)"/>
    <n v="43"/>
    <n v="4116.0302325599996"/>
    <n v="176989.3"/>
  </r>
  <r>
    <x v="5"/>
    <s v="UE50TU8510"/>
    <x v="1"/>
    <s v="Smart TV"/>
    <s v="50"/>
    <s v="Ultra HD/4k (3840x2160p)"/>
    <n v="42"/>
    <n v="19096.90928571"/>
    <n v="802070.19"/>
  </r>
  <r>
    <x v="5"/>
    <s v="TV24-HS2G"/>
    <x v="17"/>
    <s v="Smart TV"/>
    <s v="24"/>
    <s v="HD Ready"/>
    <n v="42"/>
    <n v="4202.5904761900001"/>
    <n v="176508.79999999999"/>
  </r>
  <r>
    <x v="5"/>
    <s v="49UM7100PLB"/>
    <x v="4"/>
    <s v="Smart TV"/>
    <s v="49"/>
    <s v="Ultra HD/4k (3840x2160p)"/>
    <n v="42"/>
    <n v="13612.748333330001"/>
    <n v="571735.43000000005"/>
  </r>
  <r>
    <x v="5"/>
    <s v="QE55Q60T"/>
    <x v="1"/>
    <s v="Smart TV"/>
    <s v="55"/>
    <s v="Ultra HD/4k (3840x2160p)"/>
    <n v="41"/>
    <n v="28668.505853660001"/>
    <n v="1175408.74"/>
  </r>
  <r>
    <x v="5"/>
    <s v="55UM7050PLC"/>
    <x v="4"/>
    <s v="Smart TV"/>
    <s v="55"/>
    <s v="Ultra HD/4k (3840x2160p)"/>
    <n v="38"/>
    <n v="15955.91263158"/>
    <n v="606324.68000000005"/>
  </r>
  <r>
    <x v="5"/>
    <s v="QE55Q77T"/>
    <x v="1"/>
    <s v="Smart TV"/>
    <s v="55"/>
    <s v="Ultra HD/4k (3840x2160p)"/>
    <n v="38"/>
    <n v="33409.122105260001"/>
    <n v="1269546.6399999999"/>
  </r>
  <r>
    <x v="5"/>
    <s v="LE43DF3000"/>
    <x v="8"/>
    <s v="No Smart TV"/>
    <s v="43"/>
    <s v="Full HD"/>
    <n v="38"/>
    <n v="5029.6031578900001"/>
    <n v="191124.92"/>
  </r>
  <r>
    <x v="5"/>
    <s v="55U730"/>
    <x v="3"/>
    <s v="Smart TV"/>
    <s v="55"/>
    <s v="Ultra HD/4k (3840x2160p)"/>
    <n v="37"/>
    <n v="11361.7027027"/>
    <n v="420383"/>
  </r>
  <r>
    <x v="5"/>
    <s v="32LK615BPLB"/>
    <x v="4"/>
    <s v="Smart TV"/>
    <s v="32"/>
    <s v="HD Ready"/>
    <n v="37"/>
    <n v="6421.2362162199997"/>
    <n v="237585.74"/>
  </r>
  <r>
    <x v="5"/>
    <s v="32DH3500"/>
    <x v="8"/>
    <s v="Smart TV"/>
    <s v="32"/>
    <s v="HD Ready"/>
    <n v="35"/>
    <n v="4223.36085714"/>
    <n v="147817.63"/>
  </r>
  <r>
    <x v="5"/>
    <s v="LE-32F2S"/>
    <x v="14"/>
    <s v="Smart TV"/>
    <s v="32"/>
    <s v="HD Ready"/>
    <n v="34"/>
    <n v="3477.0029411800001"/>
    <n v="118218.1"/>
  </r>
  <r>
    <x v="5"/>
    <s v="43E6"/>
    <x v="10"/>
    <s v="Smart TV"/>
    <s v="43"/>
    <s v="Full HD"/>
    <n v="34"/>
    <n v="7889.6097058799996"/>
    <n v="268246.73"/>
  </r>
  <r>
    <x v="5"/>
    <s v="40DF5000"/>
    <x v="8"/>
    <s v="No Smart TV"/>
    <s v="40"/>
    <s v="Full HD"/>
    <n v="33"/>
    <n v="4508.98454545"/>
    <n v="148796.49"/>
  </r>
  <r>
    <x v="5"/>
    <s v="LT-32M355"/>
    <x v="13"/>
    <s v="No Smart TV"/>
    <s v="32"/>
    <s v="HD Ready"/>
    <n v="33"/>
    <n v="2610.3333333300002"/>
    <n v="86141"/>
  </r>
  <r>
    <x v="5"/>
    <s v="MTV-3220LW"/>
    <x v="6"/>
    <s v="No Smart TV"/>
    <s v="32"/>
    <s v="Full HD"/>
    <n v="32"/>
    <n v="2499"/>
    <n v="79968"/>
  </r>
  <r>
    <x v="5"/>
    <s v="40DF5502"/>
    <x v="8"/>
    <s v="Smart TV"/>
    <s v="40"/>
    <s v="Full HD"/>
    <n v="32"/>
    <n v="5596.8356249999997"/>
    <n v="179098.74"/>
  </r>
  <r>
    <x v="5"/>
    <s v="LT-32M350"/>
    <x v="13"/>
    <s v="No Smart TV"/>
    <s v="32"/>
    <s v="HD Ready"/>
    <n v="32"/>
    <n v="2755.25"/>
    <n v="88168"/>
  </r>
  <r>
    <x v="5"/>
    <s v="MTV-3250FST2"/>
    <x v="6"/>
    <s v="Smart TV"/>
    <s v="32"/>
    <s v="Full HD"/>
    <n v="31"/>
    <n v="3750.36709677"/>
    <n v="116261.38"/>
  </r>
  <r>
    <x v="5"/>
    <s v="UE28N4500"/>
    <x v="1"/>
    <s v="Smart TV"/>
    <s v="28"/>
    <s v="HD Ready"/>
    <n v="31"/>
    <n v="5843.0877419400003"/>
    <n v="181135.72"/>
  </r>
  <r>
    <x v="5"/>
    <s v="43UN74006LB"/>
    <x v="4"/>
    <s v="Smart TV"/>
    <s v="43"/>
    <s v="Ultra HD/4k (3840x2160p)"/>
    <n v="30"/>
    <n v="13010.846666670001"/>
    <n v="390325.4"/>
  </r>
  <r>
    <x v="5"/>
    <s v="43FHDT2S2SM8-S"/>
    <x v="15"/>
    <s v="Smart TV"/>
    <s v="43"/>
    <s v="Full HD"/>
    <n v="30"/>
    <n v="6508.5386666699997"/>
    <n v="195256.16"/>
  </r>
  <r>
    <x v="5"/>
    <s v="55UN81006LB"/>
    <x v="4"/>
    <s v="Smart TV"/>
    <s v="55"/>
    <s v="Ultra HD/4k (3840x2160p)"/>
    <n v="29"/>
    <n v="18906.93586207"/>
    <n v="548301.14"/>
  </r>
  <r>
    <x v="5"/>
    <s v="TV43-US2"/>
    <x v="17"/>
    <s v="Smart TV"/>
    <s v="43"/>
    <s v="Ultra HD/4k (3840x2160p)"/>
    <n v="29"/>
    <n v="9138.9037931000003"/>
    <n v="265028.21000000002"/>
  </r>
  <r>
    <x v="5"/>
    <s v="50EP660"/>
    <x v="31"/>
    <s v="Smart TV"/>
    <s v="50"/>
    <s v="Ultra HD/4k (3840x2160p)"/>
    <n v="29"/>
    <n v="10984.06896552"/>
    <n v="318538"/>
  </r>
  <r>
    <x v="5"/>
    <s v="UE32N5000"/>
    <x v="1"/>
    <s v="No Smart TV"/>
    <s v="32"/>
    <s v="Full HD"/>
    <n v="29"/>
    <n v="5958.7551724100003"/>
    <n v="172803.9"/>
  </r>
  <r>
    <x v="5"/>
    <s v="43Q20"/>
    <x v="10"/>
    <s v="Smart TV"/>
    <s v="43"/>
    <s v="Ultra HD/4k (3840x2160p)"/>
    <n v="28"/>
    <n v="10933.617142859999"/>
    <n v="306141.28000000003"/>
  </r>
  <r>
    <x v="5"/>
    <s v="32DH3004"/>
    <x v="8"/>
    <s v="No Smart TV"/>
    <s v="32"/>
    <s v="HD Ready"/>
    <n v="28"/>
    <n v="2785"/>
    <n v="77980"/>
  </r>
  <r>
    <x v="5"/>
    <s v="55SM8200PLA"/>
    <x v="4"/>
    <s v="Smart TV"/>
    <s v="55"/>
    <s v="Ultra HD/4k (3840x2160p)"/>
    <n v="28"/>
    <n v="22788.742857140001"/>
    <n v="638084.80000000005"/>
  </r>
  <r>
    <x v="5"/>
    <s v="22DF4530"/>
    <x v="9"/>
    <s v="No Smart TV"/>
    <s v="21.5"/>
    <s v="Full HD"/>
    <n v="28"/>
    <n v="1806.1428571399999"/>
    <n v="50572"/>
  </r>
  <r>
    <x v="5"/>
    <s v="43EP660"/>
    <x v="31"/>
    <s v="Smart TV"/>
    <s v="43"/>
    <s v="Ultra HD/4k (3840x2160p)"/>
    <n v="27"/>
    <n v="8837.2962963000009"/>
    <n v="238607"/>
  </r>
  <r>
    <x v="5"/>
    <s v="32PHS4503"/>
    <x v="23"/>
    <s v="No Smart TV"/>
    <s v="32"/>
    <s v="HD Ready"/>
    <n v="27"/>
    <n v="4532.0677777800001"/>
    <n v="122365.83"/>
  </r>
  <r>
    <x v="5"/>
    <s v="MTV-4045HST2"/>
    <x v="6"/>
    <s v="Smart TV"/>
    <s v="39"/>
    <s v="HD Ready"/>
    <n v="26"/>
    <n v="5214.2688461500002"/>
    <n v="135570.99"/>
  </r>
  <r>
    <x v="5"/>
    <s v="50U730"/>
    <x v="3"/>
    <s v="Smart TV"/>
    <s v="50"/>
    <s v="Ultra HD/4k (3840x2160p)"/>
    <n v="26"/>
    <n v="10299.21615385"/>
    <n v="267779.62"/>
  </r>
  <r>
    <x v="5"/>
    <s v="65B7700UW"/>
    <x v="5"/>
    <s v="Smart TV"/>
    <s v="65"/>
    <s v="Ultra HD/4k (3840x2160p)"/>
    <n v="26"/>
    <n v="18815.40769231"/>
    <n v="489200.6"/>
  </r>
  <r>
    <x v="5"/>
    <s v="UE43N5000"/>
    <x v="1"/>
    <s v="No Smart TV"/>
    <s v="43"/>
    <s v="Full HD"/>
    <n v="26"/>
    <n v="7228.8846153799996"/>
    <n v="187951"/>
  </r>
  <r>
    <x v="5"/>
    <s v="A32HD300T2S"/>
    <x v="11"/>
    <s v="Smart TV"/>
    <s v="32"/>
    <s v="HD Ready"/>
    <n v="25"/>
    <n v="3257.9011999999998"/>
    <n v="81447.53"/>
  </r>
  <r>
    <x v="5"/>
    <s v="QE55Q80T"/>
    <x v="1"/>
    <s v="Smart TV"/>
    <s v="55"/>
    <s v="Ultra HD/4k (3840x2160p)"/>
    <n v="25"/>
    <n v="41778.911999999997"/>
    <n v="1044472.8"/>
  </r>
  <r>
    <x v="5"/>
    <s v="L43FHD20B"/>
    <x v="16"/>
    <s v="No Smart TV"/>
    <s v="43"/>
    <s v="Full HD"/>
    <n v="25"/>
    <n v="5983.0691999999999"/>
    <n v="149576.73000000001"/>
  </r>
  <r>
    <x v="5"/>
    <s v="49SM8050PLC"/>
    <x v="4"/>
    <s v="Smart TV"/>
    <s v="49"/>
    <s v="Ultra HD/4k (3840x2160p)"/>
    <n v="24"/>
    <n v="18869.554166670001"/>
    <n v="452869.3"/>
  </r>
  <r>
    <x v="5"/>
    <s v="32W2963"/>
    <x v="7"/>
    <s v="Smart TV"/>
    <s v="32"/>
    <s v="HD Ready"/>
    <n v="24"/>
    <n v="4370"/>
    <n v="104880"/>
  </r>
  <r>
    <x v="5"/>
    <s v="H40B5100"/>
    <x v="5"/>
    <s v="No Smart TV"/>
    <s v="40"/>
    <s v="Full HD"/>
    <n v="24"/>
    <n v="4600.42875"/>
    <n v="110410.29"/>
  </r>
  <r>
    <x v="5"/>
    <s v="QE55Q80R"/>
    <x v="1"/>
    <s v="Smart TV"/>
    <s v="55"/>
    <s v="Ultra HD/4k (3840x2160p)"/>
    <n v="24"/>
    <n v="32919.948333330001"/>
    <n v="790078.76"/>
  </r>
  <r>
    <x v="5"/>
    <s v="22TK410V"/>
    <x v="4"/>
    <s v="No Smart TV"/>
    <s v="22"/>
    <s v="Full HD"/>
    <n v="24"/>
    <n v="3457.5754166699999"/>
    <n v="82981.81"/>
  </r>
  <r>
    <x v="5"/>
    <s v="LD-3219"/>
    <x v="26"/>
    <s v="No Smart TV"/>
    <s v="32"/>
    <s v="HD Ready"/>
    <n v="23"/>
    <n v="2899"/>
    <n v="66677"/>
  </r>
  <r>
    <x v="5"/>
    <s v="32WC965"/>
    <x v="12"/>
    <s v="No Smart TV"/>
    <s v="32"/>
    <s v="HD Ready"/>
    <n v="23"/>
    <n v="3096.04347826"/>
    <n v="71209"/>
  </r>
  <r>
    <x v="5"/>
    <s v="43UM7100PLB"/>
    <x v="4"/>
    <s v="Smart TV"/>
    <s v="43"/>
    <s v="Ultra HD/4k (3840x2160p)"/>
    <n v="23"/>
    <n v="10793.83"/>
    <n v="248258.09"/>
  </r>
  <r>
    <x v="5"/>
    <s v="H43B7100"/>
    <x v="5"/>
    <s v="Smart TV"/>
    <s v="43"/>
    <s v="Ultra HD/4k (3840x2160p)"/>
    <n v="23"/>
    <n v="6998.4382608699998"/>
    <n v="160964.07999999999"/>
  </r>
  <r>
    <x v="5"/>
    <s v="43PUS7304"/>
    <x v="23"/>
    <s v="Smart TV"/>
    <s v="43"/>
    <s v="Ultra HD/4k (3840x2160p)"/>
    <n v="23"/>
    <n v="13934.478260870001"/>
    <n v="320493"/>
  </r>
  <r>
    <x v="5"/>
    <s v="LT22M445"/>
    <x v="13"/>
    <s v="No Smart TV"/>
    <s v="22"/>
    <s v="Full HD"/>
    <n v="22"/>
    <n v="1960.8181818200001"/>
    <n v="43138"/>
  </r>
  <r>
    <x v="5"/>
    <s v="55UN74006LB"/>
    <x v="4"/>
    <s v="Smart TV"/>
    <s v="55"/>
    <s v="Ultra HD/4k (3840x2160p)"/>
    <n v="22"/>
    <n v="16733.090909089999"/>
    <n v="368128"/>
  </r>
  <r>
    <x v="5"/>
    <s v="L32HD23B"/>
    <x v="16"/>
    <s v="No Smart TV"/>
    <s v="32"/>
    <s v="HD Ready"/>
    <n v="22"/>
    <n v="2679.3740909100002"/>
    <n v="58946.23"/>
  </r>
  <r>
    <x v="5"/>
    <s v="UE55RU7100"/>
    <x v="1"/>
    <s v="Smart TV"/>
    <s v="55"/>
    <s v="Ultra HD/4k (3840x2160p)"/>
    <n v="22"/>
    <n v="15246.24545455"/>
    <n v="335417.40000000002"/>
  </r>
  <r>
    <x v="5"/>
    <s v="UE43TU8510"/>
    <x v="1"/>
    <s v="Smart TV"/>
    <s v="43"/>
    <s v="Ultra HD/4k (3840x2160p)"/>
    <n v="21"/>
    <n v="16151.380952379999"/>
    <n v="339179"/>
  </r>
  <r>
    <x v="5"/>
    <s v="A32HD200T2S"/>
    <x v="11"/>
    <s v="Smart TV"/>
    <s v="32"/>
    <s v="HD Ready"/>
    <n v="21"/>
    <n v="2611.1019047599998"/>
    <n v="54833.14"/>
  </r>
  <r>
    <x v="5"/>
    <s v="L43FHD23B"/>
    <x v="16"/>
    <s v="No Smart TV"/>
    <s v="43"/>
    <s v="Full HD"/>
    <n v="21"/>
    <n v="4993.3395238100002"/>
    <n v="104860.13"/>
  </r>
  <r>
    <x v="5"/>
    <s v="32PFS5823"/>
    <x v="23"/>
    <s v="Smart TV"/>
    <s v="32"/>
    <s v="Full HD"/>
    <n v="21"/>
    <n v="5926.4809523800004"/>
    <n v="124456.1"/>
  </r>
  <r>
    <x v="5"/>
    <s v="32SH2"/>
    <x v="24"/>
    <s v="Smart TV"/>
    <s v="32"/>
    <s v="HD Ready"/>
    <n v="20"/>
    <n v="3406.65"/>
    <n v="68133"/>
  </r>
  <r>
    <x v="5"/>
    <s v="A24HD200T2"/>
    <x v="11"/>
    <s v="No Smart TV"/>
    <s v="24"/>
    <s v="HD Ready"/>
    <n v="20"/>
    <n v="2288.6469999999999"/>
    <n v="45772.94"/>
  </r>
  <r>
    <x v="5"/>
    <s v="40BF400"/>
    <x v="9"/>
    <s v="No Smart TV"/>
    <s v="40"/>
    <s v="Full HD"/>
    <n v="20"/>
    <n v="4482.75"/>
    <n v="89655"/>
  </r>
  <r>
    <x v="5"/>
    <s v="55U600G"/>
    <x v="3"/>
    <s v="Smart TV"/>
    <s v="55"/>
    <s v="Ultra HD/4k (3840x2160p)"/>
    <n v="20"/>
    <n v="11015.986000000001"/>
    <n v="220319.72"/>
  </r>
  <r>
    <x v="5"/>
    <s v="50B7200UW"/>
    <x v="5"/>
    <s v="Smart TV"/>
    <s v="50"/>
    <s v="Ultra HD/4k (3840x2160p)"/>
    <n v="20"/>
    <n v="11309.784"/>
    <n v="226195.68"/>
  </r>
  <r>
    <x v="5"/>
    <s v="KDL-32WD603"/>
    <x v="21"/>
    <s v="Smart TV"/>
    <s v="32"/>
    <s v="HD Ready"/>
    <n v="20"/>
    <n v="7544.59"/>
    <n v="150891.79999999999"/>
  </r>
  <r>
    <x v="5"/>
    <s v="TV 4S 43 EU"/>
    <x v="0"/>
    <s v="Smart TV"/>
    <s v="43"/>
    <s v="Ultra HD/4k (3840x2160p)"/>
    <n v="19"/>
    <n v="7999"/>
    <n v="151981"/>
  </r>
  <r>
    <x v="5"/>
    <s v="TV 4A 32 EU"/>
    <x v="0"/>
    <s v="Smart TV"/>
    <s v="32"/>
    <s v="HD Ready"/>
    <n v="19"/>
    <n v="4239.4736842100001"/>
    <n v="80550"/>
  </r>
  <r>
    <x v="5"/>
    <s v="UE65TU7100"/>
    <x v="1"/>
    <s v="Smart TV"/>
    <s v="65"/>
    <s v="Ultra HD/4k (3840x2160p)"/>
    <n v="19"/>
    <n v="27812.989473680002"/>
    <n v="528446.80000000005"/>
  </r>
  <r>
    <x v="5"/>
    <s v="40F730"/>
    <x v="3"/>
    <s v="Smart TV"/>
    <s v="40"/>
    <s v="Full HD"/>
    <n v="19"/>
    <n v="6414.74"/>
    <n v="121880.06"/>
  </r>
  <r>
    <x v="5"/>
    <s v="32F700GU"/>
    <x v="3"/>
    <s v="Smart TV"/>
    <s v="32"/>
    <s v="Full HD"/>
    <n v="19"/>
    <n v="5790.2684210500001"/>
    <n v="110015.1"/>
  </r>
  <r>
    <x v="5"/>
    <s v="UE32N4000"/>
    <x v="1"/>
    <s v="No Smart TV"/>
    <s v="32"/>
    <s v="HD Ready"/>
    <n v="19"/>
    <n v="5453.5631578900002"/>
    <n v="103617.7"/>
  </r>
  <r>
    <x v="5"/>
    <s v="LC40SA5200X"/>
    <x v="25"/>
    <s v="No Smart TV"/>
    <s v="40"/>
    <s v="Full HD"/>
    <n v="19"/>
    <n v="4999"/>
    <n v="94981"/>
  </r>
  <r>
    <x v="5"/>
    <s v="40MA1FHDTA"/>
    <x v="19"/>
    <s v="Smart TV"/>
    <s v="40"/>
    <s v="Full HD"/>
    <n v="19"/>
    <n v="4539.2105263200001"/>
    <n v="86245"/>
  </r>
  <r>
    <x v="5"/>
    <s v="43UN73906LE"/>
    <x v="4"/>
    <s v="Smart TV"/>
    <s v="43"/>
    <s v="Ultra HD/4k (3840x2160p)"/>
    <n v="18"/>
    <n v="12950.88166667"/>
    <n v="233115.87"/>
  </r>
  <r>
    <x v="5"/>
    <s v="32F700"/>
    <x v="3"/>
    <s v="Smart TV"/>
    <s v="32"/>
    <s v="Full HD"/>
    <n v="18"/>
    <n v="5758.7222222199998"/>
    <n v="103657"/>
  </r>
  <r>
    <x v="5"/>
    <s v="LD-3229"/>
    <x v="26"/>
    <s v="Smart TV"/>
    <s v="32"/>
    <s v="HD Ready"/>
    <n v="18"/>
    <n v="3999"/>
    <n v="71982"/>
  </r>
  <r>
    <x v="5"/>
    <s v="32WC955"/>
    <x v="12"/>
    <s v="No Smart TV"/>
    <s v="32"/>
    <s v="HD Ready"/>
    <n v="18"/>
    <n v="3040.4522222199998"/>
    <n v="54728.14"/>
  </r>
  <r>
    <x v="5"/>
    <s v="24TL510V"/>
    <x v="4"/>
    <s v="No Smart TV"/>
    <s v="24"/>
    <s v="HD Ready"/>
    <n v="18"/>
    <n v="3203.8888888900001"/>
    <n v="57670"/>
  </r>
  <r>
    <x v="5"/>
    <s v="L24HD21B"/>
    <x v="16"/>
    <s v="No Smart TV"/>
    <s v="24"/>
    <s v="HD Ready"/>
    <n v="18"/>
    <n v="2181.4277777799998"/>
    <n v="39265.699999999997"/>
  </r>
  <r>
    <x v="5"/>
    <s v="49SM9000PLA"/>
    <x v="4"/>
    <s v="Smart TV"/>
    <s v="49"/>
    <s v="Ultra HD/4k (3840x2160p)"/>
    <n v="18"/>
    <n v="28427.94444444"/>
    <n v="511703"/>
  </r>
  <r>
    <x v="5"/>
    <s v="UE43J5202"/>
    <x v="1"/>
    <s v="Smart TV"/>
    <s v="43"/>
    <s v="Full HD"/>
    <n v="18"/>
    <n v="8185.4833333300003"/>
    <n v="147338.70000000001"/>
  </r>
  <r>
    <x v="5"/>
    <s v="KDL-32RE303"/>
    <x v="21"/>
    <s v="No Smart TV"/>
    <s v="32"/>
    <s v="HD Ready"/>
    <n v="18"/>
    <n v="6104.65666667"/>
    <n v="109883.82"/>
  </r>
  <r>
    <x v="5"/>
    <s v="32HE5HD¿"/>
    <x v="19"/>
    <s v="No Smart TV"/>
    <s v="32"/>
    <s v="HD Ready"/>
    <n v="17"/>
    <n v="2831.9411764699998"/>
    <n v="48143"/>
  </r>
  <r>
    <x v="5"/>
    <s v="32H9000ST"/>
    <x v="28"/>
    <s v="Smart TV"/>
    <s v="32"/>
    <s v="HD Ready"/>
    <n v="17"/>
    <n v="3428.37294118"/>
    <n v="58282.34"/>
  </r>
  <r>
    <x v="5"/>
    <s v="H50B7300"/>
    <x v="5"/>
    <s v="Smart TV"/>
    <s v="49.5"/>
    <s v="Ultra HD/4k (3840x2160p)"/>
    <n v="17"/>
    <n v="8165.7352941199997"/>
    <n v="138817.5"/>
  </r>
  <r>
    <x v="5"/>
    <s v="H43B7500"/>
    <x v="5"/>
    <s v="Smart TV"/>
    <s v="43"/>
    <s v="Ultra HD/4k (3840x2160p)"/>
    <n v="17"/>
    <n v="8732.54470588"/>
    <n v="148453.26"/>
  </r>
  <r>
    <x v="5"/>
    <s v="UE55RU7300"/>
    <x v="1"/>
    <s v="Smart TV"/>
    <s v="55"/>
    <s v="Ultra HD/4k (3840x2160p)"/>
    <n v="17"/>
    <n v="15304.88235294"/>
    <n v="260183"/>
  </r>
  <r>
    <x v="5"/>
    <s v="TV40-FS2"/>
    <x v="17"/>
    <s v="Smart TV"/>
    <s v="40"/>
    <s v="Full HD"/>
    <n v="16"/>
    <n v="6871.8874999999998"/>
    <n v="109950.2"/>
  </r>
  <r>
    <x v="5"/>
    <s v="55B7200UW"/>
    <x v="5"/>
    <s v="Smart TV"/>
    <s v="55"/>
    <s v="Ultra HD/4k (3840x2160p)"/>
    <n v="16"/>
    <n v="12030.72625"/>
    <n v="192491.62"/>
  </r>
  <r>
    <x v="5"/>
    <s v="43DU6510"/>
    <x v="8"/>
    <s v="Smart TV"/>
    <s v="43"/>
    <s v="Ultra HD/4k (3840x2160p)"/>
    <n v="16"/>
    <n v="7883.5418749999999"/>
    <n v="126136.67"/>
  </r>
  <r>
    <x v="5"/>
    <s v="QE55Q67R"/>
    <x v="1"/>
    <s v="Smart TV"/>
    <s v="55"/>
    <s v="Ultra HD/4k (3840x2160p)"/>
    <n v="16"/>
    <n v="26903.037499999999"/>
    <n v="430448.6"/>
  </r>
  <r>
    <x v="5"/>
    <s v="RTHD32T2"/>
    <x v="44"/>
    <s v="No Smart TV"/>
    <s v="32"/>
    <s v="HD Ready"/>
    <n v="15"/>
    <n v="2422.7739999999999"/>
    <n v="36341.61"/>
  </r>
  <r>
    <x v="5"/>
    <s v="MTV-4045HT2"/>
    <x v="6"/>
    <s v="No Smart TV"/>
    <s v="39"/>
    <s v="HD Ready"/>
    <n v="15"/>
    <n v="4405.6666666700003"/>
    <n v="66085"/>
  </r>
  <r>
    <x v="5"/>
    <s v="A32HD400T2S"/>
    <x v="11"/>
    <s v="Smart TV"/>
    <s v="32"/>
    <s v="HD Ready"/>
    <n v="15"/>
    <n v="3560.33933333"/>
    <n v="53405.09"/>
  </r>
  <r>
    <x v="5"/>
    <s v="UE65TU8500"/>
    <x v="1"/>
    <s v="Smart TV"/>
    <s v="65"/>
    <s v="Ultra HD/4k (3840x2160p)"/>
    <n v="15"/>
    <n v="36473.18266667"/>
    <n v="547097.74"/>
  </r>
  <r>
    <x v="5"/>
    <s v="TX-49GXR600"/>
    <x v="22"/>
    <s v="Smart TV"/>
    <s v="49"/>
    <s v="Ultra HD/4k (3840x2160p)"/>
    <n v="15"/>
    <n v="10999"/>
    <n v="164985"/>
  </r>
  <r>
    <x v="5"/>
    <s v="55UM7450PLA"/>
    <x v="4"/>
    <s v="Smart TV"/>
    <s v="55"/>
    <s v="Ultra HD/4k (3840x2160p)"/>
    <n v="15"/>
    <n v="15921.55866667"/>
    <n v="238823.38"/>
  </r>
  <r>
    <x v="5"/>
    <s v="49SM8200PLA"/>
    <x v="4"/>
    <s v="Smart TV"/>
    <s v="49"/>
    <s v="Ultra HD/4k (3840x2160p)"/>
    <n v="15"/>
    <n v="18461.35133333"/>
    <n v="276920.27"/>
  </r>
  <r>
    <x v="5"/>
    <s v="UE43RU7470"/>
    <x v="1"/>
    <s v="Smart TV"/>
    <s v="43"/>
    <s v="Ultra HD/4k (3840x2160p)"/>
    <n v="15"/>
    <n v="14051.66533333"/>
    <n v="210774.98"/>
  </r>
  <r>
    <x v="5"/>
    <s v="MTV-2445HST2"/>
    <x v="6"/>
    <s v="Smart TV"/>
    <s v="24"/>
    <s v="HD Ready"/>
    <n v="14"/>
    <n v="2977.57857143"/>
    <n v="41686.1"/>
  </r>
  <r>
    <x v="5"/>
    <s v="QE65Q80T"/>
    <x v="1"/>
    <s v="Smart TV"/>
    <s v="65"/>
    <s v="Ultra HD/4k (3840x2160p)"/>
    <n v="14"/>
    <n v="63373.003571430003"/>
    <n v="887222.05"/>
  </r>
  <r>
    <x v="5"/>
    <s v="UA45IA124S"/>
    <x v="18"/>
    <s v="No Smart TV"/>
    <s v="45"/>
    <s v="Full HD"/>
    <n v="14"/>
    <n v="6249"/>
    <n v="87486"/>
  </r>
  <r>
    <x v="5"/>
    <s v="TX-43GXR600"/>
    <x v="22"/>
    <s v="Smart TV"/>
    <s v="43"/>
    <s v="Ultra HD/4k (3840x2160p)"/>
    <n v="14"/>
    <n v="8999"/>
    <n v="125986"/>
  </r>
  <r>
    <x v="5"/>
    <s v="22FQ92T2"/>
    <x v="30"/>
    <s v="No Smart TV"/>
    <s v="22"/>
    <s v="Full HD"/>
    <n v="14"/>
    <n v="1898.9907142899999"/>
    <n v="26585.87"/>
  </r>
  <r>
    <x v="5"/>
    <s v="H55O8B"/>
    <x v="5"/>
    <s v="Smart TV"/>
    <s v="55"/>
    <s v="Ultra HD/4k (3840x2160p)"/>
    <n v="14"/>
    <n v="24194.035714289999"/>
    <n v="338716.5"/>
  </r>
  <r>
    <x v="5"/>
    <s v="55SM8600PLA"/>
    <x v="4"/>
    <s v="Smart TV"/>
    <s v="55"/>
    <s v="Ultra HD/4k (3840x2160p)"/>
    <n v="14"/>
    <n v="28187.91285714"/>
    <n v="394630.78"/>
  </r>
  <r>
    <x v="5"/>
    <s v="55DU6510"/>
    <x v="8"/>
    <s v="Smart TV"/>
    <s v="55"/>
    <s v="Ultra HD/4k (3840x2160p)"/>
    <n v="14"/>
    <n v="10971.268571430001"/>
    <n v="153597.76000000001"/>
  </r>
  <r>
    <x v="5"/>
    <s v="QE49Q67R"/>
    <x v="1"/>
    <s v="Smart TV"/>
    <s v="49"/>
    <s v="Ultra HD/4k (3840x2160p)"/>
    <n v="14"/>
    <n v="22176.388571430001"/>
    <n v="310469.44"/>
  </r>
  <r>
    <x v="5"/>
    <s v="MTV-3231LTA2"/>
    <x v="6"/>
    <s v="Smart TV"/>
    <s v="32"/>
    <s v="HD Ready"/>
    <n v="13"/>
    <n v="3265.0692307700001"/>
    <n v="42445.9"/>
  </r>
  <r>
    <x v="5"/>
    <s v="43A7500F"/>
    <x v="5"/>
    <s v="Smart TV"/>
    <s v="43"/>
    <s v="Ultra HD/4k (3840x2160p)"/>
    <n v="13"/>
    <n v="10392.816153850001"/>
    <n v="135106.60999999999"/>
  </r>
  <r>
    <x v="5"/>
    <s v="QE32LS03T"/>
    <x v="1"/>
    <s v="Smart TV"/>
    <s v="32"/>
    <s v="Full HD"/>
    <n v="13"/>
    <n v="15857.07692308"/>
    <n v="206142"/>
  </r>
  <r>
    <x v="5"/>
    <s v="L50UHD22B"/>
    <x v="16"/>
    <s v="No Smart TV"/>
    <s v="50"/>
    <s v="Ultra HD/4k (3840x2160p)"/>
    <n v="13"/>
    <n v="6461.1461538499998"/>
    <n v="83994.9"/>
  </r>
  <r>
    <x v="5"/>
    <s v="32DT5025H"/>
    <x v="29"/>
    <s v="No Smart TV"/>
    <s v="32"/>
    <s v="HD Ready"/>
    <n v="13"/>
    <n v="2972.9230769199999"/>
    <n v="38648"/>
  </r>
  <r>
    <x v="5"/>
    <s v="LD-2429"/>
    <x v="26"/>
    <s v="Smart TV"/>
    <s v="24"/>
    <s v="HD Ready"/>
    <n v="13"/>
    <n v="2999"/>
    <n v="38987"/>
  </r>
  <r>
    <x v="5"/>
    <s v="UA40LEP1T2"/>
    <x v="18"/>
    <s v="No Smart TV"/>
    <s v="40"/>
    <s v="Full HD"/>
    <n v="13"/>
    <n v="4521.7561538500004"/>
    <n v="58782.83"/>
  </r>
  <r>
    <x v="5"/>
    <s v="H55B7300"/>
    <x v="5"/>
    <s v="Smart TV"/>
    <s v="54.6"/>
    <s v="Ultra HD/4k (3840x2160p)"/>
    <n v="13"/>
    <n v="9006.8615384599998"/>
    <n v="117089.2"/>
  </r>
  <r>
    <x v="5"/>
    <s v="32PFS5803"/>
    <x v="23"/>
    <s v="Smart TV"/>
    <s v="32"/>
    <s v="Full HD"/>
    <n v="13"/>
    <n v="6011.1538461500004"/>
    <n v="78145"/>
  </r>
  <r>
    <x v="5"/>
    <s v="49UN74006LB"/>
    <x v="4"/>
    <s v="Smart TV"/>
    <s v="49"/>
    <s v="Ultra HD/4k (3840x2160p)"/>
    <n v="12"/>
    <n v="15598.991666669999"/>
    <n v="187187.9"/>
  </r>
  <r>
    <x v="5"/>
    <s v="A32HD400T2"/>
    <x v="11"/>
    <s v="No Smart TV"/>
    <s v="32"/>
    <s v="HD Ready"/>
    <n v="12"/>
    <n v="2752.8775000000001"/>
    <n v="33034.53"/>
  </r>
  <r>
    <x v="5"/>
    <s v="QE49Q80T"/>
    <x v="1"/>
    <s v="Smart TV"/>
    <s v="49"/>
    <s v="Ultra HD/4k (3840x2160p)"/>
    <n v="12"/>
    <n v="34950.21666667"/>
    <n v="419402.6"/>
  </r>
  <r>
    <x v="5"/>
    <s v="UE65TU8000"/>
    <x v="1"/>
    <s v="Smart TV"/>
    <s v="65"/>
    <s v="Ultra HD/4k (3840x2160p)"/>
    <n v="12"/>
    <n v="31291.29833333"/>
    <n v="375495.58"/>
  </r>
  <r>
    <x v="5"/>
    <s v="32WE966"/>
    <x v="12"/>
    <s v="Smart TV"/>
    <s v="31.5"/>
    <s v="HD Ready"/>
    <n v="12"/>
    <n v="4137"/>
    <n v="49644"/>
  </r>
  <r>
    <x v="5"/>
    <s v="24BH400"/>
    <x v="9"/>
    <s v="No Smart TV"/>
    <s v="24"/>
    <s v="HD Ready"/>
    <n v="12"/>
    <n v="1896.5"/>
    <n v="22758"/>
  </r>
  <r>
    <x v="5"/>
    <s v="OLED55B9PLA"/>
    <x v="4"/>
    <s v="Smart TV"/>
    <s v="55"/>
    <s v="Ultra HD/4k (3840x2160p)"/>
    <n v="12"/>
    <n v="45935.16"/>
    <n v="551221.92000000004"/>
  </r>
  <r>
    <x v="5"/>
    <s v="50PUS7334"/>
    <x v="23"/>
    <s v="Smart TV"/>
    <s v="50"/>
    <s v="Ultra HD/4k (3840x2160p)"/>
    <n v="12"/>
    <n v="18631.391666669999"/>
    <n v="223576.7"/>
  </r>
  <r>
    <x v="5"/>
    <s v="49UM7400PLB"/>
    <x v="4"/>
    <s v="Smart TV"/>
    <s v="49"/>
    <s v="Ultra HD/4k (3840x2160p)"/>
    <n v="12"/>
    <n v="14296.16666667"/>
    <n v="171554"/>
  </r>
  <r>
    <x v="5"/>
    <s v="43AS1FHDTA1"/>
    <x v="19"/>
    <s v="Smart TV"/>
    <s v="43"/>
    <s v="Full HD"/>
    <n v="12"/>
    <n v="6553.0833333299997"/>
    <n v="78637"/>
  </r>
  <r>
    <x v="5"/>
    <s v="UE50NU7090"/>
    <x v="1"/>
    <s v="Smart TV"/>
    <s v="50"/>
    <s v="Ultra HD/4k (3840x2160p)"/>
    <n v="12"/>
    <n v="14458.30166667"/>
    <n v="173499.62"/>
  </r>
  <r>
    <x v="5"/>
    <s v="KDL-40WD653"/>
    <x v="21"/>
    <s v="Smart TV"/>
    <s v="40"/>
    <s v="Full HD"/>
    <n v="12"/>
    <n v="9732.4"/>
    <n v="116788.8"/>
  </r>
  <r>
    <x v="5"/>
    <s v="UA32LES1T2"/>
    <x v="18"/>
    <s v="No Smart TV"/>
    <s v="32"/>
    <s v="HD Ready"/>
    <n v="11"/>
    <n v="3029.8181818200001"/>
    <n v="33328"/>
  </r>
  <r>
    <x v="5"/>
    <s v="QE58Q60T"/>
    <x v="1"/>
    <s v="Smart TV"/>
    <s v="58"/>
    <s v="Ultra HD/4k (3840x2160p)"/>
    <n v="11"/>
    <n v="30334.962727270002"/>
    <n v="333684.59000000003"/>
  </r>
  <r>
    <x v="5"/>
    <s v="43E6 AI"/>
    <x v="10"/>
    <s v="Smart TV"/>
    <s v="43"/>
    <s v="Full HD"/>
    <n v="11"/>
    <n v="7946.7236363599995"/>
    <n v="87413.96"/>
  </r>
  <r>
    <x v="5"/>
    <s v="L55UHD21B"/>
    <x v="16"/>
    <s v="No Smart TV"/>
    <s v="55"/>
    <s v="Ultra HD/4k (3840x2160p)"/>
    <n v="11"/>
    <n v="8998.95363636"/>
    <n v="98988.49"/>
  </r>
  <r>
    <x v="5"/>
    <s v="24VH50"/>
    <x v="20"/>
    <s v="No Smart TV"/>
    <s v="24"/>
    <s v="HD Ready"/>
    <n v="11"/>
    <n v="1936.09090909"/>
    <n v="21297"/>
  </r>
  <r>
    <x v="5"/>
    <s v="24F9000T"/>
    <x v="28"/>
    <s v="No Smart TV"/>
    <s v="24"/>
    <s v="Full HD"/>
    <n v="11"/>
    <n v="2153.0018181800001"/>
    <n v="23683.02"/>
  </r>
  <r>
    <x v="5"/>
    <s v="MTV-3234LTA2"/>
    <x v="6"/>
    <s v="Smart TV"/>
    <s v="32"/>
    <s v="HD Ready"/>
    <n v="11"/>
    <n v="3529.7909090899998"/>
    <n v="38827.699999999997"/>
  </r>
  <r>
    <x v="5"/>
    <s v="OLED55B9SLA"/>
    <x v="4"/>
    <s v="Smart TV"/>
    <s v="55"/>
    <s v="Ultra HD/4k (3840x2160p)"/>
    <n v="10"/>
    <n v="46633.19"/>
    <n v="466331.9"/>
  </r>
  <r>
    <x v="5"/>
    <s v="A40HD300T2"/>
    <x v="11"/>
    <s v="No Smart TV"/>
    <s v="40"/>
    <s v="Full HD"/>
    <n v="10"/>
    <n v="4271.6980000000003"/>
    <n v="42716.98"/>
  </r>
  <r>
    <x v="5"/>
    <s v="LT-43MU508"/>
    <x v="13"/>
    <s v="Smart TV"/>
    <s v="43"/>
    <s v="Ultra HD/4k (3840x2160p)"/>
    <n v="10"/>
    <n v="8169"/>
    <n v="81690"/>
  </r>
  <r>
    <x v="5"/>
    <s v="A40HD300T2S"/>
    <x v="11"/>
    <s v="Smart TV"/>
    <s v="40"/>
    <s v="Full HD"/>
    <n v="10"/>
    <n v="5282.22"/>
    <n v="52822.2"/>
  </r>
  <r>
    <x v="5"/>
    <s v="40BF500S"/>
    <x v="9"/>
    <s v="Smart TV"/>
    <s v="40"/>
    <s v="Full HD"/>
    <n v="10"/>
    <n v="5117"/>
    <n v="51170"/>
  </r>
  <r>
    <x v="5"/>
    <s v="32FR55WU"/>
    <x v="3"/>
    <s v="Smart TV"/>
    <s v="32"/>
    <s v="Full HD"/>
    <n v="10"/>
    <n v="5217.152"/>
    <n v="52171.519999999997"/>
  </r>
  <r>
    <x v="5"/>
    <s v="KD-65XG8096"/>
    <x v="21"/>
    <s v="Smart TV"/>
    <s v="65"/>
    <s v="Ultra HD/4k (3840x2160p)"/>
    <n v="10"/>
    <n v="29849.18"/>
    <n v="298491.8"/>
  </r>
  <r>
    <x v="5"/>
    <s v="24PHS4304"/>
    <x v="23"/>
    <s v="No Smart TV"/>
    <s v="24"/>
    <s v="HD Ready"/>
    <n v="10"/>
    <n v="3746.904"/>
    <n v="37469.040000000001"/>
  </r>
  <r>
    <x v="5"/>
    <s v="32HE5606"/>
    <x v="27"/>
    <s v="Smart TV"/>
    <s v="32"/>
    <s v="HD Ready"/>
    <n v="10"/>
    <n v="4640.3999999999996"/>
    <n v="46404"/>
  </r>
  <r>
    <x v="5"/>
    <s v="TV43-FS2G"/>
    <x v="17"/>
    <s v="Smart TV"/>
    <s v="43"/>
    <s v="Full HD"/>
    <n v="10"/>
    <n v="8230.61"/>
    <n v="82306.100000000006"/>
  </r>
  <r>
    <x v="5"/>
    <s v="39AS1HDT"/>
    <x v="19"/>
    <s v="No Smart TV"/>
    <s v="39"/>
    <s v="HD Ready"/>
    <n v="10"/>
    <n v="4228.942"/>
    <n v="42289.42"/>
  </r>
  <r>
    <x v="5"/>
    <s v="UE32N5300"/>
    <x v="1"/>
    <s v="Smart TV"/>
    <s v="32"/>
    <s v="Full HD"/>
    <n v="10"/>
    <n v="6632.18"/>
    <n v="66321.8"/>
  </r>
  <r>
    <x v="5"/>
    <s v="32PFS5603"/>
    <x v="23"/>
    <s v="No Smart TV"/>
    <s v="32"/>
    <s v="Full HD"/>
    <n v="10"/>
    <n v="5800.9859999999999"/>
    <n v="58009.86"/>
  </r>
  <r>
    <x v="5"/>
    <s v="S65UHD20G"/>
    <x v="16"/>
    <s v="Smart TV"/>
    <s v="65"/>
    <s v="Ultra HD/4k (3840x2160p)"/>
    <n v="10"/>
    <n v="15344.98"/>
    <n v="153449.79999999999"/>
  </r>
  <r>
    <x v="5"/>
    <s v="KDL-40RE353"/>
    <x v="21"/>
    <s v="No Smart TV"/>
    <s v="40"/>
    <s v="Full HD"/>
    <n v="10"/>
    <n v="8993.759"/>
    <n v="89937.59"/>
  </r>
  <r>
    <x v="5"/>
    <s v="55A7300F"/>
    <x v="5"/>
    <s v="Smart TV"/>
    <s v="55"/>
    <s v="Ultra HD/4k (3840x2160p)"/>
    <n v="9"/>
    <n v="11630.911111109999"/>
    <n v="104678.2"/>
  </r>
  <r>
    <x v="5"/>
    <s v="32H8000ST"/>
    <x v="28"/>
    <s v="Smart TV"/>
    <s v="32"/>
    <s v="HD Ready"/>
    <n v="9"/>
    <n v="3811.47111111"/>
    <n v="34303.24"/>
  </r>
  <r>
    <x v="5"/>
    <s v="UA39HD19T2S"/>
    <x v="18"/>
    <s v="Smart TV"/>
    <s v="39"/>
    <s v="HD Ready"/>
    <n v="9"/>
    <n v="4799"/>
    <n v="43191"/>
  </r>
  <r>
    <x v="5"/>
    <s v="UA43LEP1UHD9"/>
    <x v="18"/>
    <s v="Smart TV"/>
    <s v="43"/>
    <s v="Full HD"/>
    <n v="9"/>
    <n v="6031.8777777799996"/>
    <n v="54286.9"/>
  </r>
  <r>
    <x v="5"/>
    <s v="32VH50"/>
    <x v="20"/>
    <s v="No Smart TV"/>
    <s v="32"/>
    <s v="HD Ready"/>
    <n v="9"/>
    <n v="2515.6666666699998"/>
    <n v="22641"/>
  </r>
  <r>
    <x v="5"/>
    <s v="40F700"/>
    <x v="3"/>
    <s v="Smart TV"/>
    <s v="40"/>
    <s v="Full HD"/>
    <n v="9"/>
    <n v="6332.6333333299999"/>
    <n v="56993.7"/>
  </r>
  <r>
    <x v="5"/>
    <s v="H65B7500"/>
    <x v="5"/>
    <s v="Smart TV"/>
    <s v="65"/>
    <s v="Ultra HD/4k (3840x2160p)"/>
    <n v="9"/>
    <n v="16533.911111109999"/>
    <n v="148805.20000000001"/>
  </r>
  <r>
    <x v="5"/>
    <s v="TX-32GR300"/>
    <x v="22"/>
    <s v="No Smart TV"/>
    <s v="32"/>
    <s v="HD Ready"/>
    <n v="9"/>
    <n v="4422.5555555600004"/>
    <n v="39803"/>
  </r>
  <r>
    <x v="5"/>
    <s v="58B7200UW"/>
    <x v="5"/>
    <s v="Smart TV"/>
    <s v="58"/>
    <s v="Ultra HD/4k (3840x2160p)"/>
    <n v="9"/>
    <n v="10938.78888889"/>
    <n v="98449.1"/>
  </r>
  <r>
    <x v="5"/>
    <s v="UE50RU7200"/>
    <x v="1"/>
    <s v="Smart TV"/>
    <s v="50"/>
    <s v="Ultra HD/4k (3840x2160p)"/>
    <n v="9"/>
    <n v="14110.11111111"/>
    <n v="126991"/>
  </r>
  <r>
    <x v="5"/>
    <s v="2T-C32BD1X"/>
    <x v="25"/>
    <s v="No Smart TV"/>
    <s v="32"/>
    <s v="HD Ready"/>
    <n v="9"/>
    <n v="3299"/>
    <n v="29691"/>
  </r>
  <r>
    <x v="5"/>
    <s v="55UM7100PLB"/>
    <x v="4"/>
    <s v="Smart TV"/>
    <s v="55"/>
    <s v="Ultra HD/4k (3840x2160p)"/>
    <n v="9"/>
    <n v="17314.698888890001"/>
    <n v="155832.29"/>
  </r>
  <r>
    <x v="5"/>
    <s v="QE55Q77R"/>
    <x v="1"/>
    <s v="Smart TV"/>
    <s v="55"/>
    <s v="Ultra HD/4k (3840x2160p)"/>
    <n v="9"/>
    <n v="29354.842222219999"/>
    <n v="264193.58"/>
  </r>
  <r>
    <x v="5"/>
    <s v="OLED55C9PLA"/>
    <x v="4"/>
    <s v="Smart TV"/>
    <s v="55"/>
    <s v="Ultra HD/4k (3840x2160p)"/>
    <n v="9"/>
    <n v="55728.755555559997"/>
    <n v="501558.8"/>
  </r>
  <r>
    <x v="5"/>
    <s v="UE50RU7100"/>
    <x v="1"/>
    <s v="Smart TV"/>
    <s v="50"/>
    <s v="Ultra HD/4k (3840x2160p)"/>
    <n v="9"/>
    <n v="13642.85333333"/>
    <n v="122785.68"/>
  </r>
  <r>
    <x v="5"/>
    <s v="32PFS6402"/>
    <x v="23"/>
    <s v="Smart TV"/>
    <s v="32"/>
    <s v="Full HD"/>
    <n v="9"/>
    <n v="7999"/>
    <n v="71991"/>
  </r>
  <r>
    <x v="5"/>
    <s v="32&quot; HD"/>
    <x v="48"/>
    <s v="Smart TV"/>
    <s v="32"/>
    <s v="HD Ready"/>
    <n v="8"/>
    <n v="4399"/>
    <n v="35192"/>
  </r>
  <r>
    <x v="5"/>
    <s v="UA32HD19T2S"/>
    <x v="18"/>
    <s v="Smart TV"/>
    <s v="32"/>
    <s v="HD Ready"/>
    <n v="8"/>
    <n v="3586.625"/>
    <n v="28693"/>
  </r>
  <r>
    <x v="5"/>
    <s v="UA32LES1T2S"/>
    <x v="18"/>
    <s v="Smart TV"/>
    <s v="32"/>
    <s v="HD Ready"/>
    <n v="8"/>
    <n v="3858.4274999999998"/>
    <n v="30867.42"/>
  </r>
  <r>
    <x v="5"/>
    <s v="QE55Q95T"/>
    <x v="1"/>
    <s v="Smart TV"/>
    <s v="55"/>
    <s v="Ultra HD/4k (3840x2160p)"/>
    <n v="8"/>
    <n v="60084.45"/>
    <n v="480675.6"/>
  </r>
  <r>
    <x v="5"/>
    <s v="QE65Q60T"/>
    <x v="1"/>
    <s v="Smart TV"/>
    <s v="65"/>
    <s v="Ultra HD/4k (3840x2160p)"/>
    <n v="8"/>
    <n v="43584.442499999997"/>
    <n v="348675.54"/>
  </r>
  <r>
    <x v="5"/>
    <s v="32VH55"/>
    <x v="20"/>
    <s v="Smart TV"/>
    <s v="32"/>
    <s v="HD Ready"/>
    <n v="8"/>
    <n v="3394.25"/>
    <n v="27154"/>
  </r>
  <r>
    <x v="5"/>
    <s v="TV55-US2"/>
    <x v="17"/>
    <s v="Smart TV"/>
    <s v="55"/>
    <s v="Ultra HD/4k (3840x2160p)"/>
    <n v="8"/>
    <n v="15018.5375"/>
    <n v="120148.3"/>
  </r>
  <r>
    <x v="5"/>
    <s v="28TL510V"/>
    <x v="4"/>
    <s v="No Smart TV"/>
    <s v="28"/>
    <s v="HD Ready"/>
    <n v="8"/>
    <n v="4414.8249999999998"/>
    <n v="35318.6"/>
  </r>
  <r>
    <x v="5"/>
    <s v="GTV32HD01T2"/>
    <x v="33"/>
    <s v="No Smart TV"/>
    <s v="32"/>
    <s v="HD Ready"/>
    <n v="8"/>
    <n v="2674.8874999999998"/>
    <n v="21399.1"/>
  </r>
  <r>
    <x v="5"/>
    <s v="KD-43XG8096"/>
    <x v="21"/>
    <s v="Smart TV"/>
    <s v="43"/>
    <s v="Ultra HD/4k (3840x2160p)"/>
    <n v="8"/>
    <n v="18850.095000000001"/>
    <n v="150800.76"/>
  </r>
  <r>
    <x v="5"/>
    <s v="43PUS6554"/>
    <x v="23"/>
    <s v="Smart TV"/>
    <s v="43"/>
    <s v="Ultra HD/4k (3840x2160p)"/>
    <n v="8"/>
    <n v="9961.1687500000007"/>
    <n v="79689.350000000006"/>
  </r>
  <r>
    <x v="5"/>
    <s v="OLED65C9PLA"/>
    <x v="4"/>
    <s v="Smart TV"/>
    <s v="65"/>
    <s v="Ultra HD/4k (3840x2160p)"/>
    <n v="8"/>
    <n v="67999"/>
    <n v="543992"/>
  </r>
  <r>
    <x v="5"/>
    <s v="32HX1850T2"/>
    <x v="32"/>
    <s v="No Smart TV"/>
    <s v="32"/>
    <s v="HD Ready"/>
    <n v="8"/>
    <n v="2755.25"/>
    <n v="22042"/>
  </r>
  <r>
    <x v="5"/>
    <s v="32HE2HDT"/>
    <x v="19"/>
    <s v="No Smart TV"/>
    <s v="32"/>
    <s v="HD Ready"/>
    <n v="8"/>
    <n v="2693.875"/>
    <n v="21551"/>
  </r>
  <r>
    <x v="5"/>
    <s v="65UM7050PLA"/>
    <x v="4"/>
    <s v="Smart TV"/>
    <s v="65"/>
    <s v="Ultra HD/4k (3840x2160p)"/>
    <n v="7"/>
    <n v="23611.618571430001"/>
    <n v="165281.32999999999"/>
  </r>
  <r>
    <x v="5"/>
    <s v="40B6700PA"/>
    <x v="5"/>
    <s v="Smart TV"/>
    <s v="40"/>
    <s v="Full HD"/>
    <n v="7"/>
    <n v="6865.0128571400001"/>
    <n v="48055.09"/>
  </r>
  <r>
    <x v="5"/>
    <s v="UA22LED1T2S"/>
    <x v="18"/>
    <s v="Smart TV"/>
    <s v="22"/>
    <s v="Full HD"/>
    <n v="7"/>
    <n v="2627.5714285700001"/>
    <n v="18393"/>
  </r>
  <r>
    <x v="5"/>
    <s v="55U800"/>
    <x v="3"/>
    <s v="Smart TV"/>
    <s v="55"/>
    <s v="Ultra HD/4k (3840x2160p)"/>
    <n v="7"/>
    <n v="15290.56571429"/>
    <n v="107033.96"/>
  </r>
  <r>
    <x v="5"/>
    <s v="L32FHD21B"/>
    <x v="16"/>
    <s v="No Smart TV"/>
    <s v="32"/>
    <s v="Full HD"/>
    <n v="7"/>
    <n v="3699.0485714299998"/>
    <n v="25893.34"/>
  </r>
  <r>
    <x v="5"/>
    <s v="TV49-US2"/>
    <x v="17"/>
    <s v="Smart TV"/>
    <s v="49"/>
    <s v="Ultra HD/4k (3840x2160p)"/>
    <n v="7"/>
    <n v="12500.528571430001"/>
    <n v="87503.7"/>
  </r>
  <r>
    <x v="5"/>
    <s v="LE-40P28S"/>
    <x v="14"/>
    <s v="Smart TV"/>
    <s v="40"/>
    <s v="Full HD"/>
    <n v="7"/>
    <n v="5678"/>
    <n v="39746"/>
  </r>
  <r>
    <x v="5"/>
    <s v="40B6600PA"/>
    <x v="5"/>
    <s v="Smart TV"/>
    <s v="40"/>
    <s v="Full HD"/>
    <n v="7"/>
    <n v="6417.61"/>
    <n v="44923.27"/>
  </r>
  <r>
    <x v="5"/>
    <s v="32HN82T2"/>
    <x v="30"/>
    <s v="No Smart TV"/>
    <s v="32"/>
    <s v="HD Ready"/>
    <n v="7"/>
    <n v="2544.8571428599998"/>
    <n v="17814"/>
  </r>
  <r>
    <x v="5"/>
    <s v="KD-55XG8096"/>
    <x v="21"/>
    <s v="Smart TV"/>
    <s v="55"/>
    <s v="Ultra HD/4k (3840x2160p)"/>
    <n v="7"/>
    <n v="26174.542857140001"/>
    <n v="183221.8"/>
  </r>
  <r>
    <x v="5"/>
    <s v="43PUS6754"/>
    <x v="23"/>
    <s v="Smart TV"/>
    <s v="43"/>
    <s v="Ultra HD/4k (3840x2160p)"/>
    <n v="7"/>
    <n v="11738.31571429"/>
    <n v="82168.210000000006"/>
  </r>
  <r>
    <x v="5"/>
    <s v="KDL-32WD756"/>
    <x v="21"/>
    <s v="Smart TV"/>
    <s v="32"/>
    <s v="Full HD"/>
    <n v="7"/>
    <n v="11451.49714286"/>
    <n v="80160.479999999996"/>
  </r>
  <r>
    <x v="5"/>
    <s v="UA55LEP1UHD9"/>
    <x v="18"/>
    <s v="Smart TV"/>
    <s v="55"/>
    <s v="Ultra HD/4k (3840x2160p)"/>
    <n v="6"/>
    <n v="9480.1616666699992"/>
    <n v="56880.97"/>
  </r>
  <r>
    <x v="5"/>
    <s v="UA32HD19T2"/>
    <x v="18"/>
    <s v="No Smart TV"/>
    <s v="32"/>
    <s v="HD Ready"/>
    <n v="6"/>
    <n v="2732.3333333300002"/>
    <n v="16394"/>
  </r>
  <r>
    <x v="5"/>
    <s v="32HE5HDTA1"/>
    <x v="19"/>
    <s v="Smart TV"/>
    <s v="32"/>
    <s v="HD Ready"/>
    <n v="6"/>
    <n v="3995"/>
    <n v="23970"/>
  </r>
  <r>
    <x v="5"/>
    <s v="KD-65XH8096"/>
    <x v="21"/>
    <s v="Smart TV"/>
    <s v="65"/>
    <s v="Ultra HD/4k (3840x2160p)"/>
    <n v="6"/>
    <n v="39665.96666667"/>
    <n v="237995.8"/>
  </r>
  <r>
    <x v="5"/>
    <s v="QE55LS03T"/>
    <x v="1"/>
    <s v="Smart TV"/>
    <s v="55"/>
    <s v="Ultra HD/4k (3840x2160p)"/>
    <n v="6"/>
    <n v="40499.833333330003"/>
    <n v="242999"/>
  </r>
  <r>
    <x v="5"/>
    <s v="QE65Q77T"/>
    <x v="1"/>
    <s v="Smart TV"/>
    <s v="65"/>
    <s v="Ultra HD/4k (3840x2160p)"/>
    <n v="6"/>
    <n v="51479.45166667"/>
    <n v="308876.71000000002"/>
  </r>
  <r>
    <x v="5"/>
    <s v="QE50LS03T"/>
    <x v="1"/>
    <s v="Smart TV"/>
    <s v="50"/>
    <s v="Ultra HD/4k (3840x2160p)"/>
    <n v="6"/>
    <n v="34908.166666669997"/>
    <n v="209449"/>
  </r>
  <r>
    <x v="5"/>
    <s v="65UE6400"/>
    <x v="27"/>
    <s v="Smart TV"/>
    <s v="65"/>
    <s v="Ultra HD/4k (3840x2160p)"/>
    <n v="6"/>
    <n v="16999"/>
    <n v="101994"/>
  </r>
  <r>
    <x v="5"/>
    <s v="S43FHD20B"/>
    <x v="16"/>
    <s v="Smart TV"/>
    <s v="43"/>
    <s v="Full HD"/>
    <n v="6"/>
    <n v="5639.94"/>
    <n v="33839.64"/>
  </r>
  <r>
    <x v="5"/>
    <s v="55UHDT2S2SM8-S"/>
    <x v="15"/>
    <s v="Smart TV"/>
    <s v="55"/>
    <s v="Ultra HD/4k (3840x2160p)"/>
    <n v="6"/>
    <n v="9542.9083333300005"/>
    <n v="57257.45"/>
  </r>
  <r>
    <x v="5"/>
    <s v="55Q8600UWG"/>
    <x v="5"/>
    <s v="Smart TV"/>
    <s v="55"/>
    <s v="Ultra HD/4k (3840x2160p)"/>
    <n v="6"/>
    <n v="18629.599999999999"/>
    <n v="111777.60000000001"/>
  </r>
  <r>
    <x v="5"/>
    <s v="A43FHD200T2"/>
    <x v="11"/>
    <s v="No Smart TV"/>
    <s v="43"/>
    <s v="Full HD"/>
    <n v="6"/>
    <n v="5199.8333333299997"/>
    <n v="31199"/>
  </r>
  <r>
    <x v="5"/>
    <s v="65U700GU"/>
    <x v="3"/>
    <s v="Smart TV"/>
    <s v="65"/>
    <s v="Ultra HD/4k (3840x2160p)"/>
    <n v="6"/>
    <n v="19998.99333333"/>
    <n v="119993.96"/>
  </r>
  <r>
    <x v="5"/>
    <s v="40DF5500"/>
    <x v="8"/>
    <s v="Smart TV"/>
    <s v="40"/>
    <s v="Full HD"/>
    <n v="6"/>
    <n v="5808.5116666699996"/>
    <n v="34851.07"/>
  </r>
  <r>
    <x v="5"/>
    <s v="S55UHD20B"/>
    <x v="16"/>
    <s v="Smart TV"/>
    <s v="55"/>
    <s v="Ultra HD/4k (3840x2160p)"/>
    <n v="6"/>
    <n v="9299.0466666699995"/>
    <n v="55794.28"/>
  </r>
  <r>
    <x v="5"/>
    <s v="43UE6400"/>
    <x v="27"/>
    <s v="Smart TV"/>
    <s v="43"/>
    <s v="Ultra HD/4k (3840x2160p)"/>
    <n v="6"/>
    <n v="7787.3933333300001"/>
    <n v="46724.36"/>
  </r>
  <r>
    <x v="5"/>
    <s v="55EP640"/>
    <x v="31"/>
    <s v="Smart TV"/>
    <s v="55"/>
    <s v="Ultra HD/4k (3840x2160p)"/>
    <n v="6"/>
    <n v="11081.33333333"/>
    <n v="66488"/>
  </r>
  <r>
    <x v="5"/>
    <s v="58PUS6504"/>
    <x v="23"/>
    <s v="Smart TV"/>
    <s v="58"/>
    <s v="Ultra HD/4k (3840x2160p)"/>
    <n v="6"/>
    <n v="12756.66666667"/>
    <n v="76540"/>
  </r>
  <r>
    <x v="5"/>
    <s v="QE65Q77R"/>
    <x v="1"/>
    <s v="Smart TV"/>
    <s v="65"/>
    <s v="Ultra HD/4k (3840x2160p)"/>
    <n v="6"/>
    <n v="51332.333333330003"/>
    <n v="307994"/>
  </r>
  <r>
    <x v="5"/>
    <s v="65SM8200PLA"/>
    <x v="4"/>
    <s v="Smart TV"/>
    <s v="65"/>
    <s v="Ultra HD/4k (3840x2160p)"/>
    <n v="6"/>
    <n v="37169.15"/>
    <n v="223014.9"/>
  </r>
  <r>
    <x v="5"/>
    <s v="55SM9010PLA"/>
    <x v="4"/>
    <s v="Smart TV"/>
    <s v="55"/>
    <s v="Ultra HD/4k (3840x2160p)"/>
    <n v="6"/>
    <n v="29483.25"/>
    <n v="176899.5"/>
  </r>
  <r>
    <x v="5"/>
    <s v="24PHS4354"/>
    <x v="23"/>
    <s v="No Smart TV"/>
    <s v="24"/>
    <s v="HD Ready"/>
    <n v="6"/>
    <n v="3757.3333333300002"/>
    <n v="22544"/>
  </r>
  <r>
    <x v="5"/>
    <s v="40AS3FHDTA1"/>
    <x v="19"/>
    <s v="Smart TV"/>
    <s v="40"/>
    <s v="Full HD"/>
    <n v="6"/>
    <n v="5499"/>
    <n v="32994"/>
  </r>
  <r>
    <x v="5"/>
    <s v="55UR50GU"/>
    <x v="3"/>
    <s v="Smart TV"/>
    <s v="55"/>
    <s v="Ultra HD/4k (3840x2160p)"/>
    <n v="6"/>
    <n v="10265.653333329999"/>
    <n v="61593.919999999998"/>
  </r>
  <r>
    <x v="5"/>
    <s v="TX-40FSR500"/>
    <x v="22"/>
    <s v="Smart TV"/>
    <s v="40"/>
    <s v="Full HD"/>
    <n v="6"/>
    <n v="7149"/>
    <n v="42894"/>
  </r>
  <r>
    <x v="5"/>
    <s v="43V5863"/>
    <x v="7"/>
    <s v="Smart TV"/>
    <s v="43"/>
    <s v="Ultra HD/4k (3840x2160p)"/>
    <n v="6"/>
    <n v="8017.6666666700003"/>
    <n v="48106"/>
  </r>
  <r>
    <x v="5"/>
    <s v="KD-55XH8096"/>
    <x v="21"/>
    <s v="Smart TV"/>
    <s v="55"/>
    <s v="Ultra HD/4k (3840x2160p)"/>
    <n v="5"/>
    <n v="23148.18"/>
    <n v="115740.9"/>
  </r>
  <r>
    <x v="5"/>
    <s v="32A5600F"/>
    <x v="5"/>
    <s v="Smart TV"/>
    <s v="32"/>
    <s v="HD Ready"/>
    <n v="5"/>
    <n v="4214.91"/>
    <n v="21074.55"/>
  </r>
  <r>
    <x v="5"/>
    <s v="OLED65B9SLA"/>
    <x v="4"/>
    <s v="Smart TV"/>
    <s v="65"/>
    <s v="Ultra HD/4k (3840x2160p)"/>
    <n v="5"/>
    <n v="66199"/>
    <n v="330995"/>
  </r>
  <r>
    <x v="5"/>
    <s v="50UN74006LB"/>
    <x v="4"/>
    <s v="Smart TV"/>
    <s v="50"/>
    <s v="Ultra HD/4k (3840x2160p)"/>
    <n v="5"/>
    <n v="16039"/>
    <n v="80195"/>
  </r>
  <r>
    <x v="5"/>
    <s v="49UN73906LE"/>
    <x v="4"/>
    <s v="Smart TV"/>
    <s v="49"/>
    <s v="Ultra HD/4k (3840x2160p)"/>
    <n v="5"/>
    <n v="15386.4"/>
    <n v="76932"/>
  </r>
  <r>
    <x v="5"/>
    <s v="QE65Q95T"/>
    <x v="1"/>
    <s v="Smart TV"/>
    <s v="65"/>
    <s v="Ultra HD/4k (3840x2160p)"/>
    <n v="5"/>
    <n v="84479.72"/>
    <n v="422398.6"/>
  </r>
  <r>
    <x v="5"/>
    <s v="50UE6400"/>
    <x v="27"/>
    <s v="Smart TV"/>
    <s v="50"/>
    <s v="Ultra HD/4k (3840x2160p)"/>
    <n v="5"/>
    <n v="10119.18"/>
    <n v="50595.9"/>
  </r>
  <r>
    <x v="5"/>
    <s v="40FE966"/>
    <x v="12"/>
    <s v="Smart TV"/>
    <s v="39.5"/>
    <s v="Full HD"/>
    <n v="5"/>
    <n v="6161.94"/>
    <n v="30809.7"/>
  </r>
  <r>
    <x v="5"/>
    <s v="UA40DM2500T2"/>
    <x v="18"/>
    <s v="No Smart TV"/>
    <s v="40"/>
    <s v="Full HD"/>
    <n v="5"/>
    <n v="4535"/>
    <n v="22675"/>
  </r>
  <r>
    <x v="5"/>
    <s v="32BH500S"/>
    <x v="9"/>
    <s v="Smart TV"/>
    <s v="32"/>
    <s v="HD Ready"/>
    <n v="5"/>
    <n v="3279"/>
    <n v="16395"/>
  </r>
  <r>
    <x v="5"/>
    <s v="UA32IA124T2"/>
    <x v="18"/>
    <s v="No Smart TV"/>
    <s v="32"/>
    <s v="HD Ready"/>
    <n v="5"/>
    <n v="2489"/>
    <n v="12445"/>
  </r>
  <r>
    <x v="5"/>
    <s v="S50UHD20B"/>
    <x v="16"/>
    <s v="Smart TV"/>
    <s v="50"/>
    <s v="Ultra HD/4k (3840x2160p)"/>
    <n v="5"/>
    <n v="6907.6019999999999"/>
    <n v="34538.01"/>
  </r>
  <r>
    <x v="5"/>
    <s v="70PUS6504"/>
    <x v="23"/>
    <s v="Smart TV"/>
    <s v="70"/>
    <s v="Ultra HD/4k (3840x2160p)"/>
    <n v="5"/>
    <n v="23239"/>
    <n v="116195"/>
  </r>
  <r>
    <x v="5"/>
    <s v="55UE6400"/>
    <x v="27"/>
    <s v="Smart TV"/>
    <s v="54.6"/>
    <s v="Ultra HD/4k (3840x2160p)"/>
    <n v="5"/>
    <n v="11493.2"/>
    <n v="57466"/>
  </r>
  <r>
    <x v="5"/>
    <s v="43PUS6704"/>
    <x v="23"/>
    <s v="Smart TV"/>
    <s v="43"/>
    <s v="Ultra HD/4k (3840x2160p)"/>
    <n v="5"/>
    <n v="11999"/>
    <n v="59995"/>
  </r>
  <r>
    <x v="5"/>
    <s v="KD-43XG7096"/>
    <x v="21"/>
    <s v="Smart TV"/>
    <s v="43"/>
    <s v="Ultra HD/4k (3840x2160p)"/>
    <n v="5"/>
    <n v="13387.58"/>
    <n v="66937.899999999994"/>
  </r>
  <r>
    <x v="5"/>
    <s v="70UM7100PLA"/>
    <x v="4"/>
    <s v="Smart TV"/>
    <s v="70"/>
    <s v="Ultra HD/4k (3840x2160p)"/>
    <n v="5"/>
    <n v="31599.164000000001"/>
    <n v="157995.82"/>
  </r>
  <r>
    <x v="5"/>
    <s v="50PUS6754"/>
    <x v="23"/>
    <s v="Smart TV"/>
    <s v="50"/>
    <s v="Ultra HD/4k (3840x2160p)"/>
    <n v="5"/>
    <n v="13862.7"/>
    <n v="69313.5"/>
  </r>
  <r>
    <x v="5"/>
    <s v="40FE5606"/>
    <x v="27"/>
    <s v="Smart TV"/>
    <s v="40"/>
    <s v="Full HD"/>
    <n v="5"/>
    <n v="6599"/>
    <n v="32995"/>
  </r>
  <r>
    <x v="5"/>
    <s v="MTV-2434LTA2"/>
    <x v="6"/>
    <s v="Smart TV"/>
    <s v="24"/>
    <s v="HD Ready"/>
    <n v="5"/>
    <n v="2751.1860000000001"/>
    <n v="13755.93"/>
  </r>
  <r>
    <x v="5"/>
    <s v="GTV32T2"/>
    <x v="33"/>
    <s v="No Smart TV"/>
    <s v="32"/>
    <s v="HD Ready"/>
    <n v="5"/>
    <n v="2399"/>
    <n v="11995"/>
  </r>
  <r>
    <x v="5"/>
    <s v="UE32N4500"/>
    <x v="1"/>
    <s v="Smart TV"/>
    <s v="32"/>
    <s v="HD Ready"/>
    <n v="5"/>
    <n v="5291.56"/>
    <n v="26457.8"/>
  </r>
  <r>
    <x v="5"/>
    <s v="KDL-49WF804"/>
    <x v="21"/>
    <s v="Smart TV"/>
    <s v="49"/>
    <s v="Full HD"/>
    <n v="5"/>
    <n v="15999"/>
    <n v="79995"/>
  </r>
  <r>
    <x v="5"/>
    <s v="MTV-4324LT2"/>
    <x v="6"/>
    <s v="No Smart TV"/>
    <s v="43"/>
    <s v="Full HD"/>
    <n v="5"/>
    <n v="5012.58"/>
    <n v="25062.9"/>
  </r>
  <r>
    <x v="5"/>
    <s v="MTV-3223LT2"/>
    <x v="6"/>
    <s v="No Smart TV"/>
    <s v="32"/>
    <s v="HD Ready"/>
    <n v="4"/>
    <n v="2356.1999999999998"/>
    <n v="9424.7999999999993"/>
  </r>
  <r>
    <x v="5"/>
    <s v="KD-43XH8096"/>
    <x v="21"/>
    <s v="Smart TV"/>
    <s v="43"/>
    <s v="Ultra HD/4k (3840x2160p)"/>
    <n v="4"/>
    <n v="19999.224999999999"/>
    <n v="79996.899999999994"/>
  </r>
  <r>
    <x v="5"/>
    <s v="43UN965"/>
    <x v="12"/>
    <s v="Smart TV"/>
    <s v="43"/>
    <s v="Ultra HD/4k (3840x2160p)"/>
    <n v="4"/>
    <n v="8479"/>
    <n v="33916"/>
  </r>
  <r>
    <x v="5"/>
    <s v="49B6700PA"/>
    <x v="5"/>
    <s v="Smart TV"/>
    <s v="49"/>
    <s v="Full HD"/>
    <n v="4"/>
    <n v="8999"/>
    <n v="35996"/>
  </r>
  <r>
    <x v="5"/>
    <s v="43A7300F"/>
    <x v="5"/>
    <s v="Smart TV"/>
    <s v="43"/>
    <s v="Ultra HD/4k (3840x2160p)"/>
    <n v="4"/>
    <n v="8999.4500000000007"/>
    <n v="35997.800000000003"/>
  </r>
  <r>
    <x v="5"/>
    <s v="50UN81006LB"/>
    <x v="4"/>
    <s v="Smart TV"/>
    <s v="50"/>
    <s v="Ultra HD/4k (3840x2160p)"/>
    <n v="4"/>
    <n v="16798.5"/>
    <n v="67194"/>
  </r>
  <r>
    <x v="5"/>
    <s v="MTV-3245HST2"/>
    <x v="6"/>
    <s v="Smart TV"/>
    <s v="32"/>
    <s v="HD Ready"/>
    <n v="4"/>
    <n v="3939.71"/>
    <n v="15758.84"/>
  </r>
  <r>
    <x v="5"/>
    <s v="UA43LEF1T2S"/>
    <x v="18"/>
    <s v="Smart TV"/>
    <s v="43"/>
    <s v="Full HD"/>
    <n v="4"/>
    <n v="5733.6824999999999"/>
    <n v="22934.73"/>
  </r>
  <r>
    <x v="5"/>
    <s v="55SM8050PLC"/>
    <x v="4"/>
    <s v="Smart TV"/>
    <s v="55"/>
    <s v="Ultra HD/4k (3840x2160p)"/>
    <n v="4"/>
    <n v="24999.224999999999"/>
    <n v="99996.9"/>
  </r>
  <r>
    <x v="5"/>
    <s v="UE82TU8000"/>
    <x v="1"/>
    <s v="Smart TV"/>
    <s v="82"/>
    <s v="Ultra HD/4k (3840x2160p)"/>
    <n v="4"/>
    <n v="77249.67"/>
    <n v="308998.68"/>
  </r>
  <r>
    <x v="5"/>
    <s v="65SM8050PLC"/>
    <x v="4"/>
    <s v="Smart TV"/>
    <s v="65"/>
    <s v="Ultra HD/4k (3840x2160p)"/>
    <n v="4"/>
    <n v="32998.99"/>
    <n v="131995.96"/>
  </r>
  <r>
    <x v="5"/>
    <s v="QE43LS03T"/>
    <x v="1"/>
    <s v="Smart TV"/>
    <s v="43"/>
    <s v="Ultra HD/4k (3840x2160p)"/>
    <n v="4"/>
    <n v="31919.224999999999"/>
    <n v="127676.9"/>
  </r>
  <r>
    <x v="5"/>
    <s v="UE70TU7100"/>
    <x v="1"/>
    <s v="Smart TV"/>
    <s v="70"/>
    <s v="Ultra HD/4k (3840x2160p)"/>
    <n v="4"/>
    <n v="35279.245000000003"/>
    <n v="141116.98000000001"/>
  </r>
  <r>
    <x v="5"/>
    <s v="QE75Q80T"/>
    <x v="1"/>
    <s v="Smart TV"/>
    <s v="75"/>
    <s v="Ultra HD/4k (3840x2160p)"/>
    <n v="4"/>
    <n v="98999.9"/>
    <n v="395999.6"/>
  </r>
  <r>
    <x v="5"/>
    <s v="MTV-4350FST2"/>
    <x v="6"/>
    <s v="Smart TV"/>
    <s v="43"/>
    <s v="Full HD"/>
    <n v="4"/>
    <n v="5832"/>
    <n v="23328"/>
  </r>
  <r>
    <x v="5"/>
    <s v="UA24LEZ1T2S"/>
    <x v="18"/>
    <s v="Smart TV"/>
    <s v="24"/>
    <s v="HD Ready"/>
    <n v="4"/>
    <n v="2799"/>
    <n v="11196"/>
  </r>
  <r>
    <x v="5"/>
    <s v="L50UHD21B"/>
    <x v="16"/>
    <s v="No Smart TV"/>
    <s v="50"/>
    <s v="Ultra HD/4k (3840x2160p)"/>
    <n v="4"/>
    <n v="6799"/>
    <n v="27196"/>
  </r>
  <r>
    <x v="5"/>
    <s v="QE65Q60R"/>
    <x v="1"/>
    <s v="Smart TV"/>
    <s v="65"/>
    <s v="Ultra HD/4k (3840x2160p)"/>
    <n v="4"/>
    <n v="43999"/>
    <n v="175996"/>
  </r>
  <r>
    <x v="5"/>
    <s v="32FQ1920T2"/>
    <x v="32"/>
    <s v="No Smart TV"/>
    <s v="32"/>
    <s v="Full HD"/>
    <n v="4"/>
    <n v="3132.3474999999999"/>
    <n v="12529.39"/>
  </r>
  <r>
    <x v="5"/>
    <s v="40VF50"/>
    <x v="20"/>
    <s v="No Smart TV"/>
    <s v="40"/>
    <s v="Full HD"/>
    <n v="4"/>
    <n v="4402"/>
    <n v="17608"/>
  </r>
  <r>
    <x v="5"/>
    <s v="UA43IA124US"/>
    <x v="18"/>
    <s v="No Smart TV"/>
    <s v="43"/>
    <s v="Ultra HD/4k (3840x2160p)"/>
    <n v="4"/>
    <n v="6772.6"/>
    <n v="27090.400000000001"/>
  </r>
  <r>
    <x v="5"/>
    <s v="32TH2"/>
    <x v="24"/>
    <s v="No Smart TV"/>
    <s v="32"/>
    <s v="HD Ready"/>
    <n v="4"/>
    <n v="2499"/>
    <n v="9996"/>
  </r>
  <r>
    <x v="5"/>
    <s v="TV32-FS2G"/>
    <x v="17"/>
    <s v="Smart TV"/>
    <s v="32"/>
    <s v="Full HD"/>
    <n v="4"/>
    <n v="6417.25"/>
    <n v="25669"/>
  </r>
  <r>
    <x v="5"/>
    <s v="24HQ92T2"/>
    <x v="30"/>
    <s v="No Smart TV"/>
    <s v="24"/>
    <s v="HD Ready"/>
    <n v="4"/>
    <n v="1974.25"/>
    <n v="7897"/>
  </r>
  <r>
    <x v="5"/>
    <s v="UA24LEZ1T2"/>
    <x v="18"/>
    <s v="No Smart TV"/>
    <s v="24"/>
    <s v="HD Ready"/>
    <n v="4"/>
    <n v="2184.9749999999999"/>
    <n v="8739.9"/>
  </r>
  <r>
    <x v="5"/>
    <s v="24WB865"/>
    <x v="12"/>
    <s v="No Smart TV"/>
    <s v="23.6"/>
    <s v="HD Ready"/>
    <n v="4"/>
    <n v="2543"/>
    <n v="10172"/>
  </r>
  <r>
    <x v="5"/>
    <s v="40FB865"/>
    <x v="12"/>
    <s v="No Smart TV"/>
    <s v="40"/>
    <s v="Full HD"/>
    <n v="4"/>
    <n v="4876.5"/>
    <n v="19506"/>
  </r>
  <r>
    <x v="5"/>
    <s v="49DU6510"/>
    <x v="8"/>
    <s v="Smart TV"/>
    <s v="49"/>
    <s v="Ultra HD/4k (3840x2160p)"/>
    <n v="4"/>
    <n v="9775.0475000000006"/>
    <n v="39100.19"/>
  </r>
  <r>
    <x v="5"/>
    <s v="UE65RU7200"/>
    <x v="1"/>
    <s v="Smart TV"/>
    <s v="65"/>
    <s v="Ultra HD/4k (3840x2160p)"/>
    <n v="4"/>
    <n v="28299"/>
    <n v="113196"/>
  </r>
  <r>
    <x v="5"/>
    <s v="43PUS7334"/>
    <x v="23"/>
    <s v="Smart TV"/>
    <s v="43"/>
    <s v="Ultra HD/4k (3840x2160p)"/>
    <n v="4"/>
    <n v="14636.004999999999"/>
    <n v="58544.02"/>
  </r>
  <r>
    <x v="5"/>
    <s v="32HR55GU"/>
    <x v="3"/>
    <s v="Smart TV"/>
    <s v="32"/>
    <s v="HD Ready"/>
    <n v="4"/>
    <n v="2999.5"/>
    <n v="11998"/>
  </r>
  <r>
    <x v="5"/>
    <s v="55PUS7334"/>
    <x v="23"/>
    <s v="Smart TV"/>
    <s v="55"/>
    <s v="Ultra HD/4k (3840x2160p)"/>
    <n v="4"/>
    <n v="21754.5275"/>
    <n v="87018.11"/>
  </r>
  <r>
    <x v="5"/>
    <s v="KD-49XG7096"/>
    <x v="21"/>
    <s v="Smart TV"/>
    <s v="49"/>
    <s v="Ultra HD/4k (3840x2160p)"/>
    <n v="4"/>
    <n v="17244"/>
    <n v="68976"/>
  </r>
  <r>
    <x v="5"/>
    <s v="50PUS6504"/>
    <x v="23"/>
    <s v="Smart TV"/>
    <s v="50"/>
    <s v="Ultra HD/4k (3840x2160p)"/>
    <n v="4"/>
    <n v="11499"/>
    <n v="45996"/>
  </r>
  <r>
    <x v="5"/>
    <s v="UE65RU7470"/>
    <x v="1"/>
    <s v="Smart TV"/>
    <s v="65"/>
    <s v="Ultra HD/4k (3840x2160p)"/>
    <n v="4"/>
    <n v="25481.25"/>
    <n v="101925"/>
  </r>
  <r>
    <x v="5"/>
    <s v="LE32CT5030AK"/>
    <x v="8"/>
    <s v="No Smart TV"/>
    <s v="32"/>
    <s v="HD Ready"/>
    <n v="4"/>
    <n v="2934.4675000000002"/>
    <n v="11737.87"/>
  </r>
  <r>
    <x v="5"/>
    <s v="40DT5020F"/>
    <x v="29"/>
    <s v="No Smart TV"/>
    <s v="40"/>
    <s v="Full HD"/>
    <n v="4"/>
    <n v="4444"/>
    <n v="17776"/>
  </r>
  <r>
    <x v="5"/>
    <s v="H75A6500IL"/>
    <x v="5"/>
    <s v="Smart TV"/>
    <s v="75"/>
    <s v="Ultra HD/4k (3840x2160p)"/>
    <n v="4"/>
    <n v="26100.9"/>
    <n v="104403.6"/>
  </r>
  <r>
    <x v="5"/>
    <s v="20DH4030"/>
    <x v="9"/>
    <s v="No Smart TV"/>
    <s v="20"/>
    <s v="HD Ready"/>
    <n v="4"/>
    <n v="1876.75"/>
    <n v="7507"/>
  </r>
  <r>
    <x v="5"/>
    <s v="55UP50GU"/>
    <x v="3"/>
    <s v="Smart TV"/>
    <s v="55"/>
    <s v="Ultra HD/4k (3840x2160p)"/>
    <n v="4"/>
    <n v="7519.75"/>
    <n v="30079"/>
  </r>
  <r>
    <x v="5"/>
    <s v="40FB50"/>
    <x v="3"/>
    <s v="No Smart TV"/>
    <s v="40"/>
    <s v="Full HD"/>
    <n v="4"/>
    <n v="4789.7250000000004"/>
    <n v="19158.900000000001"/>
  </r>
  <r>
    <x v="5"/>
    <s v="LE-4348"/>
    <x v="26"/>
    <s v="Smart TV"/>
    <s v="43"/>
    <s v="Full HD"/>
    <n v="4"/>
    <n v="7499"/>
    <n v="29996"/>
  </r>
  <r>
    <x v="5"/>
    <s v="TX-32FR250"/>
    <x v="22"/>
    <s v="No Smart TV"/>
    <s v="32"/>
    <s v="HD Ready"/>
    <n v="4"/>
    <n v="4224"/>
    <n v="16896"/>
  </r>
  <r>
    <x v="5"/>
    <s v="MTV-2431LT2"/>
    <x v="6"/>
    <s v="No Smart TV"/>
    <s v="24"/>
    <s v="HD Ready"/>
    <n v="3"/>
    <n v="2199.6"/>
    <n v="6598.8"/>
  </r>
  <r>
    <x v="5"/>
    <s v="KD-49XH8096"/>
    <x v="21"/>
    <s v="Smart TV"/>
    <s v="49"/>
    <s v="Ultra HD/4k (3840x2160p)"/>
    <n v="3"/>
    <n v="23499"/>
    <n v="70497"/>
  </r>
  <r>
    <x v="5"/>
    <s v="43PFS5505"/>
    <x v="23"/>
    <s v="No Smart TV"/>
    <s v="43"/>
    <s v="Full HD"/>
    <n v="3"/>
    <n v="7599"/>
    <n v="22797"/>
  </r>
  <r>
    <x v="5"/>
    <s v="A43HD300T2S"/>
    <x v="11"/>
    <s v="Smart TV"/>
    <s v="43"/>
    <s v="Full HD"/>
    <n v="3"/>
    <n v="5919.3333333299997"/>
    <n v="17758"/>
  </r>
  <r>
    <x v="5"/>
    <s v="UA43FHD19T2S"/>
    <x v="18"/>
    <s v="Smart TV"/>
    <s v="43"/>
    <s v="Full HD"/>
    <n v="3"/>
    <n v="5665.2733333300002"/>
    <n v="16995.82"/>
  </r>
  <r>
    <x v="5"/>
    <s v="QE75Q60T"/>
    <x v="1"/>
    <s v="Smart TV"/>
    <s v="75"/>
    <s v="Ultra HD/4k (3840x2160p)"/>
    <n v="3"/>
    <n v="61495.666666669997"/>
    <n v="184487"/>
  </r>
  <r>
    <x v="5"/>
    <s v="UA58LEP1UHD9"/>
    <x v="18"/>
    <s v="Smart TV"/>
    <s v="58"/>
    <s v="Ultra HD/4k (3840x2160p)"/>
    <n v="3"/>
    <n v="10109.66"/>
    <n v="30328.98"/>
  </r>
  <r>
    <x v="5"/>
    <s v="55NANO866NA"/>
    <x v="4"/>
    <s v="Smart TV"/>
    <s v="55"/>
    <s v="Ultra HD/4k (3840x2160p)"/>
    <n v="3"/>
    <n v="33999"/>
    <n v="101997"/>
  </r>
  <r>
    <x v="5"/>
    <s v="43UN71006LB"/>
    <x v="4"/>
    <s v="Smart TV"/>
    <s v="43"/>
    <s v="Ultra HD/4k (3840x2160p)"/>
    <n v="3"/>
    <n v="10999.9"/>
    <n v="32999.699999999997"/>
  </r>
  <r>
    <x v="5"/>
    <s v="QE75Q800T"/>
    <x v="1"/>
    <s v="Smart TV"/>
    <s v="75"/>
    <s v="Ultra HD/8k (7680x4320p)"/>
    <n v="3"/>
    <n v="154374.33333333"/>
    <n v="463123"/>
  </r>
  <r>
    <x v="5"/>
    <s v="32WL1A63"/>
    <x v="7"/>
    <s v="No Smart TV"/>
    <s v="32"/>
    <s v="HD Ready"/>
    <n v="3"/>
    <n v="4284.6666666700003"/>
    <n v="12854"/>
  </r>
  <r>
    <x v="5"/>
    <s v="55UA3A63"/>
    <x v="7"/>
    <s v="Smart TV"/>
    <s v="55"/>
    <s v="Ultra HD/4k (3840x2160p)"/>
    <n v="3"/>
    <n v="12056.06666667"/>
    <n v="36168.199999999997"/>
  </r>
  <r>
    <x v="5"/>
    <s v="UQ4T-C55BL5EF2AB"/>
    <x v="25"/>
    <s v="Smart TV"/>
    <s v="55"/>
    <s v="Ultra HD/4k (3840x2160p)"/>
    <n v="3"/>
    <n v="13999"/>
    <n v="41997"/>
  </r>
  <r>
    <x v="5"/>
    <s v="43F9000ST"/>
    <x v="28"/>
    <s v="Smart TV"/>
    <s v="43"/>
    <s v="Full HD"/>
    <n v="3"/>
    <n v="5315.6666666700003"/>
    <n v="15947"/>
  </r>
  <r>
    <x v="5"/>
    <s v="40VF55"/>
    <x v="20"/>
    <s v="Smart TV"/>
    <s v="40"/>
    <s v="Full HD"/>
    <n v="3"/>
    <n v="4939"/>
    <n v="14817"/>
  </r>
  <r>
    <x v="5"/>
    <s v="32B6000HW"/>
    <x v="5"/>
    <s v="No Smart TV"/>
    <s v="32"/>
    <s v="HD Ready"/>
    <n v="3"/>
    <n v="4177.01333333"/>
    <n v="12531.04"/>
  </r>
  <r>
    <x v="5"/>
    <s v="LD-2419"/>
    <x v="26"/>
    <s v="No Smart TV"/>
    <s v="24"/>
    <s v="HD Ready"/>
    <n v="3"/>
    <n v="2399"/>
    <n v="7197"/>
  </r>
  <r>
    <x v="5"/>
    <s v="24DH5500"/>
    <x v="8"/>
    <s v="Smart TV"/>
    <s v="24"/>
    <s v="HD Ready"/>
    <n v="3"/>
    <n v="2795.55"/>
    <n v="8386.65"/>
  </r>
  <r>
    <x v="5"/>
    <s v="A40FHD200T2"/>
    <x v="11"/>
    <s v="No Smart TV"/>
    <s v="40"/>
    <s v="Full HD"/>
    <n v="3"/>
    <n v="5199"/>
    <n v="15597"/>
  </r>
  <r>
    <x v="5"/>
    <s v="LE-50F2UHDS"/>
    <x v="14"/>
    <s v="No Smart TV"/>
    <s v="50"/>
    <s v="Full HD"/>
    <n v="3"/>
    <n v="8117.6666666700003"/>
    <n v="24353"/>
  </r>
  <r>
    <x v="5"/>
    <s v="GTV24T2"/>
    <x v="33"/>
    <s v="No Smart TV"/>
    <s v="24"/>
    <s v="HD Ready"/>
    <n v="3"/>
    <n v="1932.33333333"/>
    <n v="5797"/>
  </r>
  <r>
    <x v="5"/>
    <s v="TX-43GR300"/>
    <x v="22"/>
    <s v="No Smart TV"/>
    <s v="43"/>
    <s v="Full HD"/>
    <n v="3"/>
    <n v="6332.3333333299997"/>
    <n v="18997"/>
  </r>
  <r>
    <x v="5"/>
    <s v="43EP640"/>
    <x v="31"/>
    <s v="Smart TV"/>
    <s v="43"/>
    <s v="Ultra HD/4k (3840x2160p)"/>
    <n v="3"/>
    <n v="8999"/>
    <n v="26997"/>
  </r>
  <r>
    <x v="5"/>
    <s v="50PUS7304"/>
    <x v="23"/>
    <s v="Smart TV"/>
    <s v="50"/>
    <s v="Ultra HD/4k (3840x2160p)"/>
    <n v="3"/>
    <n v="17995.66666667"/>
    <n v="53987"/>
  </r>
  <r>
    <x v="5"/>
    <s v="70PUS7304"/>
    <x v="23"/>
    <s v="Smart TV"/>
    <s v="70"/>
    <s v="Ultra HD/4k (3840x2160p)"/>
    <n v="3"/>
    <n v="31665.66666667"/>
    <n v="94997"/>
  </r>
  <r>
    <x v="5"/>
    <s v="50PUS6554"/>
    <x v="23"/>
    <s v="Smart TV"/>
    <s v="50"/>
    <s v="Ultra HD/4k (3840x2160p)"/>
    <n v="3"/>
    <n v="12132.33333333"/>
    <n v="36397"/>
  </r>
  <r>
    <x v="5"/>
    <s v="OLED65B9PLA"/>
    <x v="4"/>
    <s v="Smart TV"/>
    <s v="65"/>
    <s v="Ultra HD/4k (3840x2160p)"/>
    <n v="3"/>
    <n v="65332.633333329999"/>
    <n v="195997.9"/>
  </r>
  <r>
    <x v="5"/>
    <s v="QE49LS01R"/>
    <x v="1"/>
    <s v="Smart TV"/>
    <s v="49"/>
    <s v="Ultra HD/4k (3840x2160p)"/>
    <n v="3"/>
    <n v="27199.273333329998"/>
    <n v="81597.820000000007"/>
  </r>
  <r>
    <x v="5"/>
    <s v="55PUS6754"/>
    <x v="23"/>
    <s v="Smart TV"/>
    <s v="55"/>
    <s v="Ultra HD/4k (3840x2160p)"/>
    <n v="3"/>
    <n v="15999"/>
    <n v="47997"/>
  </r>
  <r>
    <x v="5"/>
    <s v="S75UHD20G"/>
    <x v="16"/>
    <s v="Smart TV"/>
    <s v="75"/>
    <s v="Ultra HD/4k (3840x2160p)"/>
    <n v="3"/>
    <n v="26797.866666670001"/>
    <n v="80393.600000000006"/>
  </r>
  <r>
    <x v="5"/>
    <s v="QE65Q900R"/>
    <x v="1"/>
    <s v="Smart TV"/>
    <s v="65"/>
    <s v="Ultra HD/8k (7680x4320p)"/>
    <n v="3"/>
    <n v="110866.26666667"/>
    <n v="332598.8"/>
  </r>
  <r>
    <x v="5"/>
    <s v="TX-32FSR500"/>
    <x v="22"/>
    <s v="Smart TV"/>
    <s v="32"/>
    <s v="HD Ready"/>
    <n v="3"/>
    <n v="5599"/>
    <n v="16797"/>
  </r>
  <r>
    <x v="5"/>
    <s v="UE55NU7090"/>
    <x v="1"/>
    <s v="Smart TV"/>
    <s v="55"/>
    <s v="Ultra HD/4k (3840x2160p)"/>
    <n v="3"/>
    <n v="14998.98666667"/>
    <n v="44996.959999999999"/>
  </r>
  <r>
    <x v="5"/>
    <s v="KDL-43WF805"/>
    <x v="21"/>
    <s v="Smart TV"/>
    <s v="43"/>
    <s v="Full HD"/>
    <n v="3"/>
    <n v="9999"/>
    <n v="29997"/>
  </r>
  <r>
    <x v="5"/>
    <s v="43UK6300PLB"/>
    <x v="4"/>
    <s v="Smart TV"/>
    <s v="43"/>
    <s v="Ultra HD/4k (3840x2160p)"/>
    <n v="3"/>
    <n v="9765.6666666700003"/>
    <n v="29297"/>
  </r>
  <r>
    <x v="5"/>
    <s v="OLED65B8PLA"/>
    <x v="4"/>
    <s v="Smart TV"/>
    <s v="65"/>
    <s v="Ultra HD/4k (3840x2160p)"/>
    <n v="3"/>
    <n v="55184.666666669997"/>
    <n v="165554"/>
  </r>
  <r>
    <x v="5"/>
    <s v="43PFS5803"/>
    <x v="23"/>
    <s v="Smart TV"/>
    <s v="43"/>
    <s v="Full HD"/>
    <n v="3"/>
    <n v="8398.6666666700003"/>
    <n v="25196"/>
  </r>
  <r>
    <x v="5"/>
    <s v="32DD420"/>
    <x v="31"/>
    <s v="No Smart TV"/>
    <s v="32"/>
    <s v="HD Ready"/>
    <n v="3"/>
    <n v="2999"/>
    <n v="8997"/>
  </r>
  <r>
    <x v="5"/>
    <s v="39DF4530"/>
    <x v="9"/>
    <s v="No Smart TV"/>
    <s v="38.5"/>
    <s v="HD Ready"/>
    <n v="3"/>
    <n v="3824"/>
    <n v="11472"/>
  </r>
  <r>
    <x v="5"/>
    <s v="19DH4530"/>
    <x v="9"/>
    <s v="No Smart TV"/>
    <s v="19"/>
    <s v="HD Ready"/>
    <n v="3"/>
    <n v="1739"/>
    <n v="5217"/>
  </r>
  <r>
    <x v="5"/>
    <s v="MTV-2430LW"/>
    <x v="6"/>
    <s v="No Smart TV"/>
    <s v="24"/>
    <s v="HD Ready"/>
    <n v="3"/>
    <n v="2065.6733333299999"/>
    <n v="6197.02"/>
  </r>
  <r>
    <x v="5"/>
    <s v="MTV-2429LTA2"/>
    <x v="6"/>
    <s v="Smart TV"/>
    <s v="24"/>
    <s v="Full HD"/>
    <n v="2"/>
    <n v="2444.3049999999998"/>
    <n v="4888.6099999999997"/>
  </r>
  <r>
    <x v="5"/>
    <s v="MTV-2445HT2"/>
    <x v="6"/>
    <s v="No Smart TV"/>
    <s v="24"/>
    <s v="HD Ready"/>
    <n v="2"/>
    <n v="2199"/>
    <n v="4398"/>
  </r>
  <r>
    <x v="5"/>
    <s v="43'' FHD"/>
    <x v="48"/>
    <s v="Smart TV"/>
    <s v="43"/>
    <s v="Full HD"/>
    <n v="2"/>
    <n v="7499"/>
    <n v="14998"/>
  </r>
  <r>
    <x v="5"/>
    <s v="50A7300F"/>
    <x v="5"/>
    <s v="Smart TV"/>
    <s v="50"/>
    <s v="Ultra HD/4k (3840x2160p)"/>
    <n v="2"/>
    <n v="11999.9"/>
    <n v="23999.8"/>
  </r>
  <r>
    <x v="5"/>
    <s v="4T-C55BL2EF2AB"/>
    <x v="25"/>
    <s v="Smart TV"/>
    <s v="55"/>
    <s v="Ultra HD/4k (3840x2160p)"/>
    <n v="2"/>
    <n v="13499"/>
    <n v="26998"/>
  </r>
  <r>
    <x v="5"/>
    <s v="OLED65CX6LA"/>
    <x v="4"/>
    <s v="Smart TV"/>
    <s v="65"/>
    <s v="Ultra HD/4k (3840x2160p)"/>
    <n v="2"/>
    <n v="83999.5"/>
    <n v="167999"/>
  </r>
  <r>
    <x v="5"/>
    <s v="65UN74006LB"/>
    <x v="4"/>
    <s v="Smart TV"/>
    <s v="65"/>
    <s v="Ultra HD/4k (3840x2160p)"/>
    <n v="2"/>
    <n v="29999"/>
    <n v="59998"/>
  </r>
  <r>
    <x v="5"/>
    <s v="4T-C55BL3EF2AB"/>
    <x v="25"/>
    <s v="Smart TV"/>
    <s v="55"/>
    <s v="Ultra HD/4k (3840x2160p)"/>
    <n v="2"/>
    <n v="14318.344999999999"/>
    <n v="28636.69"/>
  </r>
  <r>
    <x v="5"/>
    <s v="A39HD400T2"/>
    <x v="11"/>
    <s v="No Smart TV"/>
    <s v="39"/>
    <s v="HD Ready"/>
    <n v="2"/>
    <n v="4229.5"/>
    <n v="8459"/>
  </r>
  <r>
    <x v="5"/>
    <s v="43FQ1920T2"/>
    <x v="32"/>
    <s v="No Smart TV"/>
    <s v="43"/>
    <s v="Full HD"/>
    <n v="2"/>
    <n v="4799"/>
    <n v="9598"/>
  </r>
  <r>
    <x v="5"/>
    <s v="KD-75XH8096"/>
    <x v="21"/>
    <s v="Smart TV"/>
    <s v="75"/>
    <s v="Ultra HD/4k (3840x2160p)"/>
    <n v="2"/>
    <n v="59999"/>
    <n v="119998"/>
  </r>
  <r>
    <x v="5"/>
    <s v="L50FHD20B"/>
    <x v="16"/>
    <s v="No Smart TV"/>
    <s v="50"/>
    <s v="Full HD"/>
    <n v="2"/>
    <n v="6299"/>
    <n v="12598"/>
  </r>
  <r>
    <x v="5"/>
    <s v="70UN71006LA"/>
    <x v="4"/>
    <s v="Smart TV"/>
    <s v="70"/>
    <s v="Ultra HD/4k (3840x2160p)"/>
    <n v="2"/>
    <n v="32949.845000000001"/>
    <n v="65899.69"/>
  </r>
  <r>
    <x v="5"/>
    <s v="A39HD400T2S"/>
    <x v="11"/>
    <s v="Smart TV"/>
    <s v="39"/>
    <s v="HD Ready"/>
    <n v="2"/>
    <n v="5249"/>
    <n v="10498"/>
  </r>
  <r>
    <x v="5"/>
    <s v="KD-85XH8096"/>
    <x v="21"/>
    <s v="Smart TV"/>
    <s v="85"/>
    <s v="Ultra HD/4k (3840x2160p)"/>
    <n v="2"/>
    <n v="93332.09"/>
    <n v="186664.18"/>
  </r>
  <r>
    <x v="5"/>
    <s v="24AS1HDT"/>
    <x v="19"/>
    <s v="No Smart TV"/>
    <s v="24"/>
    <s v="HD Ready"/>
    <n v="2"/>
    <n v="2395"/>
    <n v="4790"/>
  </r>
  <r>
    <x v="5"/>
    <s v="65NANO866NA"/>
    <x v="4"/>
    <s v="Smart TV"/>
    <s v="65"/>
    <s v="Ultra HD/4k (3840x2160p)"/>
    <n v="2"/>
    <n v="46999"/>
    <n v="93998"/>
  </r>
  <r>
    <x v="5"/>
    <s v="QE75Q77T"/>
    <x v="1"/>
    <s v="Smart TV"/>
    <s v="75"/>
    <s v="Ultra HD/4k (3840x2160p)"/>
    <n v="2"/>
    <n v="75619"/>
    <n v="151238"/>
  </r>
  <r>
    <x v="5"/>
    <s v="QE65Q800T"/>
    <x v="1"/>
    <s v="Smart TV"/>
    <s v="65"/>
    <s v="Ultra HD/8k (7680x4320p)"/>
    <n v="2"/>
    <n v="91295.5"/>
    <n v="182591"/>
  </r>
  <r>
    <x v="5"/>
    <s v="55NANO916NA"/>
    <x v="4"/>
    <s v="Smart TV"/>
    <s v="55"/>
    <s v="Ultra HD/4k (3840x2160p)"/>
    <n v="2"/>
    <n v="37998.980000000003"/>
    <n v="75997.960000000006"/>
  </r>
  <r>
    <x v="5"/>
    <s v="QE65LS03T"/>
    <x v="1"/>
    <s v="Smart TV"/>
    <s v="65"/>
    <s v="Ultra HD/4k (3840x2160p)"/>
    <n v="2"/>
    <n v="64999"/>
    <n v="129998"/>
  </r>
  <r>
    <x v="5"/>
    <s v="4T-C40BL2EF2AB"/>
    <x v="25"/>
    <s v="Smart TV"/>
    <s v="40"/>
    <s v="Ultra HD/4k (3840x2160p)"/>
    <n v="2"/>
    <n v="9999"/>
    <n v="19998"/>
  </r>
  <r>
    <x v="5"/>
    <s v="32L2963"/>
    <x v="7"/>
    <s v="Smart TV"/>
    <s v="32"/>
    <s v="Full HD"/>
    <n v="2"/>
    <n v="5999"/>
    <n v="11998"/>
  </r>
  <r>
    <x v="5"/>
    <s v="UE75TU8000"/>
    <x v="1"/>
    <s v="Smart TV"/>
    <s v="75"/>
    <s v="Ultra HD/4k (3840x2160p)"/>
    <n v="2"/>
    <n v="52999"/>
    <n v="105998"/>
  </r>
  <r>
    <x v="5"/>
    <s v="65Q8600UWG"/>
    <x v="5"/>
    <s v="Smart TV"/>
    <s v="65"/>
    <s v="Ultra HD/4k (3840x2160p)"/>
    <n v="2"/>
    <n v="23879.45"/>
    <n v="47758.9"/>
  </r>
  <r>
    <x v="5"/>
    <s v="40BL5EA"/>
    <x v="25"/>
    <s v="Smart TV"/>
    <s v="40"/>
    <s v="Ultra HD/4k (3840x2160p)"/>
    <n v="2"/>
    <n v="9999"/>
    <n v="19998"/>
  </r>
  <r>
    <x v="5"/>
    <s v="55AS1UHDTA1.5"/>
    <x v="19"/>
    <s v="Smart TV"/>
    <s v="55"/>
    <s v="Ultra HD/4k (3840x2160p)"/>
    <n v="2"/>
    <n v="9449"/>
    <n v="18898"/>
  </r>
  <r>
    <x v="5"/>
    <s v="LC-40SA5200X"/>
    <x v="25"/>
    <s v="Smart TV"/>
    <s v="40"/>
    <s v="Full HD"/>
    <n v="2"/>
    <n v="4858.43"/>
    <n v="9716.86"/>
  </r>
  <r>
    <x v="5"/>
    <s v="QE55Q60R"/>
    <x v="1"/>
    <s v="Smart TV"/>
    <s v="55"/>
    <s v="Ultra HD/4k (3840x2160p)"/>
    <n v="2"/>
    <n v="27199"/>
    <n v="54398"/>
  </r>
  <r>
    <x v="5"/>
    <s v="UA40IA124S"/>
    <x v="18"/>
    <s v="No Smart TV"/>
    <s v="40"/>
    <s v="Full HD"/>
    <n v="2"/>
    <n v="5319"/>
    <n v="10638"/>
  </r>
  <r>
    <x v="5"/>
    <s v="TX-55GXR600"/>
    <x v="22"/>
    <s v="Smart TV"/>
    <s v="55"/>
    <s v="Ultra HD/4k (3840x2160p)"/>
    <n v="2"/>
    <n v="13999"/>
    <n v="27998"/>
  </r>
  <r>
    <x v="5"/>
    <s v="43U800"/>
    <x v="3"/>
    <s v="Smart TV"/>
    <s v="43"/>
    <s v="Ultra HD/4k (3840x2160p)"/>
    <n v="2"/>
    <n v="10518.55"/>
    <n v="21037.1"/>
  </r>
  <r>
    <x v="5"/>
    <s v="UA39LEZ1T2"/>
    <x v="18"/>
    <s v="No Smart TV"/>
    <s v="39"/>
    <s v="HD Ready"/>
    <n v="2"/>
    <n v="4111"/>
    <n v="8222"/>
  </r>
  <r>
    <x v="5"/>
    <s v="UA50LEM1T2USM"/>
    <x v="18"/>
    <s v="No Smart TV"/>
    <s v="50"/>
    <s v="Ultra HD/4k (3840x2160p)"/>
    <n v="2"/>
    <n v="7777"/>
    <n v="15554"/>
  </r>
  <r>
    <x v="5"/>
    <s v="UA32DM2500T2"/>
    <x v="18"/>
    <s v="No Smart TV"/>
    <s v="32"/>
    <s v="HD Ready"/>
    <n v="2"/>
    <n v="2913.63"/>
    <n v="5827.26"/>
  </r>
  <r>
    <x v="5"/>
    <s v="32SH1"/>
    <x v="24"/>
    <s v="Smart TV"/>
    <s v="32"/>
    <s v="HD Ready"/>
    <n v="2"/>
    <n v="3399"/>
    <n v="6798"/>
  </r>
  <r>
    <x v="5"/>
    <s v="UA32LEZ1T2"/>
    <x v="18"/>
    <s v="No Smart TV"/>
    <s v="32"/>
    <s v="HD Ready"/>
    <n v="2"/>
    <n v="2349"/>
    <n v="4698"/>
  </r>
  <r>
    <x v="5"/>
    <s v="JH32BT700S"/>
    <x v="34"/>
    <s v="No Smart TV"/>
    <s v="32"/>
    <s v="HD Ready"/>
    <n v="2"/>
    <n v="3324.72"/>
    <n v="6649.44"/>
  </r>
  <r>
    <x v="5"/>
    <s v="TX-40GXR700"/>
    <x v="22"/>
    <s v="Smart TV"/>
    <s v="40"/>
    <s v="Ultra HD/4k (3840x2160p)"/>
    <n v="2"/>
    <n v="8999"/>
    <n v="17998"/>
  </r>
  <r>
    <x v="5"/>
    <s v="KD-55XG7096"/>
    <x v="21"/>
    <s v="Smart TV"/>
    <s v="55"/>
    <s v="Ultra HD/4k (3840x2160p)"/>
    <n v="2"/>
    <n v="19799"/>
    <n v="39598"/>
  </r>
  <r>
    <x v="5"/>
    <s v="55OLED754"/>
    <x v="23"/>
    <s v="Smart TV"/>
    <s v="55"/>
    <s v="Ultra HD/4k (3840x2160p)"/>
    <n v="2"/>
    <n v="34658.275000000001"/>
    <n v="69316.55"/>
  </r>
  <r>
    <x v="5"/>
    <s v="43AS1UHDTA1.5"/>
    <x v="19"/>
    <s v="Smart TV"/>
    <s v="43"/>
    <s v="Ultra HD/4k (3840x2160p)"/>
    <n v="2"/>
    <n v="6995"/>
    <n v="13990"/>
  </r>
  <r>
    <x v="5"/>
    <s v="UE55RU7200"/>
    <x v="1"/>
    <s v="Smart TV"/>
    <s v="55"/>
    <s v="Ultra HD/4k (3840x2160p)"/>
    <n v="2"/>
    <n v="15856.45"/>
    <n v="31712.9"/>
  </r>
  <r>
    <x v="5"/>
    <s v="55EP660"/>
    <x v="31"/>
    <s v="Smart TV"/>
    <s v="55"/>
    <s v="Ultra HD/4k (3840x2160p)"/>
    <n v="2"/>
    <n v="11999"/>
    <n v="23998"/>
  </r>
  <r>
    <x v="5"/>
    <s v="55PUS6554"/>
    <x v="23"/>
    <s v="Smart TV"/>
    <s v="55"/>
    <s v="Ultra HD/4k (3840x2160p)"/>
    <n v="2"/>
    <n v="14999"/>
    <n v="29998"/>
  </r>
  <r>
    <x v="5"/>
    <s v="UHD-43G6000 SMART + T2"/>
    <x v="2"/>
    <s v="Smart TV"/>
    <s v="43"/>
    <s v="Ultra HD/4k (3840x2160p)"/>
    <n v="2"/>
    <n v="5912.6"/>
    <n v="11825.2"/>
  </r>
  <r>
    <x v="5"/>
    <s v="H55B7100"/>
    <x v="5"/>
    <s v="Smart TV"/>
    <s v="55"/>
    <s v="Ultra HD/4k (3840x2160p)"/>
    <n v="2"/>
    <n v="9909.01"/>
    <n v="19818.02"/>
  </r>
  <r>
    <x v="5"/>
    <s v="43UM7390PLC"/>
    <x v="4"/>
    <s v="Smart TV"/>
    <s v="43"/>
    <s v="Ultra HD/4k (3840x2160p)"/>
    <n v="2"/>
    <n v="13848.98"/>
    <n v="27697.96"/>
  </r>
  <r>
    <x v="5"/>
    <s v="43PUS6504"/>
    <x v="23"/>
    <s v="Smart TV"/>
    <s v="43"/>
    <s v="Ultra HD/4k (3840x2160p)"/>
    <n v="2"/>
    <n v="9999"/>
    <n v="19998"/>
  </r>
  <r>
    <x v="5"/>
    <s v="QE49LS03R"/>
    <x v="1"/>
    <s v="Smart TV"/>
    <s v="49"/>
    <s v="Ultra HD/4k (3840x2160p)"/>
    <n v="2"/>
    <n v="27249.5"/>
    <n v="54499"/>
  </r>
  <r>
    <x v="5"/>
    <s v="QE55LS01R"/>
    <x v="1"/>
    <s v="Smart TV"/>
    <s v="55"/>
    <s v="Ultra HD/4k (3840x2160p)"/>
    <n v="2"/>
    <n v="30599.45"/>
    <n v="61198.9"/>
  </r>
  <r>
    <x v="5"/>
    <s v="QE55LS03R"/>
    <x v="1"/>
    <s v="Smart TV"/>
    <s v="55"/>
    <s v="Ultra HD/4k (3840x2160p)"/>
    <n v="2"/>
    <n v="39430.78"/>
    <n v="78861.56"/>
  </r>
  <r>
    <x v="5"/>
    <s v="UE55RU7172"/>
    <x v="1"/>
    <s v="Smart TV"/>
    <s v="55"/>
    <s v="Ultra HD/4k (3840x2160p)"/>
    <n v="2"/>
    <n v="13235.98"/>
    <n v="26471.96"/>
  </r>
  <r>
    <x v="5"/>
    <s v="UE55RU8000"/>
    <x v="1"/>
    <s v="Smart TV"/>
    <s v="55"/>
    <s v="Ultra HD/4k (3840x2160p)"/>
    <n v="2"/>
    <n v="20449.45"/>
    <n v="40898.9"/>
  </r>
  <r>
    <x v="5"/>
    <s v="MTV-5533UTA2"/>
    <x v="6"/>
    <s v="Smart TV"/>
    <s v="55"/>
    <s v="Ultra HD/4k (3840x2160p)"/>
    <n v="2"/>
    <n v="9769"/>
    <n v="19538"/>
  </r>
  <r>
    <x v="5"/>
    <s v="UE43RU7100"/>
    <x v="1"/>
    <s v="Smart TV"/>
    <s v="43"/>
    <s v="Ultra HD/4k (3840x2160p)"/>
    <n v="2"/>
    <n v="10497"/>
    <n v="20994"/>
  </r>
  <r>
    <x v="5"/>
    <s v="QE65Q80R"/>
    <x v="1"/>
    <s v="Smart TV"/>
    <s v="65"/>
    <s v="Ultra HD/4k (3840x2160p)"/>
    <n v="2"/>
    <n v="52649"/>
    <n v="105298"/>
  </r>
  <r>
    <x v="5"/>
    <s v="M50UHD20G"/>
    <x v="16"/>
    <s v="Smart TV"/>
    <s v="50"/>
    <s v="Ultra HD/4k (3840x2160p)"/>
    <n v="2"/>
    <n v="8276.5249999999996"/>
    <n v="16553.05"/>
  </r>
  <r>
    <x v="5"/>
    <s v="LD-2438"/>
    <x v="26"/>
    <s v="No Smart TV"/>
    <s v="24"/>
    <s v="HD Ready"/>
    <n v="2"/>
    <n v="2699"/>
    <n v="5398"/>
  </r>
  <r>
    <x v="5"/>
    <s v="MTV-3234LT2"/>
    <x v="6"/>
    <s v="No Smart TV"/>
    <s v="32"/>
    <s v="HD Ready"/>
    <n v="2"/>
    <n v="2476.4899999999998"/>
    <n v="4952.9799999999996"/>
  </r>
  <r>
    <x v="5"/>
    <s v="LC-40UI7452E"/>
    <x v="25"/>
    <s v="Smart TV"/>
    <s v="40"/>
    <s v="Ultra HD/4k (3840x2160p)"/>
    <n v="2"/>
    <n v="8158"/>
    <n v="16316"/>
  </r>
  <r>
    <x v="5"/>
    <s v="24FR50WU"/>
    <x v="3"/>
    <s v="Smart TV"/>
    <s v="24"/>
    <s v="Full HD"/>
    <n v="2"/>
    <n v="3459"/>
    <n v="6918"/>
  </r>
  <r>
    <x v="5"/>
    <s v="LE40CT5530AK"/>
    <x v="8"/>
    <s v="Smart TV"/>
    <s v="40"/>
    <s v="Full HD"/>
    <n v="2"/>
    <n v="4549"/>
    <n v="9098"/>
  </r>
  <r>
    <x v="5"/>
    <s v="H55A6130"/>
    <x v="5"/>
    <s v="Smart TV"/>
    <s v="55"/>
    <s v="Ultra HD/4k (3840x2160p)"/>
    <n v="2"/>
    <n v="8599.9"/>
    <n v="17199.8"/>
  </r>
  <r>
    <x v="5"/>
    <s v="LD-5028"/>
    <x v="26"/>
    <s v="Smart TV"/>
    <s v="50"/>
    <s v="Ultra HD/4k (3840x2160p)"/>
    <n v="2"/>
    <n v="9499"/>
    <n v="18998"/>
  </r>
  <r>
    <x v="5"/>
    <s v="32AS3HDTA1"/>
    <x v="19"/>
    <s v="Smart TV"/>
    <s v="32"/>
    <s v="HD Ready"/>
    <n v="2"/>
    <n v="3799"/>
    <n v="7598"/>
  </r>
  <r>
    <x v="5"/>
    <s v="LE40CT5030AK"/>
    <x v="8"/>
    <s v="No Smart TV"/>
    <s v="40"/>
    <s v="Full HD"/>
    <n v="2"/>
    <n v="4498.9350000000004"/>
    <n v="8997.8700000000008"/>
  </r>
  <r>
    <x v="5"/>
    <s v="LD 4329"/>
    <x v="41"/>
    <s v="No Smart TV"/>
    <s v="43"/>
    <s v="Full HD"/>
    <n v="2"/>
    <n v="7899"/>
    <n v="15798"/>
  </r>
  <r>
    <x v="5"/>
    <s v="UE32N4510"/>
    <x v="1"/>
    <s v="Smart TV"/>
    <s v="32"/>
    <s v="HD Ready"/>
    <n v="2"/>
    <n v="5555"/>
    <n v="11110"/>
  </r>
  <r>
    <x v="5"/>
    <s v="LC-43UI7352E"/>
    <x v="25"/>
    <s v="Smart TV"/>
    <s v="43"/>
    <s v="Ultra HD/4k (3840x2160p)"/>
    <n v="2"/>
    <n v="8798.9750000000004"/>
    <n v="17597.95"/>
  </r>
  <r>
    <x v="5"/>
    <s v="KDL-49WF805"/>
    <x v="21"/>
    <s v="Smart TV"/>
    <s v="49"/>
    <s v="Full HD"/>
    <n v="2"/>
    <n v="15999"/>
    <n v="31998"/>
  </r>
  <r>
    <x v="5"/>
    <s v="UE49NU7100"/>
    <x v="1"/>
    <s v="Smart TV"/>
    <s v="49"/>
    <s v="Ultra HD/4k (3840x2160p)"/>
    <n v="2"/>
    <n v="14948.98"/>
    <n v="29897.96"/>
  </r>
  <r>
    <x v="5"/>
    <s v="43LK5910PLC"/>
    <x v="4"/>
    <s v="Smart TV"/>
    <s v="43"/>
    <s v="Full HD"/>
    <n v="2"/>
    <n v="7149.48"/>
    <n v="14298.96"/>
  </r>
  <r>
    <x v="5"/>
    <s v="49UK6300PLB"/>
    <x v="4"/>
    <s v="Smart TV"/>
    <s v="49"/>
    <s v="Ultra HD/4k (3840x2160p)"/>
    <n v="2"/>
    <n v="8710"/>
    <n v="17420"/>
  </r>
  <r>
    <x v="5"/>
    <s v="LE24CT5000"/>
    <x v="8"/>
    <s v="No Smart TV"/>
    <s v="24"/>
    <s v="HD Ready"/>
    <n v="2"/>
    <n v="2398.9899999999998"/>
    <n v="4797.9799999999996"/>
  </r>
  <r>
    <x v="5"/>
    <s v="LC-40FG3342E"/>
    <x v="25"/>
    <s v="No Smart TV"/>
    <s v="40"/>
    <s v="Full HD"/>
    <n v="2"/>
    <n v="5598.98"/>
    <n v="11197.96"/>
  </r>
  <r>
    <x v="5"/>
    <s v="32PFS4132"/>
    <x v="23"/>
    <s v="No Smart TV"/>
    <s v="32"/>
    <s v="Full HD"/>
    <n v="2"/>
    <n v="4653.5"/>
    <n v="9307"/>
  </r>
  <r>
    <x v="5"/>
    <s v="UE32J4710"/>
    <x v="1"/>
    <s v="Smart TV"/>
    <s v="32"/>
    <s v="HD Ready"/>
    <n v="2"/>
    <n v="7399"/>
    <n v="14798"/>
  </r>
  <r>
    <x v="5"/>
    <s v="32DH5130"/>
    <x v="9"/>
    <s v="Smart TV"/>
    <s v="31.5"/>
    <s v="HD Ready"/>
    <n v="2"/>
    <n v="2644"/>
    <n v="5288"/>
  </r>
  <r>
    <x v="5"/>
    <s v="48DF5030"/>
    <x v="9"/>
    <s v="Smart TV"/>
    <s v="48"/>
    <s v="Full HD"/>
    <n v="2"/>
    <n v="5774"/>
    <n v="11548"/>
  </r>
  <r>
    <x v="5"/>
    <s v="32DH5330"/>
    <x v="9"/>
    <s v="Smart TV"/>
    <s v="32"/>
    <s v="HD Ready"/>
    <n v="2"/>
    <n v="2804"/>
    <n v="5608"/>
  </r>
  <r>
    <x v="5"/>
    <s v="LED19HD500U"/>
    <x v="35"/>
    <s v="No Smart TV"/>
    <s v="19"/>
    <s v="HD Ready"/>
    <n v="2"/>
    <n v="1984.75"/>
    <n v="3969.5"/>
  </r>
  <r>
    <x v="5"/>
    <s v="MTV-4030LTA2"/>
    <x v="6"/>
    <s v="Smart TV"/>
    <s v="40"/>
    <s v="Full HD"/>
    <n v="2"/>
    <n v="5199"/>
    <n v="10398"/>
  </r>
  <r>
    <x v="5"/>
    <s v="MTV-2431LW"/>
    <x v="6"/>
    <s v="No Smart TV"/>
    <s v="24"/>
    <s v="HD Ready"/>
    <n v="2"/>
    <n v="1704.625"/>
    <n v="3409.25"/>
  </r>
  <r>
    <x v="5"/>
    <s v="MTV-3230LT2"/>
    <x v="6"/>
    <s v="No Smart TV"/>
    <s v="32"/>
    <s v="HD Ready"/>
    <n v="1"/>
    <n v="2799"/>
    <n v="2799"/>
  </r>
  <r>
    <x v="5"/>
    <s v="UE22H5000"/>
    <x v="1"/>
    <s v="No Smart TV"/>
    <s v="22"/>
    <s v="Full HD"/>
    <n v="1"/>
    <n v="4299"/>
    <n v="4299"/>
  </r>
  <r>
    <x v="5"/>
    <s v="65UN965"/>
    <x v="12"/>
    <s v="Smart TV"/>
    <s v="65"/>
    <s v="Ultra HD/4k (3840x2160p)"/>
    <n v="1"/>
    <n v="16803.3"/>
    <n v="16803.3"/>
  </r>
  <r>
    <x v="5"/>
    <s v="KD-49XH9505"/>
    <x v="21"/>
    <s v="Smart TV"/>
    <s v="49"/>
    <s v="Ultra HD/4k (3840x2160p)"/>
    <n v="1"/>
    <n v="48999"/>
    <n v="48999"/>
  </r>
  <r>
    <x v="5"/>
    <s v="75UM7050PLA"/>
    <x v="4"/>
    <s v="Smart TV"/>
    <s v="75"/>
    <s v="Ultra HD/4k (3840x2160p)"/>
    <n v="1"/>
    <n v="39999"/>
    <n v="39999"/>
  </r>
  <r>
    <x v="5"/>
    <s v="55U8QF"/>
    <x v="5"/>
    <s v="Smart TV"/>
    <s v="54.6"/>
    <s v="Ultra HD/4k (3840x2160p)"/>
    <n v="1"/>
    <n v="25739"/>
    <n v="25739"/>
  </r>
  <r>
    <x v="5"/>
    <s v="KD-55A8"/>
    <x v="21"/>
    <s v="Smart TV"/>
    <s v="55"/>
    <s v="Ultra HD/4k (3840x2160p)"/>
    <n v="1"/>
    <n v="75999"/>
    <n v="75999"/>
  </r>
  <r>
    <x v="5"/>
    <s v="43B6700PA"/>
    <x v="5"/>
    <s v="Smart TV"/>
    <s v="43"/>
    <s v="Full HD"/>
    <n v="1"/>
    <n v="6435"/>
    <n v="6435"/>
  </r>
  <r>
    <x v="5"/>
    <s v="39HQ92T2"/>
    <x v="30"/>
    <s v="No Smart TV"/>
    <s v="39"/>
    <s v="HD Ready"/>
    <n v="1"/>
    <n v="4199"/>
    <n v="4199"/>
  </r>
  <r>
    <x v="5"/>
    <s v="55U8000ST"/>
    <x v="28"/>
    <s v="Smart TV"/>
    <s v="55"/>
    <s v="Ultra HD/4k (3840x2160p)"/>
    <n v="1"/>
    <n v="9499"/>
    <n v="9499"/>
  </r>
  <r>
    <x v="5"/>
    <s v="A55HD300T2S"/>
    <x v="11"/>
    <s v="Smart TV"/>
    <s v="55"/>
    <s v="Ultra HD/4k (3840x2160p)"/>
    <n v="1"/>
    <n v="9526.9"/>
    <n v="9526.9"/>
  </r>
  <r>
    <x v="5"/>
    <s v="A32HD400"/>
    <x v="11"/>
    <s v="No Smart TV"/>
    <s v="32"/>
    <s v="HD Ready"/>
    <n v="1"/>
    <n v="2599"/>
    <n v="2599"/>
  </r>
  <r>
    <x v="5"/>
    <s v="65U8QF"/>
    <x v="5"/>
    <s v="Smart TV"/>
    <s v="64.5"/>
    <s v="Ultra HD/4k (3840x2160p)"/>
    <n v="1"/>
    <n v="32999.9"/>
    <n v="32999.9"/>
  </r>
  <r>
    <x v="5"/>
    <s v="UA32HD20T2"/>
    <x v="18"/>
    <s v="No Smart TV"/>
    <s v="32"/>
    <s v="HD Ready"/>
    <n v="1"/>
    <n v="2829.89"/>
    <n v="2829.89"/>
  </r>
  <r>
    <x v="5"/>
    <s v="40A5600F"/>
    <x v="5"/>
    <s v="Smart TV"/>
    <s v="40"/>
    <s v="Full HD"/>
    <n v="1"/>
    <n v="6632"/>
    <n v="6632"/>
  </r>
  <r>
    <x v="5"/>
    <s v="UA43FHD20T2S"/>
    <x v="18"/>
    <s v="Smart TV"/>
    <s v="43"/>
    <s v="Full HD"/>
    <n v="1"/>
    <n v="5699"/>
    <n v="5699"/>
  </r>
  <r>
    <x v="5"/>
    <s v="LT-55MU508"/>
    <x v="13"/>
    <s v="Smart TV"/>
    <s v="55"/>
    <s v="Ultra HD/4k (3840x2160p)"/>
    <n v="1"/>
    <n v="12199"/>
    <n v="12199"/>
  </r>
  <r>
    <x v="5"/>
    <s v="UA50LEP1UHD9M"/>
    <x v="18"/>
    <s v="Smart TV"/>
    <s v="50"/>
    <s v="Ultra HD/4k (3840x2160p)"/>
    <n v="1"/>
    <n v="8395"/>
    <n v="8395"/>
  </r>
  <r>
    <x v="5"/>
    <s v="A24HD200T2S"/>
    <x v="11"/>
    <s v="Smart TV"/>
    <s v="24"/>
    <s v="HD Ready"/>
    <n v="1"/>
    <n v="2999"/>
    <n v="2999"/>
  </r>
  <r>
    <x v="5"/>
    <s v="KD-65XH9505"/>
    <x v="21"/>
    <s v="Smart TV"/>
    <s v="65"/>
    <s v="Ultra HD/4k (3840x2160p)"/>
    <n v="1"/>
    <n v="77999"/>
    <n v="77999"/>
  </r>
  <r>
    <x v="5"/>
    <s v="LED-39G5000 + T2"/>
    <x v="2"/>
    <s v="Smart TV"/>
    <s v="39"/>
    <s v="HD Ready"/>
    <n v="1"/>
    <n v="3600.9"/>
    <n v="3600.9"/>
  </r>
  <r>
    <x v="5"/>
    <s v="QE75Q95T"/>
    <x v="1"/>
    <s v="Smart TV"/>
    <s v="75"/>
    <s v="Ultra HD/4k (3840x2160p)"/>
    <n v="1"/>
    <n v="129999.9"/>
    <n v="129999.9"/>
  </r>
  <r>
    <x v="5"/>
    <s v="LE2455SM"/>
    <x v="38"/>
    <s v="Smart TV"/>
    <s v="24"/>
    <s v="HD Ready"/>
    <n v="1"/>
    <n v="2874.53"/>
    <n v="2874.53"/>
  </r>
  <r>
    <x v="5"/>
    <s v="1T-C32BB3EE2NB"/>
    <x v="25"/>
    <s v="No Smart TV"/>
    <s v="32"/>
    <s v="HD Ready"/>
    <n v="1"/>
    <n v="4398.96"/>
    <n v="4398.96"/>
  </r>
  <r>
    <x v="5"/>
    <s v="4T-C40BJ2EF2NB"/>
    <x v="25"/>
    <s v="Smart TV"/>
    <s v="40"/>
    <s v="Ultra HD/4k (3840x2160p)"/>
    <n v="1"/>
    <n v="9499"/>
    <n v="9499"/>
  </r>
  <r>
    <x v="5"/>
    <s v="LE3955SM"/>
    <x v="38"/>
    <s v="Smart TV"/>
    <s v="39"/>
    <s v="HD Ready"/>
    <n v="1"/>
    <n v="3998.95"/>
    <n v="3998.95"/>
  </r>
  <r>
    <x v="5"/>
    <s v="MTV-4350UST2"/>
    <x v="6"/>
    <s v="Smart TV"/>
    <s v="43"/>
    <s v="Ultra HD/4k (3840x2160p)"/>
    <n v="1"/>
    <n v="6599"/>
    <n v="6599"/>
  </r>
  <r>
    <x v="5"/>
    <s v="MTV-5050UST2"/>
    <x v="6"/>
    <s v="Smart TV"/>
    <s v="50"/>
    <s v="Ultra HD/4k (3840x2160p)"/>
    <n v="1"/>
    <n v="8555"/>
    <n v="8555"/>
  </r>
  <r>
    <x v="5"/>
    <s v="UQ4T-C50BL5EF2AB"/>
    <x v="25"/>
    <s v="Smart TV"/>
    <s v="50"/>
    <s v="Ultra HD/4k (3840x2160p)"/>
    <n v="1"/>
    <n v="12699"/>
    <n v="12699"/>
  </r>
  <r>
    <x v="5"/>
    <s v="50UA3A63"/>
    <x v="7"/>
    <s v="Smart TV"/>
    <s v="50"/>
    <s v="Ultra HD/4k (3840x2160p)"/>
    <n v="1"/>
    <n v="12999"/>
    <n v="12999"/>
  </r>
  <r>
    <x v="5"/>
    <s v="55SM9800PLA"/>
    <x v="4"/>
    <s v="Smart TV"/>
    <s v="55"/>
    <s v="Ultra HD/4k (3840x2160p)"/>
    <n v="1"/>
    <n v="32559"/>
    <n v="32559"/>
  </r>
  <r>
    <x v="5"/>
    <s v="43MA1FHDTA1"/>
    <x v="19"/>
    <s v="Smart TV"/>
    <s v="43"/>
    <s v="Full HD"/>
    <n v="1"/>
    <n v="6495"/>
    <n v="6495"/>
  </r>
  <r>
    <x v="5"/>
    <s v="32AS5HDT"/>
    <x v="19"/>
    <s v="No Smart TV"/>
    <s v="32"/>
    <s v="HD Ready"/>
    <n v="1"/>
    <n v="2899"/>
    <n v="2899"/>
  </r>
  <r>
    <x v="5"/>
    <s v="65PUS6554"/>
    <x v="23"/>
    <s v="Smart TV"/>
    <s v="64.5"/>
    <s v="Ultra HD/4k (3840x2160p)"/>
    <n v="1"/>
    <n v="20999"/>
    <n v="20999"/>
  </r>
  <r>
    <x v="5"/>
    <s v="IX 40"/>
    <x v="39"/>
    <s v="Smart TV"/>
    <s v="40"/>
    <s v="Full HD"/>
    <n v="1"/>
    <n v="5708"/>
    <n v="5708"/>
  </r>
  <r>
    <x v="5"/>
    <s v="65UA3A63"/>
    <x v="7"/>
    <s v="Smart TV"/>
    <s v="65"/>
    <s v="Ultra HD/4k (3840x2160p)"/>
    <n v="1"/>
    <n v="21999"/>
    <n v="21999"/>
  </r>
  <r>
    <x v="5"/>
    <s v="43UA3A63"/>
    <x v="7"/>
    <s v="Smart TV"/>
    <s v="43"/>
    <s v="Ultra HD/4k (3840x2160p)"/>
    <n v="1"/>
    <n v="10999"/>
    <n v="10999"/>
  </r>
  <r>
    <x v="5"/>
    <s v="LE-43F2S"/>
    <x v="14"/>
    <s v="Smart TV"/>
    <s v="43"/>
    <s v="Full HD"/>
    <n v="1"/>
    <n v="5099"/>
    <n v="5099"/>
  </r>
  <r>
    <x v="5"/>
    <s v="UA328IA124FDS"/>
    <x v="18"/>
    <s v="No Smart TV"/>
    <s v="32"/>
    <s v="Full HD"/>
    <n v="1"/>
    <n v="4599"/>
    <n v="4599"/>
  </r>
  <r>
    <x v="5"/>
    <s v="24BH500S"/>
    <x v="9"/>
    <s v="Smart TV"/>
    <s v="24"/>
    <s v="HD Ready"/>
    <n v="1"/>
    <n v="2599"/>
    <n v="2599"/>
  </r>
  <r>
    <x v="5"/>
    <s v="UA24IA124S"/>
    <x v="18"/>
    <s v="No Smart TV"/>
    <s v="24"/>
    <s v="HD Ready"/>
    <n v="1"/>
    <n v="2999"/>
    <n v="2999"/>
  </r>
  <r>
    <x v="5"/>
    <s v="UA24IA124T2"/>
    <x v="18"/>
    <s v="No Smart TV"/>
    <s v="24"/>
    <s v="HD Ready"/>
    <n v="1"/>
    <n v="2157"/>
    <n v="2157"/>
  </r>
  <r>
    <x v="5"/>
    <s v="L43FHD24B"/>
    <x v="16"/>
    <s v="No Smart TV"/>
    <s v="43"/>
    <s v="Full HD"/>
    <n v="1"/>
    <n v="4999"/>
    <n v="4999"/>
  </r>
  <r>
    <x v="5"/>
    <s v="UE70RU7090"/>
    <x v="1"/>
    <s v="Smart TV"/>
    <s v="70"/>
    <s v="Ultra HD/4k (3840x2160p)"/>
    <n v="1"/>
    <n v="31998.959999999999"/>
    <n v="31998.959999999999"/>
  </r>
  <r>
    <x v="5"/>
    <s v="40F9000ST"/>
    <x v="28"/>
    <s v="Smart TV"/>
    <s v="40"/>
    <s v="Full HD"/>
    <n v="1"/>
    <n v="3670"/>
    <n v="3670"/>
  </r>
  <r>
    <x v="5"/>
    <s v="UA43LEP1T2S"/>
    <x v="18"/>
    <s v="Smart TV"/>
    <s v="43"/>
    <s v="Ultra HD/4k (3840x2160p)"/>
    <n v="1"/>
    <n v="6649.91"/>
    <n v="6649.91"/>
  </r>
  <r>
    <x v="5"/>
    <s v="S32HD22B"/>
    <x v="16"/>
    <s v="Smart TV"/>
    <s v="32"/>
    <s v="HD Ready"/>
    <n v="1"/>
    <n v="3613.24"/>
    <n v="3613.24"/>
  </r>
  <r>
    <x v="5"/>
    <s v="55Q4A"/>
    <x v="10"/>
    <s v="Smart TV"/>
    <s v="55"/>
    <s v="Ultra HD/4k (3840x2160p)"/>
    <n v="1"/>
    <n v="15999"/>
    <n v="15999"/>
  </r>
  <r>
    <x v="5"/>
    <s v="UA24DM2500T2"/>
    <x v="18"/>
    <s v="No Smart TV"/>
    <s v="24"/>
    <s v="HD Ready"/>
    <n v="1"/>
    <n v="2299"/>
    <n v="2299"/>
  </r>
  <r>
    <x v="5"/>
    <s v="LE-32P28T2"/>
    <x v="14"/>
    <s v="No Smart TV"/>
    <s v="32"/>
    <s v="HD Ready"/>
    <n v="1"/>
    <n v="2583"/>
    <n v="2583"/>
  </r>
  <r>
    <x v="5"/>
    <s v="UA32LEF1T2"/>
    <x v="18"/>
    <s v="No Smart TV"/>
    <s v="32"/>
    <s v="HD Ready"/>
    <n v="1"/>
    <n v="3799"/>
    <n v="3799"/>
  </r>
  <r>
    <x v="5"/>
    <s v="24FR55WU"/>
    <x v="3"/>
    <s v="Smart TV"/>
    <s v="24"/>
    <s v="Full HD"/>
    <n v="1"/>
    <n v="3819.1"/>
    <n v="3819.1"/>
  </r>
  <r>
    <x v="5"/>
    <s v="KD-55AG9"/>
    <x v="21"/>
    <s v="Smart TV"/>
    <s v="55"/>
    <s v="Ultra HD/4k (3840x2160p)"/>
    <n v="1"/>
    <n v="89999"/>
    <n v="89999"/>
  </r>
  <r>
    <x v="5"/>
    <s v="KD-43XG7005"/>
    <x v="21"/>
    <s v="Smart TV"/>
    <s v="43"/>
    <s v="Ultra HD/4k (3840x2160p)"/>
    <n v="1"/>
    <n v="12644.46"/>
    <n v="12644.46"/>
  </r>
  <r>
    <x v="5"/>
    <s v="50USH1930T2"/>
    <x v="32"/>
    <s v="Smart TV"/>
    <s v="50"/>
    <s v="Ultra HD/4k (3840x2160p)"/>
    <n v="1"/>
    <n v="7199"/>
    <n v="7199"/>
  </r>
  <r>
    <x v="5"/>
    <s v="TX-65GXR700"/>
    <x v="22"/>
    <s v="Smart TV"/>
    <s v="65"/>
    <s v="Ultra HD/4k (3840x2160p)"/>
    <n v="1"/>
    <n v="21999"/>
    <n v="21999"/>
  </r>
  <r>
    <x v="5"/>
    <s v="32HSH1930T2"/>
    <x v="32"/>
    <s v="Smart TV"/>
    <s v="32"/>
    <s v="HD Ready"/>
    <n v="1"/>
    <n v="3742"/>
    <n v="3742"/>
  </r>
  <r>
    <x v="5"/>
    <s v="JH32DS700S"/>
    <x v="34"/>
    <s v="Smart TV"/>
    <s v="32"/>
    <s v="HD Ready"/>
    <n v="1"/>
    <n v="4100"/>
    <n v="4100"/>
  </r>
  <r>
    <x v="5"/>
    <s v="49Q36 AI"/>
    <x v="10"/>
    <s v="Smart TV"/>
    <s v="49"/>
    <s v="Ultra HD/4k (3840x2160p)"/>
    <n v="1"/>
    <n v="12999"/>
    <n v="12999"/>
  </r>
  <r>
    <x v="5"/>
    <s v="24HR55GU"/>
    <x v="3"/>
    <s v="Smart TV"/>
    <s v="24"/>
    <s v="HD Ready"/>
    <n v="1"/>
    <n v="3534.7"/>
    <n v="3534.7"/>
  </r>
  <r>
    <x v="5"/>
    <s v="65UK850T"/>
    <x v="12"/>
    <s v="Smart TV"/>
    <s v="65"/>
    <s v="Ultra HD/4k (3840x2160p)"/>
    <n v="1"/>
    <n v="15999"/>
    <n v="15999"/>
  </r>
  <r>
    <x v="5"/>
    <s v="UE75RU7200"/>
    <x v="1"/>
    <s v="Smart TV"/>
    <s v="75"/>
    <s v="Ultra HD/4k (3840x2160p)"/>
    <n v="1"/>
    <n v="39999.9"/>
    <n v="39999.9"/>
  </r>
  <r>
    <x v="5"/>
    <s v="32WE965"/>
    <x v="12"/>
    <s v="Smart TV"/>
    <s v="31.5"/>
    <s v="HD Ready"/>
    <n v="1"/>
    <n v="4850"/>
    <n v="4850"/>
  </r>
  <r>
    <x v="5"/>
    <s v="JH24BT300S"/>
    <x v="34"/>
    <s v="No Smart TV"/>
    <s v="24"/>
    <s v="HD Ready"/>
    <n v="1"/>
    <n v="2157"/>
    <n v="2157"/>
  </r>
  <r>
    <x v="5"/>
    <s v="39L2863"/>
    <x v="7"/>
    <s v="Smart TV"/>
    <s v="39"/>
    <s v="Full HD"/>
    <n v="1"/>
    <n v="6543"/>
    <n v="6543"/>
  </r>
  <r>
    <x v="5"/>
    <s v="KDL-43WF665"/>
    <x v="21"/>
    <s v="Smart TV"/>
    <s v="43"/>
    <s v="Full HD"/>
    <n v="1"/>
    <n v="11999"/>
    <n v="11999"/>
  </r>
  <r>
    <x v="5"/>
    <s v="H43A6500"/>
    <x v="5"/>
    <s v="Smart TV"/>
    <s v="43"/>
    <s v="Ultra HD/4k (3840x2160p)"/>
    <n v="1"/>
    <n v="5940"/>
    <n v="5940"/>
  </r>
  <r>
    <x v="5"/>
    <s v="A32HD100T2"/>
    <x v="11"/>
    <s v="No Smart TV"/>
    <s v="32"/>
    <s v="HD Ready"/>
    <n v="1"/>
    <n v="4099"/>
    <n v="4099"/>
  </r>
  <r>
    <x v="5"/>
    <s v="KD-75XG8096"/>
    <x v="21"/>
    <s v="Smart TV"/>
    <s v="75"/>
    <s v="Ultra HD/4k (3840x2160p)"/>
    <n v="1"/>
    <n v="59999.9"/>
    <n v="59999.9"/>
  </r>
  <r>
    <x v="5"/>
    <s v="50EP680"/>
    <x v="31"/>
    <s v="Smart TV"/>
    <s v="50"/>
    <s v="Ultra HD/4k (3840x2160p)"/>
    <n v="1"/>
    <n v="13999"/>
    <n v="13999"/>
  </r>
  <r>
    <x v="5"/>
    <s v="50A6130"/>
    <x v="5"/>
    <s v="Smart TV"/>
    <s v="50"/>
    <s v="Ultra HD/4k (3840x2160p)"/>
    <n v="1"/>
    <n v="5940"/>
    <n v="5940"/>
  </r>
  <r>
    <x v="5"/>
    <s v="65DU6510"/>
    <x v="8"/>
    <s v="Smart TV"/>
    <s v="65"/>
    <s v="Ultra HD/4k (3840x2160p)"/>
    <n v="1"/>
    <n v="15809.03"/>
    <n v="15809.03"/>
  </r>
  <r>
    <x v="5"/>
    <s v="QE98Q900R"/>
    <x v="1"/>
    <s v="Smart TV"/>
    <s v="98"/>
    <s v="Ultra HD/8k (7680x4320p)"/>
    <n v="1"/>
    <n v="1199640"/>
    <n v="1199640"/>
  </r>
  <r>
    <x v="5"/>
    <s v="UE82RU8000"/>
    <x v="1"/>
    <s v="Smart TV"/>
    <s v="82"/>
    <s v="Ultra HD/4k (3840x2160p)"/>
    <n v="1"/>
    <n v="59999"/>
    <n v="59999"/>
  </r>
  <r>
    <x v="5"/>
    <s v="55OLED854"/>
    <x v="23"/>
    <s v="Smart TV"/>
    <s v="55"/>
    <s v="Ultra HD/4k (3840x2160p)"/>
    <n v="1"/>
    <n v="47999"/>
    <n v="47999"/>
  </r>
  <r>
    <x v="5"/>
    <s v="QE75Q80R"/>
    <x v="1"/>
    <s v="Smart TV"/>
    <s v="75"/>
    <s v="Ultra HD/4k (3840x2160p)"/>
    <n v="1"/>
    <n v="79998.960000000006"/>
    <n v="79998.960000000006"/>
  </r>
  <r>
    <x v="5"/>
    <s v="H50B7100"/>
    <x v="5"/>
    <s v="Smart TV"/>
    <s v="50"/>
    <s v="Ultra HD/4k (3840x2160p)"/>
    <n v="1"/>
    <n v="8639"/>
    <n v="8639"/>
  </r>
  <r>
    <x v="5"/>
    <s v="65UM7610PLB"/>
    <x v="4"/>
    <s v="Smart TV"/>
    <s v="65"/>
    <s v="Ultra HD/4k (3840x2160p)"/>
    <n v="1"/>
    <n v="32500"/>
    <n v="32500"/>
  </r>
  <r>
    <x v="5"/>
    <s v="49UM7390PLC"/>
    <x v="4"/>
    <s v="Smart TV"/>
    <s v="49"/>
    <s v="Ultra HD/4k (3840x2160p)"/>
    <n v="1"/>
    <n v="15199"/>
    <n v="15199"/>
  </r>
  <r>
    <x v="5"/>
    <s v="75SM9000PLA"/>
    <x v="4"/>
    <s v="Smart TV"/>
    <s v="75"/>
    <s v="Ultra HD/4k (3840x2160p)"/>
    <n v="1"/>
    <n v="101999"/>
    <n v="101999"/>
  </r>
  <r>
    <x v="5"/>
    <s v="50UM7600PLB"/>
    <x v="4"/>
    <s v="Smart TV"/>
    <s v="50"/>
    <s v="Ultra HD/4k (3840x2160p)"/>
    <n v="1"/>
    <n v="14900"/>
    <n v="14900"/>
  </r>
  <r>
    <x v="5"/>
    <s v="49UM7450PLA"/>
    <x v="4"/>
    <s v="Smart TV"/>
    <s v="49"/>
    <s v="Ultra HD/4k (3840x2160p)"/>
    <n v="1"/>
    <n v="11500"/>
    <n v="11500"/>
  </r>
  <r>
    <x v="5"/>
    <s v="55UM7610PLB"/>
    <x v="4"/>
    <s v="Smart TV"/>
    <s v="55"/>
    <s v="Ultra HD/4k (3840x2160p)"/>
    <n v="1"/>
    <n v="20999"/>
    <n v="20999"/>
  </r>
  <r>
    <x v="5"/>
    <s v="UE55RU7452"/>
    <x v="1"/>
    <s v="Smart TV"/>
    <s v="55"/>
    <s v="Ultra HD/4k (3840x2160p)"/>
    <n v="1"/>
    <n v="15802.66"/>
    <n v="15802.66"/>
  </r>
  <r>
    <x v="5"/>
    <s v="QE43LS01R"/>
    <x v="1"/>
    <s v="Smart TV"/>
    <s v="43"/>
    <s v="Ultra HD/4k (3840x2160p)"/>
    <n v="1"/>
    <n v="23561"/>
    <n v="23561"/>
  </r>
  <r>
    <x v="5"/>
    <s v="43UM7600PLB"/>
    <x v="4"/>
    <s v="Smart TV"/>
    <s v="43"/>
    <s v="Ultra HD/4k (3840x2160p)"/>
    <n v="1"/>
    <n v="15599"/>
    <n v="15599"/>
  </r>
  <r>
    <x v="5"/>
    <s v="UE50RU7172"/>
    <x v="1"/>
    <s v="Smart TV"/>
    <s v="50"/>
    <s v="Ultra HD/4k (3840x2160p)"/>
    <n v="1"/>
    <n v="11699"/>
    <n v="11699"/>
  </r>
  <r>
    <x v="5"/>
    <s v="32WE851"/>
    <x v="40"/>
    <s v="Smart TV"/>
    <s v="32"/>
    <s v="HD Ready"/>
    <n v="1"/>
    <n v="3399"/>
    <n v="3399"/>
  </r>
  <r>
    <x v="5"/>
    <s v="65SM8600PLA"/>
    <x v="4"/>
    <s v="Smart TV"/>
    <s v="65"/>
    <s v="Ultra HD/4k (3840x2160p)"/>
    <n v="1"/>
    <n v="42999.9"/>
    <n v="42999.9"/>
  </r>
  <r>
    <x v="5"/>
    <s v="QE49Q77RA"/>
    <x v="1"/>
    <s v="Smart TV"/>
    <s v="49"/>
    <s v="Ultra HD/4k (3840x2160p)"/>
    <n v="1"/>
    <n v="26999.9"/>
    <n v="26999.9"/>
  </r>
  <r>
    <x v="5"/>
    <s v="32WE850"/>
    <x v="40"/>
    <s v="Smart TV"/>
    <s v="32"/>
    <s v="HD Ready"/>
    <n v="1"/>
    <n v="3199"/>
    <n v="3199"/>
  </r>
  <r>
    <x v="5"/>
    <s v="32LM630BPLA"/>
    <x v="4"/>
    <s v="Smart TV"/>
    <s v="32"/>
    <s v="HD Ready"/>
    <n v="1"/>
    <n v="7699"/>
    <n v="7699"/>
  </r>
  <r>
    <x v="5"/>
    <s v="UE55RU7402"/>
    <x v="1"/>
    <s v="Smart TV"/>
    <s v="55"/>
    <s v="Ultra HD/4k (3840x2160p)"/>
    <n v="1"/>
    <n v="14953.74"/>
    <n v="14953.74"/>
  </r>
  <r>
    <x v="5"/>
    <s v="UE43RU7410"/>
    <x v="1"/>
    <s v="Smart TV"/>
    <s v="43"/>
    <s v="Ultra HD/4k (3840x2160p)"/>
    <n v="1"/>
    <n v="14199"/>
    <n v="14199"/>
  </r>
  <r>
    <x v="5"/>
    <s v="KD-55AG8"/>
    <x v="21"/>
    <s v="Smart TV"/>
    <s v="55"/>
    <s v="Ultra HD/4k (3840x2160p)"/>
    <n v="1"/>
    <n v="67999"/>
    <n v="67999"/>
  </r>
  <r>
    <x v="5"/>
    <s v="UE49RU8000"/>
    <x v="1"/>
    <s v="Smart TV"/>
    <s v="49"/>
    <s v="Ultra HD/4k (3840x2160p)"/>
    <n v="1"/>
    <n v="18999"/>
    <n v="18999"/>
  </r>
  <r>
    <x v="5"/>
    <s v="UE65RU7100"/>
    <x v="1"/>
    <s v="Smart TV"/>
    <s v="65"/>
    <s v="Ultra HD/4k (3840x2160p)"/>
    <n v="1"/>
    <n v="27498.959999999999"/>
    <n v="27498.959999999999"/>
  </r>
  <r>
    <x v="5"/>
    <s v="QE55Q90R"/>
    <x v="1"/>
    <s v="Smart TV"/>
    <s v="55"/>
    <s v="Ultra HD/4k (3840x2160p)"/>
    <n v="1"/>
    <n v="47499"/>
    <n v="47499"/>
  </r>
  <r>
    <x v="5"/>
    <s v="LE2255TS2"/>
    <x v="38"/>
    <s v="No Smart TV"/>
    <s v="22"/>
    <s v="Full HD"/>
    <n v="1"/>
    <n v="1845.87"/>
    <n v="1845.87"/>
  </r>
  <r>
    <x v="5"/>
    <s v="LE40CT5520AK"/>
    <x v="8"/>
    <s v="Smart TV"/>
    <s v="40"/>
    <s v="Full HD"/>
    <n v="1"/>
    <n v="4999"/>
    <n v="4999"/>
  </r>
  <r>
    <x v="5"/>
    <s v="32AS1HDTA1"/>
    <x v="19"/>
    <s v="Smart TV"/>
    <s v="32"/>
    <s v="HD Ready"/>
    <n v="1"/>
    <n v="3799"/>
    <n v="3799"/>
  </r>
  <r>
    <x v="5"/>
    <s v="49Q3 AI"/>
    <x v="10"/>
    <s v="Smart TV"/>
    <s v="49"/>
    <s v="Ultra HD/4k (3840x2160p)"/>
    <n v="1"/>
    <n v="12930"/>
    <n v="12930"/>
  </r>
  <r>
    <x v="5"/>
    <s v="E55UHD20B"/>
    <x v="16"/>
    <s v="Smart TV"/>
    <s v="55"/>
    <s v="Ultra HD/4k (3840x2160p)"/>
    <n v="1"/>
    <n v="11199"/>
    <n v="11199"/>
  </r>
  <r>
    <x v="5"/>
    <s v="40DF5530"/>
    <x v="9"/>
    <s v="Smart TV"/>
    <s v="40"/>
    <s v="Full HD"/>
    <n v="1"/>
    <n v="3824"/>
    <n v="3824"/>
  </r>
  <r>
    <x v="5"/>
    <s v="LE19CT5000"/>
    <x v="8"/>
    <s v="No Smart TV"/>
    <s v="19"/>
    <s v="HD Ready"/>
    <n v="1"/>
    <n v="2699"/>
    <n v="2699"/>
  </r>
  <r>
    <x v="5"/>
    <s v="24E2A"/>
    <x v="10"/>
    <s v="No Smart TV"/>
    <s v="24"/>
    <s v="HD Ready"/>
    <n v="1"/>
    <n v="3308"/>
    <n v="3308"/>
  </r>
  <r>
    <x v="5"/>
    <s v="LC-32HI3122E"/>
    <x v="25"/>
    <s v="No Smart TV"/>
    <s v="32"/>
    <s v="HD Ready"/>
    <n v="1"/>
    <n v="3999"/>
    <n v="3999"/>
  </r>
  <r>
    <x v="5"/>
    <s v="43Q3 AI"/>
    <x v="10"/>
    <s v="Smart TV"/>
    <s v="43"/>
    <s v="Ultra HD/4k (3840x2160p)"/>
    <n v="1"/>
    <n v="9899"/>
    <n v="9899"/>
  </r>
  <r>
    <x v="5"/>
    <s v="32FP50GU"/>
    <x v="3"/>
    <s v="Smart TV"/>
    <s v="32"/>
    <s v="Full HD"/>
    <n v="1"/>
    <n v="5599"/>
    <n v="5599"/>
  </r>
  <r>
    <x v="5"/>
    <s v="32AS1HD"/>
    <x v="19"/>
    <s v="No Smart TV"/>
    <s v="32"/>
    <s v="HD Ready"/>
    <n v="1"/>
    <n v="2499"/>
    <n v="2499"/>
  </r>
  <r>
    <x v="5"/>
    <s v="LC-32CHG6021E"/>
    <x v="25"/>
    <s v="Smart TV"/>
    <s v="32"/>
    <s v="HD Ready"/>
    <n v="1"/>
    <n v="4599"/>
    <n v="4599"/>
  </r>
  <r>
    <x v="5"/>
    <s v="LC-70UI9362"/>
    <x v="25"/>
    <s v="Smart TV"/>
    <s v="70"/>
    <s v="Ultra HD/4k (3840x2160p)"/>
    <n v="1"/>
    <n v="26999"/>
    <n v="26999"/>
  </r>
  <r>
    <x v="5"/>
    <s v="LC-40FI5012E"/>
    <x v="25"/>
    <s v="Smart TV"/>
    <s v="40"/>
    <s v="Full HD"/>
    <n v="1"/>
    <n v="6999"/>
    <n v="6999"/>
  </r>
  <r>
    <x v="5"/>
    <s v="32AS3HDT"/>
    <x v="19"/>
    <s v="No Smart TV"/>
    <s v="32"/>
    <s v="HD Ready"/>
    <n v="1"/>
    <n v="2799"/>
    <n v="2799"/>
  </r>
  <r>
    <x v="5"/>
    <s v="24HB50BU"/>
    <x v="3"/>
    <s v="No Smart TV"/>
    <s v="24"/>
    <s v="HD Ready"/>
    <n v="1"/>
    <n v="2299.0500000000002"/>
    <n v="2299.0500000000002"/>
  </r>
  <r>
    <x v="5"/>
    <s v="43AS2UHDTA1.5"/>
    <x v="19"/>
    <s v="Smart TV"/>
    <s v="43"/>
    <s v="Ultra HD/4k (3840x2160p)"/>
    <n v="1"/>
    <n v="6499"/>
    <n v="6499"/>
  </r>
  <r>
    <x v="5"/>
    <s v="65UP50GU"/>
    <x v="3"/>
    <s v="Smart TV"/>
    <s v="65"/>
    <s v="Ultra HD/4k (3840x2160p)"/>
    <n v="1"/>
    <n v="-2000.97"/>
    <n v="-2000.97"/>
  </r>
  <r>
    <x v="5"/>
    <s v="32HR50GU"/>
    <x v="3"/>
    <s v="Smart TV"/>
    <s v="32"/>
    <s v="HD Ready"/>
    <n v="1"/>
    <n v="4177"/>
    <n v="4177"/>
  </r>
  <r>
    <x v="5"/>
    <s v="L55UHD20G"/>
    <x v="16"/>
    <s v="No Smart TV"/>
    <s v="55"/>
    <s v="Ultra HD/4k (3840x2160p)"/>
    <n v="1"/>
    <n v="6641.05"/>
    <n v="6641.05"/>
  </r>
  <r>
    <x v="5"/>
    <s v="QE75Q900R"/>
    <x v="1"/>
    <s v="Smart TV"/>
    <s v="75"/>
    <s v="Ultra HD/8k (7680x4320p)"/>
    <n v="1"/>
    <n v="169998"/>
    <n v="169998"/>
  </r>
  <r>
    <x v="5"/>
    <s v="LC-40FI3322E"/>
    <x v="25"/>
    <s v="No Smart TV"/>
    <s v="40"/>
    <s v="Full HD"/>
    <n v="1"/>
    <n v="5384.38"/>
    <n v="5384.38"/>
  </r>
  <r>
    <x v="5"/>
    <s v="LD-3238"/>
    <x v="26"/>
    <s v="No Smart TV"/>
    <s v="32"/>
    <s v="HD Ready"/>
    <n v="1"/>
    <n v="2999"/>
    <n v="2999"/>
  </r>
  <r>
    <x v="5"/>
    <s v="TX-49FXR600"/>
    <x v="22"/>
    <s v="Smart TV"/>
    <s v="49"/>
    <s v="Ultra HD/4k (3840x2160p)"/>
    <n v="1"/>
    <n v="10999"/>
    <n v="10999"/>
  </r>
  <r>
    <x v="5"/>
    <s v="UE32N4010"/>
    <x v="1"/>
    <s v="No Smart TV"/>
    <s v="32"/>
    <s v="HD Ready"/>
    <n v="1"/>
    <n v="5499"/>
    <n v="5499"/>
  </r>
  <r>
    <x v="5"/>
    <s v="65OLED803"/>
    <x v="23"/>
    <s v="Smart TV"/>
    <s v="65"/>
    <s v="Ultra HD/4k (3840x2160p)"/>
    <n v="1"/>
    <n v="69999"/>
    <n v="69999"/>
  </r>
  <r>
    <x v="5"/>
    <s v="32L2863"/>
    <x v="7"/>
    <s v="Smart TV"/>
    <s v="32"/>
    <s v="Full HD"/>
    <n v="1"/>
    <n v="5999"/>
    <n v="5999"/>
  </r>
  <r>
    <x v="5"/>
    <s v="43PFS5823"/>
    <x v="23"/>
    <s v="Smart TV"/>
    <s v="43"/>
    <s v="Full HD"/>
    <n v="1"/>
    <n v="8799"/>
    <n v="8799"/>
  </r>
  <r>
    <x v="5"/>
    <s v="UE43NU7100"/>
    <x v="1"/>
    <s v="Smart TV"/>
    <s v="43"/>
    <s v="Ultra HD/4k (3840x2160p)"/>
    <n v="1"/>
    <n v="14199"/>
    <n v="14199"/>
  </r>
  <r>
    <x v="5"/>
    <s v="43USK1810T2"/>
    <x v="32"/>
    <s v="Smart TV"/>
    <s v="43"/>
    <s v="Ultra HD/4k (3840x2160p)"/>
    <n v="1"/>
    <n v="5129"/>
    <n v="5129"/>
  </r>
  <r>
    <x v="5"/>
    <s v="LC-43FG5242E"/>
    <x v="25"/>
    <s v="Smart TV"/>
    <s v="43"/>
    <s v="Full HD"/>
    <n v="1"/>
    <n v="6999"/>
    <n v="6999"/>
  </r>
  <r>
    <x v="5"/>
    <s v="24DH4530-O"/>
    <x v="9"/>
    <s v="No Smart TV"/>
    <s v="24"/>
    <s v="HD Ready"/>
    <n v="1"/>
    <n v="999"/>
    <n v="999"/>
  </r>
  <r>
    <x v="5"/>
    <s v="40FTS11"/>
    <x v="42"/>
    <s v="Smart TV"/>
    <s v="40"/>
    <s v="Full HD"/>
    <n v="1"/>
    <n v="4999"/>
    <n v="4999"/>
  </r>
  <r>
    <x v="5"/>
    <s v="32LK6190PLA"/>
    <x v="4"/>
    <s v="Smart TV"/>
    <s v="32"/>
    <s v="Full HD"/>
    <n v="1"/>
    <n v="7899"/>
    <n v="7899"/>
  </r>
  <r>
    <x v="5"/>
    <s v="43LK5100PLA"/>
    <x v="4"/>
    <s v="No Smart TV"/>
    <s v="43"/>
    <s v="Full HD"/>
    <n v="1"/>
    <n v="2500"/>
    <n v="2500"/>
  </r>
  <r>
    <x v="5"/>
    <s v="32LK510BPLD"/>
    <x v="4"/>
    <s v="No Smart TV"/>
    <s v="32"/>
    <s v="HD Ready"/>
    <n v="1"/>
    <n v="4899"/>
    <n v="4899"/>
  </r>
  <r>
    <x v="5"/>
    <s v="32LK6200PLA"/>
    <x v="4"/>
    <s v="Smart TV"/>
    <s v="32"/>
    <s v="Full HD"/>
    <n v="1"/>
    <n v="7622.54"/>
    <n v="7622.54"/>
  </r>
  <r>
    <x v="5"/>
    <s v="KD-49XF8596"/>
    <x v="21"/>
    <s v="Smart TV"/>
    <s v="49"/>
    <s v="Ultra HD/4k (3840x2160p)"/>
    <n v="1"/>
    <n v="28499"/>
    <n v="28499"/>
  </r>
  <r>
    <x v="5"/>
    <s v="KD-55XF8596"/>
    <x v="21"/>
    <s v="Smart TV"/>
    <s v="55"/>
    <s v="Ultra HD/4k (3840x2160p)"/>
    <n v="1"/>
    <n v="22222"/>
    <n v="22222"/>
  </r>
  <r>
    <x v="5"/>
    <s v="22HE1FHDT"/>
    <x v="19"/>
    <s v="No Smart TV"/>
    <s v="21.5"/>
    <s v="Full HD"/>
    <n v="1"/>
    <n v="1999"/>
    <n v="1999"/>
  </r>
  <r>
    <x v="5"/>
    <s v="UA24DF2110T2"/>
    <x v="18"/>
    <s v="No Smart TV"/>
    <s v="24"/>
    <s v="HD Ready"/>
    <n v="1"/>
    <n v="2469.91"/>
    <n v="2469.91"/>
  </r>
  <r>
    <x v="5"/>
    <s v="40AS1FHDT"/>
    <x v="19"/>
    <s v="No Smart TV"/>
    <s v="40"/>
    <s v="Full HD"/>
    <n v="1"/>
    <n v="4699"/>
    <n v="4699"/>
  </r>
  <r>
    <x v="5"/>
    <s v="LT-24MU380"/>
    <x v="13"/>
    <s v="No Smart TV"/>
    <s v="24"/>
    <s v="HD Ready"/>
    <n v="1"/>
    <n v="2798"/>
    <n v="2798"/>
  </r>
  <r>
    <x v="5"/>
    <s v="LED39E6300"/>
    <x v="50"/>
    <s v="No Smart TV"/>
    <s v="39"/>
    <s v="HD Ready"/>
    <n v="1"/>
    <n v="2986"/>
    <n v="2986"/>
  </r>
  <r>
    <x v="5"/>
    <s v="32DH4430"/>
    <x v="9"/>
    <s v="No Smart TV"/>
    <s v="32"/>
    <s v="HD Ready"/>
    <n v="1"/>
    <n v="2249"/>
    <n v="2249"/>
  </r>
  <r>
    <x v="5"/>
    <s v="50UK30G"/>
    <x v="3"/>
    <s v="Smart TV"/>
    <s v="50"/>
    <s v="Ultra HD/4k (3840x2160p)"/>
    <n v="1"/>
    <n v="9799.02"/>
    <n v="9799.02"/>
  </r>
  <r>
    <x v="5"/>
    <s v="LE21CT5000"/>
    <x v="8"/>
    <s v="No Smart TV"/>
    <s v="21"/>
    <s v="Full HD"/>
    <n v="1"/>
    <n v="2399"/>
    <n v="2399"/>
  </r>
  <r>
    <x v="5"/>
    <s v="32L37"/>
    <x v="51"/>
    <s v="Smart TV"/>
    <s v="32"/>
    <s v="HD Ready"/>
    <n v="1"/>
    <n v="4999"/>
    <n v="4999"/>
  </r>
  <r>
    <x v="5"/>
    <s v="32FK30G"/>
    <x v="3"/>
    <s v="Smart TV"/>
    <s v="32"/>
    <s v="Full HD"/>
    <n v="1"/>
    <n v="1500"/>
    <n v="1500"/>
  </r>
  <r>
    <x v="5"/>
    <s v="KD-43XE7005"/>
    <x v="21"/>
    <s v="Smart TV"/>
    <s v="43"/>
    <s v="Ultra HD/4k (3840x2160p)"/>
    <n v="1"/>
    <n v="11000"/>
    <n v="11000"/>
  </r>
  <r>
    <x v="5"/>
    <s v="42DF4330"/>
    <x v="9"/>
    <s v="No Smart TV"/>
    <s v="42"/>
    <s v="Full HD"/>
    <n v="1"/>
    <n v="5999"/>
    <n v="5999"/>
  </r>
  <r>
    <x v="5"/>
    <s v="43E3"/>
    <x v="10"/>
    <s v="Smart TV"/>
    <s v="43"/>
    <s v="Full HD"/>
    <n v="1"/>
    <n v="7999"/>
    <n v="7999"/>
  </r>
  <r>
    <x v="5"/>
    <s v="28MT49S"/>
    <x v="4"/>
    <s v="Smart TV"/>
    <s v="28"/>
    <s v="HD Ready"/>
    <n v="1"/>
    <n v="7000"/>
    <n v="7000"/>
  </r>
  <r>
    <x v="5"/>
    <s v="LT42M650"/>
    <x v="13"/>
    <s v="Smart TV"/>
    <s v="42"/>
    <s v="Full HD"/>
    <n v="1"/>
    <n v="4899"/>
    <n v="4899"/>
  </r>
  <r>
    <x v="5"/>
    <s v="40DF5130"/>
    <x v="9"/>
    <s v="No Smart TV"/>
    <s v="40"/>
    <s v="Full HD"/>
    <n v="1"/>
    <n v="4419"/>
    <n v="4419"/>
  </r>
  <r>
    <x v="5"/>
    <s v="55DF4030"/>
    <x v="9"/>
    <s v="No Smart TV"/>
    <s v="55"/>
    <s v="Full HD"/>
    <n v="1"/>
    <n v="6799"/>
    <n v="6799"/>
  </r>
  <r>
    <x v="5"/>
    <s v="24DH4030"/>
    <x v="9"/>
    <s v="No Smart TV"/>
    <s v="24"/>
    <s v="HD Ready"/>
    <n v="1"/>
    <n v="999"/>
    <n v="999"/>
  </r>
  <r>
    <x v="5"/>
    <s v="LE-4343"/>
    <x v="26"/>
    <s v="No Smart TV"/>
    <s v="43"/>
    <s v="Full HD"/>
    <n v="1"/>
    <n v="6299"/>
    <n v="6299"/>
  </r>
  <r>
    <x v="5"/>
    <s v="KDL-32WD752"/>
    <x v="21"/>
    <s v="Smart TV"/>
    <s v="32"/>
    <s v="Full HD"/>
    <n v="1"/>
    <n v="10799"/>
    <n v="10799"/>
  </r>
  <r>
    <x v="5"/>
    <s v="32FR55GU"/>
    <x v="3"/>
    <s v="Smart TV"/>
    <s v="32"/>
    <s v="Full HD"/>
    <n v="-1"/>
    <n v="5899"/>
    <n v="-5899"/>
  </r>
  <r>
    <x v="5"/>
    <s v="LED-39G5000 SMART + T2"/>
    <x v="2"/>
    <s v="Smart TV"/>
    <s v="39"/>
    <s v="HD Ready"/>
    <n v="-1"/>
    <n v="4355"/>
    <n v="-4355"/>
  </r>
  <r>
    <x v="5"/>
    <s v="UA32DM2500S"/>
    <x v="18"/>
    <s v="No Smart TV"/>
    <s v="32"/>
    <s v="HD Ready"/>
    <n v="-1"/>
    <n v="3799"/>
    <n v="-3799"/>
  </r>
  <r>
    <x v="5"/>
    <s v="55Q36 AI"/>
    <x v="10"/>
    <s v="Smart TV"/>
    <s v="55"/>
    <s v="Ultra HD/4k (3840x2160p)"/>
    <n v="-1"/>
    <n v="14499"/>
    <n v="-14499"/>
  </r>
  <r>
    <x v="5"/>
    <s v="QE65Q67R"/>
    <x v="1"/>
    <s v="Smart TV"/>
    <s v="65"/>
    <s v="Ultra HD/4k (3840x2160p)"/>
    <n v="-1"/>
    <n v="32999"/>
    <n v="-32999"/>
  </r>
  <r>
    <x v="5"/>
    <s v="ELED-55Q5000 SMART + T2"/>
    <x v="2"/>
    <s v="Smart TV"/>
    <s v="55"/>
    <s v="Ultra HD/4k (3840x2160p)"/>
    <n v="-1"/>
    <n v="9404.9"/>
    <n v="-9404.9"/>
  </r>
  <r>
    <x v="5"/>
    <s v="LE-32Z1T2"/>
    <x v="14"/>
    <s v="No Smart TV"/>
    <s v="32"/>
    <s v="HD Ready"/>
    <n v="-1"/>
    <n v="3444"/>
    <n v="-3444"/>
  </r>
  <r>
    <x v="5"/>
    <s v="KD-75ZF9"/>
    <x v="21"/>
    <s v="Smart TV"/>
    <s v="75"/>
    <s v="Ultra HD/4k (3840x2160p)"/>
    <n v="-1"/>
    <n v="19800"/>
    <n v="-19800"/>
  </r>
  <r>
    <x v="5"/>
    <s v="32W2863"/>
    <x v="7"/>
    <s v="Smart TV"/>
    <s v="32"/>
    <s v="HD Ready"/>
    <n v="-1"/>
    <n v="4949.01"/>
    <n v="-4949.01"/>
  </r>
  <r>
    <x v="5"/>
    <s v="UHD-55G7000 SMART + T2"/>
    <x v="2"/>
    <s v="Smart TV"/>
    <s v="55"/>
    <s v="Ultra HD/4k (3840x2160p)"/>
    <n v="-1"/>
    <n v="15839.01"/>
    <n v="-15839.01"/>
  </r>
  <r>
    <x v="5"/>
    <s v="KD-43XF7096"/>
    <x v="21"/>
    <s v="Smart TV"/>
    <s v="43"/>
    <s v="Ultra HD/4k (3840x2160p)"/>
    <n v="-1"/>
    <n v="15199.9"/>
    <n v="-15199.9"/>
  </r>
  <r>
    <x v="5"/>
    <s v="KD-43XF7005"/>
    <x v="21"/>
    <s v="Smart TV"/>
    <s v="43"/>
    <s v="Ultra HD/4k (3840x2160p)"/>
    <n v="-1"/>
    <n v="11999"/>
    <n v="-11999"/>
  </r>
  <r>
    <x v="5"/>
    <s v="H43A6100"/>
    <x v="5"/>
    <s v="Smart TV"/>
    <s v="42.5"/>
    <s v="Ultra HD/4k (3840x2160p)"/>
    <n v="-1"/>
    <n v="7299"/>
    <n v="-7299"/>
  </r>
  <r>
    <x v="5"/>
    <s v="LE39CT5020JP"/>
    <x v="8"/>
    <s v="No Smart TV"/>
    <s v="39"/>
    <s v="HD Ready"/>
    <n v="-1"/>
    <n v="6298.98"/>
    <n v="-6298.98"/>
  </r>
  <r>
    <x v="5"/>
    <s v="LE32CT5000"/>
    <x v="8"/>
    <s v="No Smart TV"/>
    <s v="32"/>
    <s v="HD Ready"/>
    <n v="-1"/>
    <n v="3999"/>
    <n v="-3999"/>
  </r>
  <r>
    <x v="5"/>
    <s v="55UC30G"/>
    <x v="3"/>
    <s v="Smart TV"/>
    <s v="55"/>
    <s v="Ultra HD/4k (3840x2160p)"/>
    <n v="-1"/>
    <n v="18999"/>
    <n v="-18999"/>
  </r>
  <r>
    <x v="5"/>
    <s v="LT-42MU460"/>
    <x v="13"/>
    <s v="No Smart TV"/>
    <s v="42"/>
    <s v="Full HD"/>
    <n v="-1"/>
    <n v="9450"/>
    <n v="-9450"/>
  </r>
  <r>
    <x v="5"/>
    <s v="UE55KU6500"/>
    <x v="1"/>
    <s v="Smart TV"/>
    <s v="55"/>
    <s v="Ultra HD/4k (3840x2160p)"/>
    <n v="-1"/>
    <n v="30600"/>
    <n v="-30600"/>
  </r>
  <r>
    <x v="5"/>
    <s v="43UR50GU"/>
    <x v="3"/>
    <s v="Smart TV"/>
    <s v="43"/>
    <s v="Ultra HD/4k (3840x2160p)"/>
    <n v="-2"/>
    <n v="12379.5"/>
    <n v="-24759"/>
  </r>
  <r>
    <x v="5"/>
    <s v="40FR50"/>
    <x v="3"/>
    <s v="Smart TV"/>
    <s v="40"/>
    <s v="Full HD"/>
    <n v="-2"/>
    <n v="7557.85"/>
    <n v="-15115.7"/>
  </r>
  <r>
    <x v="6"/>
    <s v="4A 32"/>
    <x v="0"/>
    <s v="Smart TV"/>
    <s v="32"/>
    <s v="HD Ready"/>
    <n v="1263"/>
    <n v="4305.1923277899996"/>
    <n v="5437457.9100000001"/>
  </r>
  <r>
    <x v="6"/>
    <s v="UE43TU7100"/>
    <x v="1"/>
    <s v="Smart TV"/>
    <s v="43"/>
    <s v="Ultra HD/4k (3840x2160p)"/>
    <n v="875.8"/>
    <n v="10923.10734871"/>
    <n v="9566457.4159999993"/>
  </r>
  <r>
    <x v="6"/>
    <s v="TV 4S 43"/>
    <x v="0"/>
    <s v="Smart TV"/>
    <s v="43"/>
    <s v="Ultra HD/4k (3840x2160p)"/>
    <n v="867"/>
    <n v="7967.1857554799999"/>
    <n v="6907550.0499999998"/>
  </r>
  <r>
    <x v="6"/>
    <s v="UE32T5300"/>
    <x v="1"/>
    <s v="Smart TV"/>
    <s v="32"/>
    <s v="Full HD"/>
    <n v="714.9"/>
    <n v="6767.9097524099998"/>
    <n v="4838378.682"/>
  </r>
  <r>
    <x v="6"/>
    <s v="UE43NU7090"/>
    <x v="1"/>
    <s v="Smart TV"/>
    <s v="43"/>
    <s v="Ultra HD/4k (3840x2160p)"/>
    <n v="534"/>
    <n v="9954.8725280899998"/>
    <n v="5315901.93"/>
  </r>
  <r>
    <x v="6"/>
    <s v="LED-32G5000 + T2"/>
    <x v="2"/>
    <s v="No Smart TV"/>
    <s v="32"/>
    <s v="HD Ready"/>
    <n v="528"/>
    <n v="2491.2642992400001"/>
    <n v="1315387.55"/>
  </r>
  <r>
    <x v="6"/>
    <s v="UE55TU7100"/>
    <x v="1"/>
    <s v="Smart TV"/>
    <s v="55"/>
    <s v="Ultra HD/4k (3840x2160p)"/>
    <n v="448.5"/>
    <n v="15367.858247489999"/>
    <n v="6892484.4239999996"/>
  </r>
  <r>
    <x v="6"/>
    <s v="32LK610BPLC"/>
    <x v="4"/>
    <s v="Smart TV"/>
    <s v="32"/>
    <s v="HD Ready"/>
    <n v="422"/>
    <n v="5518.7391943100001"/>
    <n v="2328907.94"/>
  </r>
  <r>
    <x v="6"/>
    <s v="TV 4S 55 INTERNATIONAL EDITION"/>
    <x v="0"/>
    <s v="Smart TV"/>
    <s v="55"/>
    <s v="Ultra HD/4k (3840x2160p)"/>
    <n v="374"/>
    <n v="11938.32820856"/>
    <n v="4464934.75"/>
  </r>
  <r>
    <x v="6"/>
    <s v="UE43T5300"/>
    <x v="1"/>
    <s v="Smart TV"/>
    <s v="43"/>
    <s v="Full HD"/>
    <n v="331.3"/>
    <n v="8774.6587141599994"/>
    <n v="2907044.432"/>
  </r>
  <r>
    <x v="6"/>
    <s v="UE32T4500"/>
    <x v="1"/>
    <s v="Smart TV"/>
    <s v="32"/>
    <s v="HD Ready"/>
    <n v="264.89999999999998"/>
    <n v="5967.3004907499999"/>
    <n v="1580737.9"/>
  </r>
  <r>
    <x v="6"/>
    <s v="32H500GU"/>
    <x v="3"/>
    <s v="No Smart TV"/>
    <s v="32"/>
    <s v="HD Ready"/>
    <n v="258.7"/>
    <n v="3171.1463587200001"/>
    <n v="820375.56299999997"/>
  </r>
  <r>
    <x v="6"/>
    <s v="32H600GU"/>
    <x v="3"/>
    <s v="Smart TV"/>
    <s v="32"/>
    <s v="HD Ready"/>
    <n v="220"/>
    <n v="4164.2914545499998"/>
    <n v="916144.12"/>
  </r>
  <r>
    <x v="6"/>
    <s v="UE24N4500"/>
    <x v="1"/>
    <s v="Smart TV"/>
    <s v="24"/>
    <s v="HD Ready"/>
    <n v="213.9"/>
    <n v="5253.7824123399996"/>
    <n v="1123784.058"/>
  </r>
  <r>
    <x v="6"/>
    <s v="32H700GU"/>
    <x v="3"/>
    <s v="Smart TV"/>
    <s v="32"/>
    <s v="HD Ready"/>
    <n v="193.8"/>
    <n v="4486.9219349799996"/>
    <n v="869565.47100000002"/>
  </r>
  <r>
    <x v="6"/>
    <s v="UE43TU8500"/>
    <x v="1"/>
    <s v="Smart TV"/>
    <s v="43"/>
    <s v="Ultra HD/4k (3840x2160p)"/>
    <n v="193"/>
    <n v="15668.43642487"/>
    <n v="3024008.23"/>
  </r>
  <r>
    <x v="6"/>
    <s v="43UM7050PLF"/>
    <x v="4"/>
    <s v="Smart TV"/>
    <s v="43"/>
    <s v="Ultra HD/4k (3840x2160p)"/>
    <n v="185.8"/>
    <n v="9978.9717653400003"/>
    <n v="1854092.9539999999"/>
  </r>
  <r>
    <x v="6"/>
    <s v="32B6600PA"/>
    <x v="5"/>
    <s v="Smart TV"/>
    <s v="32"/>
    <s v="HD Ready"/>
    <n v="174.9"/>
    <n v="4311.0885363099997"/>
    <n v="754009.38500000001"/>
  </r>
  <r>
    <x v="6"/>
    <s v="MTV-2450HT2"/>
    <x v="6"/>
    <s v="No Smart TV"/>
    <s v="24"/>
    <s v="HD Ready"/>
    <n v="173"/>
    <n v="1965.8849711"/>
    <n v="340098.1"/>
  </r>
  <r>
    <x v="6"/>
    <s v="43UM7450PLA"/>
    <x v="4"/>
    <s v="Smart TV"/>
    <s v="43"/>
    <s v="Ultra HD/4k (3840x2160p)"/>
    <n v="172"/>
    <n v="12408.490581399999"/>
    <n v="2134260.38"/>
  </r>
  <r>
    <x v="6"/>
    <s v="MTV-3230HT2"/>
    <x v="6"/>
    <s v="No Smart TV"/>
    <s v="32"/>
    <s v="HD Ready"/>
    <n v="165"/>
    <n v="2499.1515151499998"/>
    <n v="412360"/>
  </r>
  <r>
    <x v="6"/>
    <s v="32DH5502"/>
    <x v="8"/>
    <s v="Smart TV"/>
    <s v="32"/>
    <s v="HD Ready"/>
    <n v="161"/>
    <n v="3373.2608695700001"/>
    <n v="543095"/>
  </r>
  <r>
    <x v="6"/>
    <s v="32LM6300PLA"/>
    <x v="4"/>
    <s v="Smart TV"/>
    <s v="32"/>
    <s v="Full HD"/>
    <n v="160"/>
    <n v="7939.1847500000003"/>
    <n v="1270269.56"/>
  </r>
  <r>
    <x v="6"/>
    <s v="32A5800"/>
    <x v="5"/>
    <s v="Smart TV"/>
    <s v="32"/>
    <s v="HD Ready"/>
    <n v="156"/>
    <n v="4649.2974359"/>
    <n v="725290.4"/>
  </r>
  <r>
    <x v="6"/>
    <s v="UE32M5500"/>
    <x v="1"/>
    <s v="Smart TV"/>
    <s v="32"/>
    <s v="Full HD"/>
    <n v="153"/>
    <n v="10511.54444444"/>
    <n v="1608266.3"/>
  </r>
  <r>
    <x v="6"/>
    <s v="32&quot; HD"/>
    <x v="48"/>
    <s v="Smart TV"/>
    <s v="32"/>
    <s v="HD Ready"/>
    <n v="152"/>
    <n v="4174.1842105300002"/>
    <n v="634476"/>
  </r>
  <r>
    <x v="6"/>
    <s v="UE50TU8000"/>
    <x v="1"/>
    <s v="Smart TV"/>
    <s v="50"/>
    <s v="Ultra HD/4k (3840x2160p)"/>
    <n v="151.69999999999999"/>
    <n v="16398.911746869999"/>
    <n v="2487714.912"/>
  </r>
  <r>
    <x v="6"/>
    <s v="UE32T4510"/>
    <x v="1"/>
    <s v="Smart TV"/>
    <s v="32"/>
    <s v="HD Ready"/>
    <n v="150"/>
    <n v="5933.7461333299998"/>
    <n v="890061.92"/>
  </r>
  <r>
    <x v="6"/>
    <s v="LED-32D5000 SMART + T2"/>
    <x v="2"/>
    <s v="Smart TV"/>
    <s v="32"/>
    <s v="HD Ready"/>
    <n v="144"/>
    <n v="3550.3740972199998"/>
    <n v="511253.87"/>
  </r>
  <r>
    <x v="6"/>
    <s v="UE55TU8500"/>
    <x v="1"/>
    <s v="Smart TV"/>
    <s v="55"/>
    <s v="Ultra HD/4k (3840x2160p)"/>
    <n v="143.69999999999999"/>
    <n v="20760.021614469999"/>
    <n v="2983215.1060000001"/>
  </r>
  <r>
    <x v="6"/>
    <s v="43LM6300PLA"/>
    <x v="4"/>
    <s v="Smart TV"/>
    <s v="43"/>
    <s v="Full HD"/>
    <n v="142"/>
    <n v="9597.4419718299996"/>
    <n v="1362836.76"/>
  </r>
  <r>
    <x v="6"/>
    <s v="32S2855"/>
    <x v="7"/>
    <s v="No Smart TV"/>
    <s v="32"/>
    <s v="HD Ready"/>
    <n v="141"/>
    <n v="3323.04255319"/>
    <n v="468549"/>
  </r>
  <r>
    <x v="6"/>
    <s v="24H600"/>
    <x v="3"/>
    <s v="Smart TV"/>
    <s v="24"/>
    <s v="HD Ready"/>
    <n v="136.80000000000001"/>
    <n v="3710.9315424000001"/>
    <n v="507655.435"/>
  </r>
  <r>
    <x v="6"/>
    <s v="43U700"/>
    <x v="3"/>
    <s v="Smart TV"/>
    <s v="43"/>
    <s v="Ultra HD/4k (3840x2160p)"/>
    <n v="127"/>
    <n v="7727.5143307099997"/>
    <n v="981394.32"/>
  </r>
  <r>
    <x v="6"/>
    <s v="LED-24G5000 SMART + T2"/>
    <x v="2"/>
    <s v="No Smart TV"/>
    <s v="24"/>
    <s v="HD Ready"/>
    <n v="126"/>
    <n v="2720.4231746"/>
    <n v="342773.32"/>
  </r>
  <r>
    <x v="6"/>
    <s v="LED-24G5000 + T2"/>
    <x v="2"/>
    <s v="No Smart TV"/>
    <s v="24"/>
    <s v="HD Ready"/>
    <n v="125"/>
    <n v="2102.0605599999999"/>
    <n v="262757.57"/>
  </r>
  <r>
    <x v="6"/>
    <s v="40F600"/>
    <x v="3"/>
    <s v="Smart TV"/>
    <s v="40"/>
    <s v="Full HD"/>
    <n v="123"/>
    <n v="6538.9538211400004"/>
    <n v="804291.32"/>
  </r>
  <r>
    <x v="6"/>
    <s v="QE50Q60T"/>
    <x v="1"/>
    <s v="Smart TV"/>
    <s v="50"/>
    <s v="Ultra HD/4k (3840x2160p)"/>
    <n v="111"/>
    <n v="22737.66297297"/>
    <n v="2523880.59"/>
  </r>
  <r>
    <x v="6"/>
    <s v="43B6600PA"/>
    <x v="5"/>
    <s v="Smart TV"/>
    <s v="43"/>
    <s v="Full HD"/>
    <n v="109"/>
    <n v="6733.1880733899998"/>
    <n v="733917.5"/>
  </r>
  <r>
    <x v="6"/>
    <s v="LT-32MU380"/>
    <x v="13"/>
    <s v="No Smart TV"/>
    <s v="32"/>
    <s v="HD Ready"/>
    <n v="109"/>
    <n v="3252.3211009199999"/>
    <n v="354503"/>
  </r>
  <r>
    <x v="6"/>
    <s v="24H500"/>
    <x v="3"/>
    <s v="No Smart TV"/>
    <s v="24"/>
    <s v="HD Ready"/>
    <n v="102.8"/>
    <n v="2475.9001069999999"/>
    <n v="254522.53099999999"/>
  </r>
  <r>
    <x v="6"/>
    <s v="43UN81006LB"/>
    <x v="4"/>
    <s v="Smart TV"/>
    <s v="43"/>
    <s v="Ultra HD/4k (3840x2160p)"/>
    <n v="99"/>
    <n v="13719.772727269999"/>
    <n v="1358257.5"/>
  </r>
  <r>
    <x v="6"/>
    <s v="49UM7100PLB"/>
    <x v="4"/>
    <s v="Smart TV"/>
    <s v="49"/>
    <s v="Ultra HD/4k (3840x2160p)"/>
    <n v="98"/>
    <n v="13732.99561224"/>
    <n v="1345833.57"/>
  </r>
  <r>
    <x v="6"/>
    <s v="28TL510S"/>
    <x v="4"/>
    <s v="Smart TV"/>
    <s v="28"/>
    <s v="HD Ready"/>
    <n v="98"/>
    <n v="5856.4327550999997"/>
    <n v="573930.41"/>
  </r>
  <r>
    <x v="6"/>
    <s v="UE43TU8000"/>
    <x v="1"/>
    <s v="Smart TV"/>
    <s v="43"/>
    <s v="Ultra HD/4k (3840x2160p)"/>
    <n v="97"/>
    <n v="13398.00072165"/>
    <n v="1299606.07"/>
  </r>
  <r>
    <x v="6"/>
    <s v="UE55TU8000"/>
    <x v="1"/>
    <s v="Smart TV"/>
    <s v="55"/>
    <s v="Ultra HD/4k (3840x2160p)"/>
    <n v="96"/>
    <n v="18333.523541670002"/>
    <n v="1760018.26"/>
  </r>
  <r>
    <x v="6"/>
    <s v="32E6 AI"/>
    <x v="10"/>
    <s v="Smart TV"/>
    <s v="32"/>
    <s v="Full HD"/>
    <n v="95.9"/>
    <n v="5902.9261105300002"/>
    <n v="566090.61399999994"/>
  </r>
  <r>
    <x v="6"/>
    <s v="UE50NU7002"/>
    <x v="1"/>
    <s v="Smart TV"/>
    <s v="50"/>
    <s v="Ultra HD/4k (3840x2160p)"/>
    <n v="94.9"/>
    <n v="13414.49165437"/>
    <n v="1273035.2579999999"/>
  </r>
  <r>
    <x v="6"/>
    <s v="40ES560"/>
    <x v="31"/>
    <s v="Smart TV"/>
    <s v="40"/>
    <s v="Full HD"/>
    <n v="94"/>
    <n v="6992.4148936199999"/>
    <n v="657287"/>
  </r>
  <r>
    <x v="6"/>
    <s v="32DH3000"/>
    <x v="8"/>
    <s v="No Smart TV"/>
    <s v="32"/>
    <s v="HD Ready"/>
    <n v="92"/>
    <n v="2978.4185869600001"/>
    <n v="274014.51"/>
  </r>
  <r>
    <x v="6"/>
    <s v="UE58TU7100"/>
    <x v="1"/>
    <s v="Smart TV"/>
    <s v="58"/>
    <s v="Ultra HD/4k (3840x2160p)"/>
    <n v="91"/>
    <n v="16302.04351648"/>
    <n v="1483485.96"/>
  </r>
  <r>
    <x v="6"/>
    <s v="LT-32M350"/>
    <x v="13"/>
    <s v="No Smart TV"/>
    <s v="32"/>
    <s v="HD Ready"/>
    <n v="91"/>
    <n v="2665.3076923100002"/>
    <n v="242543"/>
  </r>
  <r>
    <x v="6"/>
    <s v="UE50TU8500"/>
    <x v="1"/>
    <s v="Smart TV"/>
    <s v="50"/>
    <s v="Ultra HD/4k (3840x2160p)"/>
    <n v="88"/>
    <n v="18866.240227269998"/>
    <n v="1660229.14"/>
  </r>
  <r>
    <x v="6"/>
    <s v="50U600G"/>
    <x v="3"/>
    <s v="Smart TV"/>
    <s v="50"/>
    <s v="Ultra HD/4k (3840x2160p)"/>
    <n v="87"/>
    <n v="8902.2549425300003"/>
    <n v="774496.18"/>
  </r>
  <r>
    <x v="6"/>
    <s v="MTV-3220HT2"/>
    <x v="6"/>
    <s v="No Smart TV"/>
    <s v="32"/>
    <s v="HD Ready"/>
    <n v="85"/>
    <n v="2483.8719999999998"/>
    <n v="211129.12"/>
  </r>
  <r>
    <x v="6"/>
    <s v="QE43Q60T"/>
    <x v="1"/>
    <s v="Smart TV"/>
    <s v="43"/>
    <s v="Ultra HD/4k (3840x2160p)"/>
    <n v="84"/>
    <n v="18905.96690476"/>
    <n v="1588101.22"/>
  </r>
  <r>
    <x v="6"/>
    <s v="32ES560"/>
    <x v="31"/>
    <s v="Smart TV"/>
    <s v="32"/>
    <s v="HD Ready"/>
    <n v="81"/>
    <n v="4998.0123456800002"/>
    <n v="404839"/>
  </r>
  <r>
    <x v="6"/>
    <s v="UE50TU7100"/>
    <x v="1"/>
    <s v="Smart TV"/>
    <s v="50"/>
    <s v="Ultra HD/4k (3840x2160p)"/>
    <n v="77"/>
    <n v="14370.693506490001"/>
    <n v="1106543.3999999999"/>
  </r>
  <r>
    <x v="6"/>
    <s v="LED-43D5000 SMART + T2"/>
    <x v="2"/>
    <s v="Smart TV"/>
    <s v="43"/>
    <s v="Full HD"/>
    <n v="76"/>
    <n v="5810.8671052600002"/>
    <n v="441625.9"/>
  </r>
  <r>
    <x v="6"/>
    <s v="40S2855EC"/>
    <x v="7"/>
    <s v="No Smart TV"/>
    <s v="40"/>
    <s v="Full HD"/>
    <n v="75"/>
    <n v="5003.4533333299996"/>
    <n v="375259"/>
  </r>
  <r>
    <x v="6"/>
    <s v="24S1850"/>
    <x v="7"/>
    <s v="No Smart TV"/>
    <s v="24"/>
    <s v="HD Ready"/>
    <n v="72"/>
    <n v="2796.7777777800002"/>
    <n v="201368"/>
  </r>
  <r>
    <x v="6"/>
    <s v="24TL510S"/>
    <x v="4"/>
    <s v="Smart TV"/>
    <s v="24"/>
    <s v="HD Ready"/>
    <n v="71"/>
    <n v="5234.3216901400001"/>
    <n v="371636.84"/>
  </r>
  <r>
    <x v="6"/>
    <s v="40F500"/>
    <x v="3"/>
    <s v="No Smart TV"/>
    <s v="40"/>
    <s v="Full HD"/>
    <n v="70"/>
    <n v="4724.0022857100003"/>
    <n v="330680.15999999997"/>
  </r>
  <r>
    <x v="6"/>
    <s v="22AS1FHDTA1"/>
    <x v="19"/>
    <s v="Smart TV"/>
    <s v="22"/>
    <s v="Full HD"/>
    <n v="69"/>
    <n v="2167.10144928"/>
    <n v="149530"/>
  </r>
  <r>
    <x v="6"/>
    <s v="A32HD300T2"/>
    <x v="11"/>
    <s v="No Smart TV"/>
    <s v="32"/>
    <s v="HD Ready"/>
    <n v="67"/>
    <n v="2494.66"/>
    <n v="167142.22"/>
  </r>
  <r>
    <x v="6"/>
    <s v="32B6700HA"/>
    <x v="5"/>
    <s v="Smart TV"/>
    <s v="32"/>
    <s v="HD Ready"/>
    <n v="66.8"/>
    <n v="4564.9221556900002"/>
    <n v="304936.8"/>
  </r>
  <r>
    <x v="6"/>
    <s v="MTV-3231LT2"/>
    <x v="6"/>
    <s v="No Smart TV"/>
    <s v="32"/>
    <s v="HD Ready"/>
    <n v="66"/>
    <n v="2513.4825757600001"/>
    <n v="165889.85"/>
  </r>
  <r>
    <x v="6"/>
    <s v="MTV-2450HST2"/>
    <x v="6"/>
    <s v="Smart TV"/>
    <s v="24"/>
    <s v="HD Ready"/>
    <n v="64"/>
    <n v="2632.75"/>
    <n v="168496"/>
  </r>
  <r>
    <x v="6"/>
    <s v="TV 4S 55 EU"/>
    <x v="0"/>
    <s v="Smart TV"/>
    <s v="55"/>
    <s v="Ultra HD/4k (3840x2160p)"/>
    <n v="63"/>
    <n v="11761.71253968"/>
    <n v="740987.89"/>
  </r>
  <r>
    <x v="6"/>
    <s v="LED-43G5000 + T2"/>
    <x v="2"/>
    <s v="No Smart TV"/>
    <s v="43"/>
    <s v="Full HD"/>
    <n v="63"/>
    <n v="4754.1285714300002"/>
    <n v="299510.09999999998"/>
  </r>
  <r>
    <x v="6"/>
    <s v="43'' FHD"/>
    <x v="48"/>
    <s v="Smart TV"/>
    <s v="43"/>
    <s v="Full HD"/>
    <n v="62"/>
    <n v="7282.0806451600001"/>
    <n v="451489"/>
  </r>
  <r>
    <x v="6"/>
    <s v="32TH1"/>
    <x v="24"/>
    <s v="No Smart TV"/>
    <s v="32"/>
    <s v="HD Ready"/>
    <n v="62"/>
    <n v="2460.2258064500002"/>
    <n v="152534"/>
  </r>
  <r>
    <x v="6"/>
    <s v="UE24H4070"/>
    <x v="1"/>
    <s v="No Smart TV"/>
    <s v="24"/>
    <s v="HD Ready"/>
    <n v="61.2"/>
    <n v="3225.84366013"/>
    <n v="197421.63200000001"/>
  </r>
  <r>
    <x v="6"/>
    <s v="40U600G"/>
    <x v="3"/>
    <s v="Smart TV"/>
    <s v="40"/>
    <s v="Ultra HD/4k (3840x2160p)"/>
    <n v="61"/>
    <n v="6922.0403278699996"/>
    <n v="422244.46"/>
  </r>
  <r>
    <x v="6"/>
    <s v="32HDT2S2"/>
    <x v="15"/>
    <s v="No Smart TV"/>
    <s v="32"/>
    <s v="HD Ready"/>
    <n v="60"/>
    <n v="2952.4056666699998"/>
    <n v="177144.34"/>
  </r>
  <r>
    <x v="6"/>
    <s v="TV32-HS2G"/>
    <x v="17"/>
    <s v="Smart TV"/>
    <s v="32"/>
    <s v="HD Ready"/>
    <n v="56"/>
    <n v="5685.6248214300003"/>
    <n v="318394.99"/>
  </r>
  <r>
    <x v="6"/>
    <s v="40UR50GU"/>
    <x v="3"/>
    <s v="Smart TV"/>
    <s v="40"/>
    <s v="Ultra HD/4k (3840x2160p)"/>
    <n v="55"/>
    <n v="6015.21272727"/>
    <n v="330836.7"/>
  </r>
  <r>
    <x v="6"/>
    <s v="40E6 AI"/>
    <x v="10"/>
    <s v="Smart TV"/>
    <s v="40"/>
    <s v="Full HD"/>
    <n v="53"/>
    <n v="6972.75471698"/>
    <n v="369556"/>
  </r>
  <r>
    <x v="6"/>
    <s v="49UM7050PLF"/>
    <x v="4"/>
    <s v="Smart TV"/>
    <s v="49"/>
    <s v="Ultra HD/4k (3840x2160p)"/>
    <n v="52"/>
    <n v="13431.773846149999"/>
    <n v="698452.24"/>
  </r>
  <r>
    <x v="6"/>
    <s v="L32HD22B"/>
    <x v="16"/>
    <s v="No Smart TV"/>
    <s v="32"/>
    <s v="HD Ready"/>
    <n v="50"/>
    <n v="3259.4708000000001"/>
    <n v="162973.54"/>
  </r>
  <r>
    <x v="6"/>
    <s v="43UN71006LB"/>
    <x v="4"/>
    <s v="Smart TV"/>
    <s v="43"/>
    <s v="Ultra HD/4k (3840x2160p)"/>
    <n v="49"/>
    <n v="10876.125714289999"/>
    <n v="532930.16"/>
  </r>
  <r>
    <x v="6"/>
    <s v="32HQ92T2"/>
    <x v="30"/>
    <s v="No Smart TV"/>
    <s v="32"/>
    <s v="HD Ready"/>
    <n v="48"/>
    <n v="2500.3958333300002"/>
    <n v="120019"/>
  </r>
  <r>
    <x v="6"/>
    <s v="32WC965"/>
    <x v="12"/>
    <s v="No Smart TV"/>
    <s v="32"/>
    <s v="HD Ready"/>
    <n v="47"/>
    <n v="3047.7446808499999"/>
    <n v="143244"/>
  </r>
  <r>
    <x v="6"/>
    <s v="24AS1HDTA1 SMART"/>
    <x v="19"/>
    <s v="Smart TV"/>
    <s v="24"/>
    <s v="HD Ready"/>
    <n v="47"/>
    <n v="2818.9148936199999"/>
    <n v="132489"/>
  </r>
  <r>
    <x v="6"/>
    <s v="43E6"/>
    <x v="10"/>
    <s v="Smart TV"/>
    <s v="43"/>
    <s v="Full HD"/>
    <n v="45.9"/>
    <n v="7762.4548365999999"/>
    <n v="356296.67700000003"/>
  </r>
  <r>
    <x v="6"/>
    <s v="43UM7100PLB"/>
    <x v="4"/>
    <s v="Smart TV"/>
    <s v="43"/>
    <s v="Ultra HD/4k (3840x2160p)"/>
    <n v="43.9"/>
    <n v="9462.5595216399997"/>
    <n v="415406.36300000001"/>
  </r>
  <r>
    <x v="6"/>
    <s v="QE55Q60T"/>
    <x v="1"/>
    <s v="Smart TV"/>
    <s v="55"/>
    <s v="Ultra HD/4k (3840x2160p)"/>
    <n v="42.9"/>
    <n v="28579.164708619999"/>
    <n v="1226046.166"/>
  </r>
  <r>
    <x v="6"/>
    <s v="43UN74006LB"/>
    <x v="4"/>
    <s v="Smart TV"/>
    <s v="43"/>
    <s v="Ultra HD/4k (3840x2160p)"/>
    <n v="39"/>
    <n v="12884.4725641"/>
    <n v="502494.43"/>
  </r>
  <r>
    <x v="6"/>
    <s v="32DH3500"/>
    <x v="8"/>
    <s v="Smart TV"/>
    <s v="32"/>
    <s v="HD Ready"/>
    <n v="39"/>
    <n v="4262.1815384600004"/>
    <n v="166225.07999999999"/>
  </r>
  <r>
    <x v="6"/>
    <s v="LE-32F2S"/>
    <x v="14"/>
    <s v="Smart TV"/>
    <s v="32"/>
    <s v="HD Ready"/>
    <n v="39"/>
    <n v="3470.61538462"/>
    <n v="135354"/>
  </r>
  <r>
    <x v="6"/>
    <s v="L32HD23B"/>
    <x v="16"/>
    <s v="No Smart TV"/>
    <s v="32"/>
    <s v="HD Ready"/>
    <n v="37"/>
    <n v="2679.1370270299999"/>
    <n v="99128.07"/>
  </r>
  <r>
    <x v="6"/>
    <s v="32LK615BPLB"/>
    <x v="4"/>
    <s v="Smart TV"/>
    <s v="32"/>
    <s v="HD Ready"/>
    <n v="37"/>
    <n v="6106.96"/>
    <n v="225957.52"/>
  </r>
  <r>
    <x v="6"/>
    <s v="UHD-40E6000 SMART + T2"/>
    <x v="2"/>
    <s v="Smart TV"/>
    <s v="40"/>
    <s v="Ultra HD/4k (3840x2160p)"/>
    <n v="36"/>
    <n v="3923.84166667"/>
    <n v="141258.29999999999"/>
  </r>
  <r>
    <x v="6"/>
    <s v="55U730"/>
    <x v="3"/>
    <s v="Smart TV"/>
    <s v="55"/>
    <s v="Ultra HD/4k (3840x2160p)"/>
    <n v="35"/>
    <n v="10861.654571429999"/>
    <n v="380157.91"/>
  </r>
  <r>
    <x v="6"/>
    <s v="40DF5502"/>
    <x v="8"/>
    <s v="Smart TV"/>
    <s v="40"/>
    <s v="Full HD"/>
    <n v="35"/>
    <n v="5602.1177142899996"/>
    <n v="196074.12"/>
  </r>
  <r>
    <x v="6"/>
    <s v="UE28N4500"/>
    <x v="1"/>
    <s v="Smart TV"/>
    <s v="28"/>
    <s v="HD Ready"/>
    <n v="34"/>
    <n v="5842.9473529400002"/>
    <n v="198660.21"/>
  </r>
  <r>
    <x v="6"/>
    <s v="QE55Q77T"/>
    <x v="1"/>
    <s v="Smart TV"/>
    <s v="55"/>
    <s v="Ultra HD/4k (3840x2160p)"/>
    <n v="33"/>
    <n v="33178.86060606"/>
    <n v="1094902.3999999999"/>
  </r>
  <r>
    <x v="6"/>
    <s v="55U600G"/>
    <x v="3"/>
    <s v="Smart TV"/>
    <s v="55"/>
    <s v="Ultra HD/4k (3840x2160p)"/>
    <n v="33"/>
    <n v="11221.23575758"/>
    <n v="370300.78"/>
  </r>
  <r>
    <x v="6"/>
    <s v="L43FHD23B"/>
    <x v="16"/>
    <s v="No Smart TV"/>
    <s v="43"/>
    <s v="Full HD"/>
    <n v="33"/>
    <n v="5001.5878787900001"/>
    <n v="165052.4"/>
  </r>
  <r>
    <x v="6"/>
    <s v="50B7700UW"/>
    <x v="5"/>
    <s v="Smart TV"/>
    <s v="50"/>
    <s v="Ultra HD/4k (3840x2160p)"/>
    <n v="33"/>
    <n v="11722.375757579999"/>
    <n v="386838.4"/>
  </r>
  <r>
    <x v="6"/>
    <s v="43FHDT2S2SM8-S"/>
    <x v="15"/>
    <s v="Smart TV"/>
    <s v="43"/>
    <s v="Full HD"/>
    <n v="32"/>
    <n v="6536.4331249999996"/>
    <n v="209165.86"/>
  </r>
  <r>
    <x v="6"/>
    <s v="32F700GU"/>
    <x v="3"/>
    <s v="Smart TV"/>
    <s v="32"/>
    <s v="Full HD"/>
    <n v="31"/>
    <n v="5715.7032258099998"/>
    <n v="177186.8"/>
  </r>
  <r>
    <x v="6"/>
    <s v="32HDT2S2SM8-S"/>
    <x v="15"/>
    <s v="Smart TV"/>
    <s v="32"/>
    <s v="HD Ready"/>
    <n v="31"/>
    <n v="4160.2903225800001"/>
    <n v="128969"/>
  </r>
  <r>
    <x v="6"/>
    <s v="UE32N5000"/>
    <x v="1"/>
    <s v="No Smart TV"/>
    <s v="32"/>
    <s v="Full HD"/>
    <n v="31"/>
    <n v="5977.9419354800002"/>
    <n v="185316.2"/>
  </r>
  <r>
    <x v="6"/>
    <s v="LE43DF3000"/>
    <x v="8"/>
    <s v="No Smart TV"/>
    <s v="43"/>
    <s v="Full HD"/>
    <n v="30"/>
    <n v="4958.1610000000001"/>
    <n v="148744.82999999999"/>
  </r>
  <r>
    <x v="6"/>
    <s v="LT-40MU580"/>
    <x v="13"/>
    <s v="No Smart TV"/>
    <s v="40"/>
    <s v="Full HD"/>
    <n v="30"/>
    <n v="5065.1333333299999"/>
    <n v="151954"/>
  </r>
  <r>
    <x v="6"/>
    <s v="55B7200UW"/>
    <x v="5"/>
    <s v="Smart TV"/>
    <s v="55"/>
    <s v="Ultra HD/4k (3840x2160p)"/>
    <n v="29.9"/>
    <n v="11702.137224079999"/>
    <n v="349893.90299999999"/>
  </r>
  <r>
    <x v="6"/>
    <s v="TV 4S 43 EU"/>
    <x v="0"/>
    <s v="Smart TV"/>
    <s v="43"/>
    <s v="Ultra HD/4k (3840x2160p)"/>
    <n v="29"/>
    <n v="8204.1724137900001"/>
    <n v="237921"/>
  </r>
  <r>
    <x v="6"/>
    <s v="UE50TU8510"/>
    <x v="1"/>
    <s v="Smart TV"/>
    <s v="50"/>
    <s v="Ultra HD/4k (3840x2160p)"/>
    <n v="29"/>
    <n v="18868.741379309999"/>
    <n v="547193.5"/>
  </r>
  <r>
    <x v="6"/>
    <s v="40DF5000"/>
    <x v="8"/>
    <s v="No Smart TV"/>
    <s v="40"/>
    <s v="Full HD"/>
    <n v="29"/>
    <n v="4564.0017241400001"/>
    <n v="132356.04999999999"/>
  </r>
  <r>
    <x v="6"/>
    <s v="H43B7100"/>
    <x v="5"/>
    <s v="Smart TV"/>
    <s v="43"/>
    <s v="Ultra HD/4k (3840x2160p)"/>
    <n v="29"/>
    <n v="6983.4065517199997"/>
    <n v="202518.79"/>
  </r>
  <r>
    <x v="6"/>
    <s v="H43B7300"/>
    <x v="5"/>
    <s v="Smart TV"/>
    <s v="43"/>
    <s v="Ultra HD/4k (3840x2160p)"/>
    <n v="29"/>
    <n v="7124.8827586199995"/>
    <n v="206621.6"/>
  </r>
  <r>
    <x v="6"/>
    <s v="32DH3004"/>
    <x v="8"/>
    <s v="No Smart TV"/>
    <s v="32"/>
    <s v="HD Ready"/>
    <n v="28"/>
    <n v="2681.1428571400002"/>
    <n v="75072"/>
  </r>
  <r>
    <x v="6"/>
    <s v="55B7700UW"/>
    <x v="5"/>
    <s v="Smart TV"/>
    <s v="55"/>
    <s v="Ultra HD/4k (3840x2160p)"/>
    <n v="28"/>
    <n v="12562.98928571"/>
    <n v="351763.7"/>
  </r>
  <r>
    <x v="6"/>
    <s v="55SM8200PLA"/>
    <x v="4"/>
    <s v="Smart TV"/>
    <s v="55"/>
    <s v="Ultra HD/4k (3840x2160p)"/>
    <n v="28"/>
    <n v="22588.26214286"/>
    <n v="632471.34"/>
  </r>
  <r>
    <x v="6"/>
    <s v="UE32N4000"/>
    <x v="1"/>
    <s v="No Smart TV"/>
    <s v="32"/>
    <s v="HD Ready"/>
    <n v="28"/>
    <n v="5491.4"/>
    <n v="153759.20000000001"/>
  </r>
  <r>
    <x v="6"/>
    <s v="55UN74006LB"/>
    <x v="4"/>
    <s v="Smart TV"/>
    <s v="55"/>
    <s v="Ultra HD/4k (3840x2160p)"/>
    <n v="27"/>
    <n v="16761.11111111"/>
    <n v="452550"/>
  </r>
  <r>
    <x v="6"/>
    <s v="32W2963"/>
    <x v="7"/>
    <s v="Smart TV"/>
    <s v="32"/>
    <s v="HD Ready"/>
    <n v="27"/>
    <n v="4320.9188888899998"/>
    <n v="116664.81"/>
  </r>
  <r>
    <x v="6"/>
    <s v="22DF4530"/>
    <x v="9"/>
    <s v="No Smart TV"/>
    <s v="21.5"/>
    <s v="Full HD"/>
    <n v="27"/>
    <n v="1837.5555555599999"/>
    <n v="49614"/>
  </r>
  <r>
    <x v="6"/>
    <s v="43Q20"/>
    <x v="10"/>
    <s v="Smart TV"/>
    <s v="43"/>
    <s v="Ultra HD/4k (3840x2160p)"/>
    <n v="26.5"/>
    <n v="10804.316981129999"/>
    <n v="286314.40000000002"/>
  </r>
  <r>
    <x v="6"/>
    <s v="55UM7050PLC"/>
    <x v="4"/>
    <s v="Smart TV"/>
    <s v="55"/>
    <s v="Ultra HD/4k (3840x2160p)"/>
    <n v="26"/>
    <n v="15779.646153850001"/>
    <n v="410270.8"/>
  </r>
  <r>
    <x v="6"/>
    <s v="LD-3219"/>
    <x v="26"/>
    <s v="No Smart TV"/>
    <s v="32"/>
    <s v="HD Ready"/>
    <n v="26"/>
    <n v="2899"/>
    <n v="75374"/>
  </r>
  <r>
    <x v="6"/>
    <s v="H40B5100"/>
    <x v="5"/>
    <s v="No Smart TV"/>
    <s v="40"/>
    <s v="Full HD"/>
    <n v="26"/>
    <n v="4491.6930769199998"/>
    <n v="116784.02"/>
  </r>
  <r>
    <x v="6"/>
    <s v="QE55Q80T"/>
    <x v="1"/>
    <s v="Smart TV"/>
    <s v="55"/>
    <s v="Ultra HD/4k (3840x2160p)"/>
    <n v="25"/>
    <n v="41225.652000000002"/>
    <n v="1030641.3"/>
  </r>
  <r>
    <x v="6"/>
    <s v="43PUS7304"/>
    <x v="23"/>
    <s v="Smart TV"/>
    <s v="43"/>
    <s v="Ultra HD/4k (3840x2160p)"/>
    <n v="24"/>
    <n v="14028.08583333"/>
    <n v="336674.06"/>
  </r>
  <r>
    <x v="6"/>
    <s v="L43FHD20B"/>
    <x v="16"/>
    <s v="No Smart TV"/>
    <s v="43"/>
    <s v="Full HD"/>
    <n v="24"/>
    <n v="5999.0216666699998"/>
    <n v="143976.51999999999"/>
  </r>
  <r>
    <x v="6"/>
    <s v="A24HD200T2"/>
    <x v="11"/>
    <s v="No Smart TV"/>
    <s v="24"/>
    <s v="HD Ready"/>
    <n v="22"/>
    <n v="2204.3645454500002"/>
    <n v="48496.02"/>
  </r>
  <r>
    <x v="6"/>
    <s v="50EP660"/>
    <x v="31"/>
    <s v="Smart TV"/>
    <s v="50"/>
    <s v="Ultra HD/4k (3840x2160p)"/>
    <n v="22"/>
    <n v="10983.181818180001"/>
    <n v="241630"/>
  </r>
  <r>
    <x v="6"/>
    <s v="MTV-3220LW"/>
    <x v="6"/>
    <s v="No Smart TV"/>
    <s v="32"/>
    <s v="Full HD"/>
    <n v="21"/>
    <n v="2479.7142857099998"/>
    <n v="52074"/>
  </r>
  <r>
    <x v="6"/>
    <s v="L24HD21B"/>
    <x v="16"/>
    <s v="No Smart TV"/>
    <s v="24"/>
    <s v="HD Ready"/>
    <n v="21"/>
    <n v="2165.36"/>
    <n v="45472.56"/>
  </r>
  <r>
    <x v="6"/>
    <s v="40MA1FHDTA"/>
    <x v="19"/>
    <s v="Smart TV"/>
    <s v="40"/>
    <s v="Full HD"/>
    <n v="21"/>
    <n v="4616.2857142900002"/>
    <n v="96942"/>
  </r>
  <r>
    <x v="6"/>
    <s v="43A7500F"/>
    <x v="5"/>
    <s v="Smart TV"/>
    <s v="43"/>
    <s v="Ultra HD/4k (3840x2160p)"/>
    <n v="20"/>
    <n v="10417.869500000001"/>
    <n v="208357.39"/>
  </r>
  <r>
    <x v="6"/>
    <s v="A32HD300T2S"/>
    <x v="11"/>
    <s v="Smart TV"/>
    <s v="32"/>
    <s v="HD Ready"/>
    <n v="20"/>
    <n v="3353.3359999999998"/>
    <n v="67066.720000000001"/>
  </r>
  <r>
    <x v="6"/>
    <s v="TV24-HS2G"/>
    <x v="17"/>
    <s v="Smart TV"/>
    <s v="24"/>
    <s v="HD Ready"/>
    <n v="20"/>
    <n v="4788.0749999999998"/>
    <n v="95761.5"/>
  </r>
  <r>
    <x v="6"/>
    <s v="MTV-3250FST2"/>
    <x v="6"/>
    <s v="Smart TV"/>
    <s v="32"/>
    <s v="Full HD"/>
    <n v="20"/>
    <n v="3795.8229999999999"/>
    <n v="75916.460000000006"/>
  </r>
  <r>
    <x v="6"/>
    <s v="50U730"/>
    <x v="3"/>
    <s v="Smart TV"/>
    <s v="50"/>
    <s v="Ultra HD/4k (3840x2160p)"/>
    <n v="20"/>
    <n v="10271.172500000001"/>
    <n v="205423.45"/>
  </r>
  <r>
    <x v="6"/>
    <s v="32F700"/>
    <x v="3"/>
    <s v="Smart TV"/>
    <s v="32"/>
    <s v="Full HD"/>
    <n v="20"/>
    <n v="5764.85"/>
    <n v="115297"/>
  </r>
  <r>
    <x v="6"/>
    <s v="LD-3229"/>
    <x v="26"/>
    <s v="Smart TV"/>
    <s v="32"/>
    <s v="HD Ready"/>
    <n v="20"/>
    <n v="3982"/>
    <n v="79640"/>
  </r>
  <r>
    <x v="6"/>
    <s v="24TL510V"/>
    <x v="4"/>
    <s v="No Smart TV"/>
    <s v="24"/>
    <s v="HD Ready"/>
    <n v="20"/>
    <n v="2960.1"/>
    <n v="59202"/>
  </r>
  <r>
    <x v="6"/>
    <s v="H32B5100"/>
    <x v="5"/>
    <s v="No Smart TV"/>
    <s v="32"/>
    <s v="HD Ready"/>
    <n v="20"/>
    <n v="2859.373"/>
    <n v="57187.46"/>
  </r>
  <r>
    <x v="6"/>
    <s v="32H8000ST"/>
    <x v="28"/>
    <s v="Smart TV"/>
    <s v="32"/>
    <s v="HD Ready"/>
    <n v="19"/>
    <n v="3778.5157894700001"/>
    <n v="71791.8"/>
  </r>
  <r>
    <x v="6"/>
    <s v="L50FHD20B"/>
    <x v="16"/>
    <s v="No Smart TV"/>
    <s v="50"/>
    <s v="Full HD"/>
    <n v="19"/>
    <n v="6299.0036842099998"/>
    <n v="119681.07"/>
  </r>
  <r>
    <x v="6"/>
    <s v="40B6700PA"/>
    <x v="5"/>
    <s v="Smart TV"/>
    <s v="40"/>
    <s v="Full HD"/>
    <n v="19"/>
    <n v="6849.1"/>
    <n v="130132.9"/>
  </r>
  <r>
    <x v="6"/>
    <s v="MTV-4045HST2"/>
    <x v="6"/>
    <s v="Smart TV"/>
    <s v="39"/>
    <s v="HD Ready"/>
    <n v="19"/>
    <n v="5193.8942105300002"/>
    <n v="98683.99"/>
  </r>
  <r>
    <x v="6"/>
    <s v="32PFS5803"/>
    <x v="23"/>
    <s v="Smart TV"/>
    <s v="32"/>
    <s v="Full HD"/>
    <n v="19"/>
    <n v="6184.2663157899997"/>
    <n v="117501.06"/>
  </r>
  <r>
    <x v="6"/>
    <s v="KD-49XH8096"/>
    <x v="21"/>
    <s v="Smart TV"/>
    <s v="49"/>
    <s v="Ultra HD/4k (3840x2160p)"/>
    <n v="18"/>
    <n v="23284.438888889999"/>
    <n v="419119.9"/>
  </r>
  <r>
    <x v="6"/>
    <s v="QE32LS03T"/>
    <x v="1"/>
    <s v="Smart TV"/>
    <s v="32"/>
    <s v="Full HD"/>
    <n v="18"/>
    <n v="15461.6"/>
    <n v="278308.8"/>
  </r>
  <r>
    <x v="6"/>
    <s v="TV 4A 32 EU"/>
    <x v="0"/>
    <s v="Smart TV"/>
    <s v="32"/>
    <s v="HD Ready"/>
    <n v="18"/>
    <n v="4234.5"/>
    <n v="76221"/>
  </r>
  <r>
    <x v="6"/>
    <s v="UA32LES1T2"/>
    <x v="18"/>
    <s v="No Smart TV"/>
    <s v="32"/>
    <s v="HD Ready"/>
    <n v="18"/>
    <n v="2941.7005555599999"/>
    <n v="52950.61"/>
  </r>
  <r>
    <x v="6"/>
    <s v="TV40-FS2"/>
    <x v="17"/>
    <s v="Smart TV"/>
    <s v="40"/>
    <s v="Full HD"/>
    <n v="18"/>
    <n v="7840.8111111099997"/>
    <n v="141134.6"/>
  </r>
  <r>
    <x v="6"/>
    <s v="24BH400"/>
    <x v="9"/>
    <s v="No Smart TV"/>
    <s v="24"/>
    <s v="HD Ready"/>
    <n v="18"/>
    <n v="1960.9444444400001"/>
    <n v="35297"/>
  </r>
  <r>
    <x v="6"/>
    <s v="32H9000ST"/>
    <x v="28"/>
    <s v="Smart TV"/>
    <s v="32"/>
    <s v="HD Ready"/>
    <n v="18"/>
    <n v="3280.4944444399998"/>
    <n v="59048.9"/>
  </r>
  <r>
    <x v="6"/>
    <s v="UA24LEZ1T2"/>
    <x v="18"/>
    <s v="No Smart TV"/>
    <s v="24"/>
    <s v="HD Ready"/>
    <n v="18"/>
    <n v="2028.27777778"/>
    <n v="36509"/>
  </r>
  <r>
    <x v="6"/>
    <s v="50B7200UW"/>
    <x v="5"/>
    <s v="Smart TV"/>
    <s v="50"/>
    <s v="Ultra HD/4k (3840x2160p)"/>
    <n v="18"/>
    <n v="11227.37555556"/>
    <n v="202092.76"/>
  </r>
  <r>
    <x v="6"/>
    <s v="43EP660"/>
    <x v="31"/>
    <s v="Smart TV"/>
    <s v="43"/>
    <s v="Ultra HD/4k (3840x2160p)"/>
    <n v="18"/>
    <n v="8979.6666666700003"/>
    <n v="161634"/>
  </r>
  <r>
    <x v="6"/>
    <s v="H43B7500"/>
    <x v="5"/>
    <s v="Smart TV"/>
    <s v="43"/>
    <s v="Ultra HD/4k (3840x2160p)"/>
    <n v="18"/>
    <n v="8102.2266666699998"/>
    <n v="145840.07999999999"/>
  </r>
  <r>
    <x v="6"/>
    <s v="KD-43XH8096"/>
    <x v="21"/>
    <s v="Smart TV"/>
    <s v="43"/>
    <s v="Ultra HD/4k (3840x2160p)"/>
    <n v="17"/>
    <n v="19949.92941176"/>
    <n v="339148.79999999999"/>
  </r>
  <r>
    <x v="6"/>
    <s v="QE49Q80T"/>
    <x v="1"/>
    <s v="Smart TV"/>
    <s v="49"/>
    <s v="Ultra HD/4k (3840x2160p)"/>
    <n v="17"/>
    <n v="33828.184705879998"/>
    <n v="575079.14"/>
  </r>
  <r>
    <x v="6"/>
    <s v="UE65TU7100"/>
    <x v="1"/>
    <s v="Smart TV"/>
    <s v="65"/>
    <s v="Ultra HD/4k (3840x2160p)"/>
    <n v="17"/>
    <n v="27738.30529412"/>
    <n v="471551.19"/>
  </r>
  <r>
    <x v="6"/>
    <s v="UE65TU8500"/>
    <x v="1"/>
    <s v="Smart TV"/>
    <s v="65"/>
    <s v="Ultra HD/4k (3840x2160p)"/>
    <n v="17"/>
    <n v="36582.782352939998"/>
    <n v="621907.30000000005"/>
  </r>
  <r>
    <x v="6"/>
    <s v="40F730"/>
    <x v="3"/>
    <s v="Smart TV"/>
    <s v="40"/>
    <s v="Full HD"/>
    <n v="17"/>
    <n v="6621.7764705899999"/>
    <n v="112570.2"/>
  </r>
  <r>
    <x v="6"/>
    <s v="32WC955"/>
    <x v="12"/>
    <s v="No Smart TV"/>
    <s v="32"/>
    <s v="HD Ready"/>
    <n v="17"/>
    <n v="3070.0470588200001"/>
    <n v="52190.8"/>
  </r>
  <r>
    <x v="6"/>
    <s v="UA39HD19T2S"/>
    <x v="18"/>
    <s v="Smart TV"/>
    <s v="39"/>
    <s v="HD Ready"/>
    <n v="16"/>
    <n v="4855.25"/>
    <n v="77684"/>
  </r>
  <r>
    <x v="6"/>
    <s v="UE43TU8510"/>
    <x v="1"/>
    <s v="Smart TV"/>
    <s v="43"/>
    <s v="Ultra HD/4k (3840x2160p)"/>
    <n v="16"/>
    <n v="16084.5"/>
    <n v="257352"/>
  </r>
  <r>
    <x v="6"/>
    <s v="32VH55"/>
    <x v="20"/>
    <s v="Smart TV"/>
    <s v="32"/>
    <s v="HD Ready"/>
    <n v="16"/>
    <n v="3500.5625"/>
    <n v="56009"/>
  </r>
  <r>
    <x v="6"/>
    <s v="H55B7300"/>
    <x v="5"/>
    <s v="Smart TV"/>
    <s v="54.6"/>
    <s v="Ultra HD/4k (3840x2160p)"/>
    <n v="16"/>
    <n v="9904.8312499999993"/>
    <n v="158477.29999999999"/>
  </r>
  <r>
    <x v="6"/>
    <s v="22TK410V"/>
    <x v="4"/>
    <s v="No Smart TV"/>
    <s v="22"/>
    <s v="Full HD"/>
    <n v="16"/>
    <n v="3451.984375"/>
    <n v="55231.75"/>
  </r>
  <r>
    <x v="6"/>
    <s v="LC40SA5200X"/>
    <x v="25"/>
    <s v="No Smart TV"/>
    <s v="40"/>
    <s v="Full HD"/>
    <n v="16"/>
    <n v="4971.5625"/>
    <n v="79545"/>
  </r>
  <r>
    <x v="6"/>
    <s v="A32HD200T2S"/>
    <x v="11"/>
    <s v="Smart TV"/>
    <s v="32"/>
    <s v="HD Ready"/>
    <n v="15.8"/>
    <n v="2537.5017721499999"/>
    <n v="40092.527999999998"/>
  </r>
  <r>
    <x v="6"/>
    <s v="RTHD32T2"/>
    <x v="44"/>
    <s v="No Smart TV"/>
    <s v="32"/>
    <s v="HD Ready"/>
    <n v="15.1"/>
    <n v="2421.8509271500002"/>
    <n v="36569.949000000001"/>
  </r>
  <r>
    <x v="6"/>
    <s v="LT22M445"/>
    <x v="13"/>
    <s v="No Smart TV"/>
    <s v="22"/>
    <s v="Full HD"/>
    <n v="15"/>
    <n v="1899"/>
    <n v="28485"/>
  </r>
  <r>
    <x v="6"/>
    <s v="UE32T4520"/>
    <x v="1"/>
    <s v="Smart TV"/>
    <s v="32"/>
    <s v="HD Ready"/>
    <n v="15"/>
    <n v="5966.7313333299999"/>
    <n v="89500.97"/>
  </r>
  <r>
    <x v="6"/>
    <s v="49SM8050PLC"/>
    <x v="4"/>
    <s v="Smart TV"/>
    <s v="49"/>
    <s v="Ultra HD/4k (3840x2160p)"/>
    <n v="15"/>
    <n v="18537.786666669999"/>
    <n v="278066.8"/>
  </r>
  <r>
    <x v="6"/>
    <s v="L50UHD21B"/>
    <x v="16"/>
    <s v="No Smart TV"/>
    <s v="50"/>
    <s v="Ultra HD/4k (3840x2160p)"/>
    <n v="15"/>
    <n v="6791.3533333300002"/>
    <n v="101870.3"/>
  </r>
  <r>
    <x v="6"/>
    <s v="A43FHD200T2"/>
    <x v="11"/>
    <s v="No Smart TV"/>
    <s v="43"/>
    <s v="Full HD"/>
    <n v="15"/>
    <n v="4580.7266666699998"/>
    <n v="68710.899999999994"/>
  </r>
  <r>
    <x v="6"/>
    <s v="40BF400"/>
    <x v="9"/>
    <s v="No Smart TV"/>
    <s v="40"/>
    <s v="Full HD"/>
    <n v="15"/>
    <n v="4499"/>
    <n v="67485"/>
  </r>
  <r>
    <x v="6"/>
    <s v="28TL510V"/>
    <x v="4"/>
    <s v="No Smart TV"/>
    <s v="28"/>
    <s v="HD Ready"/>
    <n v="15"/>
    <n v="4405.2206666700004"/>
    <n v="66078.31"/>
  </r>
  <r>
    <x v="6"/>
    <s v="49UM7400PLB"/>
    <x v="4"/>
    <s v="Smart TV"/>
    <s v="49"/>
    <s v="Ultra HD/4k (3840x2160p)"/>
    <n v="14.8"/>
    <n v="14196.20810811"/>
    <n v="210103.88"/>
  </r>
  <r>
    <x v="6"/>
    <s v="MTV-3231LTA2"/>
    <x v="6"/>
    <s v="Smart TV"/>
    <s v="32"/>
    <s v="HD Ready"/>
    <n v="14"/>
    <n v="3362.4928571400001"/>
    <n v="47074.9"/>
  </r>
  <r>
    <x v="6"/>
    <s v="43UN965"/>
    <x v="12"/>
    <s v="Smart TV"/>
    <s v="43"/>
    <s v="Ultra HD/4k (3840x2160p)"/>
    <n v="14"/>
    <n v="7935.4285714300004"/>
    <n v="111096"/>
  </r>
  <r>
    <x v="6"/>
    <s v="43A7300F"/>
    <x v="5"/>
    <s v="Smart TV"/>
    <s v="43"/>
    <s v="Ultra HD/4k (3840x2160p)"/>
    <n v="14"/>
    <n v="8571.2000000000007"/>
    <n v="119996.8"/>
  </r>
  <r>
    <x v="6"/>
    <s v="QE65Q80T"/>
    <x v="1"/>
    <s v="Smart TV"/>
    <s v="65"/>
    <s v="Ultra HD/4k (3840x2160p)"/>
    <n v="14"/>
    <n v="64209.968571429999"/>
    <n v="898939.56"/>
  </r>
  <r>
    <x v="6"/>
    <s v="32DT5025H"/>
    <x v="29"/>
    <s v="No Smart TV"/>
    <s v="32"/>
    <s v="HD Ready"/>
    <n v="14"/>
    <n v="3020.4285714299999"/>
    <n v="42286"/>
  </r>
  <r>
    <x v="6"/>
    <s v="32HN82T2"/>
    <x v="30"/>
    <s v="No Smart TV"/>
    <s v="32"/>
    <s v="HD Ready"/>
    <n v="14"/>
    <n v="2569.81571429"/>
    <n v="35977.42"/>
  </r>
  <r>
    <x v="6"/>
    <s v="UE50RU7200"/>
    <x v="1"/>
    <s v="Smart TV"/>
    <s v="50"/>
    <s v="Ultra HD/4k (3840x2160p)"/>
    <n v="14"/>
    <n v="13377.142857139999"/>
    <n v="187280"/>
  </r>
  <r>
    <x v="6"/>
    <s v="55SM8600PLA"/>
    <x v="4"/>
    <s v="Smart TV"/>
    <s v="55"/>
    <s v="Ultra HD/4k (3840x2160p)"/>
    <n v="14"/>
    <n v="27843.498571429998"/>
    <n v="389808.98"/>
  </r>
  <r>
    <x v="6"/>
    <s v="UE55RU7100"/>
    <x v="1"/>
    <s v="Smart TV"/>
    <s v="55"/>
    <s v="Ultra HD/4k (3840x2160p)"/>
    <n v="14"/>
    <n v="15113.55"/>
    <n v="211589.7"/>
  </r>
  <r>
    <x v="6"/>
    <s v="QE55Q67R"/>
    <x v="1"/>
    <s v="Smart TV"/>
    <s v="55"/>
    <s v="Ultra HD/4k (3840x2160p)"/>
    <n v="14"/>
    <n v="26266.72642857"/>
    <n v="367734.17"/>
  </r>
  <r>
    <x v="6"/>
    <s v="UE43N5000"/>
    <x v="1"/>
    <s v="No Smart TV"/>
    <s v="43"/>
    <s v="Full HD"/>
    <n v="14"/>
    <n v="7963.2857142900002"/>
    <n v="111486"/>
  </r>
  <r>
    <x v="6"/>
    <s v="UE43RU7470"/>
    <x v="1"/>
    <s v="Smart TV"/>
    <s v="43"/>
    <s v="Ultra HD/4k (3840x2160p)"/>
    <n v="13.9"/>
    <n v="12755.92316547"/>
    <n v="177307.33199999999"/>
  </r>
  <r>
    <x v="6"/>
    <s v="LT-43MU508"/>
    <x v="13"/>
    <s v="Smart TV"/>
    <s v="43"/>
    <s v="Ultra HD/4k (3840x2160p)"/>
    <n v="13"/>
    <n v="8079.6923076900002"/>
    <n v="105036"/>
  </r>
  <r>
    <x v="6"/>
    <s v="UA22LED1T2S"/>
    <x v="18"/>
    <s v="Smart TV"/>
    <s v="22"/>
    <s v="Full HD"/>
    <n v="13"/>
    <n v="2777.4615384600002"/>
    <n v="36107"/>
  </r>
  <r>
    <x v="6"/>
    <s v="24VH50"/>
    <x v="20"/>
    <s v="No Smart TV"/>
    <s v="24"/>
    <s v="HD Ready"/>
    <n v="13"/>
    <n v="1937.4615384599999"/>
    <n v="25187"/>
  </r>
  <r>
    <x v="6"/>
    <s v="32WE966"/>
    <x v="12"/>
    <s v="Smart TV"/>
    <s v="31.5"/>
    <s v="HD Ready"/>
    <n v="13"/>
    <n v="4128.1461538499998"/>
    <n v="53665.9"/>
  </r>
  <r>
    <x v="6"/>
    <s v="TX-43GXR600"/>
    <x v="22"/>
    <s v="Smart TV"/>
    <s v="43"/>
    <s v="Ultra HD/4k (3840x2160p)"/>
    <n v="13"/>
    <n v="8937.4615384600002"/>
    <n v="116187"/>
  </r>
  <r>
    <x v="6"/>
    <s v="32SH2"/>
    <x v="24"/>
    <s v="Smart TV"/>
    <s v="32"/>
    <s v="HD Ready"/>
    <n v="13"/>
    <n v="3385.5384615399998"/>
    <n v="44012"/>
  </r>
  <r>
    <x v="6"/>
    <s v="TV43-US2"/>
    <x v="17"/>
    <s v="Smart TV"/>
    <s v="43"/>
    <s v="Ultra HD/4k (3840x2160p)"/>
    <n v="13"/>
    <n v="9724.6453846200002"/>
    <n v="126420.39"/>
  </r>
  <r>
    <x v="6"/>
    <s v="TX-32GR300"/>
    <x v="22"/>
    <s v="No Smart TV"/>
    <s v="32"/>
    <s v="HD Ready"/>
    <n v="13"/>
    <n v="4444"/>
    <n v="57772"/>
  </r>
  <r>
    <x v="6"/>
    <s v="58B7200UW"/>
    <x v="5"/>
    <s v="Smart TV"/>
    <s v="58"/>
    <s v="Ultra HD/4k (3840x2160p)"/>
    <n v="13"/>
    <n v="11135.21538462"/>
    <n v="144757.79999999999"/>
  </r>
  <r>
    <x v="6"/>
    <s v="H55O8B"/>
    <x v="5"/>
    <s v="Smart TV"/>
    <s v="55"/>
    <s v="Ultra HD/4k (3840x2160p)"/>
    <n v="13"/>
    <n v="23481.13076923"/>
    <n v="305254.7"/>
  </r>
  <r>
    <x v="6"/>
    <s v="MTV-3234LTA2"/>
    <x v="6"/>
    <s v="Smart TV"/>
    <s v="32"/>
    <s v="HD Ready"/>
    <n v="13"/>
    <n v="3483.1046153799998"/>
    <n v="45280.36"/>
  </r>
  <r>
    <x v="6"/>
    <s v="32PHS4503"/>
    <x v="23"/>
    <s v="No Smart TV"/>
    <s v="32"/>
    <s v="HD Ready"/>
    <n v="13"/>
    <n v="4597.7007692300003"/>
    <n v="59770.11"/>
  </r>
  <r>
    <x v="6"/>
    <s v="KDL-32RE303"/>
    <x v="21"/>
    <s v="No Smart TV"/>
    <s v="32"/>
    <s v="HD Ready"/>
    <n v="13"/>
    <n v="6024.5384615399998"/>
    <n v="78319"/>
  </r>
  <r>
    <x v="6"/>
    <s v="A32HD400T2S"/>
    <x v="11"/>
    <s v="Smart TV"/>
    <s v="32"/>
    <s v="HD Ready"/>
    <n v="12.8"/>
    <n v="3539.47507812"/>
    <n v="45305.281000000003"/>
  </r>
  <r>
    <x v="6"/>
    <s v="A32HD400T2"/>
    <x v="11"/>
    <s v="No Smart TV"/>
    <s v="32"/>
    <s v="HD Ready"/>
    <n v="12.1"/>
    <n v="2756.8328099199998"/>
    <n v="33357.677000000003"/>
  </r>
  <r>
    <x v="6"/>
    <s v="UA32HD20T2"/>
    <x v="18"/>
    <s v="No Smart TV"/>
    <s v="32"/>
    <s v="HD Ready"/>
    <n v="12"/>
    <n v="2871.2083333300002"/>
    <n v="34454.5"/>
  </r>
  <r>
    <x v="6"/>
    <s v="UA32LES1T2S"/>
    <x v="18"/>
    <s v="Smart TV"/>
    <s v="32"/>
    <s v="HD Ready"/>
    <n v="12"/>
    <n v="3663.4166666699998"/>
    <n v="43961"/>
  </r>
  <r>
    <x v="6"/>
    <s v="MTV-4045HT2"/>
    <x v="6"/>
    <s v="No Smart TV"/>
    <s v="39"/>
    <s v="HD Ready"/>
    <n v="12"/>
    <n v="4449"/>
    <n v="53388"/>
  </r>
  <r>
    <x v="6"/>
    <s v="40F700"/>
    <x v="3"/>
    <s v="Smart TV"/>
    <s v="40"/>
    <s v="Full HD"/>
    <n v="12"/>
    <n v="6185.2833333299996"/>
    <n v="74223.399999999994"/>
  </r>
  <r>
    <x v="6"/>
    <s v="40BF500S"/>
    <x v="9"/>
    <s v="Smart TV"/>
    <s v="40"/>
    <s v="Full HD"/>
    <n v="12"/>
    <n v="5189.3333333299997"/>
    <n v="62272"/>
  </r>
  <r>
    <x v="6"/>
    <s v="S55UHD20B"/>
    <x v="16"/>
    <s v="Smart TV"/>
    <s v="55"/>
    <s v="Ultra HD/4k (3840x2160p)"/>
    <n v="12"/>
    <n v="9298.9974999999995"/>
    <n v="111587.97"/>
  </r>
  <r>
    <x v="6"/>
    <s v="65B7700UW"/>
    <x v="5"/>
    <s v="Smart TV"/>
    <s v="65"/>
    <s v="Ultra HD/4k (3840x2160p)"/>
    <n v="12"/>
    <n v="18702.20833333"/>
    <n v="224426.5"/>
  </r>
  <r>
    <x v="6"/>
    <s v="43AS1FHDTA1"/>
    <x v="19"/>
    <s v="Smart TV"/>
    <s v="43"/>
    <s v="Full HD"/>
    <n v="12"/>
    <n v="6491.8333333299997"/>
    <n v="77902"/>
  </r>
  <r>
    <x v="6"/>
    <s v="32PFS6402"/>
    <x v="23"/>
    <s v="Smart TV"/>
    <s v="32"/>
    <s v="Full HD"/>
    <n v="12"/>
    <n v="7998.1666666700003"/>
    <n v="95978"/>
  </r>
  <r>
    <x v="6"/>
    <s v="KDL-32WD603"/>
    <x v="21"/>
    <s v="Smart TV"/>
    <s v="32"/>
    <s v="HD Ready"/>
    <n v="12"/>
    <n v="8102.7083333299997"/>
    <n v="97232.5"/>
  </r>
  <r>
    <x v="6"/>
    <s v="MTV-2445HT2"/>
    <x v="6"/>
    <s v="No Smart TV"/>
    <s v="24"/>
    <s v="HD Ready"/>
    <n v="11"/>
    <n v="2147.00636364"/>
    <n v="23617.07"/>
  </r>
  <r>
    <x v="6"/>
    <s v="55UM7100PLB"/>
    <x v="4"/>
    <s v="Smart TV"/>
    <s v="55"/>
    <s v="Ultra HD/4k (3840x2160p)"/>
    <n v="11"/>
    <n v="15870.078181819999"/>
    <n v="174570.86"/>
  </r>
  <r>
    <x v="6"/>
    <s v="55UM7450PLA"/>
    <x v="4"/>
    <s v="Smart TV"/>
    <s v="55"/>
    <s v="Ultra HD/4k (3840x2160p)"/>
    <n v="11"/>
    <n v="16719.872727270002"/>
    <n v="183918.6"/>
  </r>
  <r>
    <x v="6"/>
    <s v="40FE5606"/>
    <x v="27"/>
    <s v="Smart TV"/>
    <s v="40"/>
    <s v="Full HD"/>
    <n v="11"/>
    <n v="6771.7272727299996"/>
    <n v="74489"/>
  </r>
  <r>
    <x v="6"/>
    <s v="32PFS5823"/>
    <x v="23"/>
    <s v="Smart TV"/>
    <s v="32"/>
    <s v="Full HD"/>
    <n v="11"/>
    <n v="6080"/>
    <n v="66880"/>
  </r>
  <r>
    <x v="6"/>
    <s v="L50UHD22B"/>
    <x v="16"/>
    <s v="No Smart TV"/>
    <s v="50"/>
    <s v="Ultra HD/4k (3840x2160p)"/>
    <n v="10"/>
    <n v="6485.0349999999999"/>
    <n v="64850.35"/>
  </r>
  <r>
    <x v="6"/>
    <s v="55UN81006LB"/>
    <x v="4"/>
    <s v="Smart TV"/>
    <s v="55"/>
    <s v="Ultra HD/4k (3840x2160p)"/>
    <n v="10"/>
    <n v="18835.932000000001"/>
    <n v="188359.32"/>
  </r>
  <r>
    <x v="6"/>
    <s v="UE65TU8000"/>
    <x v="1"/>
    <s v="Smart TV"/>
    <s v="65"/>
    <s v="Ultra HD/4k (3840x2160p)"/>
    <n v="10"/>
    <n v="31697.135999999999"/>
    <n v="316971.36"/>
  </r>
  <r>
    <x v="6"/>
    <s v="MTV-4350FST2"/>
    <x v="6"/>
    <s v="Smart TV"/>
    <s v="43"/>
    <s v="Full HD"/>
    <n v="10"/>
    <n v="6059"/>
    <n v="60590"/>
  </r>
  <r>
    <x v="6"/>
    <s v="43E6 AI"/>
    <x v="10"/>
    <s v="Smart TV"/>
    <s v="43"/>
    <s v="Full HD"/>
    <n v="10"/>
    <n v="7866.7910000000002"/>
    <n v="78667.91"/>
  </r>
  <r>
    <x v="6"/>
    <s v="43U800"/>
    <x v="3"/>
    <s v="Smart TV"/>
    <s v="43"/>
    <s v="Ultra HD/4k (3840x2160p)"/>
    <n v="10"/>
    <n v="11599.27"/>
    <n v="115992.7"/>
  </r>
  <r>
    <x v="6"/>
    <s v="UA40LEP1T2"/>
    <x v="18"/>
    <s v="No Smart TV"/>
    <s v="40"/>
    <s v="Full HD"/>
    <n v="10"/>
    <n v="4590.09"/>
    <n v="45900.9"/>
  </r>
  <r>
    <x v="6"/>
    <s v="TX-40GXR700"/>
    <x v="22"/>
    <s v="Smart TV"/>
    <s v="40"/>
    <s v="Ultra HD/4k (3840x2160p)"/>
    <n v="10"/>
    <n v="8999"/>
    <n v="89990"/>
  </r>
  <r>
    <x v="6"/>
    <s v="49SM9000PLA"/>
    <x v="4"/>
    <s v="Smart TV"/>
    <s v="49"/>
    <s v="Ultra HD/4k (3840x2160p)"/>
    <n v="10"/>
    <n v="28493.766"/>
    <n v="284937.65999999997"/>
  </r>
  <r>
    <x v="6"/>
    <s v="43DU6510"/>
    <x v="8"/>
    <s v="Smart TV"/>
    <s v="43"/>
    <s v="Ultra HD/4k (3840x2160p)"/>
    <n v="10"/>
    <n v="7544.9380000000001"/>
    <n v="75449.38"/>
  </r>
  <r>
    <x v="6"/>
    <s v="MTV-2434LTA2"/>
    <x v="6"/>
    <s v="Smart TV"/>
    <s v="24"/>
    <s v="HD Ready"/>
    <n v="10"/>
    <n v="2775"/>
    <n v="27750"/>
  </r>
  <r>
    <x v="6"/>
    <s v="KDL-32WD756"/>
    <x v="21"/>
    <s v="Smart TV"/>
    <s v="32"/>
    <s v="Full HD"/>
    <n v="10"/>
    <n v="11550.915999999999"/>
    <n v="115509.16"/>
  </r>
  <r>
    <x v="6"/>
    <s v="43UN73906LE"/>
    <x v="4"/>
    <s v="Smart TV"/>
    <s v="43"/>
    <s v="Ultra HD/4k (3840x2160p)"/>
    <n v="9.9"/>
    <n v="12938.301717169999"/>
    <n v="128089.18700000001"/>
  </r>
  <r>
    <x v="6"/>
    <s v="50UN74006LB"/>
    <x v="4"/>
    <s v="Smart TV"/>
    <s v="50"/>
    <s v="Ultra HD/4k (3840x2160p)"/>
    <n v="9"/>
    <n v="15799"/>
    <n v="142191"/>
  </r>
  <r>
    <x v="6"/>
    <s v="KD-65XH8096"/>
    <x v="21"/>
    <s v="Smart TV"/>
    <s v="65"/>
    <s v="Ultra HD/4k (3840x2160p)"/>
    <n v="9"/>
    <n v="38950.400000000001"/>
    <n v="350553.59999999998"/>
  </r>
  <r>
    <x v="6"/>
    <s v="UE70TU7100"/>
    <x v="1"/>
    <s v="Smart TV"/>
    <s v="70"/>
    <s v="Ultra HD/4k (3840x2160p)"/>
    <n v="9"/>
    <n v="35958.991111110001"/>
    <n v="323630.92"/>
  </r>
  <r>
    <x v="6"/>
    <s v="55UHDT2S2SM8-S"/>
    <x v="15"/>
    <s v="Smart TV"/>
    <s v="55"/>
    <s v="Ultra HD/4k (3840x2160p)"/>
    <n v="9"/>
    <n v="9655.7333333299994"/>
    <n v="86901.6"/>
  </r>
  <r>
    <x v="6"/>
    <s v="70PUS6504"/>
    <x v="23"/>
    <s v="Smart TV"/>
    <s v="70"/>
    <s v="Ultra HD/4k (3840x2160p)"/>
    <n v="9"/>
    <n v="25232.33333333"/>
    <n v="227091"/>
  </r>
  <r>
    <x v="6"/>
    <s v="43UE6400"/>
    <x v="27"/>
    <s v="Smart TV"/>
    <s v="43"/>
    <s v="Ultra HD/4k (3840x2160p)"/>
    <n v="9"/>
    <n v="7839.4"/>
    <n v="70554.600000000006"/>
  </r>
  <r>
    <x v="6"/>
    <s v="2T-C32BD1X"/>
    <x v="25"/>
    <s v="No Smart TV"/>
    <s v="32"/>
    <s v="HD Ready"/>
    <n v="9"/>
    <n v="3291.2977777800002"/>
    <n v="29621.68"/>
  </r>
  <r>
    <x v="6"/>
    <s v="H50B7300"/>
    <x v="5"/>
    <s v="Smart TV"/>
    <s v="49.5"/>
    <s v="Ultra HD/4k (3840x2160p)"/>
    <n v="9"/>
    <n v="8434.7555555599993"/>
    <n v="75912.800000000003"/>
  </r>
  <r>
    <x v="6"/>
    <s v="KD-65XG8096"/>
    <x v="21"/>
    <s v="Smart TV"/>
    <s v="65"/>
    <s v="Ultra HD/4k (3840x2160p)"/>
    <n v="9"/>
    <n v="29887.988888889999"/>
    <n v="268991.90000000002"/>
  </r>
  <r>
    <x v="6"/>
    <s v="OLED55C9PLA"/>
    <x v="4"/>
    <s v="Smart TV"/>
    <s v="55"/>
    <s v="Ultra HD/4k (3840x2160p)"/>
    <n v="9"/>
    <n v="54228.325555559997"/>
    <n v="488054.93"/>
  </r>
  <r>
    <x v="6"/>
    <s v="32ES580"/>
    <x v="31"/>
    <s v="Smart TV"/>
    <s v="32"/>
    <s v="HD Ready"/>
    <n v="9"/>
    <n v="5217.2222222199998"/>
    <n v="46955"/>
  </r>
  <r>
    <x v="6"/>
    <s v="OLED65B8PLA"/>
    <x v="4"/>
    <s v="Smart TV"/>
    <s v="65"/>
    <s v="Ultra HD/4k (3840x2160p)"/>
    <n v="9"/>
    <n v="56145.86888889"/>
    <n v="505312.82"/>
  </r>
  <r>
    <x v="6"/>
    <s v="KD-55XH8096"/>
    <x v="21"/>
    <s v="Smart TV"/>
    <s v="55"/>
    <s v="Ultra HD/4k (3840x2160p)"/>
    <n v="8"/>
    <n v="24892.237499999999"/>
    <n v="199137.9"/>
  </r>
  <r>
    <x v="6"/>
    <s v="32A5600F"/>
    <x v="5"/>
    <s v="Smart TV"/>
    <s v="32"/>
    <s v="HD Ready"/>
    <n v="8"/>
    <n v="4242.4825000000001"/>
    <n v="33939.86"/>
  </r>
  <r>
    <x v="6"/>
    <s v="UA43FHD19T2S"/>
    <x v="18"/>
    <s v="Smart TV"/>
    <s v="43"/>
    <s v="Full HD"/>
    <n v="8"/>
    <n v="5776.625"/>
    <n v="46213"/>
  </r>
  <r>
    <x v="6"/>
    <s v="49UN73906LE"/>
    <x v="4"/>
    <s v="Smart TV"/>
    <s v="49"/>
    <s v="Ultra HD/4k (3840x2160p)"/>
    <n v="8"/>
    <n v="15399"/>
    <n v="123192"/>
  </r>
  <r>
    <x v="6"/>
    <s v="UA43LEF1T2S"/>
    <x v="18"/>
    <s v="Smart TV"/>
    <s v="43"/>
    <s v="Full HD"/>
    <n v="8"/>
    <n v="5618.5687500000004"/>
    <n v="44948.55"/>
  </r>
  <r>
    <x v="6"/>
    <s v="QE58Q60T"/>
    <x v="1"/>
    <s v="Smart TV"/>
    <s v="58"/>
    <s v="Ultra HD/4k (3840x2160p)"/>
    <n v="8"/>
    <n v="30299.837500000001"/>
    <n v="242398.7"/>
  </r>
  <r>
    <x v="6"/>
    <s v="32HE5HD¿"/>
    <x v="19"/>
    <s v="No Smart TV"/>
    <s v="32"/>
    <s v="HD Ready"/>
    <n v="8"/>
    <n v="2920.25"/>
    <n v="23362"/>
  </r>
  <r>
    <x v="6"/>
    <s v="50UE6400"/>
    <x v="27"/>
    <s v="Smart TV"/>
    <s v="50"/>
    <s v="Ultra HD/4k (3840x2160p)"/>
    <n v="8"/>
    <n v="9999"/>
    <n v="79992"/>
  </r>
  <r>
    <x v="6"/>
    <s v="TX-49GXR600"/>
    <x v="22"/>
    <s v="Smart TV"/>
    <s v="49"/>
    <s v="Ultra HD/4k (3840x2160p)"/>
    <n v="8"/>
    <n v="10874"/>
    <n v="86992"/>
  </r>
  <r>
    <x v="6"/>
    <s v="40FB865"/>
    <x v="12"/>
    <s v="No Smart TV"/>
    <s v="40"/>
    <s v="Full HD"/>
    <n v="8"/>
    <n v="4711.5"/>
    <n v="37692"/>
  </r>
  <r>
    <x v="6"/>
    <s v="55EP660"/>
    <x v="31"/>
    <s v="Smart TV"/>
    <s v="55"/>
    <s v="Ultra HD/4k (3840x2160p)"/>
    <n v="8"/>
    <n v="11955.5"/>
    <n v="95644"/>
  </r>
  <r>
    <x v="6"/>
    <s v="43PUS6554"/>
    <x v="23"/>
    <s v="Smart TV"/>
    <s v="43"/>
    <s v="Ultra HD/4k (3840x2160p)"/>
    <n v="8"/>
    <n v="9902.2150000000001"/>
    <n v="79217.72"/>
  </r>
  <r>
    <x v="6"/>
    <s v="KD-43XG7096"/>
    <x v="21"/>
    <s v="Smart TV"/>
    <s v="43"/>
    <s v="Ultra HD/4k (3840x2160p)"/>
    <n v="8"/>
    <n v="12860.62125"/>
    <n v="102884.97"/>
  </r>
  <r>
    <x v="6"/>
    <s v="QE49Q67R"/>
    <x v="1"/>
    <s v="Smart TV"/>
    <s v="49"/>
    <s v="Ultra HD/4k (3840x2160p)"/>
    <n v="8"/>
    <n v="22315.439999999999"/>
    <n v="178523.51999999999"/>
  </r>
  <r>
    <x v="6"/>
    <s v="32HE5606"/>
    <x v="27"/>
    <s v="Smart TV"/>
    <s v="32"/>
    <s v="HD Ready"/>
    <n v="8"/>
    <n v="4628"/>
    <n v="37024"/>
  </r>
  <r>
    <x v="6"/>
    <s v="40AS3FHDTA1"/>
    <x v="19"/>
    <s v="Smart TV"/>
    <s v="40"/>
    <s v="Full HD"/>
    <n v="8"/>
    <n v="5573"/>
    <n v="44584"/>
  </r>
  <r>
    <x v="6"/>
    <s v="UE43J5202"/>
    <x v="1"/>
    <s v="Smart TV"/>
    <s v="43"/>
    <s v="Full HD"/>
    <n v="8"/>
    <n v="8117.1125000000002"/>
    <n v="64936.9"/>
  </r>
  <r>
    <x v="6"/>
    <s v="24PFS6805"/>
    <x v="23"/>
    <s v="Smart TV"/>
    <s v="24"/>
    <s v="Full HD"/>
    <n v="7"/>
    <n v="5299"/>
    <n v="37093"/>
  </r>
  <r>
    <x v="6"/>
    <s v="49UN74006LB"/>
    <x v="4"/>
    <s v="Smart TV"/>
    <s v="49"/>
    <s v="Ultra HD/4k (3840x2160p)"/>
    <n v="7"/>
    <n v="15719.98571429"/>
    <n v="110039.9"/>
  </r>
  <r>
    <x v="6"/>
    <s v="49NANO806NA"/>
    <x v="4"/>
    <s v="Smart TV"/>
    <s v="49"/>
    <s v="Ultra HD/4k (3840x2160p)"/>
    <n v="7"/>
    <n v="21599"/>
    <n v="151193"/>
  </r>
  <r>
    <x v="6"/>
    <s v="QE55LS03T"/>
    <x v="1"/>
    <s v="Smart TV"/>
    <s v="55"/>
    <s v="Ultra HD/4k (3840x2160p)"/>
    <n v="7"/>
    <n v="40539.611428570002"/>
    <n v="283777.28000000003"/>
  </r>
  <r>
    <x v="6"/>
    <s v="QE65Q77T"/>
    <x v="1"/>
    <s v="Smart TV"/>
    <s v="65"/>
    <s v="Ultra HD/4k (3840x2160p)"/>
    <n v="7"/>
    <n v="50356.67142857"/>
    <n v="352496.7"/>
  </r>
  <r>
    <x v="6"/>
    <s v="UA24LEZ1T2S"/>
    <x v="18"/>
    <s v="Smart TV"/>
    <s v="24"/>
    <s v="HD Ready"/>
    <n v="7"/>
    <n v="3035.5742857099999"/>
    <n v="21249.02"/>
  </r>
  <r>
    <x v="6"/>
    <s v="32VH50"/>
    <x v="20"/>
    <s v="No Smart TV"/>
    <s v="32"/>
    <s v="HD Ready"/>
    <n v="7"/>
    <n v="2481.7142857099998"/>
    <n v="17372"/>
  </r>
  <r>
    <x v="6"/>
    <s v="UA40DM2500T2"/>
    <x v="18"/>
    <s v="No Smart TV"/>
    <s v="40"/>
    <s v="Full HD"/>
    <n v="7"/>
    <n v="4440"/>
    <n v="31080"/>
  </r>
  <r>
    <x v="6"/>
    <s v="32SH1"/>
    <x v="24"/>
    <s v="Smart TV"/>
    <s v="32"/>
    <s v="HD Ready"/>
    <n v="7"/>
    <n v="3570.4285714299999"/>
    <n v="24993"/>
  </r>
  <r>
    <x v="6"/>
    <s v="QE55Q77R"/>
    <x v="1"/>
    <s v="Smart TV"/>
    <s v="55"/>
    <s v="Ultra HD/4k (3840x2160p)"/>
    <n v="7"/>
    <n v="29696.99714286"/>
    <n v="207878.98"/>
  </r>
  <r>
    <x v="6"/>
    <s v="UE55RU8000"/>
    <x v="1"/>
    <s v="Smart TV"/>
    <s v="55"/>
    <s v="Ultra HD/4k (3840x2160p)"/>
    <n v="7"/>
    <n v="15086.714285710001"/>
    <n v="105607"/>
  </r>
  <r>
    <x v="6"/>
    <s v="55PUS6754"/>
    <x v="23"/>
    <s v="Smart TV"/>
    <s v="55"/>
    <s v="Ultra HD/4k (3840x2160p)"/>
    <n v="7"/>
    <n v="15999"/>
    <n v="111993"/>
  </r>
  <r>
    <x v="6"/>
    <s v="50PUS6754"/>
    <x v="23"/>
    <s v="Smart TV"/>
    <s v="50"/>
    <s v="Ultra HD/4k (3840x2160p)"/>
    <n v="7"/>
    <n v="13919"/>
    <n v="97433"/>
  </r>
  <r>
    <x v="6"/>
    <s v="UE55RU7300"/>
    <x v="1"/>
    <s v="Smart TV"/>
    <s v="55"/>
    <s v="Ultra HD/4k (3840x2160p)"/>
    <n v="7"/>
    <n v="15399"/>
    <n v="107793"/>
  </r>
  <r>
    <x v="6"/>
    <s v="UE65RU7470"/>
    <x v="1"/>
    <s v="Smart TV"/>
    <s v="65"/>
    <s v="Ultra HD/4k (3840x2160p)"/>
    <n v="7"/>
    <n v="24884.714285710001"/>
    <n v="174193"/>
  </r>
  <r>
    <x v="6"/>
    <s v="QE55Q80R"/>
    <x v="1"/>
    <s v="Smart TV"/>
    <s v="55"/>
    <s v="Ultra HD/4k (3840x2160p)"/>
    <n v="7"/>
    <n v="31245.428571429999"/>
    <n v="218718"/>
  </r>
  <r>
    <x v="6"/>
    <s v="40DT5020F"/>
    <x v="29"/>
    <s v="No Smart TV"/>
    <s v="40"/>
    <s v="Full HD"/>
    <n v="7"/>
    <n v="4444"/>
    <n v="31108"/>
  </r>
  <r>
    <x v="6"/>
    <s v="32HX1850T2"/>
    <x v="32"/>
    <s v="No Smart TV"/>
    <s v="32"/>
    <s v="HD Ready"/>
    <n v="7"/>
    <n v="2615.1442857100001"/>
    <n v="18306.009999999998"/>
  </r>
  <r>
    <x v="6"/>
    <s v="39AS1HDT"/>
    <x v="19"/>
    <s v="No Smart TV"/>
    <s v="39"/>
    <s v="HD Ready"/>
    <n v="7"/>
    <n v="3966.5714285700001"/>
    <n v="27766"/>
  </r>
  <r>
    <x v="6"/>
    <s v="55UR50GU"/>
    <x v="3"/>
    <s v="Smart TV"/>
    <s v="55"/>
    <s v="Ultra HD/4k (3840x2160p)"/>
    <n v="7"/>
    <n v="10015.879999999999"/>
    <n v="70111.16"/>
  </r>
  <r>
    <x v="6"/>
    <s v="LE24CT5000"/>
    <x v="8"/>
    <s v="No Smart TV"/>
    <s v="24"/>
    <s v="HD Ready"/>
    <n v="7"/>
    <n v="2334.3542857100001"/>
    <n v="16340.48"/>
  </r>
  <r>
    <x v="6"/>
    <s v="40B6600PA"/>
    <x v="5"/>
    <s v="Smart TV"/>
    <s v="40"/>
    <s v="Full HD"/>
    <n v="6.9"/>
    <n v="6462.2134782599996"/>
    <n v="44589.273000000001"/>
  </r>
  <r>
    <x v="6"/>
    <s v="50UN965"/>
    <x v="12"/>
    <s v="Smart TV"/>
    <s v="50"/>
    <s v="Ultra HD/4k (3840x2160p)"/>
    <n v="6"/>
    <n v="10832.33333333"/>
    <n v="64994"/>
  </r>
  <r>
    <x v="6"/>
    <s v="UA55LEP1UHD9"/>
    <x v="18"/>
    <s v="Smart TV"/>
    <s v="55"/>
    <s v="Ultra HD/4k (3840x2160p)"/>
    <n v="6"/>
    <n v="8728.7649999999994"/>
    <n v="52372.59"/>
  </r>
  <r>
    <x v="6"/>
    <s v="50A7300F"/>
    <x v="5"/>
    <s v="Smart TV"/>
    <s v="50"/>
    <s v="Ultra HD/4k (3840x2160p)"/>
    <n v="6"/>
    <n v="10599.6"/>
    <n v="63597.599999999999"/>
  </r>
  <r>
    <x v="6"/>
    <s v="49B6700PA"/>
    <x v="5"/>
    <s v="Smart TV"/>
    <s v="49"/>
    <s v="Full HD"/>
    <n v="6"/>
    <n v="8815.6666666700003"/>
    <n v="52894"/>
  </r>
  <r>
    <x v="6"/>
    <s v="MTV-2445HST2"/>
    <x v="6"/>
    <s v="Smart TV"/>
    <s v="24"/>
    <s v="HD Ready"/>
    <n v="6"/>
    <n v="2924.0166666700002"/>
    <n v="17544.099999999999"/>
  </r>
  <r>
    <x v="6"/>
    <s v="A32HD400"/>
    <x v="11"/>
    <s v="No Smart TV"/>
    <s v="32"/>
    <s v="HD Ready"/>
    <n v="6"/>
    <n v="2512.5100000000002"/>
    <n v="15075.06"/>
  </r>
  <r>
    <x v="6"/>
    <s v="OLED55B9SLA"/>
    <x v="4"/>
    <s v="Smart TV"/>
    <s v="55"/>
    <s v="Ultra HD/4k (3840x2160p)"/>
    <n v="6"/>
    <n v="45797.483333329998"/>
    <n v="274784.90000000002"/>
  </r>
  <r>
    <x v="6"/>
    <s v="UA50LEP1UHD9M"/>
    <x v="18"/>
    <s v="Smart TV"/>
    <s v="50"/>
    <s v="Ultra HD/4k (3840x2160p)"/>
    <n v="6"/>
    <n v="8111.6666666700003"/>
    <n v="48670"/>
  </r>
  <r>
    <x v="6"/>
    <s v="55SM8050PLC"/>
    <x v="4"/>
    <s v="Smart TV"/>
    <s v="55"/>
    <s v="Ultra HD/4k (3840x2160p)"/>
    <n v="6"/>
    <n v="24528.805"/>
    <n v="147172.82999999999"/>
  </r>
  <r>
    <x v="6"/>
    <s v="QE55Q95T"/>
    <x v="1"/>
    <s v="Smart TV"/>
    <s v="55"/>
    <s v="Ultra HD/4k (3840x2160p)"/>
    <n v="6"/>
    <n v="60999"/>
    <n v="365994"/>
  </r>
  <r>
    <x v="6"/>
    <s v="65SM8050PLC"/>
    <x v="4"/>
    <s v="Smart TV"/>
    <s v="65"/>
    <s v="Ultra HD/4k (3840x2160p)"/>
    <n v="6"/>
    <n v="32943.99333333"/>
    <n v="197663.96"/>
  </r>
  <r>
    <x v="6"/>
    <s v="QE65Q60T"/>
    <x v="1"/>
    <s v="Smart TV"/>
    <s v="65"/>
    <s v="Ultra HD/4k (3840x2160p)"/>
    <n v="6"/>
    <n v="42679.6"/>
    <n v="256077.6"/>
  </r>
  <r>
    <x v="6"/>
    <s v="L55UHD21B"/>
    <x v="16"/>
    <s v="No Smart TV"/>
    <s v="55"/>
    <s v="Ultra HD/4k (3840x2160p)"/>
    <n v="6"/>
    <n v="8964.42"/>
    <n v="53786.52"/>
  </r>
  <r>
    <x v="6"/>
    <s v="QE55Q60R"/>
    <x v="1"/>
    <s v="Smart TV"/>
    <s v="55"/>
    <s v="Ultra HD/4k (3840x2160p)"/>
    <n v="6"/>
    <n v="26503.3"/>
    <n v="159019.79999999999"/>
  </r>
  <r>
    <x v="6"/>
    <s v="32BH500S"/>
    <x v="9"/>
    <s v="Smart TV"/>
    <s v="32"/>
    <s v="HD Ready"/>
    <n v="6"/>
    <n v="3399"/>
    <n v="20394"/>
  </r>
  <r>
    <x v="6"/>
    <s v="LD-2429"/>
    <x v="26"/>
    <s v="Smart TV"/>
    <s v="24"/>
    <s v="HD Ready"/>
    <n v="6"/>
    <n v="2999"/>
    <n v="17994"/>
  </r>
  <r>
    <x v="6"/>
    <s v="OLED55B9PLA"/>
    <x v="4"/>
    <s v="Smart TV"/>
    <s v="55"/>
    <s v="Ultra HD/4k (3840x2160p)"/>
    <n v="6"/>
    <n v="44909.61833333"/>
    <n v="269457.71000000002"/>
  </r>
  <r>
    <x v="6"/>
    <s v="KD-55XG7096"/>
    <x v="21"/>
    <s v="Smart TV"/>
    <s v="55"/>
    <s v="Ultra HD/4k (3840x2160p)"/>
    <n v="6"/>
    <n v="19811.258333329999"/>
    <n v="118867.55"/>
  </r>
  <r>
    <x v="6"/>
    <s v="QE65Q77R"/>
    <x v="1"/>
    <s v="Smart TV"/>
    <s v="65"/>
    <s v="Ultra HD/4k (3840x2160p)"/>
    <n v="6"/>
    <n v="48227.5"/>
    <n v="289365"/>
  </r>
  <r>
    <x v="6"/>
    <s v="55SM9010PLA"/>
    <x v="4"/>
    <s v="Smart TV"/>
    <s v="55"/>
    <s v="Ultra HD/4k (3840x2160p)"/>
    <n v="6"/>
    <n v="31716.126666669999"/>
    <n v="190296.76"/>
  </r>
  <r>
    <x v="6"/>
    <s v="49SM8200PLA"/>
    <x v="4"/>
    <s v="Smart TV"/>
    <s v="49"/>
    <s v="Ultra HD/4k (3840x2160p)"/>
    <n v="6"/>
    <n v="18818.096666670001"/>
    <n v="112908.58"/>
  </r>
  <r>
    <x v="6"/>
    <s v="24PHS4354"/>
    <x v="23"/>
    <s v="No Smart TV"/>
    <s v="24"/>
    <s v="HD Ready"/>
    <n v="6"/>
    <n v="3990.8333333300002"/>
    <n v="23945"/>
  </r>
  <r>
    <x v="6"/>
    <s v="UE50NU7090"/>
    <x v="1"/>
    <s v="Smart TV"/>
    <s v="50"/>
    <s v="Ultra HD/4k (3840x2160p)"/>
    <n v="6"/>
    <n v="14649.6"/>
    <n v="87897.600000000006"/>
  </r>
  <r>
    <x v="6"/>
    <s v="TX-40FSR500"/>
    <x v="22"/>
    <s v="Smart TV"/>
    <s v="40"/>
    <s v="Full HD"/>
    <n v="6"/>
    <n v="7599"/>
    <n v="45594"/>
  </r>
  <r>
    <x v="6"/>
    <s v="TX-32FR250"/>
    <x v="22"/>
    <s v="No Smart TV"/>
    <s v="32"/>
    <s v="HD Ready"/>
    <n v="6"/>
    <n v="3999"/>
    <n v="23994"/>
  </r>
  <r>
    <x v="6"/>
    <s v="MTV-4324LT2"/>
    <x v="6"/>
    <s v="No Smart TV"/>
    <s v="43"/>
    <s v="Full HD"/>
    <n v="6"/>
    <n v="4952.6549999999997"/>
    <n v="29715.93"/>
  </r>
  <r>
    <x v="6"/>
    <s v="KDL-40WD653"/>
    <x v="21"/>
    <s v="Smart TV"/>
    <s v="40"/>
    <s v="Full HD"/>
    <n v="6"/>
    <n v="9035.8333333299997"/>
    <n v="54215"/>
  </r>
  <r>
    <x v="6"/>
    <s v="MTV-2431LT2"/>
    <x v="6"/>
    <s v="No Smart TV"/>
    <s v="24"/>
    <s v="HD Ready"/>
    <n v="5"/>
    <n v="2141.732"/>
    <n v="10708.66"/>
  </r>
  <r>
    <x v="6"/>
    <s v="55A7300F"/>
    <x v="5"/>
    <s v="Smart TV"/>
    <s v="55"/>
    <s v="Ultra HD/4k (3840x2160p)"/>
    <n v="5"/>
    <n v="10749.36"/>
    <n v="53746.8"/>
  </r>
  <r>
    <x v="6"/>
    <s v="UA32HD19T2"/>
    <x v="18"/>
    <s v="No Smart TV"/>
    <s v="32"/>
    <s v="HD Ready"/>
    <n v="5"/>
    <n v="2864.68"/>
    <n v="14323.4"/>
  </r>
  <r>
    <x v="6"/>
    <s v="QE75Q60T"/>
    <x v="1"/>
    <s v="Smart TV"/>
    <s v="75"/>
    <s v="Ultra HD/4k (3840x2160p)"/>
    <n v="5"/>
    <n v="63699.360000000001"/>
    <n v="318496.8"/>
  </r>
  <r>
    <x v="6"/>
    <s v="UA32HD19T2S"/>
    <x v="18"/>
    <s v="Smart TV"/>
    <s v="32"/>
    <s v="HD Ready"/>
    <n v="5"/>
    <n v="3679"/>
    <n v="18395"/>
  </r>
  <r>
    <x v="6"/>
    <s v="UA32HD20T2S"/>
    <x v="18"/>
    <s v="Smart TV"/>
    <s v="32"/>
    <s v="HD Ready"/>
    <n v="5"/>
    <n v="3899"/>
    <n v="19495"/>
  </r>
  <r>
    <x v="6"/>
    <s v="QE65Q95T"/>
    <x v="1"/>
    <s v="Smart TV"/>
    <s v="65"/>
    <s v="Ultra HD/4k (3840x2160p)"/>
    <n v="5"/>
    <n v="87999"/>
    <n v="439995"/>
  </r>
  <r>
    <x v="6"/>
    <s v="QE75Q80T"/>
    <x v="1"/>
    <s v="Smart TV"/>
    <s v="75"/>
    <s v="Ultra HD/4k (3840x2160p)"/>
    <n v="5"/>
    <n v="98999.716"/>
    <n v="494998.58"/>
  </r>
  <r>
    <x v="6"/>
    <s v="40FE966"/>
    <x v="12"/>
    <s v="Smart TV"/>
    <s v="39.5"/>
    <s v="Full HD"/>
    <n v="5"/>
    <n v="6199"/>
    <n v="30995"/>
  </r>
  <r>
    <x v="6"/>
    <s v="UA43LEP1UHD9"/>
    <x v="18"/>
    <s v="Smart TV"/>
    <s v="43"/>
    <s v="Full HD"/>
    <n v="5"/>
    <n v="5871.4"/>
    <n v="29357"/>
  </r>
  <r>
    <x v="6"/>
    <s v="43F9000ST"/>
    <x v="28"/>
    <s v="Smart TV"/>
    <s v="43"/>
    <s v="Full HD"/>
    <n v="5"/>
    <n v="5301.2"/>
    <n v="26506"/>
  </r>
  <r>
    <x v="6"/>
    <s v="UA32IA124T2"/>
    <x v="18"/>
    <s v="No Smart TV"/>
    <s v="32"/>
    <s v="HD Ready"/>
    <n v="5"/>
    <n v="2919"/>
    <n v="14595"/>
  </r>
  <r>
    <x v="6"/>
    <s v="A40FHD200T2"/>
    <x v="11"/>
    <s v="No Smart TV"/>
    <s v="40"/>
    <s v="Full HD"/>
    <n v="5"/>
    <n v="4959"/>
    <n v="24795"/>
  </r>
  <r>
    <x v="6"/>
    <s v="24F9000T"/>
    <x v="28"/>
    <s v="No Smart TV"/>
    <s v="24"/>
    <s v="Full HD"/>
    <n v="5"/>
    <n v="2164.8000000000002"/>
    <n v="10824"/>
  </r>
  <r>
    <x v="6"/>
    <s v="TV49-US2"/>
    <x v="17"/>
    <s v="Smart TV"/>
    <s v="49"/>
    <s v="Ultra HD/4k (3840x2160p)"/>
    <n v="5"/>
    <n v="12931.308000000001"/>
    <n v="64656.54"/>
  </r>
  <r>
    <x v="6"/>
    <s v="55UE6400"/>
    <x v="27"/>
    <s v="Smart TV"/>
    <s v="54.6"/>
    <s v="Ultra HD/4k (3840x2160p)"/>
    <n v="5"/>
    <n v="11537"/>
    <n v="57685"/>
  </r>
  <r>
    <x v="6"/>
    <s v="55EP640"/>
    <x v="31"/>
    <s v="Smart TV"/>
    <s v="55"/>
    <s v="Ultra HD/4k (3840x2160p)"/>
    <n v="5"/>
    <n v="10888.4"/>
    <n v="54442"/>
  </r>
  <r>
    <x v="6"/>
    <s v="50PUS7334"/>
    <x v="23"/>
    <s v="Smart TV"/>
    <s v="50"/>
    <s v="Ultra HD/4k (3840x2160p)"/>
    <n v="5"/>
    <n v="18119.004000000001"/>
    <n v="90595.02"/>
  </r>
  <r>
    <x v="6"/>
    <s v="55PUS7334"/>
    <x v="23"/>
    <s v="Smart TV"/>
    <s v="55"/>
    <s v="Ultra HD/4k (3840x2160p)"/>
    <n v="5"/>
    <n v="21999"/>
    <n v="109995"/>
  </r>
  <r>
    <x v="6"/>
    <s v="50PUS6554"/>
    <x v="23"/>
    <s v="Smart TV"/>
    <s v="50"/>
    <s v="Ultra HD/4k (3840x2160p)"/>
    <n v="5"/>
    <n v="11899"/>
    <n v="59495"/>
  </r>
  <r>
    <x v="6"/>
    <s v="KD-49XG7096"/>
    <x v="21"/>
    <s v="Smart TV"/>
    <s v="49"/>
    <s v="Ultra HD/4k (3840x2160p)"/>
    <n v="5"/>
    <n v="17399"/>
    <n v="86995"/>
  </r>
  <r>
    <x v="6"/>
    <s v="55UM7610PLB"/>
    <x v="4"/>
    <s v="Smart TV"/>
    <s v="55"/>
    <s v="Ultra HD/4k (3840x2160p)"/>
    <n v="5"/>
    <n v="21119.200000000001"/>
    <n v="105596"/>
  </r>
  <r>
    <x v="6"/>
    <s v="70UM7100PLA"/>
    <x v="4"/>
    <s v="Smart TV"/>
    <s v="70"/>
    <s v="Ultra HD/4k (3840x2160p)"/>
    <n v="5"/>
    <n v="30597.164000000001"/>
    <n v="152985.82"/>
  </r>
  <r>
    <x v="6"/>
    <s v="LE32CT5030AK"/>
    <x v="8"/>
    <s v="No Smart TV"/>
    <s v="32"/>
    <s v="HD Ready"/>
    <n v="5"/>
    <n v="2998.9839999999999"/>
    <n v="14994.92"/>
  </r>
  <r>
    <x v="6"/>
    <s v="32AS3HDT"/>
    <x v="19"/>
    <s v="No Smart TV"/>
    <s v="32"/>
    <s v="HD Ready"/>
    <n v="5"/>
    <n v="2769.2"/>
    <n v="13846"/>
  </r>
  <r>
    <x v="6"/>
    <s v="QE65Q900R"/>
    <x v="1"/>
    <s v="Smart TV"/>
    <s v="65"/>
    <s v="Ultra HD/8k (7680x4320p)"/>
    <n v="5"/>
    <n v="110039.36"/>
    <n v="550196.80000000005"/>
  </r>
  <r>
    <x v="6"/>
    <s v="43V5863"/>
    <x v="7"/>
    <s v="Smart TV"/>
    <s v="43"/>
    <s v="Ultra HD/4k (3840x2160p)"/>
    <n v="5"/>
    <n v="8221.4"/>
    <n v="41107"/>
  </r>
  <r>
    <x v="6"/>
    <s v="LC-43FG5242E"/>
    <x v="25"/>
    <s v="Smart TV"/>
    <s v="43"/>
    <s v="Full HD"/>
    <n v="5"/>
    <n v="6969.8"/>
    <n v="34849"/>
  </r>
  <r>
    <x v="6"/>
    <s v="43PFS5803"/>
    <x v="23"/>
    <s v="Smart TV"/>
    <s v="43"/>
    <s v="Full HD"/>
    <n v="5"/>
    <n v="8621.7980000000007"/>
    <n v="43108.99"/>
  </r>
  <r>
    <x v="6"/>
    <s v="KDL-40RE353"/>
    <x v="21"/>
    <s v="No Smart TV"/>
    <s v="40"/>
    <s v="Full HD"/>
    <n v="5"/>
    <n v="8999"/>
    <n v="44995"/>
  </r>
  <r>
    <x v="6"/>
    <s v="32DH5130"/>
    <x v="9"/>
    <s v="Smart TV"/>
    <s v="31.5"/>
    <s v="HD Ready"/>
    <n v="5"/>
    <n v="2721"/>
    <n v="13605"/>
  </r>
  <r>
    <x v="6"/>
    <s v="MTV-2431LW"/>
    <x v="6"/>
    <s v="No Smart TV"/>
    <s v="24"/>
    <s v="HD Ready"/>
    <n v="5"/>
    <n v="1702.7940000000001"/>
    <n v="8513.9699999999993"/>
  </r>
  <r>
    <x v="6"/>
    <s v="MTV-2429LTA2"/>
    <x v="6"/>
    <s v="Smart TV"/>
    <s v="24"/>
    <s v="Full HD"/>
    <n v="4"/>
    <n v="2520.3150000000001"/>
    <n v="10081.26"/>
  </r>
  <r>
    <x v="6"/>
    <s v="MTV-4223LT2"/>
    <x v="6"/>
    <s v="No Smart TV"/>
    <s v="42"/>
    <s v="Full HD"/>
    <n v="4"/>
    <n v="4184.1175000000003"/>
    <n v="16736.47"/>
  </r>
  <r>
    <x v="6"/>
    <s v="KD-49XH9505"/>
    <x v="21"/>
    <s v="Smart TV"/>
    <s v="49"/>
    <s v="Ultra HD/4k (3840x2160p)"/>
    <n v="4"/>
    <n v="48876.5"/>
    <n v="195506"/>
  </r>
  <r>
    <x v="6"/>
    <s v="65UN74006LB"/>
    <x v="4"/>
    <s v="Smart TV"/>
    <s v="65"/>
    <s v="Ultra HD/4k (3840x2160p)"/>
    <n v="4"/>
    <n v="25999"/>
    <n v="103996"/>
  </r>
  <r>
    <x v="6"/>
    <s v="A40HD300T2S"/>
    <x v="11"/>
    <s v="Smart TV"/>
    <s v="40"/>
    <s v="Full HD"/>
    <n v="4"/>
    <n v="5331.5675000000001"/>
    <n v="21326.27"/>
  </r>
  <r>
    <x v="6"/>
    <s v="QE75Q77T"/>
    <x v="1"/>
    <s v="Smart TV"/>
    <s v="75"/>
    <s v="Ultra HD/4k (3840x2160p)"/>
    <n v="4"/>
    <n v="75940.45"/>
    <n v="303761.8"/>
  </r>
  <r>
    <x v="6"/>
    <s v="QE65LS03T"/>
    <x v="1"/>
    <s v="Smart TV"/>
    <s v="65"/>
    <s v="Ultra HD/4k (3840x2160p)"/>
    <n v="4"/>
    <n v="59408.0625"/>
    <n v="237632.25"/>
  </r>
  <r>
    <x v="6"/>
    <s v="43MA1FHDTA1"/>
    <x v="19"/>
    <s v="Smart TV"/>
    <s v="43"/>
    <s v="Full HD"/>
    <n v="4"/>
    <n v="5984.75"/>
    <n v="23939"/>
  </r>
  <r>
    <x v="6"/>
    <s v="32B6000HW"/>
    <x v="5"/>
    <s v="No Smart TV"/>
    <s v="32"/>
    <s v="HD Ready"/>
    <n v="4"/>
    <n v="3969.4"/>
    <n v="15877.6"/>
  </r>
  <r>
    <x v="6"/>
    <s v="UA45IA124S"/>
    <x v="18"/>
    <s v="No Smart TV"/>
    <s v="45"/>
    <s v="Full HD"/>
    <n v="4"/>
    <n v="6187"/>
    <n v="24748"/>
  </r>
  <r>
    <x v="6"/>
    <s v="40DF5500"/>
    <x v="8"/>
    <s v="Smart TV"/>
    <s v="40"/>
    <s v="Full HD"/>
    <n v="4"/>
    <n v="6112.99"/>
    <n v="24451.96"/>
  </r>
  <r>
    <x v="6"/>
    <s v="S50UHD20B"/>
    <x v="16"/>
    <s v="Smart TV"/>
    <s v="50"/>
    <s v="Ultra HD/4k (3840x2160p)"/>
    <n v="4"/>
    <n v="8598.9874999999993"/>
    <n v="34395.949999999997"/>
  </r>
  <r>
    <x v="6"/>
    <s v="TV55-US2"/>
    <x v="17"/>
    <s v="Smart TV"/>
    <s v="55"/>
    <s v="Ultra HD/4k (3840x2160p)"/>
    <n v="4"/>
    <n v="14516.924999999999"/>
    <n v="58067.7"/>
  </r>
  <r>
    <x v="6"/>
    <s v="L32FHD21B"/>
    <x v="16"/>
    <s v="No Smart TV"/>
    <s v="32"/>
    <s v="Full HD"/>
    <n v="4"/>
    <n v="3698.98"/>
    <n v="14795.92"/>
  </r>
  <r>
    <x v="6"/>
    <s v="H65B7500"/>
    <x v="5"/>
    <s v="Smart TV"/>
    <s v="65"/>
    <s v="Ultra HD/4k (3840x2160p)"/>
    <n v="4"/>
    <n v="16999.900000000001"/>
    <n v="67999.600000000006"/>
  </r>
  <r>
    <x v="6"/>
    <s v="22FQ92T2"/>
    <x v="30"/>
    <s v="No Smart TV"/>
    <s v="22"/>
    <s v="Full HD"/>
    <n v="4"/>
    <n v="1898.9675"/>
    <n v="7595.87"/>
  </r>
  <r>
    <x v="6"/>
    <s v="GTV24T2"/>
    <x v="33"/>
    <s v="No Smart TV"/>
    <s v="24"/>
    <s v="HD Ready"/>
    <n v="4"/>
    <n v="1989"/>
    <n v="7956"/>
  </r>
  <r>
    <x v="6"/>
    <s v="UA32LEZ1T2"/>
    <x v="18"/>
    <s v="No Smart TV"/>
    <s v="32"/>
    <s v="HD Ready"/>
    <n v="4"/>
    <n v="3174"/>
    <n v="12696"/>
  </r>
  <r>
    <x v="6"/>
    <s v="UA22LEN1T2"/>
    <x v="18"/>
    <s v="No Smart TV"/>
    <s v="22"/>
    <s v="Full HD"/>
    <n v="4"/>
    <n v="2073.9"/>
    <n v="8295.6"/>
  </r>
  <r>
    <x v="6"/>
    <s v="24WB865"/>
    <x v="12"/>
    <s v="No Smart TV"/>
    <s v="23.6"/>
    <s v="HD Ready"/>
    <n v="4"/>
    <n v="2446.75"/>
    <n v="9787"/>
  </r>
  <r>
    <x v="6"/>
    <s v="TX-43GR300"/>
    <x v="22"/>
    <s v="No Smart TV"/>
    <s v="43"/>
    <s v="Full HD"/>
    <n v="4"/>
    <n v="6499"/>
    <n v="25996"/>
  </r>
  <r>
    <x v="6"/>
    <s v="50PUS7304"/>
    <x v="23"/>
    <s v="Smart TV"/>
    <s v="50"/>
    <s v="Ultra HD/4k (3840x2160p)"/>
    <n v="4"/>
    <n v="17999"/>
    <n v="71996"/>
  </r>
  <r>
    <x v="6"/>
    <s v="70PUS7304"/>
    <x v="23"/>
    <s v="Smart TV"/>
    <s v="70"/>
    <s v="Ultra HD/4k (3840x2160p)"/>
    <n v="4"/>
    <n v="30349.5"/>
    <n v="121398"/>
  </r>
  <r>
    <x v="6"/>
    <s v="43PUS6704"/>
    <x v="23"/>
    <s v="Smart TV"/>
    <s v="43"/>
    <s v="Ultra HD/4k (3840x2160p)"/>
    <n v="4"/>
    <n v="11649.225"/>
    <n v="46596.9"/>
  </r>
  <r>
    <x v="6"/>
    <s v="43UM7390PLC"/>
    <x v="4"/>
    <s v="Smart TV"/>
    <s v="43"/>
    <s v="Ultra HD/4k (3840x2160p)"/>
    <n v="4"/>
    <n v="13063.955"/>
    <n v="52255.82"/>
  </r>
  <r>
    <x v="6"/>
    <s v="55DU6510"/>
    <x v="8"/>
    <s v="Smart TV"/>
    <s v="55"/>
    <s v="Ultra HD/4k (3840x2160p)"/>
    <n v="4"/>
    <n v="10998.99"/>
    <n v="43995.96"/>
  </r>
  <r>
    <x v="6"/>
    <s v="50PUS6504"/>
    <x v="23"/>
    <s v="Smart TV"/>
    <s v="50"/>
    <s v="Ultra HD/4k (3840x2160p)"/>
    <n v="4"/>
    <n v="11498.75"/>
    <n v="45995"/>
  </r>
  <r>
    <x v="6"/>
    <s v="65SM8200PLA"/>
    <x v="4"/>
    <s v="Smart TV"/>
    <s v="65"/>
    <s v="Ultra HD/4k (3840x2160p)"/>
    <n v="4"/>
    <n v="37498.995000000003"/>
    <n v="149995.98000000001"/>
  </r>
  <r>
    <x v="6"/>
    <s v="QE55LS03R"/>
    <x v="1"/>
    <s v="Smart TV"/>
    <s v="55"/>
    <s v="Ultra HD/4k (3840x2160p)"/>
    <n v="4"/>
    <n v="29562"/>
    <n v="118248"/>
  </r>
  <r>
    <x v="6"/>
    <s v="43PUS6754"/>
    <x v="23"/>
    <s v="Smart TV"/>
    <s v="43"/>
    <s v="Ultra HD/4k (3840x2160p)"/>
    <n v="4"/>
    <n v="11691.49"/>
    <n v="46765.96"/>
  </r>
  <r>
    <x v="6"/>
    <s v="UE49RU8000"/>
    <x v="1"/>
    <s v="Smart TV"/>
    <s v="49"/>
    <s v="Ultra HD/4k (3840x2160p)"/>
    <n v="4"/>
    <n v="16599"/>
    <n v="66396"/>
  </r>
  <r>
    <x v="6"/>
    <s v="S75UHD20G"/>
    <x v="16"/>
    <s v="Smart TV"/>
    <s v="75"/>
    <s v="Ultra HD/4k (3840x2160p)"/>
    <n v="4"/>
    <n v="26999.98"/>
    <n v="107999.92"/>
  </r>
  <r>
    <x v="6"/>
    <s v="LE40CT5530AK"/>
    <x v="8"/>
    <s v="Smart TV"/>
    <s v="40"/>
    <s v="Full HD"/>
    <n v="4"/>
    <n v="5011"/>
    <n v="20044"/>
  </r>
  <r>
    <x v="6"/>
    <s v="LE32CT5550AK"/>
    <x v="8"/>
    <s v="Smart TV"/>
    <s v="32"/>
    <s v="Full HD"/>
    <n v="4"/>
    <n v="4593.335"/>
    <n v="18373.34"/>
  </r>
  <r>
    <x v="6"/>
    <s v="55UP50GU"/>
    <x v="3"/>
    <s v="Smart TV"/>
    <s v="55"/>
    <s v="Ultra HD/4k (3840x2160p)"/>
    <n v="4"/>
    <n v="6954.9750000000004"/>
    <n v="27819.9"/>
  </r>
  <r>
    <x v="6"/>
    <s v="TX-32FSR500"/>
    <x v="22"/>
    <s v="Smart TV"/>
    <s v="32"/>
    <s v="HD Ready"/>
    <n v="4"/>
    <n v="5549"/>
    <n v="22196"/>
  </r>
  <r>
    <x v="6"/>
    <s v="KDL-49WF805"/>
    <x v="21"/>
    <s v="Smart TV"/>
    <s v="49"/>
    <s v="Full HD"/>
    <n v="4"/>
    <n v="15999"/>
    <n v="63996"/>
  </r>
  <r>
    <x v="6"/>
    <s v="19DH4530"/>
    <x v="9"/>
    <s v="No Smart TV"/>
    <s v="19"/>
    <s v="HD Ready"/>
    <n v="4"/>
    <n v="1641.5"/>
    <n v="6566"/>
  </r>
  <r>
    <x v="6"/>
    <s v="43PFS5505"/>
    <x v="23"/>
    <s v="No Smart TV"/>
    <s v="43"/>
    <s v="Full HD"/>
    <n v="3"/>
    <n v="7699"/>
    <n v="23097"/>
  </r>
  <r>
    <x v="6"/>
    <s v="39HQ92T2"/>
    <x v="30"/>
    <s v="No Smart TV"/>
    <s v="39"/>
    <s v="HD Ready"/>
    <n v="3"/>
    <n v="4199"/>
    <n v="12597"/>
  </r>
  <r>
    <x v="6"/>
    <s v="43FQ1920T2"/>
    <x v="32"/>
    <s v="No Smart TV"/>
    <s v="43"/>
    <s v="Full HD"/>
    <n v="3"/>
    <n v="4799"/>
    <n v="14397"/>
  </r>
  <r>
    <x v="6"/>
    <s v="A40HD300T2"/>
    <x v="11"/>
    <s v="No Smart TV"/>
    <s v="40"/>
    <s v="Full HD"/>
    <n v="3"/>
    <n v="4499"/>
    <n v="13497"/>
  </r>
  <r>
    <x v="6"/>
    <s v="40A5600F"/>
    <x v="5"/>
    <s v="Smart TV"/>
    <s v="40"/>
    <s v="Full HD"/>
    <n v="3"/>
    <n v="6564.4666666700004"/>
    <n v="19693.400000000001"/>
  </r>
  <r>
    <x v="6"/>
    <s v="70UN71006LA"/>
    <x v="4"/>
    <s v="Smart TV"/>
    <s v="70"/>
    <s v="Ultra HD/4k (3840x2160p)"/>
    <n v="3"/>
    <n v="34643.176666669999"/>
    <n v="103929.53"/>
  </r>
  <r>
    <x v="6"/>
    <s v="UA58LEP1UHD9"/>
    <x v="18"/>
    <s v="Smart TV"/>
    <s v="58"/>
    <s v="Ultra HD/4k (3840x2160p)"/>
    <n v="3"/>
    <n v="10013"/>
    <n v="30039"/>
  </r>
  <r>
    <x v="6"/>
    <s v="50UN81006LB"/>
    <x v="4"/>
    <s v="Smart TV"/>
    <s v="50"/>
    <s v="Ultra HD/4k (3840x2160p)"/>
    <n v="3"/>
    <n v="14927.16"/>
    <n v="44781.48"/>
  </r>
  <r>
    <x v="6"/>
    <s v="QE50LS03T"/>
    <x v="1"/>
    <s v="Smart TV"/>
    <s v="50"/>
    <s v="Ultra HD/4k (3840x2160p)"/>
    <n v="3"/>
    <n v="35517"/>
    <n v="106551"/>
  </r>
  <r>
    <x v="6"/>
    <s v="LD-2419"/>
    <x v="26"/>
    <s v="No Smart TV"/>
    <s v="24"/>
    <s v="HD Ready"/>
    <n v="3"/>
    <n v="2399"/>
    <n v="7197"/>
  </r>
  <r>
    <x v="6"/>
    <s v="24DH5500"/>
    <x v="8"/>
    <s v="Smart TV"/>
    <s v="24"/>
    <s v="HD Ready"/>
    <n v="3"/>
    <n v="2705.1233333300002"/>
    <n v="8115.37"/>
  </r>
  <r>
    <x v="6"/>
    <s v="55U800"/>
    <x v="3"/>
    <s v="Smart TV"/>
    <s v="55"/>
    <s v="Ultra HD/4k (3840x2160p)"/>
    <n v="3"/>
    <n v="15943.98666667"/>
    <n v="47831.96"/>
  </r>
  <r>
    <x v="6"/>
    <s v="65U700GU"/>
    <x v="3"/>
    <s v="Smart TV"/>
    <s v="65"/>
    <s v="Ultra HD/4k (3840x2160p)"/>
    <n v="3"/>
    <n v="19999.586666669999"/>
    <n v="59998.76"/>
  </r>
  <r>
    <x v="6"/>
    <s v="UE70RU7090"/>
    <x v="1"/>
    <s v="Smart TV"/>
    <s v="70"/>
    <s v="Ultra HD/4k (3840x2160p)"/>
    <n v="3"/>
    <n v="31998.98666667"/>
    <n v="95996.96"/>
  </r>
  <r>
    <x v="6"/>
    <s v="40F9000ST"/>
    <x v="28"/>
    <s v="Smart TV"/>
    <s v="40"/>
    <s v="Full HD"/>
    <n v="3"/>
    <n v="4149"/>
    <n v="12447"/>
  </r>
  <r>
    <x v="6"/>
    <s v="LE-50F2UHDS"/>
    <x v="14"/>
    <s v="No Smart TV"/>
    <s v="50"/>
    <s v="Full HD"/>
    <n v="3"/>
    <n v="7555"/>
    <n v="22665"/>
  </r>
  <r>
    <x v="6"/>
    <s v="UA32DM2500T2"/>
    <x v="18"/>
    <s v="No Smart TV"/>
    <s v="32"/>
    <s v="HD Ready"/>
    <n v="3"/>
    <n v="2838.2033333300001"/>
    <n v="8514.61"/>
  </r>
  <r>
    <x v="6"/>
    <s v="24HQ92T2"/>
    <x v="30"/>
    <s v="No Smart TV"/>
    <s v="24"/>
    <s v="HD Ready"/>
    <n v="3"/>
    <n v="2005.06333333"/>
    <n v="6015.19"/>
  </r>
  <r>
    <x v="6"/>
    <s v="24FR55WU"/>
    <x v="3"/>
    <s v="Smart TV"/>
    <s v="24"/>
    <s v="Full HD"/>
    <n v="3"/>
    <n v="3732.96666667"/>
    <n v="11198.9"/>
  </r>
  <r>
    <x v="6"/>
    <s v="39HN82T2"/>
    <x v="30"/>
    <s v="No Smart TV"/>
    <s v="39"/>
    <s v="HD Ready"/>
    <n v="3"/>
    <n v="3799"/>
    <n v="11397"/>
  </r>
  <r>
    <x v="6"/>
    <s v="UE75RU7200"/>
    <x v="1"/>
    <s v="Smart TV"/>
    <s v="75"/>
    <s v="Ultra HD/4k (3840x2160p)"/>
    <n v="3"/>
    <n v="40611"/>
    <n v="121833"/>
  </r>
  <r>
    <x v="6"/>
    <s v="KD-55XG8096"/>
    <x v="21"/>
    <s v="Smart TV"/>
    <s v="55"/>
    <s v="Ultra HD/4k (3840x2160p)"/>
    <n v="3"/>
    <n v="25092.96666667"/>
    <n v="75278.899999999994"/>
  </r>
  <r>
    <x v="6"/>
    <s v="43PUS7334"/>
    <x v="23"/>
    <s v="Smart TV"/>
    <s v="43"/>
    <s v="Ultra HD/4k (3840x2160p)"/>
    <n v="3"/>
    <n v="14998.99333333"/>
    <n v="44996.98"/>
  </r>
  <r>
    <x v="6"/>
    <s v="UHD-43G6000 SMART + T2"/>
    <x v="2"/>
    <s v="Smart TV"/>
    <s v="43"/>
    <s v="Ultra HD/4k (3840x2160p)"/>
    <n v="3"/>
    <n v="5809.2433333299996"/>
    <n v="17427.73"/>
  </r>
  <r>
    <x v="6"/>
    <s v="65UM7610PLB"/>
    <x v="4"/>
    <s v="Smart TV"/>
    <s v="65"/>
    <s v="Ultra HD/4k (3840x2160p)"/>
    <n v="3"/>
    <n v="30599"/>
    <n v="91797"/>
  </r>
  <r>
    <x v="6"/>
    <s v="49UM7390PLC"/>
    <x v="4"/>
    <s v="Smart TV"/>
    <s v="49"/>
    <s v="Ultra HD/4k (3840x2160p)"/>
    <n v="3"/>
    <n v="14785.296666669999"/>
    <n v="44355.89"/>
  </r>
  <r>
    <x v="6"/>
    <s v="UE43NU7097U"/>
    <x v="1"/>
    <s v="Smart TV"/>
    <s v="43"/>
    <s v="Ultra HD/4k (3840x2160p)"/>
    <n v="3"/>
    <n v="10499"/>
    <n v="31497"/>
  </r>
  <r>
    <x v="6"/>
    <s v="UE75RU7100"/>
    <x v="1"/>
    <s v="Smart TV"/>
    <s v="75"/>
    <s v="Ultra HD/4k (3840x2160p)"/>
    <n v="3"/>
    <n v="36158.633333329999"/>
    <n v="108475.9"/>
  </r>
  <r>
    <x v="6"/>
    <s v="QE65Q80R"/>
    <x v="1"/>
    <s v="Smart TV"/>
    <s v="65"/>
    <s v="Ultra HD/4k (3840x2160p)"/>
    <n v="3"/>
    <n v="57098.986666670004"/>
    <n v="171296.96"/>
  </r>
  <r>
    <x v="6"/>
    <s v="20DH4030"/>
    <x v="9"/>
    <s v="No Smart TV"/>
    <s v="20"/>
    <s v="HD Ready"/>
    <n v="3"/>
    <n v="1835.66666667"/>
    <n v="5507"/>
  </r>
  <r>
    <x v="6"/>
    <s v="24HB50BU"/>
    <x v="3"/>
    <s v="No Smart TV"/>
    <s v="24"/>
    <s v="HD Ready"/>
    <n v="3"/>
    <n v="2506.5666666699999"/>
    <n v="7519.7"/>
  </r>
  <r>
    <x v="6"/>
    <s v="32FR50"/>
    <x v="3"/>
    <s v="Smart TV"/>
    <s v="32"/>
    <s v="Full HD"/>
    <n v="3"/>
    <n v="5073.29"/>
    <n v="15219.87"/>
  </r>
  <r>
    <x v="6"/>
    <s v="32HE2HDT"/>
    <x v="19"/>
    <s v="No Smart TV"/>
    <s v="32"/>
    <s v="HD Ready"/>
    <n v="3"/>
    <n v="2661.6666666699998"/>
    <n v="7985"/>
  </r>
  <r>
    <x v="6"/>
    <s v="LE-4348"/>
    <x v="26"/>
    <s v="Smart TV"/>
    <s v="43"/>
    <s v="Full HD"/>
    <n v="3"/>
    <n v="7499"/>
    <n v="22497"/>
  </r>
  <r>
    <x v="6"/>
    <s v="TX-43FXR600"/>
    <x v="22"/>
    <s v="Smart TV"/>
    <s v="43"/>
    <s v="Ultra HD/4k (3840x2160p)"/>
    <n v="3"/>
    <n v="10332.33333333"/>
    <n v="30997"/>
  </r>
  <r>
    <x v="6"/>
    <s v="43LK5100PLB"/>
    <x v="4"/>
    <s v="No Smart TV"/>
    <s v="43"/>
    <s v="Full HD"/>
    <n v="3"/>
    <n v="6999"/>
    <n v="20997"/>
  </r>
  <r>
    <x v="6"/>
    <s v="43UK6300PLB"/>
    <x v="4"/>
    <s v="Smart TV"/>
    <s v="43"/>
    <s v="Ultra HD/4k (3840x2160p)"/>
    <n v="3"/>
    <n v="10562"/>
    <n v="31686"/>
  </r>
  <r>
    <x v="6"/>
    <s v="KD-49XF8596"/>
    <x v="21"/>
    <s v="Smart TV"/>
    <s v="49"/>
    <s v="Ultra HD/4k (3840x2160p)"/>
    <n v="3"/>
    <n v="24700.266666669999"/>
    <n v="74100.800000000003"/>
  </r>
  <r>
    <x v="6"/>
    <s v="32DD420"/>
    <x v="31"/>
    <s v="No Smart TV"/>
    <s v="32"/>
    <s v="HD Ready"/>
    <n v="3"/>
    <n v="2991.6666666699998"/>
    <n v="8975"/>
  </r>
  <r>
    <x v="6"/>
    <s v="22HE1FHDT"/>
    <x v="19"/>
    <s v="No Smart TV"/>
    <s v="21.5"/>
    <s v="Full HD"/>
    <n v="3"/>
    <n v="1929.33333333"/>
    <n v="5788"/>
  </r>
  <r>
    <x v="6"/>
    <s v="UE50RU7100"/>
    <x v="1"/>
    <s v="Smart TV"/>
    <s v="50"/>
    <s v="Ultra HD/4k (3840x2160p)"/>
    <n v="2.9"/>
    <n v="14521.51034483"/>
    <n v="42112.38"/>
  </r>
  <r>
    <x v="6"/>
    <s v="GTV32HD01T2"/>
    <x v="33"/>
    <s v="No Smart TV"/>
    <s v="32"/>
    <s v="HD Ready"/>
    <n v="2.8"/>
    <n v="2604.86"/>
    <n v="7293.6080000000002"/>
  </r>
  <r>
    <x v="6"/>
    <s v="55A7400F"/>
    <x v="5"/>
    <s v="Smart TV"/>
    <s v="55"/>
    <s v="Ultra HD/4k (3840x2160p)"/>
    <n v="2"/>
    <n v="11743"/>
    <n v="23486"/>
  </r>
  <r>
    <x v="6"/>
    <s v="GT71HD24"/>
    <x v="33"/>
    <s v="No Smart TV"/>
    <s v="24"/>
    <s v="HD Ready"/>
    <n v="2"/>
    <n v="2793"/>
    <n v="5586"/>
  </r>
  <r>
    <x v="6"/>
    <s v="UA32DM2500S9"/>
    <x v="18"/>
    <s v="Smart TV"/>
    <s v="32"/>
    <s v="HD Ready"/>
    <n v="2"/>
    <n v="3799"/>
    <n v="7598"/>
  </r>
  <r>
    <x v="6"/>
    <s v="55U8QF"/>
    <x v="5"/>
    <s v="Smart TV"/>
    <s v="54.6"/>
    <s v="Ultra HD/4k (3840x2160p)"/>
    <n v="2"/>
    <n v="25869.45"/>
    <n v="51738.9"/>
  </r>
  <r>
    <x v="6"/>
    <s v="OLED65B9SLA"/>
    <x v="4"/>
    <s v="Smart TV"/>
    <s v="65"/>
    <s v="Ultra HD/4k (3840x2160p)"/>
    <n v="2"/>
    <n v="63499.5"/>
    <n v="126999"/>
  </r>
  <r>
    <x v="6"/>
    <s v="A43HD300T2S"/>
    <x v="11"/>
    <s v="Smart TV"/>
    <s v="43"/>
    <s v="Full HD"/>
    <n v="2"/>
    <n v="6114.5"/>
    <n v="12229"/>
  </r>
  <r>
    <x v="6"/>
    <s v="32HE5HDTA1"/>
    <x v="19"/>
    <s v="Smart TV"/>
    <s v="32"/>
    <s v="HD Ready"/>
    <n v="2"/>
    <n v="3995"/>
    <n v="7990"/>
  </r>
  <r>
    <x v="6"/>
    <s v="QE75Q800T"/>
    <x v="1"/>
    <s v="Smart TV"/>
    <s v="75"/>
    <s v="Ultra HD/8k (7680x4320p)"/>
    <n v="2"/>
    <n v="153812.5"/>
    <n v="307625"/>
  </r>
  <r>
    <x v="6"/>
    <s v="32L2963"/>
    <x v="7"/>
    <s v="Smart TV"/>
    <s v="32"/>
    <s v="Full HD"/>
    <n v="2"/>
    <n v="5969"/>
    <n v="11938"/>
  </r>
  <r>
    <x v="6"/>
    <s v="QE49LS01T"/>
    <x v="1"/>
    <s v="Smart TV"/>
    <s v="49"/>
    <s v="Ultra HD/4k (3840x2160p)"/>
    <n v="2"/>
    <n v="31499.45"/>
    <n v="62998.9"/>
  </r>
  <r>
    <x v="6"/>
    <s v="49NANO866NA"/>
    <x v="4"/>
    <s v="Smart TV"/>
    <s v="49"/>
    <s v="Ultra HD/4k (3840x2160p)"/>
    <n v="2"/>
    <n v="28854"/>
    <n v="57708"/>
  </r>
  <r>
    <x v="6"/>
    <s v="32WL1A63"/>
    <x v="7"/>
    <s v="No Smart TV"/>
    <s v="32"/>
    <s v="HD Ready"/>
    <n v="2"/>
    <n v="4277.5"/>
    <n v="8555"/>
  </r>
  <r>
    <x v="6"/>
    <s v="55UA3A63"/>
    <x v="7"/>
    <s v="Smart TV"/>
    <s v="55"/>
    <s v="Ultra HD/4k (3840x2160p)"/>
    <n v="2"/>
    <n v="13286.43"/>
    <n v="26572.86"/>
  </r>
  <r>
    <x v="6"/>
    <s v="MTV-4350UST2"/>
    <x v="6"/>
    <s v="Smart TV"/>
    <s v="43"/>
    <s v="Ultra HD/4k (3840x2160p)"/>
    <n v="2"/>
    <n v="6174.49"/>
    <n v="12348.98"/>
  </r>
  <r>
    <x v="6"/>
    <s v="UE75TU8000"/>
    <x v="1"/>
    <s v="Smart TV"/>
    <s v="75"/>
    <s v="Ultra HD/4k (3840x2160p)"/>
    <n v="2"/>
    <n v="52999.45"/>
    <n v="105998.9"/>
  </r>
  <r>
    <x v="6"/>
    <s v="UQ4T-C50BL5EF2AB"/>
    <x v="25"/>
    <s v="Smart TV"/>
    <s v="50"/>
    <s v="Ultra HD/4k (3840x2160p)"/>
    <n v="2"/>
    <n v="11950.4"/>
    <n v="23900.799999999999"/>
  </r>
  <r>
    <x v="6"/>
    <s v="UQ4T-C40BL5EF2AB"/>
    <x v="25"/>
    <s v="Smart TV"/>
    <s v="40"/>
    <s v="Ultra HD/4k (3840x2160p)"/>
    <n v="2"/>
    <n v="9899"/>
    <n v="19798"/>
  </r>
  <r>
    <x v="6"/>
    <s v="UQ4T-C55BL5EF2AB"/>
    <x v="25"/>
    <s v="Smart TV"/>
    <s v="55"/>
    <s v="Ultra HD/4k (3840x2160p)"/>
    <n v="2"/>
    <n v="13951.75"/>
    <n v="27903.5"/>
  </r>
  <r>
    <x v="6"/>
    <s v="40BL5EA"/>
    <x v="25"/>
    <s v="Smart TV"/>
    <s v="40"/>
    <s v="Ultra HD/4k (3840x2160p)"/>
    <n v="2"/>
    <n v="9999"/>
    <n v="19998"/>
  </r>
  <r>
    <x v="6"/>
    <s v="QE65Q60R"/>
    <x v="1"/>
    <s v="Smart TV"/>
    <s v="65"/>
    <s v="Ultra HD/4k (3840x2160p)"/>
    <n v="2"/>
    <n v="43999"/>
    <n v="87998"/>
  </r>
  <r>
    <x v="6"/>
    <s v="32FQ1920T2"/>
    <x v="32"/>
    <s v="No Smart TV"/>
    <s v="32"/>
    <s v="Full HD"/>
    <n v="2"/>
    <n v="3199"/>
    <n v="6398"/>
  </r>
  <r>
    <x v="6"/>
    <s v="32AS5HDT"/>
    <x v="19"/>
    <s v="No Smart TV"/>
    <s v="32"/>
    <s v="HD Ready"/>
    <n v="2"/>
    <n v="3497"/>
    <n v="6994"/>
  </r>
  <r>
    <x v="6"/>
    <s v="40VF50"/>
    <x v="20"/>
    <s v="No Smart TV"/>
    <s v="40"/>
    <s v="Full HD"/>
    <n v="2"/>
    <n v="4499"/>
    <n v="8998"/>
  </r>
  <r>
    <x v="6"/>
    <s v="65U800"/>
    <x v="3"/>
    <s v="Smart TV"/>
    <s v="65"/>
    <s v="Ultra HD/4k (3840x2160p)"/>
    <n v="2"/>
    <n v="24999"/>
    <n v="49998"/>
  </r>
  <r>
    <x v="6"/>
    <s v="65UA3A63"/>
    <x v="7"/>
    <s v="Smart TV"/>
    <s v="65"/>
    <s v="Ultra HD/4k (3840x2160p)"/>
    <n v="2"/>
    <n v="21806"/>
    <n v="43612"/>
  </r>
  <r>
    <x v="6"/>
    <s v="43UA3A63"/>
    <x v="7"/>
    <s v="Smart TV"/>
    <s v="43"/>
    <s v="Ultra HD/4k (3840x2160p)"/>
    <n v="2"/>
    <n v="10249.200000000001"/>
    <n v="20498.400000000001"/>
  </r>
  <r>
    <x v="6"/>
    <s v="32FR55GU"/>
    <x v="3"/>
    <s v="Smart TV"/>
    <s v="32"/>
    <s v="Full HD"/>
    <n v="2"/>
    <n v="5599.48"/>
    <n v="11198.96"/>
  </r>
  <r>
    <x v="6"/>
    <s v="32TH2"/>
    <x v="24"/>
    <s v="No Smart TV"/>
    <s v="32"/>
    <s v="HD Ready"/>
    <n v="2"/>
    <n v="2499"/>
    <n v="4998"/>
  </r>
  <r>
    <x v="6"/>
    <s v="50AU20H"/>
    <x v="45"/>
    <s v="Smart TV"/>
    <s v="50"/>
    <s v="Ultra HD/4k (3840x2160p)"/>
    <n v="2"/>
    <n v="11499"/>
    <n v="22998"/>
  </r>
  <r>
    <x v="6"/>
    <s v="UA50LEM1T2USM"/>
    <x v="18"/>
    <s v="No Smart TV"/>
    <s v="50"/>
    <s v="Ultra HD/4k (3840x2160p)"/>
    <n v="2"/>
    <n v="7972"/>
    <n v="15944"/>
  </r>
  <r>
    <x v="6"/>
    <s v="UA40DM2500S"/>
    <x v="18"/>
    <s v="No Smart TV"/>
    <s v="40"/>
    <s v="Full HD"/>
    <n v="2"/>
    <n v="4924"/>
    <n v="9848"/>
  </r>
  <r>
    <x v="6"/>
    <s v="55UL950"/>
    <x v="12"/>
    <s v="Smart TV"/>
    <s v="54.6"/>
    <s v="Ultra HD/4k (3840x2160p)"/>
    <n v="2"/>
    <n v="9249"/>
    <n v="18498"/>
  </r>
  <r>
    <x v="6"/>
    <s v="KD-43XG7005"/>
    <x v="21"/>
    <s v="Smart TV"/>
    <s v="43"/>
    <s v="Ultra HD/4k (3840x2160p)"/>
    <n v="2"/>
    <n v="15051.115"/>
    <n v="30102.23"/>
  </r>
  <r>
    <x v="6"/>
    <s v="50USH1930T2"/>
    <x v="32"/>
    <s v="Smart TV"/>
    <s v="50"/>
    <s v="Ultra HD/4k (3840x2160p)"/>
    <n v="2"/>
    <n v="8149"/>
    <n v="16298"/>
  </r>
  <r>
    <x v="6"/>
    <s v="TX-65GXR700"/>
    <x v="22"/>
    <s v="Smart TV"/>
    <s v="65"/>
    <s v="Ultra HD/4k (3840x2160p)"/>
    <n v="2"/>
    <n v="21499"/>
    <n v="42998"/>
  </r>
  <r>
    <x v="6"/>
    <s v="LE-40P28S"/>
    <x v="14"/>
    <s v="Smart TV"/>
    <s v="40"/>
    <s v="Full HD"/>
    <n v="2"/>
    <n v="5699"/>
    <n v="11398"/>
  </r>
  <r>
    <x v="6"/>
    <s v="55OLED754"/>
    <x v="23"/>
    <s v="Smart TV"/>
    <s v="55"/>
    <s v="Ultra HD/4k (3840x2160p)"/>
    <n v="2"/>
    <n v="36999"/>
    <n v="73998"/>
  </r>
  <r>
    <x v="6"/>
    <s v="43AS1UHDTA1.5"/>
    <x v="19"/>
    <s v="Smart TV"/>
    <s v="43"/>
    <s v="Ultra HD/4k (3840x2160p)"/>
    <n v="2"/>
    <n v="6995"/>
    <n v="13990"/>
  </r>
  <r>
    <x v="6"/>
    <s v="65OLED854"/>
    <x v="23"/>
    <s v="Smart TV"/>
    <s v="65"/>
    <s v="Ultra HD/4k (3840x2160p)"/>
    <n v="2"/>
    <n v="67895.804999999993"/>
    <n v="135791.60999999999"/>
  </r>
  <r>
    <x v="6"/>
    <s v="32FR55WU"/>
    <x v="3"/>
    <s v="Smart TV"/>
    <s v="32"/>
    <s v="Full HD"/>
    <n v="2"/>
    <n v="4406.46"/>
    <n v="8812.92"/>
  </r>
  <r>
    <x v="6"/>
    <s v="KD-43XG8096"/>
    <x v="21"/>
    <s v="Smart TV"/>
    <s v="43"/>
    <s v="Ultra HD/4k (3840x2160p)"/>
    <n v="2"/>
    <n v="21858.95"/>
    <n v="43717.9"/>
  </r>
  <r>
    <x v="6"/>
    <s v="UE55RU7200"/>
    <x v="1"/>
    <s v="Smart TV"/>
    <s v="55"/>
    <s v="Ultra HD/4k (3840x2160p)"/>
    <n v="2"/>
    <n v="15004"/>
    <n v="30008"/>
  </r>
  <r>
    <x v="6"/>
    <s v="65DU6510"/>
    <x v="8"/>
    <s v="Smart TV"/>
    <s v="65"/>
    <s v="Ultra HD/4k (3840x2160p)"/>
    <n v="2"/>
    <n v="15468.35"/>
    <n v="30936.7"/>
  </r>
  <r>
    <x v="6"/>
    <s v="UE82RU8000"/>
    <x v="1"/>
    <s v="Smart TV"/>
    <s v="82"/>
    <s v="Ultra HD/4k (3840x2160p)"/>
    <n v="2"/>
    <n v="56999"/>
    <n v="113998"/>
  </r>
  <r>
    <x v="6"/>
    <s v="32HR55GU"/>
    <x v="3"/>
    <s v="Smart TV"/>
    <s v="32"/>
    <s v="HD Ready"/>
    <n v="2"/>
    <n v="3589.5"/>
    <n v="7179"/>
  </r>
  <r>
    <x v="6"/>
    <s v="H55B7100"/>
    <x v="5"/>
    <s v="Smart TV"/>
    <s v="55"/>
    <s v="Ultra HD/4k (3840x2160p)"/>
    <n v="2"/>
    <n v="9899.5"/>
    <n v="19799"/>
  </r>
  <r>
    <x v="6"/>
    <s v="H50B7100"/>
    <x v="5"/>
    <s v="Smart TV"/>
    <s v="50"/>
    <s v="Ultra HD/4k (3840x2160p)"/>
    <n v="2"/>
    <n v="8999"/>
    <n v="17998"/>
  </r>
  <r>
    <x v="6"/>
    <s v="LED-32E6000 SMART + T2"/>
    <x v="2"/>
    <s v="Smart TV"/>
    <s v="32"/>
    <s v="HD Ready"/>
    <n v="2"/>
    <n v="2473.5"/>
    <n v="4947"/>
  </r>
  <r>
    <x v="6"/>
    <s v="32WE851"/>
    <x v="40"/>
    <s v="Smart TV"/>
    <s v="32"/>
    <s v="HD Ready"/>
    <n v="2"/>
    <n v="2699"/>
    <n v="5398"/>
  </r>
  <r>
    <x v="6"/>
    <s v="QE49Q77RA"/>
    <x v="1"/>
    <s v="Smart TV"/>
    <s v="49"/>
    <s v="Ultra HD/4k (3840x2160p)"/>
    <n v="2"/>
    <n v="25399.48"/>
    <n v="50798.96"/>
  </r>
  <r>
    <x v="6"/>
    <s v="UE43RU7410"/>
    <x v="1"/>
    <s v="Smart TV"/>
    <s v="43"/>
    <s v="Ultra HD/4k (3840x2160p)"/>
    <n v="2"/>
    <n v="14849"/>
    <n v="29698"/>
  </r>
  <r>
    <x v="6"/>
    <s v="24PHS4304"/>
    <x v="23"/>
    <s v="No Smart TV"/>
    <s v="24"/>
    <s v="HD Ready"/>
    <n v="2"/>
    <n v="3799"/>
    <n v="7598"/>
  </r>
  <r>
    <x v="6"/>
    <s v="49Q3 AI"/>
    <x v="10"/>
    <s v="Smart TV"/>
    <s v="49"/>
    <s v="Ultra HD/4k (3840x2160p)"/>
    <n v="2"/>
    <n v="12999"/>
    <n v="25998"/>
  </r>
  <r>
    <x v="6"/>
    <s v="E55UHD20B"/>
    <x v="16"/>
    <s v="Smart TV"/>
    <s v="55"/>
    <s v="Ultra HD/4k (3840x2160p)"/>
    <n v="2"/>
    <n v="11199.05"/>
    <n v="22398.1"/>
  </r>
  <r>
    <x v="6"/>
    <s v="LC-32HI3122E"/>
    <x v="25"/>
    <s v="No Smart TV"/>
    <s v="32"/>
    <s v="HD Ready"/>
    <n v="2"/>
    <n v="4117"/>
    <n v="8234"/>
  </r>
  <r>
    <x v="6"/>
    <s v="TV43-FS2G"/>
    <x v="17"/>
    <s v="Smart TV"/>
    <s v="43"/>
    <s v="Full HD"/>
    <n v="2"/>
    <n v="9199.9"/>
    <n v="18399.8"/>
  </r>
  <r>
    <x v="6"/>
    <s v="H75A6500IL"/>
    <x v="5"/>
    <s v="Smart TV"/>
    <s v="75"/>
    <s v="Ultra HD/4k (3840x2160p)"/>
    <n v="2"/>
    <n v="27404.95"/>
    <n v="54809.9"/>
  </r>
  <r>
    <x v="6"/>
    <s v="H55A6130"/>
    <x v="5"/>
    <s v="Smart TV"/>
    <s v="55"/>
    <s v="Ultra HD/4k (3840x2160p)"/>
    <n v="2"/>
    <n v="9001.9500000000007"/>
    <n v="18003.900000000001"/>
  </r>
  <r>
    <x v="6"/>
    <s v="LED-43G5000 SMART + T2"/>
    <x v="2"/>
    <s v="Smart TV"/>
    <s v="43"/>
    <s v="Full HD"/>
    <n v="2"/>
    <n v="3490"/>
    <n v="6980"/>
  </r>
  <r>
    <x v="6"/>
    <s v="LC-40FI5012E"/>
    <x v="25"/>
    <s v="Smart TV"/>
    <s v="40"/>
    <s v="Full HD"/>
    <n v="2"/>
    <n v="6998"/>
    <n v="13996"/>
  </r>
  <r>
    <x v="6"/>
    <s v="GTV32T2"/>
    <x v="33"/>
    <s v="No Smart TV"/>
    <s v="32"/>
    <s v="HD Ready"/>
    <n v="2"/>
    <n v="3398.5"/>
    <n v="6797"/>
  </r>
  <r>
    <x v="6"/>
    <s v="32HB50"/>
    <x v="3"/>
    <s v="No Smart TV"/>
    <s v="32"/>
    <s v="HD Ready"/>
    <n v="2"/>
    <n v="2982.4749999999999"/>
    <n v="5964.95"/>
  </r>
  <r>
    <x v="6"/>
    <s v="LD-3238"/>
    <x v="26"/>
    <s v="No Smart TV"/>
    <s v="32"/>
    <s v="HD Ready"/>
    <n v="2"/>
    <n v="2999"/>
    <n v="5998"/>
  </r>
  <r>
    <x v="6"/>
    <s v="40N2179PW"/>
    <x v="5"/>
    <s v="Smart TV"/>
    <s v="40"/>
    <s v="Full HD"/>
    <n v="2"/>
    <n v="5555"/>
    <n v="11110"/>
  </r>
  <r>
    <x v="6"/>
    <s v="UE32N5300"/>
    <x v="1"/>
    <s v="Smart TV"/>
    <s v="32"/>
    <s v="Full HD"/>
    <n v="2"/>
    <n v="6699"/>
    <n v="13398"/>
  </r>
  <r>
    <x v="6"/>
    <s v="UE55NU7090"/>
    <x v="1"/>
    <s v="Smart TV"/>
    <s v="55"/>
    <s v="Ultra HD/4k (3840x2160p)"/>
    <n v="2"/>
    <n v="12131"/>
    <n v="24262"/>
  </r>
  <r>
    <x v="6"/>
    <s v="32L2863"/>
    <x v="7"/>
    <s v="Smart TV"/>
    <s v="32"/>
    <s v="Full HD"/>
    <n v="2"/>
    <n v="5149"/>
    <n v="10298"/>
  </r>
  <r>
    <x v="6"/>
    <s v="KD-43XF7005"/>
    <x v="21"/>
    <s v="Smart TV"/>
    <s v="43"/>
    <s v="Ultra HD/4k (3840x2160p)"/>
    <n v="2"/>
    <n v="13299"/>
    <n v="26598"/>
  </r>
  <r>
    <x v="6"/>
    <s v="KD-43XF7596"/>
    <x v="21"/>
    <s v="Smart TV"/>
    <s v="43"/>
    <s v="Ultra HD/4k (3840x2160p)"/>
    <n v="2"/>
    <n v="15231"/>
    <n v="30462"/>
  </r>
  <r>
    <x v="6"/>
    <s v="LED-22D1900 + T2"/>
    <x v="2"/>
    <s v="No Smart TV"/>
    <s v="22"/>
    <s v="Full HD"/>
    <n v="2"/>
    <n v="990"/>
    <n v="1980"/>
  </r>
  <r>
    <x v="6"/>
    <s v="48DF5030"/>
    <x v="9"/>
    <s v="Smart TV"/>
    <s v="48"/>
    <s v="Full HD"/>
    <n v="2"/>
    <n v="5774"/>
    <n v="11548"/>
  </r>
  <r>
    <x v="6"/>
    <s v="40DF5130"/>
    <x v="9"/>
    <s v="No Smart TV"/>
    <s v="40"/>
    <s v="Full HD"/>
    <n v="2"/>
    <n v="4289"/>
    <n v="8578"/>
  </r>
  <r>
    <x v="6"/>
    <s v="LE-3270"/>
    <x v="38"/>
    <s v="No Smart TV"/>
    <s v="32"/>
    <s v="HD Ready"/>
    <n v="1"/>
    <n v="3398.91"/>
    <n v="3398.91"/>
  </r>
  <r>
    <x v="6"/>
    <s v="43PFS6855"/>
    <x v="23"/>
    <s v="Smart TV"/>
    <s v="43"/>
    <s v="Full HD"/>
    <n v="1"/>
    <n v="9499"/>
    <n v="9499"/>
  </r>
  <r>
    <x v="6"/>
    <s v="50A7400F"/>
    <x v="5"/>
    <s v="No Smart TV"/>
    <s v="50"/>
    <s v="Ultra HD/4k (3840x2160p)"/>
    <n v="1"/>
    <n v="10533"/>
    <n v="10533"/>
  </r>
  <r>
    <x v="6"/>
    <s v="65A7400F"/>
    <x v="5"/>
    <s v="No Smart TV"/>
    <s v="65"/>
    <s v="Ultra HD/4k (3840x2160p)"/>
    <n v="1"/>
    <n v="18468"/>
    <n v="18468"/>
  </r>
  <r>
    <x v="6"/>
    <s v="55UN965"/>
    <x v="12"/>
    <s v="Smart TV"/>
    <s v="55"/>
    <s v="Ultra HD/4k (3840x2160p)"/>
    <n v="1"/>
    <n v="12999"/>
    <n v="12999"/>
  </r>
  <r>
    <x v="6"/>
    <s v="GT9HD32"/>
    <x v="33"/>
    <s v="No Smart TV"/>
    <s v="32"/>
    <s v="HD Ready"/>
    <n v="1"/>
    <n v="3693"/>
    <n v="3693"/>
  </r>
  <r>
    <x v="6"/>
    <s v="A32HD300"/>
    <x v="11"/>
    <s v="No Smart TV"/>
    <s v="32"/>
    <s v="HD Ready"/>
    <n v="1"/>
    <n v="2444"/>
    <n v="2444"/>
  </r>
  <r>
    <x v="6"/>
    <s v="OLED65CX6LA"/>
    <x v="4"/>
    <s v="Smart TV"/>
    <s v="65"/>
    <s v="Ultra HD/4k (3840x2160p)"/>
    <n v="1"/>
    <n v="89999"/>
    <n v="89999"/>
  </r>
  <r>
    <x v="6"/>
    <s v="KD-75XH9096"/>
    <x v="21"/>
    <s v="Smart TV"/>
    <s v="75"/>
    <s v="Ultra HD/4k (3840x2160p)"/>
    <n v="1"/>
    <n v="85999"/>
    <n v="85999"/>
  </r>
  <r>
    <x v="6"/>
    <s v="A55HD300T2S"/>
    <x v="11"/>
    <s v="Smart TV"/>
    <s v="55"/>
    <s v="Ultra HD/4k (3840x2160p)"/>
    <n v="1"/>
    <n v="9631.9"/>
    <n v="9631.9"/>
  </r>
  <r>
    <x v="6"/>
    <s v="65U8QF"/>
    <x v="5"/>
    <s v="Smart TV"/>
    <s v="64.5"/>
    <s v="Ultra HD/4k (3840x2160p)"/>
    <n v="1"/>
    <n v="35999.9"/>
    <n v="35999.9"/>
  </r>
  <r>
    <x v="6"/>
    <s v="55A7100F"/>
    <x v="5"/>
    <s v="Smart TV"/>
    <s v="55"/>
    <s v="Ultra HD/4k (3840x2160p)"/>
    <n v="1"/>
    <n v="11999"/>
    <n v="11999"/>
  </r>
  <r>
    <x v="6"/>
    <s v="4T-C55BL3EF2AB"/>
    <x v="25"/>
    <s v="Smart TV"/>
    <s v="55"/>
    <s v="Ultra HD/4k (3840x2160p)"/>
    <n v="1"/>
    <n v="13196"/>
    <n v="13196"/>
  </r>
  <r>
    <x v="6"/>
    <s v="A39HD400T2"/>
    <x v="11"/>
    <s v="No Smart TV"/>
    <s v="39"/>
    <s v="HD Ready"/>
    <n v="1"/>
    <n v="4499"/>
    <n v="4499"/>
  </r>
  <r>
    <x v="6"/>
    <s v="KD-75XH8096"/>
    <x v="21"/>
    <s v="Smart TV"/>
    <s v="75"/>
    <s v="Ultra HD/4k (3840x2160p)"/>
    <n v="1"/>
    <n v="47000"/>
    <n v="47000"/>
  </r>
  <r>
    <x v="6"/>
    <s v="65UM7050PLA"/>
    <x v="4"/>
    <s v="Smart TV"/>
    <s v="65"/>
    <s v="Ultra HD/4k (3840x2160p)"/>
    <n v="1"/>
    <n v="21287.39"/>
    <n v="21287.39"/>
  </r>
  <r>
    <x v="6"/>
    <s v="UA43FHD20T2S"/>
    <x v="18"/>
    <s v="Smart TV"/>
    <s v="43"/>
    <s v="Full HD"/>
    <n v="1"/>
    <n v="4999"/>
    <n v="4999"/>
  </r>
  <r>
    <x v="6"/>
    <s v="LT-55MU508"/>
    <x v="13"/>
    <s v="Smart TV"/>
    <s v="55"/>
    <s v="Ultra HD/4k (3840x2160p)"/>
    <n v="1"/>
    <n v="10500"/>
    <n v="10500"/>
  </r>
  <r>
    <x v="6"/>
    <s v="65Q40"/>
    <x v="10"/>
    <s v="Smart TV"/>
    <s v="65"/>
    <s v="Ultra HD/4k (3840x2160p)"/>
    <n v="1"/>
    <n v="29999"/>
    <n v="29999"/>
  </r>
  <r>
    <x v="6"/>
    <s v="MTV-3245HST2"/>
    <x v="6"/>
    <s v="Smart TV"/>
    <s v="32"/>
    <s v="HD Ready"/>
    <n v="1"/>
    <n v="3999"/>
    <n v="3999"/>
  </r>
  <r>
    <x v="6"/>
    <s v="60UN71006LB"/>
    <x v="4"/>
    <s v="Smart TV"/>
    <s v="60"/>
    <s v="Ultra HD/4k (3840x2160p)"/>
    <n v="1"/>
    <n v="20999"/>
    <n v="20999"/>
  </r>
  <r>
    <x v="6"/>
    <s v="QE43LS05T"/>
    <x v="1"/>
    <s v="Smart TV"/>
    <s v="43"/>
    <s v="Ultra HD/4k (3840x2160p)"/>
    <n v="1"/>
    <n v="35999"/>
    <n v="35999"/>
  </r>
  <r>
    <x v="6"/>
    <s v="55NANO866NA"/>
    <x v="4"/>
    <s v="Smart TV"/>
    <s v="55"/>
    <s v="Ultra HD/4k (3840x2160p)"/>
    <n v="1"/>
    <n v="33999"/>
    <n v="33999"/>
  </r>
  <r>
    <x v="6"/>
    <s v="QE65Q950T"/>
    <x v="1"/>
    <s v="Smart TV"/>
    <s v="65"/>
    <s v="Ultra HD/8k (7680x4320p)"/>
    <n v="1"/>
    <n v="147421"/>
    <n v="147421"/>
  </r>
  <r>
    <x v="6"/>
    <s v="KD-75XH9505"/>
    <x v="21"/>
    <s v="Smart TV"/>
    <s v="75"/>
    <s v="Ultra HD/4k (3840x2160p)"/>
    <n v="1"/>
    <n v="119999"/>
    <n v="119999"/>
  </r>
  <r>
    <x v="6"/>
    <s v="QE75Q950T"/>
    <x v="1"/>
    <s v="Smart TV"/>
    <s v="75"/>
    <s v="Ultra HD/8k (7680x4320p)"/>
    <n v="1"/>
    <n v="237600"/>
    <n v="237600"/>
  </r>
  <r>
    <x v="6"/>
    <s v="24AS1HDT"/>
    <x v="19"/>
    <s v="No Smart TV"/>
    <s v="24"/>
    <s v="HD Ready"/>
    <n v="1"/>
    <n v="2395"/>
    <n v="2395"/>
  </r>
  <r>
    <x v="6"/>
    <s v="LED-39G5000 + T2"/>
    <x v="2"/>
    <s v="Smart TV"/>
    <s v="39"/>
    <s v="HD Ready"/>
    <n v="1"/>
    <n v="3800.9"/>
    <n v="3800.9"/>
  </r>
  <r>
    <x v="6"/>
    <s v="QE75Q95T"/>
    <x v="1"/>
    <s v="Smart TV"/>
    <s v="75"/>
    <s v="Ultra HD/4k (3840x2160p)"/>
    <n v="1"/>
    <n v="129999"/>
    <n v="129999"/>
  </r>
  <r>
    <x v="6"/>
    <s v="LE2455SM"/>
    <x v="38"/>
    <s v="Smart TV"/>
    <s v="24"/>
    <s v="HD Ready"/>
    <n v="1"/>
    <n v="2698.51"/>
    <n v="2698.51"/>
  </r>
  <r>
    <x v="6"/>
    <s v="UE82TU8000"/>
    <x v="1"/>
    <s v="Smart TV"/>
    <s v="82"/>
    <s v="Ultra HD/4k (3840x2160p)"/>
    <n v="1"/>
    <n v="73445.38"/>
    <n v="73445.38"/>
  </r>
  <r>
    <x v="6"/>
    <s v="QE65Q800T"/>
    <x v="1"/>
    <s v="Smart TV"/>
    <s v="65"/>
    <s v="Ultra HD/8k (7680x4320p)"/>
    <n v="1"/>
    <n v="88349"/>
    <n v="88349"/>
  </r>
  <r>
    <x v="6"/>
    <s v="55NANO916NA"/>
    <x v="4"/>
    <s v="Smart TV"/>
    <s v="55"/>
    <s v="Ultra HD/4k (3840x2160p)"/>
    <n v="1"/>
    <n v="37999"/>
    <n v="37999"/>
  </r>
  <r>
    <x v="6"/>
    <s v="1T-C32BB3EE2NB"/>
    <x v="25"/>
    <s v="No Smart TV"/>
    <s v="32"/>
    <s v="HD Ready"/>
    <n v="1"/>
    <n v="4398.96"/>
    <n v="4398.96"/>
  </r>
  <r>
    <x v="6"/>
    <s v="QE43LS03T"/>
    <x v="1"/>
    <s v="Smart TV"/>
    <s v="43"/>
    <s v="Ultra HD/4k (3840x2160p)"/>
    <n v="1"/>
    <n v="28999"/>
    <n v="28999"/>
  </r>
  <r>
    <x v="6"/>
    <s v="UE75TU7100"/>
    <x v="1"/>
    <s v="Smart TV"/>
    <s v="75"/>
    <s v="Ultra HD/4k (3840x2160p)"/>
    <n v="1"/>
    <n v="44999.9"/>
    <n v="44999.9"/>
  </r>
  <r>
    <x v="6"/>
    <s v="65UE6400"/>
    <x v="27"/>
    <s v="Smart TV"/>
    <s v="65"/>
    <s v="Ultra HD/4k (3840x2160p)"/>
    <n v="1"/>
    <n v="16999"/>
    <n v="16999"/>
  </r>
  <r>
    <x v="6"/>
    <s v="50UA3A63"/>
    <x v="7"/>
    <s v="Smart TV"/>
    <s v="50"/>
    <s v="Ultra HD/4k (3840x2160p)"/>
    <n v="1"/>
    <n v="12089"/>
    <n v="12089"/>
  </r>
  <r>
    <x v="6"/>
    <s v="LC-40SA5200X"/>
    <x v="25"/>
    <s v="Smart TV"/>
    <s v="40"/>
    <s v="Full HD"/>
    <n v="1"/>
    <n v="4899.9399999999996"/>
    <n v="4899.9399999999996"/>
  </r>
  <r>
    <x v="6"/>
    <s v="55Q8600UWG"/>
    <x v="5"/>
    <s v="Smart TV"/>
    <s v="55"/>
    <s v="Ultra HD/4k (3840x2160p)"/>
    <n v="1"/>
    <n v="12420.8"/>
    <n v="12420.8"/>
  </r>
  <r>
    <x v="6"/>
    <s v="50AS1UHDTA1.5"/>
    <x v="19"/>
    <s v="Smart TV"/>
    <s v="49"/>
    <s v="Ultra HD/4k (3840x2160p)"/>
    <n v="1"/>
    <n v="8499"/>
    <n v="8499"/>
  </r>
  <r>
    <x v="6"/>
    <s v="40VF55"/>
    <x v="20"/>
    <s v="Smart TV"/>
    <s v="40"/>
    <s v="Full HD"/>
    <n v="1"/>
    <n v="5199"/>
    <n v="5199"/>
  </r>
  <r>
    <x v="6"/>
    <s v="65PUS6554"/>
    <x v="23"/>
    <s v="Smart TV"/>
    <s v="64.5"/>
    <s v="Ultra HD/4k (3840x2160p)"/>
    <n v="1"/>
    <n v="19999"/>
    <n v="19999"/>
  </r>
  <r>
    <x v="6"/>
    <s v="55UM7400PLB"/>
    <x v="4"/>
    <s v="Smart TV"/>
    <s v="55"/>
    <s v="Ultra HD/4k (3840x2160p)"/>
    <n v="1"/>
    <n v="14361.16"/>
    <n v="14361.16"/>
  </r>
  <r>
    <x v="6"/>
    <s v="LC-32HI3222E"/>
    <x v="25"/>
    <s v="No Smart TV"/>
    <s v="32"/>
    <s v="HD Ready"/>
    <n v="1"/>
    <n v="4532.42"/>
    <n v="4532.42"/>
  </r>
  <r>
    <x v="6"/>
    <s v="55UT965"/>
    <x v="12"/>
    <s v="Smart TV"/>
    <s v="55"/>
    <s v="Ultra HD/4k (3840x2160p)"/>
    <n v="1"/>
    <n v="9599"/>
    <n v="9599"/>
  </r>
  <r>
    <x v="6"/>
    <s v="UA43IA124US"/>
    <x v="18"/>
    <s v="No Smart TV"/>
    <s v="43"/>
    <s v="Ultra HD/4k (3840x2160p)"/>
    <n v="1"/>
    <n v="6999"/>
    <n v="6999"/>
  </r>
  <r>
    <x v="6"/>
    <s v="UA40IA124S"/>
    <x v="18"/>
    <s v="No Smart TV"/>
    <s v="40"/>
    <s v="Full HD"/>
    <n v="1"/>
    <n v="5053"/>
    <n v="5053"/>
  </r>
  <r>
    <x v="6"/>
    <s v="UA55IA124US"/>
    <x v="18"/>
    <s v="No Smart TV"/>
    <s v="55"/>
    <s v="Ultra HD/4k (3840x2160p)"/>
    <n v="1"/>
    <n v="8998"/>
    <n v="8998"/>
  </r>
  <r>
    <x v="6"/>
    <s v="UA50IA124US"/>
    <x v="18"/>
    <s v="No Smart TV"/>
    <s v="50"/>
    <s v="Ultra HD/4k (3840x2160p)"/>
    <n v="1"/>
    <n v="8799"/>
    <n v="8799"/>
  </r>
  <r>
    <x v="6"/>
    <s v="UA328IA124FDS"/>
    <x v="18"/>
    <s v="No Smart TV"/>
    <s v="32"/>
    <s v="Full HD"/>
    <n v="1"/>
    <n v="4799"/>
    <n v="4799"/>
  </r>
  <r>
    <x v="6"/>
    <s v="UA58LENSUHD"/>
    <x v="18"/>
    <s v="No Smart TV"/>
    <s v="58"/>
    <s v="Ultra HD/4k (3840x2160p)"/>
    <n v="1"/>
    <n v="9499"/>
    <n v="9499"/>
  </r>
  <r>
    <x v="6"/>
    <s v="32BH400"/>
    <x v="9"/>
    <s v="No Smart TV"/>
    <s v="32"/>
    <s v="HD Ready"/>
    <n v="1"/>
    <n v="2499"/>
    <n v="2499"/>
  </r>
  <r>
    <x v="6"/>
    <s v="UA24IA124S"/>
    <x v="18"/>
    <s v="No Smart TV"/>
    <s v="24"/>
    <s v="HD Ready"/>
    <n v="1"/>
    <n v="2999"/>
    <n v="2999"/>
  </r>
  <r>
    <x v="6"/>
    <s v="UA43LEP1T2S"/>
    <x v="18"/>
    <s v="Smart TV"/>
    <s v="43"/>
    <s v="Ultra HD/4k (3840x2160p)"/>
    <n v="1"/>
    <n v="6689"/>
    <n v="6689"/>
  </r>
  <r>
    <x v="6"/>
    <s v="H100LDA"/>
    <x v="5"/>
    <s v="Smart TV"/>
    <s v="100"/>
    <s v="Ultra HD/4k (3840x2160p)"/>
    <n v="1"/>
    <n v="69999.899999999994"/>
    <n v="69999.899999999994"/>
  </r>
  <r>
    <x v="6"/>
    <s v="55Q4A"/>
    <x v="10"/>
    <s v="Smart TV"/>
    <s v="55"/>
    <s v="Ultra HD/4k (3840x2160p)"/>
    <n v="1"/>
    <n v="15999"/>
    <n v="15999"/>
  </r>
  <r>
    <x v="6"/>
    <s v="UA24DM2500T2"/>
    <x v="18"/>
    <s v="No Smart TV"/>
    <s v="24"/>
    <s v="HD Ready"/>
    <n v="1"/>
    <n v="2299"/>
    <n v="2299"/>
  </r>
  <r>
    <x v="6"/>
    <s v="LE-32P28T2"/>
    <x v="14"/>
    <s v="No Smart TV"/>
    <s v="32"/>
    <s v="HD Ready"/>
    <n v="1"/>
    <n v="2558"/>
    <n v="2558"/>
  </r>
  <r>
    <x v="6"/>
    <s v="49AS1UHDTA1.5"/>
    <x v="19"/>
    <s v="Smart TV"/>
    <s v="49"/>
    <s v="Ultra HD/4k (3840x2160p)"/>
    <n v="1"/>
    <n v="7999"/>
    <n v="7999"/>
  </r>
  <r>
    <x v="6"/>
    <s v="32HSH1930T2"/>
    <x v="32"/>
    <s v="Smart TV"/>
    <s v="32"/>
    <s v="HD Ready"/>
    <n v="1"/>
    <n v="3799"/>
    <n v="3799"/>
  </r>
  <r>
    <x v="6"/>
    <s v="40FE965"/>
    <x v="12"/>
    <s v="Smart TV"/>
    <s v="39.5"/>
    <s v="Full HD"/>
    <n v="1"/>
    <n v="6999"/>
    <n v="6999"/>
  </r>
  <r>
    <x v="6"/>
    <s v="JH32DS700S"/>
    <x v="34"/>
    <s v="Smart TV"/>
    <s v="32"/>
    <s v="HD Ready"/>
    <n v="1"/>
    <n v="4481"/>
    <n v="4481"/>
  </r>
  <r>
    <x v="6"/>
    <s v="65UK850T"/>
    <x v="12"/>
    <s v="Smart TV"/>
    <s v="65"/>
    <s v="Ultra HD/4k (3840x2160p)"/>
    <n v="1"/>
    <n v="14999"/>
    <n v="14999"/>
  </r>
  <r>
    <x v="6"/>
    <s v="JH24BT300S"/>
    <x v="34"/>
    <s v="No Smart TV"/>
    <s v="24"/>
    <s v="HD Ready"/>
    <n v="1"/>
    <n v="2157"/>
    <n v="2157"/>
  </r>
  <r>
    <x v="6"/>
    <s v="A43FHD100T2S"/>
    <x v="11"/>
    <s v="Smart TV"/>
    <s v="43"/>
    <s v="Full HD"/>
    <n v="1"/>
    <n v="3557.2"/>
    <n v="3557.2"/>
  </r>
  <r>
    <x v="6"/>
    <s v="TX-49GXR900"/>
    <x v="22"/>
    <s v="Smart TV"/>
    <s v="49"/>
    <s v="Ultra HD/4k (3840x2160p)"/>
    <n v="1"/>
    <n v="16999"/>
    <n v="16999"/>
  </r>
  <r>
    <x v="6"/>
    <s v="KDL-43WF665"/>
    <x v="21"/>
    <s v="Smart TV"/>
    <s v="43"/>
    <s v="Full HD"/>
    <n v="1"/>
    <n v="11999"/>
    <n v="11999"/>
  </r>
  <r>
    <x v="6"/>
    <s v="A32HD100T2"/>
    <x v="11"/>
    <s v="No Smart TV"/>
    <s v="32"/>
    <s v="HD Ready"/>
    <n v="1"/>
    <n v="2499"/>
    <n v="2499"/>
  </r>
  <r>
    <x v="6"/>
    <s v="KD-55XG8596"/>
    <x v="21"/>
    <s v="Smart TV"/>
    <s v="55"/>
    <s v="Ultra HD/4k (3840x2160p)"/>
    <n v="1"/>
    <n v="29999"/>
    <n v="29999"/>
  </r>
  <r>
    <x v="6"/>
    <s v="50EP640"/>
    <x v="31"/>
    <s v="Smart TV"/>
    <s v="50"/>
    <s v="Ultra HD/4k (3840x2160p)"/>
    <n v="1"/>
    <n v="10998.94"/>
    <n v="10998.94"/>
  </r>
  <r>
    <x v="6"/>
    <s v="65EP680"/>
    <x v="31"/>
    <s v="Smart TV"/>
    <s v="64.5"/>
    <s v="Ultra HD/4k (3840x2160p)"/>
    <n v="1"/>
    <n v="23759"/>
    <n v="23759"/>
  </r>
  <r>
    <x v="6"/>
    <s v="55PUS6554"/>
    <x v="23"/>
    <s v="Smart TV"/>
    <s v="55"/>
    <s v="Ultra HD/4k (3840x2160p)"/>
    <n v="1"/>
    <n v="12999"/>
    <n v="12999"/>
  </r>
  <r>
    <x v="6"/>
    <s v="LD-5529"/>
    <x v="26"/>
    <s v="Smart TV"/>
    <s v="55"/>
    <s v="Ultra HD/4k (3840x2160p)"/>
    <n v="1"/>
    <n v="10999"/>
    <n v="10999"/>
  </r>
  <r>
    <x v="6"/>
    <s v="QE75Q80R"/>
    <x v="1"/>
    <s v="Smart TV"/>
    <s v="75"/>
    <s v="Ultra HD/4k (3840x2160p)"/>
    <n v="1"/>
    <n v="89999"/>
    <n v="89999"/>
  </r>
  <r>
    <x v="6"/>
    <s v="LD-4029"/>
    <x v="26"/>
    <s v="Smart TV"/>
    <s v="40"/>
    <s v="Full HD"/>
    <n v="1"/>
    <n v="6699"/>
    <n v="6699"/>
  </r>
  <r>
    <x v="6"/>
    <s v="58PUS6504"/>
    <x v="23"/>
    <s v="Smart TV"/>
    <s v="58"/>
    <s v="Ultra HD/4k (3840x2160p)"/>
    <n v="1"/>
    <n v="13152"/>
    <n v="13152"/>
  </r>
  <r>
    <x v="6"/>
    <s v="75SM9000PLA"/>
    <x v="4"/>
    <s v="Smart TV"/>
    <s v="75"/>
    <s v="Ultra HD/4k (3840x2160p)"/>
    <n v="1"/>
    <n v="101999.9"/>
    <n v="101999.9"/>
  </r>
  <r>
    <x v="6"/>
    <s v="OLED65B9PLA"/>
    <x v="4"/>
    <s v="Smart TV"/>
    <s v="65"/>
    <s v="Ultra HD/4k (3840x2160p)"/>
    <n v="1"/>
    <n v="64999"/>
    <n v="64999"/>
  </r>
  <r>
    <x v="6"/>
    <s v="32AH90G"/>
    <x v="45"/>
    <s v="No Smart TV"/>
    <s v="32"/>
    <s v="HD Ready"/>
    <n v="1"/>
    <n v="3799"/>
    <n v="3799"/>
  </r>
  <r>
    <x v="6"/>
    <s v="50UM7600PLB"/>
    <x v="4"/>
    <s v="Smart TV"/>
    <s v="50"/>
    <s v="Ultra HD/4k (3840x2160p)"/>
    <n v="1"/>
    <n v="15160.02"/>
    <n v="15160.02"/>
  </r>
  <r>
    <x v="6"/>
    <s v="QE55LS01R"/>
    <x v="1"/>
    <s v="Smart TV"/>
    <s v="55"/>
    <s v="Ultra HD/4k (3840x2160p)"/>
    <n v="1"/>
    <n v="30599.9"/>
    <n v="30599.9"/>
  </r>
  <r>
    <x v="6"/>
    <s v="32LM630BPLA"/>
    <x v="4"/>
    <s v="Smart TV"/>
    <s v="32"/>
    <s v="HD Ready"/>
    <n v="1"/>
    <n v="7000"/>
    <n v="7000"/>
  </r>
  <r>
    <x v="6"/>
    <s v="UE55RU7172"/>
    <x v="1"/>
    <s v="Smart TV"/>
    <s v="55"/>
    <s v="Ultra HD/4k (3840x2160p)"/>
    <n v="1"/>
    <n v="13269.82"/>
    <n v="13269.82"/>
  </r>
  <r>
    <x v="6"/>
    <s v="UE55RU7402"/>
    <x v="1"/>
    <s v="Smart TV"/>
    <s v="55"/>
    <s v="Ultra HD/4k (3840x2160p)"/>
    <n v="1"/>
    <n v="15052.19"/>
    <n v="15052.19"/>
  </r>
  <r>
    <x v="6"/>
    <s v="KD-55AG8"/>
    <x v="21"/>
    <s v="Smart TV"/>
    <s v="55"/>
    <s v="Ultra HD/4k (3840x2160p)"/>
    <n v="1"/>
    <n v="67999"/>
    <n v="67999"/>
  </r>
  <r>
    <x v="6"/>
    <s v="UE50RU7470"/>
    <x v="1"/>
    <s v="Smart TV"/>
    <s v="50"/>
    <s v="Ultra HD/4k (3840x2160p)"/>
    <n v="1"/>
    <n v="17999.900000000001"/>
    <n v="17999.900000000001"/>
  </r>
  <r>
    <x v="6"/>
    <s v="UE43RU7400"/>
    <x v="1"/>
    <s v="Smart TV"/>
    <s v="43"/>
    <s v="Ultra HD/4k (3840x2160p)"/>
    <n v="1"/>
    <n v="13699"/>
    <n v="13699"/>
  </r>
  <r>
    <x v="6"/>
    <s v="MTV-5533UTA2"/>
    <x v="6"/>
    <s v="Smart TV"/>
    <s v="55"/>
    <s v="Ultra HD/4k (3840x2160p)"/>
    <n v="1"/>
    <n v="9569"/>
    <n v="9569"/>
  </r>
  <r>
    <x v="6"/>
    <s v="QE75Q60R"/>
    <x v="1"/>
    <s v="Smart TV"/>
    <s v="75"/>
    <s v="Ultra HD/4k (3840x2160p)"/>
    <n v="1"/>
    <n v="47999"/>
    <n v="47999"/>
  </r>
  <r>
    <x v="6"/>
    <s v="LE2255TS2"/>
    <x v="38"/>
    <s v="No Smart TV"/>
    <s v="22"/>
    <s v="Full HD"/>
    <n v="1"/>
    <n v="1845.52"/>
    <n v="1845.52"/>
  </r>
  <r>
    <x v="6"/>
    <s v="LE40CT5520AK"/>
    <x v="8"/>
    <s v="Smart TV"/>
    <s v="40"/>
    <s v="Full HD"/>
    <n v="1"/>
    <n v="5199"/>
    <n v="5199"/>
  </r>
  <r>
    <x v="6"/>
    <s v="32AS1HDTA1"/>
    <x v="19"/>
    <s v="Smart TV"/>
    <s v="32"/>
    <s v="HD Ready"/>
    <n v="1"/>
    <n v="3799"/>
    <n v="3799"/>
  </r>
  <r>
    <x v="6"/>
    <s v="40DF5530"/>
    <x v="9"/>
    <s v="Smart TV"/>
    <s v="40"/>
    <s v="Full HD"/>
    <n v="1"/>
    <n v="4499"/>
    <n v="4499"/>
  </r>
  <r>
    <x v="6"/>
    <s v="LD-5028"/>
    <x v="26"/>
    <s v="Smart TV"/>
    <s v="50"/>
    <s v="Ultra HD/4k (3840x2160p)"/>
    <n v="1"/>
    <n v="9499"/>
    <n v="9499"/>
  </r>
  <r>
    <x v="6"/>
    <s v="32AS1HD"/>
    <x v="19"/>
    <s v="No Smart TV"/>
    <s v="32"/>
    <s v="HD Ready"/>
    <n v="1"/>
    <n v="2499"/>
    <n v="2499"/>
  </r>
  <r>
    <x v="6"/>
    <s v="LT-32M385"/>
    <x v="13"/>
    <s v="No Smart TV"/>
    <s v="32"/>
    <s v="HD Ready"/>
    <n v="1"/>
    <n v="4204"/>
    <n v="4204"/>
  </r>
  <r>
    <x v="6"/>
    <s v="LC-32CHG6021E"/>
    <x v="25"/>
    <s v="Smart TV"/>
    <s v="32"/>
    <s v="HD Ready"/>
    <n v="1"/>
    <n v="4102"/>
    <n v="4102"/>
  </r>
  <r>
    <x v="6"/>
    <s v="LED-24E6000 + T2"/>
    <x v="2"/>
    <s v="No Smart TV"/>
    <s v="24"/>
    <s v="Full HD"/>
    <n v="1"/>
    <n v="1425"/>
    <n v="1425"/>
  </r>
  <r>
    <x v="6"/>
    <s v="40FB50"/>
    <x v="3"/>
    <s v="No Smart TV"/>
    <s v="40"/>
    <s v="Full HD"/>
    <n v="1"/>
    <n v="4799.8999999999996"/>
    <n v="4799.8999999999996"/>
  </r>
  <r>
    <x v="6"/>
    <s v="UE32N4500"/>
    <x v="1"/>
    <s v="Smart TV"/>
    <s v="32"/>
    <s v="HD Ready"/>
    <n v="1"/>
    <n v="5555"/>
    <n v="5555"/>
  </r>
  <r>
    <x v="6"/>
    <s v="LD 4329"/>
    <x v="41"/>
    <s v="No Smart TV"/>
    <s v="43"/>
    <s v="Full HD"/>
    <n v="1"/>
    <n v="7899"/>
    <n v="7899"/>
  </r>
  <r>
    <x v="6"/>
    <s v="UE43N5300"/>
    <x v="1"/>
    <s v="Smart TV"/>
    <s v="43"/>
    <s v="Full HD"/>
    <n v="1"/>
    <n v="8499"/>
    <n v="8499"/>
  </r>
  <r>
    <x v="6"/>
    <s v="UE65NU7090"/>
    <x v="1"/>
    <s v="Smart TV"/>
    <s v="65"/>
    <s v="Ultra HD/4k (3840x2160p)"/>
    <n v="1"/>
    <n v="25499"/>
    <n v="25499"/>
  </r>
  <r>
    <x v="6"/>
    <s v="LED-32G5000 SMART + T2"/>
    <x v="2"/>
    <s v="Smart TV"/>
    <s v="32"/>
    <s v="HD Ready"/>
    <n v="1"/>
    <n v="2166"/>
    <n v="2166"/>
  </r>
  <r>
    <x v="6"/>
    <s v="LC-43UI7352E"/>
    <x v="25"/>
    <s v="Smart TV"/>
    <s v="43"/>
    <s v="Ultra HD/4k (3840x2160p)"/>
    <n v="1"/>
    <n v="8999"/>
    <n v="8999"/>
  </r>
  <r>
    <x v="6"/>
    <s v="UE43NU7092"/>
    <x v="1"/>
    <s v="Smart TV"/>
    <s v="43"/>
    <s v="Ultra HD/4k (3840x2160p)"/>
    <n v="1"/>
    <n v="9599"/>
    <n v="9599"/>
  </r>
  <r>
    <x v="6"/>
    <s v="43PFS5823"/>
    <x v="23"/>
    <s v="Smart TV"/>
    <s v="43"/>
    <s v="Full HD"/>
    <n v="1"/>
    <n v="8799"/>
    <n v="8799"/>
  </r>
  <r>
    <x v="6"/>
    <s v="55UK6300PLB"/>
    <x v="4"/>
    <s v="Smart TV"/>
    <s v="55"/>
    <s v="Ultra HD/4k (3840x2160p)"/>
    <n v="1"/>
    <n v="14998.98"/>
    <n v="14998.98"/>
  </r>
  <r>
    <x v="6"/>
    <s v="49LK5100PLB"/>
    <x v="4"/>
    <s v="No Smart TV"/>
    <s v="49"/>
    <s v="Full HD"/>
    <n v="1"/>
    <n v="8838"/>
    <n v="8838"/>
  </r>
  <r>
    <x v="6"/>
    <s v="KDL-49WF804"/>
    <x v="21"/>
    <s v="Smart TV"/>
    <s v="49"/>
    <s v="Full HD"/>
    <n v="1"/>
    <n v="15999"/>
    <n v="15999"/>
  </r>
  <r>
    <x v="6"/>
    <s v="LC-49UI7552E"/>
    <x v="25"/>
    <s v="Smart TV"/>
    <s v="49"/>
    <s v="Ultra HD/4k (3840x2160p)"/>
    <n v="1"/>
    <n v="10999"/>
    <n v="10999"/>
  </r>
  <r>
    <x v="6"/>
    <s v="UE75NU7100"/>
    <x v="1"/>
    <s v="Smart TV"/>
    <s v="75"/>
    <s v="Ultra HD/4k (3840x2160p)"/>
    <n v="1"/>
    <n v="39999"/>
    <n v="39999"/>
  </r>
  <r>
    <x v="6"/>
    <s v="55UK6510PLB"/>
    <x v="4"/>
    <s v="Smart TV"/>
    <s v="55"/>
    <s v="Ultra HD/4k (3840x2160p)"/>
    <n v="1"/>
    <n v="18999"/>
    <n v="18999"/>
  </r>
  <r>
    <x v="6"/>
    <s v="49UK6300PLB"/>
    <x v="4"/>
    <s v="Smart TV"/>
    <s v="49"/>
    <s v="Ultra HD/4k (3840x2160p)"/>
    <n v="1"/>
    <n v="12417"/>
    <n v="12417"/>
  </r>
  <r>
    <x v="6"/>
    <s v="24DH4530-O"/>
    <x v="9"/>
    <s v="No Smart TV"/>
    <s v="24"/>
    <s v="HD Ready"/>
    <n v="1"/>
    <n v="1124"/>
    <n v="1124"/>
  </r>
  <r>
    <x v="6"/>
    <s v="32LK6190PLA"/>
    <x v="4"/>
    <s v="Smart TV"/>
    <s v="32"/>
    <s v="Full HD"/>
    <n v="1"/>
    <n v="5940"/>
    <n v="5940"/>
  </r>
  <r>
    <x v="6"/>
    <s v="43UK6750PLD"/>
    <x v="4"/>
    <s v="Smart TV"/>
    <s v="43"/>
    <s v="Ultra HD/4k (3840x2160p)"/>
    <n v="1"/>
    <n v="11199"/>
    <n v="11199"/>
  </r>
  <r>
    <x v="6"/>
    <s v="43PFS5503"/>
    <x v="23"/>
    <s v="No Smart TV"/>
    <s v="43"/>
    <s v="Full HD"/>
    <n v="1"/>
    <n v="4329"/>
    <n v="4329"/>
  </r>
  <r>
    <x v="6"/>
    <s v="32LK510BPLD"/>
    <x v="4"/>
    <s v="No Smart TV"/>
    <s v="32"/>
    <s v="HD Ready"/>
    <n v="1"/>
    <n v="4790.87"/>
    <n v="4790.87"/>
  </r>
  <r>
    <x v="6"/>
    <s v="55SK8100PLA"/>
    <x v="4"/>
    <s v="Smart TV"/>
    <s v="55"/>
    <s v="Ultra HD/4k (3840x2160p)"/>
    <n v="1"/>
    <n v="20719"/>
    <n v="20719"/>
  </r>
  <r>
    <x v="6"/>
    <s v="55PUS6703"/>
    <x v="23"/>
    <s v="Smart TV"/>
    <s v="55"/>
    <s v="Ultra HD/4k (3840x2160p)"/>
    <n v="1"/>
    <n v="15749"/>
    <n v="15749"/>
  </r>
  <r>
    <x v="6"/>
    <s v="75PUS8303"/>
    <x v="23"/>
    <s v="Smart TV"/>
    <s v="75"/>
    <s v="Ultra HD/4k (3840x2160p)"/>
    <n v="1"/>
    <n v="60918.42"/>
    <n v="60918.42"/>
  </r>
  <r>
    <x v="6"/>
    <s v="43DP640"/>
    <x v="31"/>
    <s v="Smart TV"/>
    <s v="43"/>
    <s v="Ultra HD/4k (3840x2160p)"/>
    <n v="1"/>
    <n v="8888"/>
    <n v="8888"/>
  </r>
  <r>
    <x v="6"/>
    <s v="32PFS5603"/>
    <x v="23"/>
    <s v="No Smart TV"/>
    <s v="32"/>
    <s v="Full HD"/>
    <n v="1"/>
    <n v="5999"/>
    <n v="5999"/>
  </r>
  <r>
    <x v="6"/>
    <s v="KD-49XF9005"/>
    <x v="21"/>
    <s v="Smart TV"/>
    <s v="49"/>
    <s v="Ultra HD/4k (3840x2160p)"/>
    <n v="1"/>
    <n v="34649.9"/>
    <n v="34649.9"/>
  </r>
  <r>
    <x v="6"/>
    <s v="MTV-4332LT2"/>
    <x v="6"/>
    <s v="No Smart TV"/>
    <s v="43"/>
    <s v="Full HD"/>
    <n v="1"/>
    <n v="4374.41"/>
    <n v="4374.41"/>
  </r>
  <r>
    <x v="6"/>
    <s v="32DH4430"/>
    <x v="9"/>
    <s v="No Smart TV"/>
    <s v="32"/>
    <s v="HD Ready"/>
    <n v="1"/>
    <n v="2249"/>
    <n v="2249"/>
  </r>
  <r>
    <x v="6"/>
    <s v="43UK32G"/>
    <x v="3"/>
    <s v="Smart TV"/>
    <s v="43"/>
    <s v="Ultra HD/4k (3840x2160p)"/>
    <n v="1"/>
    <n v="5555"/>
    <n v="5555"/>
  </r>
  <r>
    <x v="6"/>
    <s v="LED58N5000UW"/>
    <x v="5"/>
    <s v="Smart TV"/>
    <s v="58"/>
    <s v="Ultra HD/4k (3840x2160p)"/>
    <n v="1"/>
    <n v="14099.91"/>
    <n v="14099.91"/>
  </r>
  <r>
    <x v="6"/>
    <s v="42DF5330"/>
    <x v="9"/>
    <s v="Smart TV"/>
    <s v="42"/>
    <s v="Full HD"/>
    <n v="1"/>
    <n v="4419"/>
    <n v="4419"/>
  </r>
  <r>
    <x v="6"/>
    <s v="S65UHD20G"/>
    <x v="16"/>
    <s v="Smart TV"/>
    <s v="65"/>
    <s v="Ultra HD/4k (3840x2160p)"/>
    <n v="1"/>
    <n v="15500"/>
    <n v="15500"/>
  </r>
  <r>
    <x v="6"/>
    <s v="MTV-2430LT2"/>
    <x v="6"/>
    <s v="No Smart TV"/>
    <s v="24"/>
    <s v="HD Ready"/>
    <n v="1"/>
    <n v="1908.41"/>
    <n v="1908.41"/>
  </r>
  <r>
    <x v="6"/>
    <s v="32PHT4032"/>
    <x v="23"/>
    <s v="No Smart TV"/>
    <s v="32"/>
    <s v="HD Ready"/>
    <n v="1"/>
    <n v="5998.98"/>
    <n v="5998.98"/>
  </r>
  <r>
    <x v="6"/>
    <s v="MI TV 3S 55&quot;"/>
    <x v="0"/>
    <s v="No Smart TV"/>
    <s v="55"/>
    <s v="Ultra HD/4k (3840x2160p)"/>
    <n v="1"/>
    <n v="11999"/>
    <n v="11999"/>
  </r>
  <r>
    <x v="6"/>
    <s v="40DF4030"/>
    <x v="9"/>
    <s v="No Smart TV"/>
    <s v="40"/>
    <s v="Full HD"/>
    <n v="1"/>
    <n v="3824"/>
    <n v="3824"/>
  </r>
  <r>
    <x v="6"/>
    <s v="48DF4030"/>
    <x v="9"/>
    <s v="No Smart TV"/>
    <s v="48"/>
    <s v="Full HD"/>
    <n v="1"/>
    <n v="5249"/>
    <n v="5249"/>
  </r>
  <r>
    <x v="6"/>
    <s v="LED19HD500U"/>
    <x v="35"/>
    <s v="No Smart TV"/>
    <s v="19"/>
    <s v="HD Ready"/>
    <n v="1"/>
    <n v="2089"/>
    <n v="2089"/>
  </r>
  <r>
    <x v="6"/>
    <s v="KDL-32WD752"/>
    <x v="21"/>
    <s v="Smart TV"/>
    <s v="32"/>
    <s v="Full HD"/>
    <n v="1"/>
    <n v="11999"/>
    <n v="11999"/>
  </r>
  <r>
    <x v="6"/>
    <s v="LE2455T2"/>
    <x v="38"/>
    <s v="No Smart TV"/>
    <s v="24"/>
    <s v="HD Ready"/>
    <n v="1"/>
    <n v="1918.96"/>
    <n v="1918.96"/>
  </r>
  <r>
    <x v="6"/>
    <s v="24HR55GU"/>
    <x v="3"/>
    <s v="Smart TV"/>
    <s v="24"/>
    <s v="HD Ready"/>
    <n v="0.9"/>
    <n v="3534.7"/>
    <n v="3181.23"/>
  </r>
  <r>
    <x v="6"/>
    <s v="KDL-47W808"/>
    <x v="21"/>
    <s v="Smart TV"/>
    <s v="47"/>
    <s v="Full HD"/>
    <n v="-1"/>
    <n v="10909"/>
    <n v="-10909"/>
  </r>
  <r>
    <x v="6"/>
    <s v="UA32LEF1T2"/>
    <x v="18"/>
    <s v="No Smart TV"/>
    <s v="32"/>
    <s v="HD Ready"/>
    <n v="-1"/>
    <n v="2599"/>
    <n v="-2599"/>
  </r>
  <r>
    <x v="6"/>
    <s v="32WE850"/>
    <x v="40"/>
    <s v="Smart TV"/>
    <s v="32"/>
    <s v="HD Ready"/>
    <n v="-1"/>
    <n v="3199"/>
    <n v="-3199"/>
  </r>
  <r>
    <x v="6"/>
    <s v="LE43CU6550AK"/>
    <x v="8"/>
    <s v="Smart TV"/>
    <s v="43"/>
    <s v="Ultra HD/4k (3840x2160p)"/>
    <n v="-1"/>
    <n v="8799"/>
    <n v="-8799"/>
  </r>
  <r>
    <x v="6"/>
    <s v="24FR50WU"/>
    <x v="3"/>
    <s v="Smart TV"/>
    <s v="24"/>
    <s v="Full HD"/>
    <n v="-1"/>
    <n v="2719"/>
    <n v="-2719"/>
  </r>
  <r>
    <x v="6"/>
    <s v="55UC50GU"/>
    <x v="3"/>
    <s v="Smart TV"/>
    <s v="55"/>
    <s v="Ultra HD/4k (3840x2160p)"/>
    <n v="-1"/>
    <n v="18999"/>
    <n v="-18999"/>
  </r>
  <r>
    <x v="6"/>
    <s v="55CU6555MC"/>
    <x v="8"/>
    <s v="Smart TV"/>
    <s v="55"/>
    <s v="Ultra HD/4k (3840x2160p)"/>
    <n v="-1"/>
    <n v="14999"/>
    <n v="-14999"/>
  </r>
  <r>
    <x v="6"/>
    <s v="40FR50"/>
    <x v="3"/>
    <s v="Smart TV"/>
    <s v="40"/>
    <s v="Full HD"/>
    <n v="-1"/>
    <n v="8888"/>
    <n v="-8888"/>
  </r>
  <r>
    <x v="6"/>
    <s v="LED-32E1800 + T2"/>
    <x v="2"/>
    <s v="No Smart TV"/>
    <s v="32"/>
    <s v="HD Ready"/>
    <n v="-1"/>
    <n v="3429.02"/>
    <n v="-3429.02"/>
  </r>
  <r>
    <x v="6"/>
    <s v="65Q4A"/>
    <x v="10"/>
    <s v="Smart TV"/>
    <s v="65"/>
    <s v="Ultra HD/4k (3840x2160p)"/>
    <n v="-1"/>
    <n v="37999"/>
    <n v="-37999"/>
  </r>
  <r>
    <x v="6"/>
    <s v="LED-48G5000 + T2"/>
    <x v="2"/>
    <s v="No Smart TV"/>
    <s v="48"/>
    <s v="Full HD"/>
    <n v="-1"/>
    <n v="7721.9"/>
    <n v="-7721.9"/>
  </r>
  <r>
    <x v="6"/>
    <s v="32HK1810T2"/>
    <x v="32"/>
    <s v="No Smart TV"/>
    <s v="32"/>
    <s v="HD Ready"/>
    <n v="-1"/>
    <n v="4049"/>
    <n v="-4049"/>
  </r>
  <r>
    <x v="6"/>
    <s v="KD-55XF7596"/>
    <x v="21"/>
    <s v="Smart TV"/>
    <s v="55"/>
    <s v="Ultra HD/4k (3840x2160p)"/>
    <n v="-1"/>
    <n v="19799.900000000001"/>
    <n v="-19799.900000000001"/>
  </r>
  <r>
    <x v="6"/>
    <s v="UA32DM1100"/>
    <x v="18"/>
    <s v="No Smart TV"/>
    <s v="32"/>
    <s v="HD Ready"/>
    <n v="-1"/>
    <n v="3999"/>
    <n v="-3999"/>
  </r>
  <r>
    <x v="6"/>
    <s v="50DP660"/>
    <x v="31"/>
    <s v="Smart TV"/>
    <s v="50"/>
    <s v="Ultra HD/4k (3840x2160p)"/>
    <n v="-1"/>
    <n v="9444"/>
    <n v="-9444"/>
  </r>
  <r>
    <x v="6"/>
    <s v="49UK30G"/>
    <x v="3"/>
    <s v="Smart TV"/>
    <s v="49"/>
    <s v="Ultra HD/4k (3840x2160p)"/>
    <n v="-1"/>
    <n v="14899"/>
    <n v="-14899"/>
  </r>
  <r>
    <x v="6"/>
    <s v="32N2170HW"/>
    <x v="5"/>
    <s v="Smart TV"/>
    <s v="32"/>
    <s v="HD Ready"/>
    <n v="-1"/>
    <n v="3999"/>
    <n v="-3999"/>
  </r>
  <r>
    <x v="6"/>
    <s v="QE55Q8CM"/>
    <x v="1"/>
    <s v="Smart TV"/>
    <s v="55"/>
    <s v="Ultra HD/4k (3840x2160p)"/>
    <n v="-1"/>
    <n v="78399.92"/>
    <n v="-78399.92"/>
  </r>
  <r>
    <x v="6"/>
    <s v="UE55JU6600"/>
    <x v="1"/>
    <s v="Smart TV"/>
    <s v="55"/>
    <s v="Ultra HD/4k (3840x2160p)"/>
    <n v="-1"/>
    <n v="34999.9"/>
    <n v="-34999.9"/>
  </r>
  <r>
    <x v="6"/>
    <s v="43UR50GU"/>
    <x v="3"/>
    <s v="Smart TV"/>
    <s v="43"/>
    <s v="Ultra HD/4k (3840x2160p)"/>
    <n v="-2"/>
    <n v="13735.485000000001"/>
    <n v="-27470.97"/>
  </r>
  <r>
    <x v="6"/>
    <s v="UE32N4510"/>
    <x v="1"/>
    <s v="Smart TV"/>
    <s v="32"/>
    <s v="HD Ready"/>
    <n v="-2"/>
    <n v="5555"/>
    <n v="-11110"/>
  </r>
  <r>
    <x v="6"/>
    <s v="LT-50MU780"/>
    <x v="13"/>
    <s v="No Smart TV"/>
    <s v="50"/>
    <s v="Ultra HD/4k (3840x2160p)"/>
    <n v="-2"/>
    <n v="6499"/>
    <n v="-12998"/>
  </r>
  <r>
    <x v="6"/>
    <s v="H50A6100"/>
    <x v="5"/>
    <s v="Smart TV"/>
    <s v="50"/>
    <s v="Ultra HD/4k (3840x2160p)"/>
    <n v="-2"/>
    <n v="9999"/>
    <n v="-19998"/>
  </r>
  <r>
    <x v="7"/>
    <s v="4A 32"/>
    <x v="0"/>
    <s v="Smart TV"/>
    <s v="32"/>
    <s v="HD Ready"/>
    <n v="1093"/>
    <n v="4417.2095516899999"/>
    <n v="4828010.04"/>
  </r>
  <r>
    <x v="7"/>
    <s v="UE43TU7100"/>
    <x v="1"/>
    <s v="Smart TV"/>
    <s v="43"/>
    <s v="Ultra HD/4k (3840x2160p)"/>
    <n v="989"/>
    <n v="10921.67491405"/>
    <n v="10801536.49"/>
  </r>
  <r>
    <x v="7"/>
    <s v="TV 4S 43"/>
    <x v="0"/>
    <s v="Smart TV"/>
    <s v="43"/>
    <s v="Ultra HD/4k (3840x2160p)"/>
    <n v="977"/>
    <n v="7956.0231627399999"/>
    <n v="7773034.6299999999"/>
  </r>
  <r>
    <x v="7"/>
    <s v="UE32T5300"/>
    <x v="1"/>
    <s v="Smart TV"/>
    <s v="32"/>
    <s v="Full HD"/>
    <n v="654"/>
    <n v="6774.0347247700001"/>
    <n v="4430218.71"/>
  </r>
  <r>
    <x v="7"/>
    <s v="UE55TU7100"/>
    <x v="1"/>
    <s v="Smart TV"/>
    <s v="55"/>
    <s v="Ultra HD/4k (3840x2160p)"/>
    <n v="518"/>
    <n v="15275.7092471"/>
    <n v="7912817.3899999997"/>
  </r>
  <r>
    <x v="7"/>
    <s v="LED-32G5000 + T2"/>
    <x v="2"/>
    <s v="No Smart TV"/>
    <s v="32"/>
    <s v="HD Ready"/>
    <n v="470"/>
    <n v="2490.2736383000001"/>
    <n v="1170428.6100000001"/>
  </r>
  <r>
    <x v="7"/>
    <s v="UE43NU7090"/>
    <x v="1"/>
    <s v="Smart TV"/>
    <s v="43"/>
    <s v="Ultra HD/4k (3840x2160p)"/>
    <n v="455"/>
    <n v="9905.5822417599993"/>
    <n v="4507039.92"/>
  </r>
  <r>
    <x v="7"/>
    <s v="32LK610BPLC"/>
    <x v="4"/>
    <s v="Smart TV"/>
    <s v="32"/>
    <s v="HD Ready"/>
    <n v="423"/>
    <n v="5544.0291252999996"/>
    <n v="2345124.3199999998"/>
  </r>
  <r>
    <x v="7"/>
    <s v="43LM6300PLA"/>
    <x v="4"/>
    <s v="Smart TV"/>
    <s v="43"/>
    <s v="Full HD"/>
    <n v="395"/>
    <n v="8308.2045569599995"/>
    <n v="3281740.8"/>
  </r>
  <r>
    <x v="7"/>
    <s v="TV 4S 55 INTERNATIONAL EDITION"/>
    <x v="0"/>
    <s v="Smart TV"/>
    <s v="55"/>
    <s v="Ultra HD/4k (3840x2160p)"/>
    <n v="371"/>
    <n v="11948.45"/>
    <n v="4432874.95"/>
  </r>
  <r>
    <x v="7"/>
    <s v="32H500GU"/>
    <x v="3"/>
    <s v="No Smart TV"/>
    <s v="32"/>
    <s v="HD Ready"/>
    <n v="300"/>
    <n v="3152.116"/>
    <n v="945634.8"/>
  </r>
  <r>
    <x v="7"/>
    <s v="32H600GU"/>
    <x v="3"/>
    <s v="Smart TV"/>
    <s v="32"/>
    <s v="HD Ready"/>
    <n v="279"/>
    <n v="4198.6100358399999"/>
    <n v="1171412.2"/>
  </r>
  <r>
    <x v="7"/>
    <s v="UE43T5300"/>
    <x v="1"/>
    <s v="Smart TV"/>
    <s v="43"/>
    <s v="Full HD"/>
    <n v="267"/>
    <n v="8747.8895131099998"/>
    <n v="2335686.5"/>
  </r>
  <r>
    <x v="7"/>
    <s v="UE32T4500"/>
    <x v="1"/>
    <s v="Smart TV"/>
    <s v="32"/>
    <s v="HD Ready"/>
    <n v="244"/>
    <n v="5953.7499180300001"/>
    <n v="1452714.98"/>
  </r>
  <r>
    <x v="7"/>
    <s v="MTV-3230HT2"/>
    <x v="6"/>
    <s v="No Smart TV"/>
    <s v="32"/>
    <s v="HD Ready"/>
    <n v="205"/>
    <n v="2512.4780487799999"/>
    <n v="515058"/>
  </r>
  <r>
    <x v="7"/>
    <s v="UE24N4500"/>
    <x v="1"/>
    <s v="Smart TV"/>
    <s v="24"/>
    <s v="HD Ready"/>
    <n v="205"/>
    <n v="5250.5632195099997"/>
    <n v="1076365.46"/>
  </r>
  <r>
    <x v="7"/>
    <s v="49UM7100PLB"/>
    <x v="4"/>
    <s v="Smart TV"/>
    <s v="49"/>
    <s v="Ultra HD/4k (3840x2160p)"/>
    <n v="196"/>
    <n v="13250.525510199999"/>
    <n v="2597103"/>
  </r>
  <r>
    <x v="7"/>
    <s v="32H700GU"/>
    <x v="3"/>
    <s v="Smart TV"/>
    <s v="32"/>
    <s v="HD Ready"/>
    <n v="192"/>
    <n v="4585.6542708300003"/>
    <n v="880445.62"/>
  </r>
  <r>
    <x v="7"/>
    <s v="32B6600PA"/>
    <x v="5"/>
    <s v="Smart TV"/>
    <s v="32"/>
    <s v="HD Ready"/>
    <n v="186"/>
    <n v="4265.7408064499996"/>
    <n v="793427.79"/>
  </r>
  <r>
    <x v="7"/>
    <s v="UE43TU8500"/>
    <x v="1"/>
    <s v="Smart TV"/>
    <s v="43"/>
    <s v="Ultra HD/4k (3840x2160p)"/>
    <n v="184"/>
    <n v="15655.91456522"/>
    <n v="2880688.28"/>
  </r>
  <r>
    <x v="7"/>
    <s v="32A5800"/>
    <x v="5"/>
    <s v="Smart TV"/>
    <s v="32"/>
    <s v="HD Ready"/>
    <n v="172"/>
    <n v="4694.5877907000004"/>
    <n v="807469.1"/>
  </r>
  <r>
    <x v="7"/>
    <s v="32S2855"/>
    <x v="7"/>
    <s v="No Smart TV"/>
    <s v="32"/>
    <s v="HD Ready"/>
    <n v="170"/>
    <n v="3216.1176470599999"/>
    <n v="546740"/>
  </r>
  <r>
    <x v="7"/>
    <s v="UE32M5500"/>
    <x v="1"/>
    <s v="Smart TV"/>
    <s v="32"/>
    <s v="Full HD"/>
    <n v="168"/>
    <n v="10551.610059520001"/>
    <n v="1772670.49"/>
  </r>
  <r>
    <x v="7"/>
    <s v="43UM7450PLA"/>
    <x v="4"/>
    <s v="Smart TV"/>
    <s v="43"/>
    <s v="Ultra HD/4k (3840x2160p)"/>
    <n v="166"/>
    <n v="11858.62650602"/>
    <n v="1968532"/>
  </r>
  <r>
    <x v="7"/>
    <s v="43UM7050PLF"/>
    <x v="4"/>
    <s v="Smart TV"/>
    <s v="43"/>
    <s v="Ultra HD/4k (3840x2160p)"/>
    <n v="155"/>
    <n v="9945.5040000000008"/>
    <n v="1541553.12"/>
  </r>
  <r>
    <x v="7"/>
    <s v="UE50TU8000"/>
    <x v="1"/>
    <s v="Smart TV"/>
    <s v="50"/>
    <s v="Ultra HD/4k (3840x2160p)"/>
    <n v="152"/>
    <n v="16410.205263160002"/>
    <n v="2494351.2000000002"/>
  </r>
  <r>
    <x v="7"/>
    <s v="UE55TU8500"/>
    <x v="1"/>
    <s v="Smart TV"/>
    <s v="55"/>
    <s v="Ultra HD/4k (3840x2160p)"/>
    <n v="148"/>
    <n v="20774.27452703"/>
    <n v="3074592.63"/>
  </r>
  <r>
    <x v="7"/>
    <s v="32LM6300PLA"/>
    <x v="4"/>
    <s v="Smart TV"/>
    <s v="32"/>
    <s v="Full HD"/>
    <n v="145"/>
    <n v="7979.4407586200005"/>
    <n v="1157018.9099999999"/>
  </r>
  <r>
    <x v="7"/>
    <s v="43UN71006LB"/>
    <x v="4"/>
    <s v="Smart TV"/>
    <s v="43"/>
    <s v="Ultra HD/4k (3840x2160p)"/>
    <n v="136"/>
    <n v="10958.47536765"/>
    <n v="1490352.65"/>
  </r>
  <r>
    <x v="7"/>
    <s v="24H600"/>
    <x v="3"/>
    <s v="Smart TV"/>
    <s v="24"/>
    <s v="HD Ready"/>
    <n v="133"/>
    <n v="3849.20496241"/>
    <n v="511944.26"/>
  </r>
  <r>
    <x v="7"/>
    <s v="LED-24G5000 SMART + T2"/>
    <x v="2"/>
    <s v="No Smart TV"/>
    <s v="24"/>
    <s v="HD Ready"/>
    <n v="132"/>
    <n v="2686.7318181800001"/>
    <n v="354648.6"/>
  </r>
  <r>
    <x v="7"/>
    <s v="UE32T4510"/>
    <x v="1"/>
    <s v="Smart TV"/>
    <s v="32"/>
    <s v="HD Ready"/>
    <n v="128"/>
    <n v="5948.1312500000004"/>
    <n v="761360.8"/>
  </r>
  <r>
    <x v="7"/>
    <s v="40F600"/>
    <x v="3"/>
    <s v="Smart TV"/>
    <s v="40"/>
    <s v="Full HD"/>
    <n v="127"/>
    <n v="6602.6562992099998"/>
    <n v="838537.35"/>
  </r>
  <r>
    <x v="7"/>
    <s v="UE43TU8000"/>
    <x v="1"/>
    <s v="Smart TV"/>
    <s v="43"/>
    <s v="Ultra HD/4k (3840x2160p)"/>
    <n v="126"/>
    <n v="13465.1815873"/>
    <n v="1696612.88"/>
  </r>
  <r>
    <x v="7"/>
    <s v="32&quot; HD"/>
    <x v="48"/>
    <s v="Smart TV"/>
    <s v="32"/>
    <s v="HD Ready"/>
    <n v="114"/>
    <n v="4422.6491228100003"/>
    <n v="504182"/>
  </r>
  <r>
    <x v="7"/>
    <s v="UE55TU8000"/>
    <x v="1"/>
    <s v="Smart TV"/>
    <s v="55"/>
    <s v="Ultra HD/4k (3840x2160p)"/>
    <n v="112"/>
    <n v="18353.001607139999"/>
    <n v="2055536.18"/>
  </r>
  <r>
    <x v="7"/>
    <s v="LED-32D5000 SMART + T2"/>
    <x v="2"/>
    <s v="Smart TV"/>
    <s v="32"/>
    <s v="HD Ready"/>
    <n v="112"/>
    <n v="3584.7505357099999"/>
    <n v="401492.06"/>
  </r>
  <r>
    <x v="7"/>
    <s v="43B6600PA"/>
    <x v="5"/>
    <s v="Smart TV"/>
    <s v="43"/>
    <s v="Full HD"/>
    <n v="112"/>
    <n v="6928.1785714300004"/>
    <n v="775956"/>
  </r>
  <r>
    <x v="7"/>
    <s v="LED-24G5000 + T2"/>
    <x v="2"/>
    <s v="No Smart TV"/>
    <s v="24"/>
    <s v="HD Ready"/>
    <n v="111"/>
    <n v="2052.8552252300001"/>
    <n v="227866.93"/>
  </r>
  <r>
    <x v="7"/>
    <s v="MTV-3220HT2"/>
    <x v="6"/>
    <s v="No Smart TV"/>
    <s v="32"/>
    <s v="HD Ready"/>
    <n v="103"/>
    <n v="2487.9130097100001"/>
    <n v="256255.04"/>
  </r>
  <r>
    <x v="7"/>
    <s v="32DH5502"/>
    <x v="8"/>
    <s v="Smart TV"/>
    <s v="32"/>
    <s v="HD Ready"/>
    <n v="101"/>
    <n v="3406.4752475199998"/>
    <n v="344054"/>
  </r>
  <r>
    <x v="7"/>
    <s v="QE50Q60T"/>
    <x v="1"/>
    <s v="Smart TV"/>
    <s v="50"/>
    <s v="Ultra HD/4k (3840x2160p)"/>
    <n v="100"/>
    <n v="22970.912199999999"/>
    <n v="2297091.2200000002"/>
  </r>
  <r>
    <x v="7"/>
    <s v="32B6700HA"/>
    <x v="5"/>
    <s v="Smart TV"/>
    <s v="32"/>
    <s v="HD Ready"/>
    <n v="93"/>
    <n v="4553.6210752699999"/>
    <n v="423486.76"/>
  </r>
  <r>
    <x v="7"/>
    <s v="43UN81006LB"/>
    <x v="4"/>
    <s v="Smart TV"/>
    <s v="43"/>
    <s v="Ultra HD/4k (3840x2160p)"/>
    <n v="91"/>
    <n v="13877.96010989"/>
    <n v="1262894.3700000001"/>
  </r>
  <r>
    <x v="7"/>
    <s v="32DH3000"/>
    <x v="8"/>
    <s v="No Smart TV"/>
    <s v="32"/>
    <s v="HD Ready"/>
    <n v="90"/>
    <n v="3012.3515555600002"/>
    <n v="271111.64"/>
  </r>
  <r>
    <x v="7"/>
    <s v="MTV-2450HT2"/>
    <x v="6"/>
    <s v="No Smart TV"/>
    <s v="24"/>
    <s v="HD Ready"/>
    <n v="89"/>
    <n v="2003.76089888"/>
    <n v="178334.72"/>
  </r>
  <r>
    <x v="7"/>
    <s v="32DH3004"/>
    <x v="8"/>
    <s v="No Smart TV"/>
    <s v="32"/>
    <s v="HD Ready"/>
    <n v="89"/>
    <n v="2555.2134831499998"/>
    <n v="227414"/>
  </r>
  <r>
    <x v="7"/>
    <s v="28TL510S"/>
    <x v="4"/>
    <s v="Smart TV"/>
    <s v="28"/>
    <s v="HD Ready"/>
    <n v="89"/>
    <n v="5885.4035955099998"/>
    <n v="523800.92"/>
  </r>
  <r>
    <x v="7"/>
    <s v="UE50TU8500"/>
    <x v="1"/>
    <s v="Smart TV"/>
    <s v="50"/>
    <s v="Ultra HD/4k (3840x2160p)"/>
    <n v="88"/>
    <n v="18838.078409090002"/>
    <n v="1657750.9"/>
  </r>
  <r>
    <x v="7"/>
    <s v="43U700"/>
    <x v="3"/>
    <s v="Smart TV"/>
    <s v="43"/>
    <s v="Ultra HD/4k (3840x2160p)"/>
    <n v="88"/>
    <n v="7861.6803409100003"/>
    <n v="691827.87"/>
  </r>
  <r>
    <x v="7"/>
    <s v="40F500"/>
    <x v="3"/>
    <s v="No Smart TV"/>
    <s v="40"/>
    <s v="Full HD"/>
    <n v="88"/>
    <n v="4722.5121590899998"/>
    <n v="415581.07"/>
  </r>
  <r>
    <x v="7"/>
    <s v="24TL510S"/>
    <x v="4"/>
    <s v="Smart TV"/>
    <s v="24"/>
    <s v="HD Ready"/>
    <n v="88"/>
    <n v="5262.4604545499997"/>
    <n v="463096.52"/>
  </r>
  <r>
    <x v="7"/>
    <s v="LED-43D5000 SMART + T2"/>
    <x v="2"/>
    <s v="Smart TV"/>
    <s v="43"/>
    <s v="Full HD"/>
    <n v="88"/>
    <n v="5833.5272727299998"/>
    <n v="513350.40000000002"/>
  </r>
  <r>
    <x v="7"/>
    <s v="24H500"/>
    <x v="3"/>
    <s v="No Smart TV"/>
    <s v="24"/>
    <s v="HD Ready"/>
    <n v="86"/>
    <n v="2609.06162791"/>
    <n v="224379.3"/>
  </r>
  <r>
    <x v="7"/>
    <s v="UE58TU7100"/>
    <x v="1"/>
    <s v="Smart TV"/>
    <s v="58"/>
    <s v="Ultra HD/4k (3840x2160p)"/>
    <n v="85"/>
    <n v="16450.132235289999"/>
    <n v="1398261.24"/>
  </r>
  <r>
    <x v="7"/>
    <s v="UE24H4070"/>
    <x v="1"/>
    <s v="No Smart TV"/>
    <s v="24"/>
    <s v="HD Ready"/>
    <n v="83"/>
    <n v="3027.36060241"/>
    <n v="251270.93"/>
  </r>
  <r>
    <x v="7"/>
    <s v="40U600G"/>
    <x v="3"/>
    <s v="Smart TV"/>
    <s v="40"/>
    <s v="Ultra HD/4k (3840x2160p)"/>
    <n v="83"/>
    <n v="6914.69096386"/>
    <n v="573919.35"/>
  </r>
  <r>
    <x v="7"/>
    <s v="40S2855EC"/>
    <x v="7"/>
    <s v="No Smart TV"/>
    <s v="40"/>
    <s v="Full HD"/>
    <n v="83"/>
    <n v="4985.0602409599996"/>
    <n v="413760"/>
  </r>
  <r>
    <x v="7"/>
    <s v="QE43Q60T"/>
    <x v="1"/>
    <s v="Smart TV"/>
    <s v="43"/>
    <s v="Ultra HD/4k (3840x2160p)"/>
    <n v="82"/>
    <n v="18864.65512195"/>
    <n v="1546901.72"/>
  </r>
  <r>
    <x v="7"/>
    <s v="LT-32MU380"/>
    <x v="13"/>
    <s v="No Smart TV"/>
    <s v="32"/>
    <s v="HD Ready"/>
    <n v="82"/>
    <n v="3141.1829268299998"/>
    <n v="257577"/>
  </r>
  <r>
    <x v="7"/>
    <s v="32E6 AI"/>
    <x v="10"/>
    <s v="Smart TV"/>
    <s v="32"/>
    <s v="Full HD"/>
    <n v="81"/>
    <n v="5872.7840740700003"/>
    <n v="475695.51"/>
  </r>
  <r>
    <x v="7"/>
    <s v="MTV-3231LT2"/>
    <x v="6"/>
    <s v="No Smart TV"/>
    <s v="32"/>
    <s v="HD Ready"/>
    <n v="81"/>
    <n v="2418.7540740700001"/>
    <n v="195919.08"/>
  </r>
  <r>
    <x v="7"/>
    <s v="UE50TU7100"/>
    <x v="1"/>
    <s v="Smart TV"/>
    <s v="50"/>
    <s v="Ultra HD/4k (3840x2160p)"/>
    <n v="78"/>
    <n v="14330.03705128"/>
    <n v="1117742.8899999999"/>
  </r>
  <r>
    <x v="7"/>
    <s v="32TH1"/>
    <x v="24"/>
    <s v="No Smart TV"/>
    <s v="32"/>
    <s v="HD Ready"/>
    <n v="78"/>
    <n v="2490.3333333300002"/>
    <n v="194246"/>
  </r>
  <r>
    <x v="7"/>
    <s v="24S1850"/>
    <x v="7"/>
    <s v="No Smart TV"/>
    <s v="24"/>
    <s v="HD Ready"/>
    <n v="78"/>
    <n v="2789.7307692300001"/>
    <n v="217599"/>
  </r>
  <r>
    <x v="7"/>
    <s v="UE50NU7002"/>
    <x v="1"/>
    <s v="Smart TV"/>
    <s v="50"/>
    <s v="Ultra HD/4k (3840x2160p)"/>
    <n v="77"/>
    <n v="13350.33428571"/>
    <n v="1027975.74"/>
  </r>
  <r>
    <x v="7"/>
    <s v="22AS1FHDTA1"/>
    <x v="19"/>
    <s v="Smart TV"/>
    <s v="22"/>
    <s v="Full HD"/>
    <n v="75"/>
    <n v="2225.98666667"/>
    <n v="166949"/>
  </r>
  <r>
    <x v="7"/>
    <s v="32ES560"/>
    <x v="31"/>
    <s v="Smart TV"/>
    <s v="32"/>
    <s v="HD Ready"/>
    <n v="74"/>
    <n v="4815.4594594600003"/>
    <n v="356344"/>
  </r>
  <r>
    <x v="7"/>
    <s v="43'' FHD"/>
    <x v="48"/>
    <s v="Smart TV"/>
    <s v="43"/>
    <s v="Full HD"/>
    <n v="72"/>
    <n v="6965.3888888900001"/>
    <n v="501508"/>
  </r>
  <r>
    <x v="7"/>
    <s v="43UN74006LB"/>
    <x v="4"/>
    <s v="Smart TV"/>
    <s v="43"/>
    <s v="Ultra HD/4k (3840x2160p)"/>
    <n v="71"/>
    <n v="12933.239436620001"/>
    <n v="918260"/>
  </r>
  <r>
    <x v="7"/>
    <s v="L43FHD20B"/>
    <x v="16"/>
    <s v="No Smart TV"/>
    <s v="43"/>
    <s v="Full HD"/>
    <n v="66"/>
    <n v="6039.1112121200003"/>
    <n v="398581.34"/>
  </r>
  <r>
    <x v="7"/>
    <s v="50U600G"/>
    <x v="3"/>
    <s v="Smart TV"/>
    <s v="50"/>
    <s v="Ultra HD/4k (3840x2160p)"/>
    <n v="64"/>
    <n v="9196.3937499999993"/>
    <n v="588569.19999999995"/>
  </r>
  <r>
    <x v="7"/>
    <s v="TV32-HS2G"/>
    <x v="17"/>
    <s v="Smart TV"/>
    <s v="32"/>
    <s v="HD Ready"/>
    <n v="64"/>
    <n v="5578.7765625000002"/>
    <n v="357041.7"/>
  </r>
  <r>
    <x v="7"/>
    <s v="L32HD22B"/>
    <x v="16"/>
    <s v="No Smart TV"/>
    <s v="32"/>
    <s v="HD Ready"/>
    <n v="60"/>
    <n v="3439.3035"/>
    <n v="206358.21"/>
  </r>
  <r>
    <x v="7"/>
    <s v="TV 4S 55 EU"/>
    <x v="0"/>
    <s v="Smart TV"/>
    <s v="55"/>
    <s v="Ultra HD/4k (3840x2160p)"/>
    <n v="59"/>
    <n v="12153.051864409999"/>
    <n v="717030.06"/>
  </r>
  <r>
    <x v="7"/>
    <s v="LED-43G5000 + T2"/>
    <x v="2"/>
    <s v="No Smart TV"/>
    <s v="43"/>
    <s v="Full HD"/>
    <n v="59"/>
    <n v="4746.8815254199999"/>
    <n v="280066.01"/>
  </r>
  <r>
    <x v="7"/>
    <s v="40ES560"/>
    <x v="31"/>
    <s v="Smart TV"/>
    <s v="40"/>
    <s v="Full HD"/>
    <n v="57"/>
    <n v="7025.3157894699998"/>
    <n v="400443"/>
  </r>
  <r>
    <x v="7"/>
    <s v="QE55Q77T"/>
    <x v="1"/>
    <s v="Smart TV"/>
    <s v="55"/>
    <s v="Ultra HD/4k (3840x2160p)"/>
    <n v="55"/>
    <n v="33330.504000000001"/>
    <n v="1833177.72"/>
  </r>
  <r>
    <x v="7"/>
    <s v="49UM7050PLF"/>
    <x v="4"/>
    <s v="Smart TV"/>
    <s v="49"/>
    <s v="Ultra HD/4k (3840x2160p)"/>
    <n v="52"/>
    <n v="12841.193076920001"/>
    <n v="667742.04"/>
  </r>
  <r>
    <x v="7"/>
    <s v="MTV-2450HST2"/>
    <x v="6"/>
    <s v="Smart TV"/>
    <s v="24"/>
    <s v="HD Ready"/>
    <n v="52"/>
    <n v="2715.5769230800001"/>
    <n v="141210"/>
  </r>
  <r>
    <x v="7"/>
    <s v="A32HD300T2"/>
    <x v="11"/>
    <s v="No Smart TV"/>
    <s v="32"/>
    <s v="HD Ready"/>
    <n v="51"/>
    <n v="2476.4123529399999"/>
    <n v="126297.03"/>
  </r>
  <r>
    <x v="7"/>
    <s v="LT-32M350"/>
    <x v="13"/>
    <s v="No Smart TV"/>
    <s v="32"/>
    <s v="HD Ready"/>
    <n v="51"/>
    <n v="2750.8039215700001"/>
    <n v="140291"/>
  </r>
  <r>
    <x v="7"/>
    <s v="A32HD300T2S"/>
    <x v="11"/>
    <s v="Smart TV"/>
    <s v="32"/>
    <s v="HD Ready"/>
    <n v="49"/>
    <n v="3378.8459183700002"/>
    <n v="165563.45000000001"/>
  </r>
  <r>
    <x v="7"/>
    <s v="40UR50GU"/>
    <x v="3"/>
    <s v="Smart TV"/>
    <s v="40"/>
    <s v="Ultra HD/4k (3840x2160p)"/>
    <n v="48"/>
    <n v="5992.54"/>
    <n v="287641.92"/>
  </r>
  <r>
    <x v="7"/>
    <s v="UE28N4500"/>
    <x v="1"/>
    <s v="Smart TV"/>
    <s v="28"/>
    <s v="HD Ready"/>
    <n v="45"/>
    <n v="5886.1528888900002"/>
    <n v="264876.88"/>
  </r>
  <r>
    <x v="7"/>
    <s v="UE32N4000"/>
    <x v="1"/>
    <s v="No Smart TV"/>
    <s v="32"/>
    <s v="HD Ready"/>
    <n v="45"/>
    <n v="5402.3008888900004"/>
    <n v="243103.54"/>
  </r>
  <r>
    <x v="7"/>
    <s v="QE55Q60T"/>
    <x v="1"/>
    <s v="Smart TV"/>
    <s v="55"/>
    <s v="Ultra HD/4k (3840x2160p)"/>
    <n v="44"/>
    <n v="28457.210681820001"/>
    <n v="1252117.27"/>
  </r>
  <r>
    <x v="7"/>
    <s v="55UN74006LB"/>
    <x v="4"/>
    <s v="Smart TV"/>
    <s v="55"/>
    <s v="Ultra HD/4k (3840x2160p)"/>
    <n v="43"/>
    <n v="16686.899767440002"/>
    <n v="717536.69"/>
  </r>
  <r>
    <x v="7"/>
    <s v="40E6 AI"/>
    <x v="10"/>
    <s v="Smart TV"/>
    <s v="40"/>
    <s v="Full HD"/>
    <n v="43"/>
    <n v="6807.3953488400002"/>
    <n v="292718"/>
  </r>
  <r>
    <x v="7"/>
    <s v="32LK615BPLB"/>
    <x v="4"/>
    <s v="Smart TV"/>
    <s v="32"/>
    <s v="HD Ready"/>
    <n v="43"/>
    <n v="5390.6944186000001"/>
    <n v="231799.86"/>
  </r>
  <r>
    <x v="7"/>
    <s v="40DF5000"/>
    <x v="8"/>
    <s v="No Smart TV"/>
    <s v="40"/>
    <s v="Full HD"/>
    <n v="39"/>
    <n v="4598.1941025599999"/>
    <n v="179329.57"/>
  </r>
  <r>
    <x v="7"/>
    <s v="32HDT2S2"/>
    <x v="15"/>
    <s v="No Smart TV"/>
    <s v="32"/>
    <s v="HD Ready"/>
    <n v="39"/>
    <n v="2970.40461538"/>
    <n v="115845.78"/>
  </r>
  <r>
    <x v="7"/>
    <s v="LE-32F2S"/>
    <x v="14"/>
    <s v="Smart TV"/>
    <s v="32"/>
    <s v="HD Ready"/>
    <n v="39"/>
    <n v="3447.2564102599999"/>
    <n v="134443"/>
  </r>
  <r>
    <x v="7"/>
    <s v="LT22M445"/>
    <x v="13"/>
    <s v="No Smart TV"/>
    <s v="22"/>
    <s v="Full HD"/>
    <n v="37"/>
    <n v="1860.0810810800001"/>
    <n v="68823"/>
  </r>
  <r>
    <x v="7"/>
    <s v="32HDT2S2SM8-S"/>
    <x v="15"/>
    <s v="Smart TV"/>
    <s v="32"/>
    <s v="HD Ready"/>
    <n v="37"/>
    <n v="4060.9348648599998"/>
    <n v="150254.59"/>
  </r>
  <r>
    <x v="7"/>
    <s v="32A5600F"/>
    <x v="5"/>
    <s v="Smart TV"/>
    <s v="32"/>
    <s v="HD Ready"/>
    <n v="36"/>
    <n v="4159.6594444399998"/>
    <n v="149747.74"/>
  </r>
  <r>
    <x v="7"/>
    <s v="32DH3500"/>
    <x v="8"/>
    <s v="Smart TV"/>
    <s v="32"/>
    <s v="HD Ready"/>
    <n v="36"/>
    <n v="4166.7708333299997"/>
    <n v="150003.75"/>
  </r>
  <r>
    <x v="7"/>
    <s v="L32HD23B"/>
    <x v="16"/>
    <s v="No Smart TV"/>
    <s v="32"/>
    <s v="HD Ready"/>
    <n v="36"/>
    <n v="2690.78805556"/>
    <n v="96868.37"/>
  </r>
  <r>
    <x v="7"/>
    <s v="40F730"/>
    <x v="3"/>
    <s v="Smart TV"/>
    <s v="40"/>
    <s v="Full HD"/>
    <n v="33"/>
    <n v="6613.8163636400004"/>
    <n v="218255.94"/>
  </r>
  <r>
    <x v="7"/>
    <s v="43UM7100PLB"/>
    <x v="4"/>
    <s v="Smart TV"/>
    <s v="43"/>
    <s v="Ultra HD/4k (3840x2160p)"/>
    <n v="33"/>
    <n v="10149.02727273"/>
    <n v="334917.90000000002"/>
  </r>
  <r>
    <x v="7"/>
    <s v="55UM7050PLC"/>
    <x v="4"/>
    <s v="Smart TV"/>
    <s v="55"/>
    <s v="Ultra HD/4k (3840x2160p)"/>
    <n v="32"/>
    <n v="15583.131562500001"/>
    <n v="498660.21"/>
  </r>
  <r>
    <x v="7"/>
    <s v="TV24-HS2G"/>
    <x v="17"/>
    <s v="Smart TV"/>
    <s v="24"/>
    <s v="HD Ready"/>
    <n v="32"/>
    <n v="4719.1593750000002"/>
    <n v="151013.1"/>
  </r>
  <r>
    <x v="7"/>
    <s v="32WC965"/>
    <x v="12"/>
    <s v="No Smart TV"/>
    <s v="32"/>
    <s v="HD Ready"/>
    <n v="32"/>
    <n v="3074"/>
    <n v="98368"/>
  </r>
  <r>
    <x v="7"/>
    <s v="H40B5100"/>
    <x v="5"/>
    <s v="No Smart TV"/>
    <s v="40"/>
    <s v="Full HD"/>
    <n v="32"/>
    <n v="4543.5321875"/>
    <n v="145393.03"/>
  </r>
  <r>
    <x v="7"/>
    <s v="MTV-3250FST2"/>
    <x v="6"/>
    <s v="Smart TV"/>
    <s v="32"/>
    <s v="Full HD"/>
    <n v="31"/>
    <n v="3724.4051612899998"/>
    <n v="115456.56"/>
  </r>
  <r>
    <x v="7"/>
    <s v="50B7200UW"/>
    <x v="5"/>
    <s v="Smart TV"/>
    <s v="50"/>
    <s v="Ultra HD/4k (3840x2160p)"/>
    <n v="31"/>
    <n v="11241.179677419999"/>
    <n v="348476.57"/>
  </r>
  <r>
    <x v="7"/>
    <s v="MTV-4045HST2"/>
    <x v="6"/>
    <s v="Smart TV"/>
    <s v="39"/>
    <s v="HD Ready"/>
    <n v="30"/>
    <n v="5199"/>
    <n v="155970"/>
  </r>
  <r>
    <x v="7"/>
    <s v="TV 4S 43 EU"/>
    <x v="0"/>
    <s v="Smart TV"/>
    <s v="43"/>
    <s v="Ultra HD/4k (3840x2160p)"/>
    <n v="30"/>
    <n v="8148.0833333299997"/>
    <n v="244442.5"/>
  </r>
  <r>
    <x v="7"/>
    <s v="40DF5502"/>
    <x v="8"/>
    <s v="Smart TV"/>
    <s v="40"/>
    <s v="Full HD"/>
    <n v="30"/>
    <n v="5518.5326666700003"/>
    <n v="165555.98000000001"/>
  </r>
  <r>
    <x v="7"/>
    <s v="55B7700UW"/>
    <x v="5"/>
    <s v="Smart TV"/>
    <s v="55"/>
    <s v="Ultra HD/4k (3840x2160p)"/>
    <n v="30"/>
    <n v="12570.97"/>
    <n v="377129.1"/>
  </r>
  <r>
    <x v="7"/>
    <s v="LD-3219"/>
    <x v="26"/>
    <s v="No Smart TV"/>
    <s v="32"/>
    <s v="HD Ready"/>
    <n v="29"/>
    <n v="2899"/>
    <n v="84071"/>
  </r>
  <r>
    <x v="7"/>
    <s v="UA24LEZ1T2"/>
    <x v="18"/>
    <s v="No Smart TV"/>
    <s v="24"/>
    <s v="HD Ready"/>
    <n v="29"/>
    <n v="2100.75862069"/>
    <n v="60922"/>
  </r>
  <r>
    <x v="7"/>
    <s v="UE55RU7300"/>
    <x v="1"/>
    <s v="Smart TV"/>
    <s v="55"/>
    <s v="Ultra HD/4k (3840x2160p)"/>
    <n v="29"/>
    <n v="15076.96551724"/>
    <n v="437232"/>
  </r>
  <r>
    <x v="7"/>
    <s v="43E6"/>
    <x v="10"/>
    <s v="Smart TV"/>
    <s v="43"/>
    <s v="Full HD"/>
    <n v="29"/>
    <n v="7937.8348275899998"/>
    <n v="230197.21"/>
  </r>
  <r>
    <x v="7"/>
    <s v="UE50TU8510"/>
    <x v="1"/>
    <s v="Smart TV"/>
    <s v="50"/>
    <s v="Ultra HD/4k (3840x2160p)"/>
    <n v="28"/>
    <n v="18799.783928569999"/>
    <n v="526393.94999999995"/>
  </r>
  <r>
    <x v="7"/>
    <s v="43Q20"/>
    <x v="10"/>
    <s v="Smart TV"/>
    <s v="43"/>
    <s v="Ultra HD/4k (3840x2160p)"/>
    <n v="28"/>
    <n v="10624.25571429"/>
    <n v="297479.15999999997"/>
  </r>
  <r>
    <x v="7"/>
    <s v="43FHDT2S2SM8-S"/>
    <x v="15"/>
    <s v="Smart TV"/>
    <s v="43"/>
    <s v="Full HD"/>
    <n v="28"/>
    <n v="6399"/>
    <n v="179172"/>
  </r>
  <r>
    <x v="7"/>
    <s v="43A7300F"/>
    <x v="5"/>
    <s v="Smart TV"/>
    <s v="43"/>
    <s v="Ultra HD/4k (3840x2160p)"/>
    <n v="27"/>
    <n v="7835.0481481500001"/>
    <n v="211546.3"/>
  </r>
  <r>
    <x v="7"/>
    <s v="QE55Q80T"/>
    <x v="1"/>
    <s v="Smart TV"/>
    <s v="55"/>
    <s v="Ultra HD/4k (3840x2160p)"/>
    <n v="27"/>
    <n v="39851.44740741"/>
    <n v="1075989.08"/>
  </r>
  <r>
    <x v="7"/>
    <s v="32F700GU"/>
    <x v="3"/>
    <s v="Smart TV"/>
    <s v="32"/>
    <s v="Full HD"/>
    <n v="27"/>
    <n v="5899.98666667"/>
    <n v="159299.64000000001"/>
  </r>
  <r>
    <x v="7"/>
    <s v="24AS1HDTA1 SMART"/>
    <x v="19"/>
    <s v="Smart TV"/>
    <s v="24"/>
    <s v="HD Ready"/>
    <n v="27"/>
    <n v="2757.5185185199998"/>
    <n v="74453"/>
  </r>
  <r>
    <x v="7"/>
    <s v="LT-40MU580"/>
    <x v="13"/>
    <s v="No Smart TV"/>
    <s v="40"/>
    <s v="Full HD"/>
    <n v="27"/>
    <n v="4996.4444444399996"/>
    <n v="134904"/>
  </r>
  <r>
    <x v="7"/>
    <s v="TX-43GXR600"/>
    <x v="22"/>
    <s v="Smart TV"/>
    <s v="43"/>
    <s v="Ultra HD/4k (3840x2160p)"/>
    <n v="26"/>
    <n v="8534.2692307699999"/>
    <n v="221891"/>
  </r>
  <r>
    <x v="7"/>
    <s v="H43B7100"/>
    <x v="5"/>
    <s v="Smart TV"/>
    <s v="43"/>
    <s v="Ultra HD/4k (3840x2160p)"/>
    <n v="26"/>
    <n v="6965.9973076899996"/>
    <n v="181115.93"/>
  </r>
  <r>
    <x v="7"/>
    <s v="40B6700PA"/>
    <x v="5"/>
    <s v="Smart TV"/>
    <s v="40"/>
    <s v="Full HD"/>
    <n v="25"/>
    <n v="6902.1776"/>
    <n v="172554.44"/>
  </r>
  <r>
    <x v="7"/>
    <s v="50U730"/>
    <x v="3"/>
    <s v="Smart TV"/>
    <s v="50"/>
    <s v="Ultra HD/4k (3840x2160p)"/>
    <n v="25"/>
    <n v="10462.2572"/>
    <n v="261556.43"/>
  </r>
  <r>
    <x v="7"/>
    <s v="UE32N5000"/>
    <x v="1"/>
    <s v="No Smart TV"/>
    <s v="32"/>
    <s v="Full HD"/>
    <n v="25"/>
    <n v="5959.88"/>
    <n v="148997"/>
  </r>
  <r>
    <x v="7"/>
    <s v="LD-3229"/>
    <x v="26"/>
    <s v="Smart TV"/>
    <s v="32"/>
    <s v="HD Ready"/>
    <n v="24"/>
    <n v="3999"/>
    <n v="95976"/>
  </r>
  <r>
    <x v="7"/>
    <s v="L43FHD23B"/>
    <x v="16"/>
    <s v="No Smart TV"/>
    <s v="43"/>
    <s v="Full HD"/>
    <n v="24"/>
    <n v="5074.0158333299996"/>
    <n v="121776.38"/>
  </r>
  <r>
    <x v="7"/>
    <s v="KD-43XH8096"/>
    <x v="21"/>
    <s v="Smart TV"/>
    <s v="43"/>
    <s v="Ultra HD/4k (3840x2160p)"/>
    <n v="23"/>
    <n v="19809.452173909998"/>
    <n v="455617.4"/>
  </r>
  <r>
    <x v="7"/>
    <s v="TX-49GXR600"/>
    <x v="22"/>
    <s v="Smart TV"/>
    <s v="49"/>
    <s v="Ultra HD/4k (3840x2160p)"/>
    <n v="23"/>
    <n v="10617.086956519999"/>
    <n v="244193"/>
  </r>
  <r>
    <x v="7"/>
    <s v="43U800"/>
    <x v="3"/>
    <s v="Smart TV"/>
    <s v="43"/>
    <s v="Ultra HD/4k (3840x2160p)"/>
    <n v="23"/>
    <n v="10058.60434783"/>
    <n v="231347.9"/>
  </r>
  <r>
    <x v="7"/>
    <s v="UE43N5000"/>
    <x v="1"/>
    <s v="No Smart TV"/>
    <s v="43"/>
    <s v="Full HD"/>
    <n v="23"/>
    <n v="7268.5652173899998"/>
    <n v="167177"/>
  </r>
  <r>
    <x v="7"/>
    <s v="MTV-3220LW"/>
    <x v="6"/>
    <s v="No Smart TV"/>
    <s v="32"/>
    <s v="Full HD"/>
    <n v="22"/>
    <n v="2470.09090909"/>
    <n v="54342"/>
  </r>
  <r>
    <x v="7"/>
    <s v="UE43TU8510"/>
    <x v="1"/>
    <s v="Smart TV"/>
    <s v="43"/>
    <s v="Ultra HD/4k (3840x2160p)"/>
    <n v="22"/>
    <n v="15963.818181819999"/>
    <n v="351204"/>
  </r>
  <r>
    <x v="7"/>
    <s v="43UN73906LE"/>
    <x v="4"/>
    <s v="Smart TV"/>
    <s v="43"/>
    <s v="Ultra HD/4k (3840x2160p)"/>
    <n v="22"/>
    <n v="12900.03409091"/>
    <n v="283800.75"/>
  </r>
  <r>
    <x v="7"/>
    <s v="55B7200UW"/>
    <x v="5"/>
    <s v="Smart TV"/>
    <s v="55"/>
    <s v="Ultra HD/4k (3840x2160p)"/>
    <n v="22"/>
    <n v="12004.662727270001"/>
    <n v="264102.58"/>
  </r>
  <r>
    <x v="7"/>
    <s v="H43B7300"/>
    <x v="5"/>
    <s v="Smart TV"/>
    <s v="43"/>
    <s v="Ultra HD/4k (3840x2160p)"/>
    <n v="22"/>
    <n v="7457.0181818199999"/>
    <n v="164054.39999999999"/>
  </r>
  <r>
    <x v="7"/>
    <s v="KD-49XH8096"/>
    <x v="21"/>
    <s v="Smart TV"/>
    <s v="49"/>
    <s v="Ultra HD/4k (3840x2160p)"/>
    <n v="21"/>
    <n v="22884.076190479998"/>
    <n v="480565.6"/>
  </r>
  <r>
    <x v="7"/>
    <s v="49SM8050PLC"/>
    <x v="4"/>
    <s v="Smart TV"/>
    <s v="49"/>
    <s v="Ultra HD/4k (3840x2160p)"/>
    <n v="21"/>
    <n v="18838.678571429999"/>
    <n v="395612.25"/>
  </r>
  <r>
    <x v="7"/>
    <s v="QE49Q80T"/>
    <x v="1"/>
    <s v="Smart TV"/>
    <s v="49"/>
    <s v="Ultra HD/4k (3840x2160p)"/>
    <n v="21"/>
    <n v="35092.281904759999"/>
    <n v="736937.92"/>
  </r>
  <r>
    <x v="7"/>
    <s v="A43FHD200T2"/>
    <x v="11"/>
    <s v="No Smart TV"/>
    <s v="43"/>
    <s v="Full HD"/>
    <n v="21"/>
    <n v="4728.7095238100001"/>
    <n v="99302.9"/>
  </r>
  <r>
    <x v="7"/>
    <s v="32F700"/>
    <x v="3"/>
    <s v="Smart TV"/>
    <s v="32"/>
    <s v="Full HD"/>
    <n v="21"/>
    <n v="5693.9980952400001"/>
    <n v="119573.96"/>
  </r>
  <r>
    <x v="7"/>
    <s v="UE75RU7200"/>
    <x v="1"/>
    <s v="Smart TV"/>
    <s v="75"/>
    <s v="Ultra HD/4k (3840x2160p)"/>
    <n v="21"/>
    <n v="32163.371904759999"/>
    <n v="675430.81"/>
  </r>
  <r>
    <x v="7"/>
    <s v="24TL510V"/>
    <x v="4"/>
    <s v="No Smart TV"/>
    <s v="24"/>
    <s v="HD Ready"/>
    <n v="21"/>
    <n v="3060.1409523799998"/>
    <n v="64262.96"/>
  </r>
  <r>
    <x v="7"/>
    <s v="55SM8200PLA"/>
    <x v="4"/>
    <s v="Smart TV"/>
    <s v="55"/>
    <s v="Ultra HD/4k (3840x2160p)"/>
    <n v="21"/>
    <n v="22629.08"/>
    <n v="475210.68"/>
  </r>
  <r>
    <x v="7"/>
    <s v="LE24CT5000"/>
    <x v="8"/>
    <s v="No Smart TV"/>
    <s v="24"/>
    <s v="HD Ready"/>
    <n v="21"/>
    <n v="2322.8066666700001"/>
    <n v="48778.94"/>
  </r>
  <r>
    <x v="7"/>
    <s v="MTV-3231LTA2"/>
    <x v="6"/>
    <s v="Smart TV"/>
    <s v="32"/>
    <s v="HD Ready"/>
    <n v="20"/>
    <n v="3206.431"/>
    <n v="64128.62"/>
  </r>
  <r>
    <x v="7"/>
    <s v="MTV-2445HT2"/>
    <x v="6"/>
    <s v="No Smart TV"/>
    <s v="24"/>
    <s v="HD Ready"/>
    <n v="20"/>
    <n v="2094.7020000000002"/>
    <n v="41894.04"/>
  </r>
  <r>
    <x v="7"/>
    <s v="55U730"/>
    <x v="3"/>
    <s v="Smart TV"/>
    <s v="55"/>
    <s v="Ultra HD/4k (3840x2160p)"/>
    <n v="20"/>
    <n v="11063.6"/>
    <n v="221272"/>
  </r>
  <r>
    <x v="7"/>
    <s v="32H9000ST"/>
    <x v="28"/>
    <s v="Smart TV"/>
    <s v="32"/>
    <s v="HD Ready"/>
    <n v="20"/>
    <n v="3262.2179999999998"/>
    <n v="65244.36"/>
  </r>
  <r>
    <x v="7"/>
    <s v="50B7700UW"/>
    <x v="5"/>
    <s v="Smart TV"/>
    <s v="50"/>
    <s v="Ultra HD/4k (3840x2160p)"/>
    <n v="20"/>
    <n v="11983.77"/>
    <n v="239675.4"/>
  </r>
  <r>
    <x v="7"/>
    <s v="43PUS7304"/>
    <x v="23"/>
    <s v="Smart TV"/>
    <s v="43"/>
    <s v="Ultra HD/4k (3840x2160p)"/>
    <n v="20"/>
    <n v="13883.2945"/>
    <n v="277665.89"/>
  </r>
  <r>
    <x v="7"/>
    <s v="TX-32FSR500"/>
    <x v="22"/>
    <s v="Smart TV"/>
    <s v="32"/>
    <s v="HD Ready"/>
    <n v="20"/>
    <n v="4734"/>
    <n v="94680"/>
  </r>
  <r>
    <x v="7"/>
    <s v="22DF4530"/>
    <x v="9"/>
    <s v="No Smart TV"/>
    <s v="21.5"/>
    <s v="Full HD"/>
    <n v="20"/>
    <n v="1885"/>
    <n v="37700"/>
  </r>
  <r>
    <x v="7"/>
    <s v="KD-55XH8096"/>
    <x v="21"/>
    <s v="Smart TV"/>
    <s v="55"/>
    <s v="Ultra HD/4k (3840x2160p)"/>
    <n v="19"/>
    <n v="26147.926315789999"/>
    <n v="496810.6"/>
  </r>
  <r>
    <x v="7"/>
    <s v="RTHD32T2"/>
    <x v="44"/>
    <s v="No Smart TV"/>
    <s v="32"/>
    <s v="HD Ready"/>
    <n v="19"/>
    <n v="2402.5189473700002"/>
    <n v="45647.86"/>
  </r>
  <r>
    <x v="7"/>
    <s v="32H8000ST"/>
    <x v="28"/>
    <s v="Smart TV"/>
    <s v="32"/>
    <s v="HD Ready"/>
    <n v="19"/>
    <n v="3738.35263158"/>
    <n v="71028.7"/>
  </r>
  <r>
    <x v="7"/>
    <s v="55UN81006LB"/>
    <x v="4"/>
    <s v="Smart TV"/>
    <s v="55"/>
    <s v="Ultra HD/4k (3840x2160p)"/>
    <n v="19"/>
    <n v="19093.78526316"/>
    <n v="362781.92"/>
  </r>
  <r>
    <x v="7"/>
    <s v="QE65Q80T"/>
    <x v="1"/>
    <s v="Smart TV"/>
    <s v="65"/>
    <s v="Ultra HD/4k (3840x2160p)"/>
    <n v="19"/>
    <n v="63287.72"/>
    <n v="1202466.68"/>
  </r>
  <r>
    <x v="7"/>
    <s v="UE65TU7100"/>
    <x v="1"/>
    <s v="Smart TV"/>
    <s v="65"/>
    <s v="Ultra HD/4k (3840x2160p)"/>
    <n v="19"/>
    <n v="27749.1"/>
    <n v="527232.9"/>
  </r>
  <r>
    <x v="7"/>
    <s v="32WE966"/>
    <x v="12"/>
    <s v="Smart TV"/>
    <s v="31.5"/>
    <s v="HD Ready"/>
    <n v="19"/>
    <n v="4080.2757894699998"/>
    <n v="77525.240000000005"/>
  </r>
  <r>
    <x v="7"/>
    <s v="A24HD200T2"/>
    <x v="11"/>
    <s v="No Smart TV"/>
    <s v="24"/>
    <s v="HD Ready"/>
    <n v="19"/>
    <n v="2242.05368421"/>
    <n v="42599.02"/>
  </r>
  <r>
    <x v="7"/>
    <s v="65B7700UW"/>
    <x v="5"/>
    <s v="Smart TV"/>
    <s v="65"/>
    <s v="Ultra HD/4k (3840x2160p)"/>
    <n v="19"/>
    <n v="18866.95789474"/>
    <n v="358472.2"/>
  </r>
  <r>
    <x v="7"/>
    <s v="H50B7300"/>
    <x v="5"/>
    <s v="Smart TV"/>
    <s v="49.5"/>
    <s v="Ultra HD/4k (3840x2160p)"/>
    <n v="19"/>
    <n v="8416.6736842099999"/>
    <n v="159916.79999999999"/>
  </r>
  <r>
    <x v="7"/>
    <s v="LE43DF3000"/>
    <x v="8"/>
    <s v="No Smart TV"/>
    <s v="43"/>
    <s v="Full HD"/>
    <n v="19"/>
    <n v="5056.7636842100001"/>
    <n v="96078.51"/>
  </r>
  <r>
    <x v="7"/>
    <s v="QE55Q67R"/>
    <x v="1"/>
    <s v="Smart TV"/>
    <s v="55"/>
    <s v="Ultra HD/4k (3840x2160p)"/>
    <n v="19"/>
    <n v="26753.533684210001"/>
    <n v="508317.14"/>
  </r>
  <r>
    <x v="7"/>
    <s v="32ES580"/>
    <x v="31"/>
    <s v="Smart TV"/>
    <s v="32"/>
    <s v="HD Ready"/>
    <n v="19"/>
    <n v="5199"/>
    <n v="98781"/>
  </r>
  <r>
    <x v="7"/>
    <s v="S50UHD20B"/>
    <x v="16"/>
    <s v="Smart TV"/>
    <s v="50"/>
    <s v="Ultra HD/4k (3840x2160p)"/>
    <n v="18"/>
    <n v="8129.2861111100001"/>
    <n v="146327.15"/>
  </r>
  <r>
    <x v="7"/>
    <s v="A32HD200T2S"/>
    <x v="11"/>
    <s v="Smart TV"/>
    <s v="32"/>
    <s v="HD Ready"/>
    <n v="18"/>
    <n v="2522.4455555599998"/>
    <n v="45404.02"/>
  </r>
  <r>
    <x v="7"/>
    <s v="22TK410V"/>
    <x v="4"/>
    <s v="No Smart TV"/>
    <s v="22"/>
    <s v="Full HD"/>
    <n v="18"/>
    <n v="3298.5555555599999"/>
    <n v="59374"/>
  </r>
  <r>
    <x v="7"/>
    <s v="32HE5HDT"/>
    <x v="19"/>
    <s v="No Smart TV"/>
    <s v="32"/>
    <s v="HD Ready"/>
    <n v="17"/>
    <n v="2855.8823529400001"/>
    <n v="48550"/>
  </r>
  <r>
    <x v="7"/>
    <s v="55UHDT2S2SM8-S"/>
    <x v="15"/>
    <s v="Smart TV"/>
    <s v="55"/>
    <s v="Ultra HD/4k (3840x2160p)"/>
    <n v="17"/>
    <n v="9376.5847058799991"/>
    <n v="159401.94"/>
  </r>
  <r>
    <x v="7"/>
    <s v="50UE6400"/>
    <x v="27"/>
    <s v="Smart TV"/>
    <s v="50"/>
    <s v="Ultra HD/4k (3840x2160p)"/>
    <n v="16"/>
    <n v="9962.6875"/>
    <n v="159403"/>
  </r>
  <r>
    <x v="7"/>
    <s v="55U600G"/>
    <x v="3"/>
    <s v="Smart TV"/>
    <s v="55"/>
    <s v="Ultra HD/4k (3840x2160p)"/>
    <n v="16"/>
    <n v="11216.043750000001"/>
    <n v="179456.7"/>
  </r>
  <r>
    <x v="7"/>
    <s v="H43B7500"/>
    <x v="5"/>
    <s v="Smart TV"/>
    <s v="43"/>
    <s v="Ultra HD/4k (3840x2160p)"/>
    <n v="16"/>
    <n v="8296.3087500000001"/>
    <n v="132740.94"/>
  </r>
  <r>
    <x v="7"/>
    <s v="OLED55C9PLA"/>
    <x v="4"/>
    <s v="Smart TV"/>
    <s v="55"/>
    <s v="Ultra HD/4k (3840x2160p)"/>
    <n v="16"/>
    <n v="54886.283750000002"/>
    <n v="878180.54"/>
  </r>
  <r>
    <x v="7"/>
    <s v="KDL-32WD603"/>
    <x v="21"/>
    <s v="Smart TV"/>
    <s v="32"/>
    <s v="HD Ready"/>
    <n v="16"/>
    <n v="7960.45"/>
    <n v="127367.2"/>
  </r>
  <r>
    <x v="7"/>
    <s v="32HQ92T2"/>
    <x v="30"/>
    <s v="No Smart TV"/>
    <s v="32"/>
    <s v="HD Ready"/>
    <n v="15"/>
    <n v="2499"/>
    <n v="37485"/>
  </r>
  <r>
    <x v="7"/>
    <s v="55SM8050PLC"/>
    <x v="4"/>
    <s v="Smart TV"/>
    <s v="55"/>
    <s v="Ultra HD/4k (3840x2160p)"/>
    <n v="15"/>
    <n v="24965.786666669999"/>
    <n v="374486.8"/>
  </r>
  <r>
    <x v="7"/>
    <s v="TV40-FS2"/>
    <x v="17"/>
    <s v="Smart TV"/>
    <s v="40"/>
    <s v="Full HD"/>
    <n v="15"/>
    <n v="7780.9933333299996"/>
    <n v="116714.9"/>
  </r>
  <r>
    <x v="7"/>
    <s v="UE65TU8500"/>
    <x v="1"/>
    <s v="Smart TV"/>
    <s v="65"/>
    <s v="Ultra HD/4k (3840x2160p)"/>
    <n v="15"/>
    <n v="36518.407333329997"/>
    <n v="547776.11"/>
  </r>
  <r>
    <x v="7"/>
    <s v="UA22LED1T2S"/>
    <x v="18"/>
    <s v="Smart TV"/>
    <s v="22"/>
    <s v="Full HD"/>
    <n v="15"/>
    <n v="2763.4879999999998"/>
    <n v="41452.32"/>
  </r>
  <r>
    <x v="7"/>
    <s v="32SH2"/>
    <x v="24"/>
    <s v="Smart TV"/>
    <s v="32"/>
    <s v="HD Ready"/>
    <n v="15"/>
    <n v="3395.2666666700002"/>
    <n v="50929"/>
  </r>
  <r>
    <x v="7"/>
    <s v="OLED55B9PLA"/>
    <x v="4"/>
    <s v="Smart TV"/>
    <s v="55"/>
    <s v="Ultra HD/4k (3840x2160p)"/>
    <n v="15"/>
    <n v="45871.253333330002"/>
    <n v="688068.8"/>
  </r>
  <r>
    <x v="7"/>
    <s v="32WC955"/>
    <x v="12"/>
    <s v="No Smart TV"/>
    <s v="32"/>
    <s v="HD Ready"/>
    <n v="15"/>
    <n v="3053.4639999999999"/>
    <n v="45801.96"/>
  </r>
  <r>
    <x v="7"/>
    <s v="58B7200UW"/>
    <x v="5"/>
    <s v="Smart TV"/>
    <s v="58"/>
    <s v="Ultra HD/4k (3840x2160p)"/>
    <n v="15"/>
    <n v="11117.17333333"/>
    <n v="166757.6"/>
  </r>
  <r>
    <x v="7"/>
    <s v="2T-C32BD1X"/>
    <x v="25"/>
    <s v="No Smart TV"/>
    <s v="32"/>
    <s v="HD Ready"/>
    <n v="15"/>
    <n v="3295.6533333299999"/>
    <n v="49434.8"/>
  </r>
  <r>
    <x v="7"/>
    <s v="55SM8600PLA"/>
    <x v="4"/>
    <s v="Smart TV"/>
    <s v="55"/>
    <s v="Ultra HD/4k (3840x2160p)"/>
    <n v="15"/>
    <n v="28882.845333329999"/>
    <n v="433242.68"/>
  </r>
  <r>
    <x v="7"/>
    <s v="QE55Q77R"/>
    <x v="1"/>
    <s v="Smart TV"/>
    <s v="55"/>
    <s v="Ultra HD/4k (3840x2160p)"/>
    <n v="15"/>
    <n v="27034.918666670001"/>
    <n v="405523.78"/>
  </r>
  <r>
    <x v="7"/>
    <s v="43DU6510"/>
    <x v="8"/>
    <s v="Smart TV"/>
    <s v="43"/>
    <s v="Ultra HD/4k (3840x2160p)"/>
    <n v="15"/>
    <n v="7612.2193333300002"/>
    <n v="114183.29"/>
  </r>
  <r>
    <x v="7"/>
    <s v="UE43RU7470"/>
    <x v="1"/>
    <s v="Smart TV"/>
    <s v="43"/>
    <s v="Ultra HD/4k (3840x2160p)"/>
    <n v="15"/>
    <n v="13022.66"/>
    <n v="195339.9"/>
  </r>
  <r>
    <x v="7"/>
    <s v="32PHS4503"/>
    <x v="23"/>
    <s v="No Smart TV"/>
    <s v="32"/>
    <s v="HD Ready"/>
    <n v="15"/>
    <n v="4546.1066666699999"/>
    <n v="68191.600000000006"/>
  </r>
  <r>
    <x v="7"/>
    <s v="L50UHD22B"/>
    <x v="16"/>
    <s v="No Smart TV"/>
    <s v="50"/>
    <s v="Ultra HD/4k (3840x2160p)"/>
    <n v="14"/>
    <n v="6515.3928571400002"/>
    <n v="91215.5"/>
  </r>
  <r>
    <x v="7"/>
    <s v="55U800"/>
    <x v="3"/>
    <s v="Smart TV"/>
    <s v="55"/>
    <s v="Ultra HD/4k (3840x2160p)"/>
    <n v="14"/>
    <n v="15426.187142860001"/>
    <n v="215966.62"/>
  </r>
  <r>
    <x v="7"/>
    <s v="43UE6400"/>
    <x v="27"/>
    <s v="Smart TV"/>
    <s v="43"/>
    <s v="Ultra HD/4k (3840x2160p)"/>
    <n v="14"/>
    <n v="7701.92142857"/>
    <n v="107826.9"/>
  </r>
  <r>
    <x v="7"/>
    <s v="TX-40FSR500"/>
    <x v="22"/>
    <s v="Smart TV"/>
    <s v="40"/>
    <s v="Full HD"/>
    <n v="14"/>
    <n v="6835.2142857099998"/>
    <n v="95693"/>
  </r>
  <r>
    <x v="7"/>
    <s v="40MA1FHDTA"/>
    <x v="19"/>
    <s v="Smart TV"/>
    <s v="40"/>
    <s v="Full HD"/>
    <n v="14"/>
    <n v="4527.3571428599998"/>
    <n v="63383"/>
  </r>
  <r>
    <x v="7"/>
    <s v="KDL-32RE303"/>
    <x v="21"/>
    <s v="No Smart TV"/>
    <s v="32"/>
    <s v="HD Ready"/>
    <n v="14"/>
    <n v="5849.2142857099998"/>
    <n v="81889"/>
  </r>
  <r>
    <x v="7"/>
    <s v="43A7500F"/>
    <x v="5"/>
    <s v="Smart TV"/>
    <s v="43"/>
    <s v="Ultra HD/4k (3840x2160p)"/>
    <n v="13"/>
    <n v="10491.54461538"/>
    <n v="136390.07999999999"/>
  </r>
  <r>
    <x v="7"/>
    <s v="UA32LES1T2S"/>
    <x v="18"/>
    <s v="Smart TV"/>
    <s v="32"/>
    <s v="HD Ready"/>
    <n v="13"/>
    <n v="3693.2784615400001"/>
    <n v="48012.62"/>
  </r>
  <r>
    <x v="7"/>
    <s v="QE65Q60T"/>
    <x v="1"/>
    <s v="Smart TV"/>
    <s v="65"/>
    <s v="Ultra HD/4k (3840x2160p)"/>
    <n v="13"/>
    <n v="42745.653846150002"/>
    <n v="555693.5"/>
  </r>
  <r>
    <x v="7"/>
    <s v="32DT5025H"/>
    <x v="29"/>
    <s v="No Smart TV"/>
    <s v="32"/>
    <s v="HD Ready"/>
    <n v="13"/>
    <n v="2999"/>
    <n v="38987"/>
  </r>
  <r>
    <x v="7"/>
    <s v="50EP660"/>
    <x v="31"/>
    <s v="Smart TV"/>
    <s v="50"/>
    <s v="Ultra HD/4k (3840x2160p)"/>
    <n v="13"/>
    <n v="10999"/>
    <n v="142987"/>
  </r>
  <r>
    <x v="7"/>
    <s v="L24HD21B"/>
    <x v="16"/>
    <s v="No Smart TV"/>
    <s v="24"/>
    <s v="HD Ready"/>
    <n v="13"/>
    <n v="2214.40461538"/>
    <n v="28787.26"/>
  </r>
  <r>
    <x v="7"/>
    <s v="55DU6510"/>
    <x v="8"/>
    <s v="Smart TV"/>
    <s v="55"/>
    <s v="Ultra HD/4k (3840x2160p)"/>
    <n v="13"/>
    <n v="10310.34923077"/>
    <n v="134034.54"/>
  </r>
  <r>
    <x v="7"/>
    <s v="LT-32M385"/>
    <x v="13"/>
    <s v="No Smart TV"/>
    <s v="32"/>
    <s v="HD Ready"/>
    <n v="13"/>
    <n v="4356.1538461500004"/>
    <n v="56630"/>
  </r>
  <r>
    <x v="7"/>
    <s v="49UN74006LB"/>
    <x v="4"/>
    <s v="Smart TV"/>
    <s v="49"/>
    <s v="Ultra HD/4k (3840x2160p)"/>
    <n v="12"/>
    <n v="15471.8"/>
    <n v="185661.6"/>
  </r>
  <r>
    <x v="7"/>
    <s v="UA39HD19T2S"/>
    <x v="18"/>
    <s v="Smart TV"/>
    <s v="39"/>
    <s v="HD Ready"/>
    <n v="12"/>
    <n v="4832.3333333299997"/>
    <n v="57988"/>
  </r>
  <r>
    <x v="7"/>
    <s v="A32HD400T2S"/>
    <x v="11"/>
    <s v="Smart TV"/>
    <s v="32"/>
    <s v="HD Ready"/>
    <n v="12"/>
    <n v="3519.25666667"/>
    <n v="42231.08"/>
  </r>
  <r>
    <x v="7"/>
    <s v="UA32LES1T2"/>
    <x v="18"/>
    <s v="No Smart TV"/>
    <s v="32"/>
    <s v="HD Ready"/>
    <n v="12"/>
    <n v="2907.0833333300002"/>
    <n v="34885"/>
  </r>
  <r>
    <x v="7"/>
    <s v="32VH50"/>
    <x v="20"/>
    <s v="No Smart TV"/>
    <s v="32"/>
    <s v="HD Ready"/>
    <n v="12"/>
    <n v="2405.6666666699998"/>
    <n v="28868"/>
  </r>
  <r>
    <x v="7"/>
    <s v="32VH55"/>
    <x v="20"/>
    <s v="Smart TV"/>
    <s v="32"/>
    <s v="HD Ready"/>
    <n v="12"/>
    <n v="3445.0833333300002"/>
    <n v="41341"/>
  </r>
  <r>
    <x v="7"/>
    <s v="UA32LEZ1T2"/>
    <x v="18"/>
    <s v="No Smart TV"/>
    <s v="32"/>
    <s v="HD Ready"/>
    <n v="12"/>
    <n v="3412.3333333300002"/>
    <n v="40948"/>
  </r>
  <r>
    <x v="7"/>
    <s v="32FR55WU"/>
    <x v="3"/>
    <s v="Smart TV"/>
    <s v="32"/>
    <s v="Full HD"/>
    <n v="12"/>
    <n v="5777.45083333"/>
    <n v="69329.41"/>
  </r>
  <r>
    <x v="7"/>
    <s v="43EP660"/>
    <x v="31"/>
    <s v="Smart TV"/>
    <s v="43"/>
    <s v="Ultra HD/4k (3840x2160p)"/>
    <n v="12"/>
    <n v="8999"/>
    <n v="107988"/>
  </r>
  <r>
    <x v="7"/>
    <s v="H32B5100"/>
    <x v="5"/>
    <s v="No Smart TV"/>
    <s v="32"/>
    <s v="HD Ready"/>
    <n v="12"/>
    <n v="2890.8775000000001"/>
    <n v="34690.53"/>
  </r>
  <r>
    <x v="7"/>
    <s v="H55B7300"/>
    <x v="5"/>
    <s v="Smart TV"/>
    <s v="54.6"/>
    <s v="Ultra HD/4k (3840x2160p)"/>
    <n v="12"/>
    <n v="9983.0083333300008"/>
    <n v="119796.1"/>
  </r>
  <r>
    <x v="7"/>
    <s v="MTV-3234LTA2"/>
    <x v="6"/>
    <s v="Smart TV"/>
    <s v="32"/>
    <s v="HD Ready"/>
    <n v="12"/>
    <n v="3476.94666667"/>
    <n v="41723.360000000001"/>
  </r>
  <r>
    <x v="7"/>
    <s v="TX-32FR250"/>
    <x v="22"/>
    <s v="No Smart TV"/>
    <s v="32"/>
    <s v="HD Ready"/>
    <n v="12"/>
    <n v="3999"/>
    <n v="47988"/>
  </r>
  <r>
    <x v="7"/>
    <s v="32PFS5823"/>
    <x v="23"/>
    <s v="Smart TV"/>
    <s v="32"/>
    <s v="Full HD"/>
    <n v="12"/>
    <n v="6167.8333333299997"/>
    <n v="74014"/>
  </r>
  <r>
    <x v="7"/>
    <s v="43UN965"/>
    <x v="12"/>
    <s v="Smart TV"/>
    <s v="43"/>
    <s v="Ultra HD/4k (3840x2160p)"/>
    <n v="11"/>
    <n v="7493.1363636400001"/>
    <n v="82424.5"/>
  </r>
  <r>
    <x v="7"/>
    <s v="UA32HD19T2S"/>
    <x v="18"/>
    <s v="Smart TV"/>
    <s v="32"/>
    <s v="HD Ready"/>
    <n v="11"/>
    <n v="3583"/>
    <n v="39413"/>
  </r>
  <r>
    <x v="7"/>
    <s v="A32HD400T2"/>
    <x v="11"/>
    <s v="No Smart TV"/>
    <s v="32"/>
    <s v="HD Ready"/>
    <n v="11"/>
    <n v="2671.0336363599999"/>
    <n v="29381.37"/>
  </r>
  <r>
    <x v="7"/>
    <s v="32W2963"/>
    <x v="7"/>
    <s v="Smart TV"/>
    <s v="32"/>
    <s v="HD Ready"/>
    <n v="11"/>
    <n v="4333"/>
    <n v="47663"/>
  </r>
  <r>
    <x v="7"/>
    <s v="TV43-US2"/>
    <x v="17"/>
    <s v="Smart TV"/>
    <s v="43"/>
    <s v="Ultra HD/4k (3840x2160p)"/>
    <n v="11"/>
    <n v="9763.5454545499997"/>
    <n v="107399"/>
  </r>
  <r>
    <x v="7"/>
    <s v="22FQ92T2"/>
    <x v="30"/>
    <s v="No Smart TV"/>
    <s v="22"/>
    <s v="Full HD"/>
    <n v="11"/>
    <n v="1898.53"/>
    <n v="20883.830000000002"/>
  </r>
  <r>
    <x v="7"/>
    <s v="70PUS6504"/>
    <x v="23"/>
    <s v="Smart TV"/>
    <s v="70"/>
    <s v="Ultra HD/4k (3840x2160p)"/>
    <n v="11"/>
    <n v="22362.636363639998"/>
    <n v="245989"/>
  </r>
  <r>
    <x v="7"/>
    <s v="43AS1FHDTA1"/>
    <x v="19"/>
    <s v="Smart TV"/>
    <s v="43"/>
    <s v="Full HD"/>
    <n v="11"/>
    <n v="6493"/>
    <n v="71423"/>
  </r>
  <r>
    <x v="7"/>
    <s v="UE55RU7100"/>
    <x v="1"/>
    <s v="Smart TV"/>
    <s v="55"/>
    <s v="Ultra HD/4k (3840x2160p)"/>
    <n v="11"/>
    <n v="14990.445454549999"/>
    <n v="164894.9"/>
  </r>
  <r>
    <x v="7"/>
    <s v="UA32HD20T2"/>
    <x v="18"/>
    <s v="No Smart TV"/>
    <s v="32"/>
    <s v="HD Ready"/>
    <n v="10"/>
    <n v="2822.2"/>
    <n v="28222"/>
  </r>
  <r>
    <x v="7"/>
    <s v="UE32T4520"/>
    <x v="1"/>
    <s v="Smart TV"/>
    <s v="32"/>
    <s v="HD Ready"/>
    <n v="10"/>
    <n v="5975.7309999999998"/>
    <n v="59757.31"/>
  </r>
  <r>
    <x v="7"/>
    <s v="QE58Q60T"/>
    <x v="1"/>
    <s v="Smart TV"/>
    <s v="58"/>
    <s v="Ultra HD/4k (3840x2160p)"/>
    <n v="10"/>
    <n v="30999.45"/>
    <n v="309994.5"/>
  </r>
  <r>
    <x v="7"/>
    <s v="43E6 AI"/>
    <x v="10"/>
    <s v="Smart TV"/>
    <s v="43"/>
    <s v="Full HD"/>
    <n v="10"/>
    <n v="7901.6819999999998"/>
    <n v="79016.820000000007"/>
  </r>
  <r>
    <x v="7"/>
    <s v="LD-2429"/>
    <x v="26"/>
    <s v="Smart TV"/>
    <s v="24"/>
    <s v="HD Ready"/>
    <n v="10"/>
    <n v="3026"/>
    <n v="30260"/>
  </r>
  <r>
    <x v="7"/>
    <s v="40BF500S"/>
    <x v="9"/>
    <s v="Smart TV"/>
    <s v="40"/>
    <s v="Full HD"/>
    <n v="10"/>
    <n v="5169"/>
    <n v="51690"/>
  </r>
  <r>
    <x v="7"/>
    <s v="65U700GU"/>
    <x v="3"/>
    <s v="Smart TV"/>
    <s v="65"/>
    <s v="Ultra HD/4k (3840x2160p)"/>
    <n v="10"/>
    <n v="19180.189999999999"/>
    <n v="191801.9"/>
  </r>
  <r>
    <x v="7"/>
    <s v="40DF5500"/>
    <x v="8"/>
    <s v="Smart TV"/>
    <s v="40"/>
    <s v="Full HD"/>
    <n v="10"/>
    <n v="5818.1819999999998"/>
    <n v="58181.82"/>
  </r>
  <r>
    <x v="7"/>
    <s v="40FB865"/>
    <x v="12"/>
    <s v="No Smart TV"/>
    <s v="40"/>
    <s v="Full HD"/>
    <n v="10"/>
    <n v="4833.3"/>
    <n v="48333"/>
  </r>
  <r>
    <x v="7"/>
    <s v="28TL510V"/>
    <x v="4"/>
    <s v="No Smart TV"/>
    <s v="28"/>
    <s v="HD Ready"/>
    <n v="10"/>
    <n v="4398.8919999999998"/>
    <n v="43988.92"/>
  </r>
  <r>
    <x v="7"/>
    <s v="55EP640"/>
    <x v="31"/>
    <s v="Smart TV"/>
    <s v="55"/>
    <s v="Ultra HD/4k (3840x2160p)"/>
    <n v="10"/>
    <n v="11014.624"/>
    <n v="110146.24000000001"/>
  </r>
  <r>
    <x v="7"/>
    <s v="50PUS7334"/>
    <x v="23"/>
    <s v="Smart TV"/>
    <s v="50"/>
    <s v="Ultra HD/4k (3840x2160p)"/>
    <n v="10"/>
    <n v="18087.833999999999"/>
    <n v="180878.34"/>
  </r>
  <r>
    <x v="7"/>
    <s v="KD-65XG8096"/>
    <x v="21"/>
    <s v="Smart TV"/>
    <s v="65"/>
    <s v="Ultra HD/4k (3840x2160p)"/>
    <n v="10"/>
    <n v="29699.360000000001"/>
    <n v="296993.59999999998"/>
  </r>
  <r>
    <x v="7"/>
    <s v="55UM7450PLA"/>
    <x v="4"/>
    <s v="Smart TV"/>
    <s v="55"/>
    <s v="Ultra HD/4k (3840x2160p)"/>
    <n v="10"/>
    <n v="16139.82"/>
    <n v="161398.20000000001"/>
  </r>
  <r>
    <x v="7"/>
    <s v="49SM9000PLA"/>
    <x v="4"/>
    <s v="Smart TV"/>
    <s v="49"/>
    <s v="Ultra HD/4k (3840x2160p)"/>
    <n v="10"/>
    <n v="28270.076000000001"/>
    <n v="282700.76"/>
  </r>
  <r>
    <x v="7"/>
    <s v="40FB50"/>
    <x v="3"/>
    <s v="No Smart TV"/>
    <s v="40"/>
    <s v="Full HD"/>
    <n v="10"/>
    <n v="4999"/>
    <n v="49990"/>
  </r>
  <r>
    <x v="7"/>
    <s v="LC40SA5200X"/>
    <x v="25"/>
    <s v="No Smart TV"/>
    <s v="40"/>
    <s v="Full HD"/>
    <n v="10"/>
    <n v="4807.3"/>
    <n v="48073"/>
  </r>
  <r>
    <x v="7"/>
    <s v="UA55LEP1UHD9"/>
    <x v="18"/>
    <s v="Smart TV"/>
    <s v="55"/>
    <s v="Ultra HD/4k (3840x2160p)"/>
    <n v="9"/>
    <n v="8574"/>
    <n v="77166"/>
  </r>
  <r>
    <x v="7"/>
    <s v="50A7300F"/>
    <x v="5"/>
    <s v="Smart TV"/>
    <s v="50"/>
    <s v="Ultra HD/4k (3840x2160p)"/>
    <n v="9"/>
    <n v="10010.811111110001"/>
    <n v="90097.3"/>
  </r>
  <r>
    <x v="7"/>
    <s v="49NANO806NA"/>
    <x v="4"/>
    <s v="Smart TV"/>
    <s v="49"/>
    <s v="Ultra HD/4k (3840x2160p)"/>
    <n v="9"/>
    <n v="21587.11111111"/>
    <n v="194284"/>
  </r>
  <r>
    <x v="7"/>
    <s v="UE70TU7100"/>
    <x v="1"/>
    <s v="Smart TV"/>
    <s v="70"/>
    <s v="Ultra HD/4k (3840x2160p)"/>
    <n v="9"/>
    <n v="35044.062222220004"/>
    <n v="315396.56"/>
  </r>
  <r>
    <x v="7"/>
    <s v="40F700"/>
    <x v="3"/>
    <s v="Smart TV"/>
    <s v="40"/>
    <s v="Full HD"/>
    <n v="9"/>
    <n v="6097.9655555600002"/>
    <n v="54881.69"/>
  </r>
  <r>
    <x v="7"/>
    <s v="40BF400"/>
    <x v="9"/>
    <s v="No Smart TV"/>
    <s v="40"/>
    <s v="Full HD"/>
    <n v="9"/>
    <n v="4259.8888888900001"/>
    <n v="38339"/>
  </r>
  <r>
    <x v="7"/>
    <s v="40B6600PA"/>
    <x v="5"/>
    <s v="Smart TV"/>
    <s v="40"/>
    <s v="Full HD"/>
    <n v="9"/>
    <n v="6337.0822222200004"/>
    <n v="57033.74"/>
  </r>
  <r>
    <x v="7"/>
    <s v="55UE6400"/>
    <x v="27"/>
    <s v="Smart TV"/>
    <s v="54.6"/>
    <s v="Ultra HD/4k (3840x2160p)"/>
    <n v="9"/>
    <n v="11486.55555556"/>
    <n v="103379"/>
  </r>
  <r>
    <x v="7"/>
    <s v="55UR50GU"/>
    <x v="3"/>
    <s v="Smart TV"/>
    <s v="55"/>
    <s v="Ultra HD/4k (3840x2160p)"/>
    <n v="9"/>
    <n v="9745.4444444399996"/>
    <n v="87709"/>
  </r>
  <r>
    <x v="7"/>
    <s v="32PFS5603"/>
    <x v="23"/>
    <s v="No Smart TV"/>
    <s v="32"/>
    <s v="Full HD"/>
    <n v="9"/>
    <n v="5732.3333333299997"/>
    <n v="51591"/>
  </r>
  <r>
    <x v="7"/>
    <s v="32PFS6402"/>
    <x v="23"/>
    <s v="Smart TV"/>
    <s v="32"/>
    <s v="Full HD"/>
    <n v="9"/>
    <n v="7999"/>
    <n v="71991"/>
  </r>
  <r>
    <x v="7"/>
    <s v="50UN965"/>
    <x v="12"/>
    <s v="Smart TV"/>
    <s v="50"/>
    <s v="Ultra HD/4k (3840x2160p)"/>
    <n v="8"/>
    <n v="10476"/>
    <n v="83808"/>
  </r>
  <r>
    <x v="7"/>
    <s v="A32HD300"/>
    <x v="11"/>
    <s v="No Smart TV"/>
    <s v="32"/>
    <s v="HD Ready"/>
    <n v="8"/>
    <n v="2599"/>
    <n v="20792"/>
  </r>
  <r>
    <x v="7"/>
    <s v="49B6700PA"/>
    <x v="5"/>
    <s v="Smart TV"/>
    <s v="49"/>
    <s v="Full HD"/>
    <n v="8"/>
    <n v="8935.75"/>
    <n v="71486"/>
  </r>
  <r>
    <x v="7"/>
    <s v="50UN81006LB"/>
    <x v="4"/>
    <s v="Smart TV"/>
    <s v="50"/>
    <s v="Ultra HD/4k (3840x2160p)"/>
    <n v="8"/>
    <n v="16206.75"/>
    <n v="129654"/>
  </r>
  <r>
    <x v="7"/>
    <s v="QE65Q77T"/>
    <x v="1"/>
    <s v="Smart TV"/>
    <s v="65"/>
    <s v="Ultra HD/4k (3840x2160p)"/>
    <n v="8"/>
    <n v="50099.457499999997"/>
    <n v="400795.66"/>
  </r>
  <r>
    <x v="7"/>
    <s v="40FE966"/>
    <x v="12"/>
    <s v="Smart TV"/>
    <s v="39.5"/>
    <s v="Full HD"/>
    <n v="8"/>
    <n v="5817.4162500000002"/>
    <n v="46539.33"/>
  </r>
  <r>
    <x v="7"/>
    <s v="QE65Q60R"/>
    <x v="1"/>
    <s v="Smart TV"/>
    <s v="65"/>
    <s v="Ultra HD/4k (3840x2160p)"/>
    <n v="8"/>
    <n v="43449"/>
    <n v="347592"/>
  </r>
  <r>
    <x v="7"/>
    <s v="UA40LEP1T2"/>
    <x v="18"/>
    <s v="No Smart TV"/>
    <s v="40"/>
    <s v="Full HD"/>
    <n v="8"/>
    <n v="4431"/>
    <n v="35448"/>
  </r>
  <r>
    <x v="7"/>
    <s v="KD-55XG7096"/>
    <x v="21"/>
    <s v="Smart TV"/>
    <s v="55"/>
    <s v="Ultra HD/4k (3840x2160p)"/>
    <n v="8"/>
    <n v="19476.375"/>
    <n v="155811"/>
  </r>
  <r>
    <x v="7"/>
    <s v="24WB865"/>
    <x v="12"/>
    <s v="No Smart TV"/>
    <s v="23.6"/>
    <s v="HD Ready"/>
    <n v="8"/>
    <n v="2596.5"/>
    <n v="20772"/>
  </r>
  <r>
    <x v="7"/>
    <s v="32HN82T2"/>
    <x v="30"/>
    <s v="No Smart TV"/>
    <s v="32"/>
    <s v="HD Ready"/>
    <n v="8"/>
    <n v="2599"/>
    <n v="20792"/>
  </r>
  <r>
    <x v="7"/>
    <s v="43PUS6554"/>
    <x v="23"/>
    <s v="Smart TV"/>
    <s v="43"/>
    <s v="Ultra HD/4k (3840x2160p)"/>
    <n v="8"/>
    <n v="9998.5"/>
    <n v="79988"/>
  </r>
  <r>
    <x v="7"/>
    <s v="43PUS6704"/>
    <x v="23"/>
    <s v="Smart TV"/>
    <s v="43"/>
    <s v="Ultra HD/4k (3840x2160p)"/>
    <n v="8"/>
    <n v="11462.122499999999"/>
    <n v="91696.98"/>
  </r>
  <r>
    <x v="7"/>
    <s v="KD-43XG7096"/>
    <x v="21"/>
    <s v="Smart TV"/>
    <s v="43"/>
    <s v="Ultra HD/4k (3840x2160p)"/>
    <n v="8"/>
    <n v="13204.35"/>
    <n v="105634.8"/>
  </r>
  <r>
    <x v="7"/>
    <s v="QE55LS03R"/>
    <x v="1"/>
    <s v="Smart TV"/>
    <s v="55"/>
    <s v="Ultra HD/4k (3840x2160p)"/>
    <n v="8"/>
    <n v="28506.221249999999"/>
    <n v="228049.77"/>
  </r>
  <r>
    <x v="7"/>
    <s v="32AS3HDT"/>
    <x v="19"/>
    <s v="No Smart TV"/>
    <s v="32"/>
    <s v="HD Ready"/>
    <n v="8"/>
    <n v="2791.5"/>
    <n v="22332"/>
  </r>
  <r>
    <x v="7"/>
    <s v="UE50NU7090"/>
    <x v="1"/>
    <s v="Smart TV"/>
    <s v="50"/>
    <s v="Ultra HD/4k (3840x2160p)"/>
    <n v="8"/>
    <n v="13436.95"/>
    <n v="107495.6"/>
  </r>
  <r>
    <x v="7"/>
    <s v="UHD-40E6000 SMART + T2"/>
    <x v="2"/>
    <s v="Smart TV"/>
    <s v="40"/>
    <s v="Ultra HD/4k (3840x2160p)"/>
    <n v="8"/>
    <n v="4247.45"/>
    <n v="33979.599999999999"/>
  </r>
  <r>
    <x v="7"/>
    <s v="32PFS5803"/>
    <x v="23"/>
    <s v="Smart TV"/>
    <s v="32"/>
    <s v="Full HD"/>
    <n v="8"/>
    <n v="6336.25"/>
    <n v="50690"/>
  </r>
  <r>
    <x v="7"/>
    <s v="19DH4530"/>
    <x v="9"/>
    <s v="No Smart TV"/>
    <s v="19"/>
    <s v="HD Ready"/>
    <n v="8"/>
    <n v="1659"/>
    <n v="13272"/>
  </r>
  <r>
    <x v="7"/>
    <s v="MTV-4324LT2"/>
    <x v="6"/>
    <s v="No Smart TV"/>
    <s v="43"/>
    <s v="Full HD"/>
    <n v="8"/>
    <n v="4975.5737499999996"/>
    <n v="39804.589999999997"/>
  </r>
  <r>
    <x v="7"/>
    <s v="KDL-32WD756"/>
    <x v="21"/>
    <s v="Smart TV"/>
    <s v="32"/>
    <s v="Full HD"/>
    <n v="8"/>
    <n v="11374"/>
    <n v="90992"/>
  </r>
  <r>
    <x v="7"/>
    <s v="55A7300F"/>
    <x v="5"/>
    <s v="Smart TV"/>
    <s v="55"/>
    <s v="Ultra HD/4k (3840x2160p)"/>
    <n v="7"/>
    <n v="10967.685714290001"/>
    <n v="76773.8"/>
  </r>
  <r>
    <x v="7"/>
    <s v="UA32HD19T2"/>
    <x v="18"/>
    <s v="No Smart TV"/>
    <s v="32"/>
    <s v="HD Ready"/>
    <n v="7"/>
    <n v="2743.2857142900002"/>
    <n v="19203"/>
  </r>
  <r>
    <x v="7"/>
    <s v="QE32LS03T"/>
    <x v="1"/>
    <s v="Smart TV"/>
    <s v="32"/>
    <s v="Full HD"/>
    <n v="7"/>
    <n v="16215.1"/>
    <n v="113505.7"/>
  </r>
  <r>
    <x v="7"/>
    <s v="UA43LEF1T2S"/>
    <x v="18"/>
    <s v="Smart TV"/>
    <s v="43"/>
    <s v="Full HD"/>
    <n v="7"/>
    <n v="5601.5714285699996"/>
    <n v="39211"/>
  </r>
  <r>
    <x v="7"/>
    <s v="QE55Q95T"/>
    <x v="1"/>
    <s v="Smart TV"/>
    <s v="55"/>
    <s v="Ultra HD/4k (3840x2160p)"/>
    <n v="7"/>
    <n v="58823.945714289999"/>
    <n v="411767.62"/>
  </r>
  <r>
    <x v="7"/>
    <s v="55UA3A63"/>
    <x v="7"/>
    <s v="Smart TV"/>
    <s v="55"/>
    <s v="Ultra HD/4k (3840x2160p)"/>
    <n v="7"/>
    <n v="13457.18428571"/>
    <n v="94200.29"/>
  </r>
  <r>
    <x v="7"/>
    <s v="40VF50"/>
    <x v="20"/>
    <s v="No Smart TV"/>
    <s v="40"/>
    <s v="Full HD"/>
    <n v="7"/>
    <n v="4229.1428571400002"/>
    <n v="29604"/>
  </r>
  <r>
    <x v="7"/>
    <s v="H65B7500"/>
    <x v="5"/>
    <s v="Smart TV"/>
    <s v="65"/>
    <s v="Ultra HD/4k (3840x2160p)"/>
    <n v="7"/>
    <n v="16857.028571430001"/>
    <n v="117999.2"/>
  </r>
  <r>
    <x v="7"/>
    <s v="50PUS7304"/>
    <x v="23"/>
    <s v="Smart TV"/>
    <s v="50"/>
    <s v="Ultra HD/4k (3840x2160p)"/>
    <n v="7"/>
    <n v="17929.57571429"/>
    <n v="125507.03"/>
  </r>
  <r>
    <x v="7"/>
    <s v="43PUS7334"/>
    <x v="23"/>
    <s v="Smart TV"/>
    <s v="43"/>
    <s v="Ultra HD/4k (3840x2160p)"/>
    <n v="7"/>
    <n v="14849.515714290001"/>
    <n v="103946.61"/>
  </r>
  <r>
    <x v="7"/>
    <s v="50PUS6554"/>
    <x v="23"/>
    <s v="Smart TV"/>
    <s v="50"/>
    <s v="Ultra HD/4k (3840x2160p)"/>
    <n v="7"/>
    <n v="11111"/>
    <n v="77777"/>
  </r>
  <r>
    <x v="7"/>
    <s v="QE65Q77R"/>
    <x v="1"/>
    <s v="Smart TV"/>
    <s v="65"/>
    <s v="Ultra HD/4k (3840x2160p)"/>
    <n v="7"/>
    <n v="51877.714285709997"/>
    <n v="363144"/>
  </r>
  <r>
    <x v="7"/>
    <s v="55UM7100PLB"/>
    <x v="4"/>
    <s v="Smart TV"/>
    <s v="55"/>
    <s v="Ultra HD/4k (3840x2160p)"/>
    <n v="7"/>
    <n v="17784.968571429999"/>
    <n v="124494.78"/>
  </r>
  <r>
    <x v="7"/>
    <s v="55SM9010PLA"/>
    <x v="4"/>
    <s v="Smart TV"/>
    <s v="55"/>
    <s v="Ultra HD/4k (3840x2160p)"/>
    <n v="7"/>
    <n v="33108.967142859998"/>
    <n v="231762.77"/>
  </r>
  <r>
    <x v="7"/>
    <s v="UE43NU7097U"/>
    <x v="1"/>
    <s v="Smart TV"/>
    <s v="43"/>
    <s v="Ultra HD/4k (3840x2160p)"/>
    <n v="7"/>
    <n v="8734.8571428600007"/>
    <n v="61144"/>
  </r>
  <r>
    <x v="7"/>
    <s v="24PHS4354"/>
    <x v="23"/>
    <s v="No Smart TV"/>
    <s v="24"/>
    <s v="HD Ready"/>
    <n v="7"/>
    <n v="3950.1428571400002"/>
    <n v="27651"/>
  </r>
  <r>
    <x v="7"/>
    <s v="32HE5606"/>
    <x v="27"/>
    <s v="Smart TV"/>
    <s v="32"/>
    <s v="HD Ready"/>
    <n v="7"/>
    <n v="4614.1428571400002"/>
    <n v="32299"/>
  </r>
  <r>
    <x v="7"/>
    <s v="TV43-FS2G"/>
    <x v="17"/>
    <s v="Smart TV"/>
    <s v="43"/>
    <s v="Full HD"/>
    <n v="7"/>
    <n v="9039.9"/>
    <n v="63279.3"/>
  </r>
  <r>
    <x v="7"/>
    <s v="39AS1HDT"/>
    <x v="19"/>
    <s v="No Smart TV"/>
    <s v="39"/>
    <s v="HD Ready"/>
    <n v="7"/>
    <n v="3985.8571428599998"/>
    <n v="27901"/>
  </r>
  <r>
    <x v="7"/>
    <s v="55A7400F"/>
    <x v="5"/>
    <s v="Smart TV"/>
    <s v="55"/>
    <s v="Ultra HD/4k (3840x2160p)"/>
    <n v="6"/>
    <n v="12599.9"/>
    <n v="75599.399999999994"/>
  </r>
  <r>
    <x v="7"/>
    <s v="MTV-2445HST2"/>
    <x v="6"/>
    <s v="Smart TV"/>
    <s v="24"/>
    <s v="HD Ready"/>
    <n v="6"/>
    <n v="2949.0166666700002"/>
    <n v="17694.099999999999"/>
  </r>
  <r>
    <x v="7"/>
    <s v="OLED55B9SLA"/>
    <x v="4"/>
    <s v="Smart TV"/>
    <s v="55"/>
    <s v="Ultra HD/4k (3840x2160p)"/>
    <n v="6"/>
    <n v="49998.99333333"/>
    <n v="299993.96000000002"/>
  </r>
  <r>
    <x v="7"/>
    <s v="OLED65B9SLA"/>
    <x v="4"/>
    <s v="Smart TV"/>
    <s v="65"/>
    <s v="Ultra HD/4k (3840x2160p)"/>
    <n v="6"/>
    <n v="66440.98"/>
    <n v="398645.88"/>
  </r>
  <r>
    <x v="7"/>
    <s v="LT-43MU508"/>
    <x v="13"/>
    <s v="Smart TV"/>
    <s v="43"/>
    <s v="Ultra HD/4k (3840x2160p)"/>
    <n v="6"/>
    <n v="7801.5"/>
    <n v="46809"/>
  </r>
  <r>
    <x v="7"/>
    <s v="UA43FHD19T2S"/>
    <x v="18"/>
    <s v="Smart TV"/>
    <s v="43"/>
    <s v="Full HD"/>
    <n v="6"/>
    <n v="5620.1666666700003"/>
    <n v="33721"/>
  </r>
  <r>
    <x v="7"/>
    <s v="QE75Q60T"/>
    <x v="1"/>
    <s v="Smart TV"/>
    <s v="75"/>
    <s v="Ultra HD/4k (3840x2160p)"/>
    <n v="6"/>
    <n v="64999.15"/>
    <n v="389994.9"/>
  </r>
  <r>
    <x v="7"/>
    <s v="UE65TU8000"/>
    <x v="1"/>
    <s v="Smart TV"/>
    <s v="65"/>
    <s v="Ultra HD/4k (3840x2160p)"/>
    <n v="6"/>
    <n v="31230.956666670001"/>
    <n v="187385.74"/>
  </r>
  <r>
    <x v="7"/>
    <s v="MTV-4350FST2"/>
    <x v="6"/>
    <s v="Smart TV"/>
    <s v="43"/>
    <s v="Full HD"/>
    <n v="6"/>
    <n v="5814"/>
    <n v="34884"/>
  </r>
  <r>
    <x v="7"/>
    <s v="24VH50"/>
    <x v="20"/>
    <s v="No Smart TV"/>
    <s v="24"/>
    <s v="HD Ready"/>
    <n v="6"/>
    <n v="1924.33333333"/>
    <n v="11546"/>
  </r>
  <r>
    <x v="7"/>
    <s v="UA45IA124S"/>
    <x v="18"/>
    <s v="No Smart TV"/>
    <s v="45"/>
    <s v="Full HD"/>
    <n v="6"/>
    <n v="6774"/>
    <n v="40644"/>
  </r>
  <r>
    <x v="7"/>
    <s v="32BH500S"/>
    <x v="9"/>
    <s v="Smart TV"/>
    <s v="32"/>
    <s v="HD Ready"/>
    <n v="6"/>
    <n v="3537.3333333300002"/>
    <n v="21224"/>
  </r>
  <r>
    <x v="7"/>
    <s v="24F9000T"/>
    <x v="28"/>
    <s v="No Smart TV"/>
    <s v="24"/>
    <s v="Full HD"/>
    <n v="6"/>
    <n v="2167.5"/>
    <n v="13005"/>
  </r>
  <r>
    <x v="7"/>
    <s v="S55UHD20B"/>
    <x v="16"/>
    <s v="Smart TV"/>
    <s v="55"/>
    <s v="Ultra HD/4k (3840x2160p)"/>
    <n v="6"/>
    <n v="9415.6949999999997"/>
    <n v="56494.17"/>
  </r>
  <r>
    <x v="7"/>
    <s v="49AS1UHDTA1.5"/>
    <x v="19"/>
    <s v="Smart TV"/>
    <s v="49"/>
    <s v="Ultra HD/4k (3840x2160p)"/>
    <n v="6"/>
    <n v="5565.6666666700003"/>
    <n v="33394"/>
  </r>
  <r>
    <x v="7"/>
    <s v="TV49-US2"/>
    <x v="17"/>
    <s v="Smart TV"/>
    <s v="49"/>
    <s v="Ultra HD/4k (3840x2160p)"/>
    <n v="6"/>
    <n v="12601.55"/>
    <n v="75609.3"/>
  </r>
  <r>
    <x v="7"/>
    <s v="GTV32HD01T2"/>
    <x v="33"/>
    <s v="No Smart TV"/>
    <s v="32"/>
    <s v="HD Ready"/>
    <n v="6"/>
    <n v="2666.9516666700001"/>
    <n v="16001.71"/>
  </r>
  <r>
    <x v="7"/>
    <s v="KD-43XG8096"/>
    <x v="21"/>
    <s v="Smart TV"/>
    <s v="43"/>
    <s v="Ultra HD/4k (3840x2160p)"/>
    <n v="6"/>
    <n v="19482.488333329999"/>
    <n v="116894.93"/>
  </r>
  <r>
    <x v="7"/>
    <s v="55PUS7334"/>
    <x v="23"/>
    <s v="Smart TV"/>
    <s v="55"/>
    <s v="Ultra HD/4k (3840x2160p)"/>
    <n v="6"/>
    <n v="21962.33333333"/>
    <n v="131774"/>
  </r>
  <r>
    <x v="7"/>
    <s v="40FE5606"/>
    <x v="27"/>
    <s v="Smart TV"/>
    <s v="40"/>
    <s v="Full HD"/>
    <n v="6"/>
    <n v="6749"/>
    <n v="40494"/>
  </r>
  <r>
    <x v="7"/>
    <s v="LE32CT5030AK"/>
    <x v="8"/>
    <s v="No Smart TV"/>
    <s v="32"/>
    <s v="HD Ready"/>
    <n v="6"/>
    <n v="3115.6666666699998"/>
    <n v="18694"/>
  </r>
  <r>
    <x v="7"/>
    <s v="32HX1850T2"/>
    <x v="32"/>
    <s v="No Smart TV"/>
    <s v="32"/>
    <s v="HD Ready"/>
    <n v="6"/>
    <n v="2674"/>
    <n v="16044"/>
  </r>
  <r>
    <x v="7"/>
    <s v="24HB50BU"/>
    <x v="3"/>
    <s v="No Smart TV"/>
    <s v="24"/>
    <s v="HD Ready"/>
    <n v="6"/>
    <n v="2746.8266666700001"/>
    <n v="16480.96"/>
  </r>
  <r>
    <x v="7"/>
    <s v="UE43J5202"/>
    <x v="1"/>
    <s v="Smart TV"/>
    <s v="43"/>
    <s v="Full HD"/>
    <n v="6"/>
    <n v="8046.6683333299998"/>
    <n v="48280.01"/>
  </r>
  <r>
    <x v="7"/>
    <s v="32HE1HDT"/>
    <x v="19"/>
    <s v="No Smart TV"/>
    <s v="32"/>
    <s v="HD Ready"/>
    <n v="6"/>
    <n v="2239"/>
    <n v="13434"/>
  </r>
  <r>
    <x v="7"/>
    <s v="24PFS6805"/>
    <x v="23"/>
    <s v="Smart TV"/>
    <s v="24"/>
    <s v="Full HD"/>
    <n v="5"/>
    <n v="4966"/>
    <n v="24830"/>
  </r>
  <r>
    <x v="7"/>
    <s v="L50FHD20B"/>
    <x v="16"/>
    <s v="No Smart TV"/>
    <s v="50"/>
    <s v="Full HD"/>
    <n v="5"/>
    <n v="6463.0219999999999"/>
    <n v="32315.11"/>
  </r>
  <r>
    <x v="7"/>
    <s v="A43HD300T2S"/>
    <x v="11"/>
    <s v="Smart TV"/>
    <s v="43"/>
    <s v="Full HD"/>
    <n v="5"/>
    <n v="5642.4"/>
    <n v="28212"/>
  </r>
  <r>
    <x v="7"/>
    <s v="65UM7050PLA"/>
    <x v="4"/>
    <s v="Smart TV"/>
    <s v="65"/>
    <s v="Ultra HD/4k (3840x2160p)"/>
    <n v="5"/>
    <n v="23332.202000000001"/>
    <n v="116661.01"/>
  </r>
  <r>
    <x v="7"/>
    <s v="A40HD300T2S"/>
    <x v="11"/>
    <s v="Smart TV"/>
    <s v="40"/>
    <s v="Full HD"/>
    <n v="5"/>
    <n v="5446.72"/>
    <n v="27233.599999999999"/>
  </r>
  <r>
    <x v="7"/>
    <s v="UA32HD20T2S"/>
    <x v="18"/>
    <s v="Smart TV"/>
    <s v="32"/>
    <s v="HD Ready"/>
    <n v="5"/>
    <n v="3773.2"/>
    <n v="18866"/>
  </r>
  <r>
    <x v="7"/>
    <s v="49UN73906LE"/>
    <x v="4"/>
    <s v="Smart TV"/>
    <s v="49"/>
    <s v="Ultra HD/4k (3840x2160p)"/>
    <n v="5"/>
    <n v="15399"/>
    <n v="76995"/>
  </r>
  <r>
    <x v="7"/>
    <s v="QE65Q950T"/>
    <x v="1"/>
    <s v="Smart TV"/>
    <s v="65"/>
    <s v="Ultra HD/8k (7680x4320p)"/>
    <n v="5"/>
    <n v="150676.88"/>
    <n v="753384.4"/>
  </r>
  <r>
    <x v="7"/>
    <s v="65SM8050PLC"/>
    <x v="4"/>
    <s v="Smart TV"/>
    <s v="65"/>
    <s v="Ultra HD/4k (3840x2160p)"/>
    <n v="5"/>
    <n v="32398.991999999998"/>
    <n v="161994.96"/>
  </r>
  <r>
    <x v="7"/>
    <s v="QE75Q77T"/>
    <x v="1"/>
    <s v="Smart TV"/>
    <s v="75"/>
    <s v="Ultra HD/4k (3840x2160p)"/>
    <n v="5"/>
    <n v="75999.539999999994"/>
    <n v="379997.7"/>
  </r>
  <r>
    <x v="7"/>
    <s v="UE75TU7100"/>
    <x v="1"/>
    <s v="Smart TV"/>
    <s v="75"/>
    <s v="Ultra HD/4k (3840x2160p)"/>
    <n v="5"/>
    <n v="44999.360000000001"/>
    <n v="224996.8"/>
  </r>
  <r>
    <x v="7"/>
    <s v="UQ4T-C40BL5EF2AB"/>
    <x v="25"/>
    <s v="Smart TV"/>
    <s v="40"/>
    <s v="Ultra HD/4k (3840x2160p)"/>
    <n v="5"/>
    <n v="10147.219999999999"/>
    <n v="50736.1"/>
  </r>
  <r>
    <x v="7"/>
    <s v="L50UHD21B"/>
    <x v="16"/>
    <s v="No Smart TV"/>
    <s v="50"/>
    <s v="Ultra HD/4k (3840x2160p)"/>
    <n v="5"/>
    <n v="6843.5839999999998"/>
    <n v="34217.919999999998"/>
  </r>
  <r>
    <x v="7"/>
    <s v="UA43LEP1UHD9"/>
    <x v="18"/>
    <s v="Smart TV"/>
    <s v="43"/>
    <s v="Full HD"/>
    <n v="5"/>
    <n v="6617.36"/>
    <n v="33086.800000000003"/>
  </r>
  <r>
    <x v="7"/>
    <s v="43F9000ST"/>
    <x v="28"/>
    <s v="Smart TV"/>
    <s v="43"/>
    <s v="Full HD"/>
    <n v="5"/>
    <n v="5463"/>
    <n v="27315"/>
  </r>
  <r>
    <x v="7"/>
    <s v="LD-2419"/>
    <x v="26"/>
    <s v="No Smart TV"/>
    <s v="24"/>
    <s v="HD Ready"/>
    <n v="5"/>
    <n v="2399"/>
    <n v="11995"/>
  </r>
  <r>
    <x v="7"/>
    <s v="UA40DM2500T2"/>
    <x v="18"/>
    <s v="No Smart TV"/>
    <s v="40"/>
    <s v="Full HD"/>
    <n v="5"/>
    <n v="4407.3999999999996"/>
    <n v="22037"/>
  </r>
  <r>
    <x v="7"/>
    <s v="32TH2"/>
    <x v="24"/>
    <s v="No Smart TV"/>
    <s v="32"/>
    <s v="HD Ready"/>
    <n v="5"/>
    <n v="2499"/>
    <n v="12495"/>
  </r>
  <r>
    <x v="7"/>
    <s v="49AS1FHDTA1"/>
    <x v="19"/>
    <s v="Smart TV"/>
    <s v="49"/>
    <s v="Full HD"/>
    <n v="5"/>
    <n v="5585.6"/>
    <n v="27928"/>
  </r>
  <r>
    <x v="7"/>
    <s v="24HQ92T2"/>
    <x v="30"/>
    <s v="No Smart TV"/>
    <s v="24"/>
    <s v="HD Ready"/>
    <n v="5"/>
    <n v="1983.2"/>
    <n v="9916"/>
  </r>
  <r>
    <x v="7"/>
    <s v="TX-32GR300"/>
    <x v="22"/>
    <s v="No Smart TV"/>
    <s v="32"/>
    <s v="HD Ready"/>
    <n v="5"/>
    <n v="4399.3999999999996"/>
    <n v="21997"/>
  </r>
  <r>
    <x v="7"/>
    <s v="UE50RU7200"/>
    <x v="1"/>
    <s v="Smart TV"/>
    <s v="50"/>
    <s v="Ultra HD/4k (3840x2160p)"/>
    <n v="5"/>
    <n v="13385"/>
    <n v="66925"/>
  </r>
  <r>
    <x v="7"/>
    <s v="55EP660"/>
    <x v="31"/>
    <s v="Smart TV"/>
    <s v="55"/>
    <s v="Ultra HD/4k (3840x2160p)"/>
    <n v="5"/>
    <n v="11999"/>
    <n v="59995"/>
  </r>
  <r>
    <x v="7"/>
    <s v="H55O8B"/>
    <x v="5"/>
    <s v="Smart TV"/>
    <s v="55"/>
    <s v="Ultra HD/4k (3840x2160p)"/>
    <n v="5"/>
    <n v="25147.72"/>
    <n v="125738.6"/>
  </r>
  <r>
    <x v="7"/>
    <s v="70UM7100PLA"/>
    <x v="4"/>
    <s v="Smart TV"/>
    <s v="70"/>
    <s v="Ultra HD/4k (3840x2160p)"/>
    <n v="5"/>
    <n v="30078.991999999998"/>
    <n v="150394.96"/>
  </r>
  <r>
    <x v="7"/>
    <s v="49SM8200PLA"/>
    <x v="4"/>
    <s v="Smart TV"/>
    <s v="49"/>
    <s v="Ultra HD/4k (3840x2160p)"/>
    <n v="5"/>
    <n v="17486.991999999998"/>
    <n v="87434.96"/>
  </r>
  <r>
    <x v="7"/>
    <s v="UE50RU7410"/>
    <x v="1"/>
    <s v="Smart TV"/>
    <s v="50"/>
    <s v="Ultra HD/4k (3840x2160p)"/>
    <n v="5"/>
    <n v="16679.241999999998"/>
    <n v="83396.210000000006"/>
  </r>
  <r>
    <x v="7"/>
    <s v="UE50RU7100"/>
    <x v="1"/>
    <s v="Smart TV"/>
    <s v="50"/>
    <s v="Ultra HD/4k (3840x2160p)"/>
    <n v="5"/>
    <n v="11336.992"/>
    <n v="56684.959999999999"/>
  </r>
  <r>
    <x v="7"/>
    <s v="UE43RU7410"/>
    <x v="1"/>
    <s v="Smart TV"/>
    <s v="43"/>
    <s v="Ultra HD/4k (3840x2160p)"/>
    <n v="5"/>
    <n v="15498.984"/>
    <n v="77494.92"/>
  </r>
  <r>
    <x v="7"/>
    <s v="QE75Q60R"/>
    <x v="1"/>
    <s v="Smart TV"/>
    <s v="75"/>
    <s v="Ultra HD/4k (3840x2160p)"/>
    <n v="5"/>
    <n v="50639"/>
    <n v="253195"/>
  </r>
  <r>
    <x v="7"/>
    <s v="40DT5020F"/>
    <x v="29"/>
    <s v="No Smart TV"/>
    <s v="40"/>
    <s v="Full HD"/>
    <n v="5"/>
    <n v="4568"/>
    <n v="22840"/>
  </r>
  <r>
    <x v="7"/>
    <s v="UE32N5300"/>
    <x v="1"/>
    <s v="Smart TV"/>
    <s v="32"/>
    <s v="Full HD"/>
    <n v="5"/>
    <n v="6470.41"/>
    <n v="32352.05"/>
  </r>
  <r>
    <x v="7"/>
    <s v="KDL-49WF805"/>
    <x v="21"/>
    <s v="Smart TV"/>
    <s v="49"/>
    <s v="Full HD"/>
    <n v="5"/>
    <n v="15404.6"/>
    <n v="77023"/>
  </r>
  <r>
    <x v="7"/>
    <s v="43V5863"/>
    <x v="7"/>
    <s v="Smart TV"/>
    <s v="43"/>
    <s v="Ultra HD/4k (3840x2160p)"/>
    <n v="5"/>
    <n v="7341.4"/>
    <n v="36707"/>
  </r>
  <r>
    <x v="7"/>
    <s v="32LK510BPLD"/>
    <x v="4"/>
    <s v="No Smart TV"/>
    <s v="32"/>
    <s v="HD Ready"/>
    <n v="5"/>
    <n v="4896.2359999999999"/>
    <n v="24481.18"/>
  </r>
  <r>
    <x v="7"/>
    <s v="MTV-3223LT2"/>
    <x v="6"/>
    <s v="No Smart TV"/>
    <s v="32"/>
    <s v="HD Ready"/>
    <n v="4"/>
    <n v="2399.9475000000002"/>
    <n v="9599.7900000000009"/>
  </r>
  <r>
    <x v="7"/>
    <s v="43FQ1920T2"/>
    <x v="32"/>
    <s v="No Smart TV"/>
    <s v="43"/>
    <s v="Full HD"/>
    <n v="4"/>
    <n v="4796.5"/>
    <n v="19186"/>
  </r>
  <r>
    <x v="7"/>
    <s v="UA50LEP1UHD9M"/>
    <x v="18"/>
    <s v="Smart TV"/>
    <s v="50"/>
    <s v="Ultra HD/4k (3840x2160p)"/>
    <n v="4"/>
    <n v="8368.2075000000004"/>
    <n v="33472.83"/>
  </r>
  <r>
    <x v="7"/>
    <s v="KD-65XH8096"/>
    <x v="21"/>
    <s v="Smart TV"/>
    <s v="65"/>
    <s v="Ultra HD/4k (3840x2160p)"/>
    <n v="4"/>
    <n v="36206.224999999999"/>
    <n v="144824.9"/>
  </r>
  <r>
    <x v="7"/>
    <s v="UQ4T-C50BL5EF2AB"/>
    <x v="25"/>
    <s v="Smart TV"/>
    <s v="50"/>
    <s v="Ultra HD/4k (3840x2160p)"/>
    <n v="4"/>
    <n v="11924"/>
    <n v="47696"/>
  </r>
  <r>
    <x v="7"/>
    <s v="32B6000HW"/>
    <x v="5"/>
    <s v="No Smart TV"/>
    <s v="32"/>
    <s v="HD Ready"/>
    <n v="4"/>
    <n v="4138.6075000000001"/>
    <n v="16554.43"/>
  </r>
  <r>
    <x v="7"/>
    <s v="A40FHD200T2"/>
    <x v="11"/>
    <s v="No Smart TV"/>
    <s v="40"/>
    <s v="Full HD"/>
    <n v="4"/>
    <n v="5149"/>
    <n v="20596"/>
  </r>
  <r>
    <x v="7"/>
    <s v="TV32-FS2G"/>
    <x v="17"/>
    <s v="Smart TV"/>
    <s v="32"/>
    <s v="Full HD"/>
    <n v="4"/>
    <n v="6632.5825000000004"/>
    <n v="26530.33"/>
  </r>
  <r>
    <x v="7"/>
    <s v="L32FHD21B"/>
    <x v="16"/>
    <s v="No Smart TV"/>
    <s v="32"/>
    <s v="Full HD"/>
    <n v="4"/>
    <n v="3749.01"/>
    <n v="14996.04"/>
  </r>
  <r>
    <x v="7"/>
    <s v="GTV24T2"/>
    <x v="33"/>
    <s v="No Smart TV"/>
    <s v="24"/>
    <s v="HD Ready"/>
    <n v="4"/>
    <n v="2247.75"/>
    <n v="8991"/>
  </r>
  <r>
    <x v="7"/>
    <s v="TX-40GXR700"/>
    <x v="22"/>
    <s v="Smart TV"/>
    <s v="40"/>
    <s v="Ultra HD/4k (3840x2160p)"/>
    <n v="4"/>
    <n v="8999"/>
    <n v="35996"/>
  </r>
  <r>
    <x v="7"/>
    <s v="49DU6510"/>
    <x v="8"/>
    <s v="Smart TV"/>
    <s v="49"/>
    <s v="Ultra HD/4k (3840x2160p)"/>
    <n v="4"/>
    <n v="10098"/>
    <n v="40392"/>
  </r>
  <r>
    <x v="7"/>
    <s v="KD-75XG8096"/>
    <x v="21"/>
    <s v="Smart TV"/>
    <s v="75"/>
    <s v="Ultra HD/4k (3840x2160p)"/>
    <n v="4"/>
    <n v="53749.224999999999"/>
    <n v="214996.9"/>
  </r>
  <r>
    <x v="7"/>
    <s v="43EP640"/>
    <x v="31"/>
    <s v="Smart TV"/>
    <s v="43"/>
    <s v="Ultra HD/4k (3840x2160p)"/>
    <n v="4"/>
    <n v="8999"/>
    <n v="35996"/>
  </r>
  <r>
    <x v="7"/>
    <s v="OLED65B9PLA"/>
    <x v="4"/>
    <s v="Smart TV"/>
    <s v="65"/>
    <s v="Ultra HD/4k (3840x2160p)"/>
    <n v="4"/>
    <n v="64873.99"/>
    <n v="259495.96"/>
  </r>
  <r>
    <x v="7"/>
    <s v="43UM7390PLC"/>
    <x v="4"/>
    <s v="Smart TV"/>
    <s v="43"/>
    <s v="Ultra HD/4k (3840x2160p)"/>
    <n v="4"/>
    <n v="13949.924999999999"/>
    <n v="55799.7"/>
  </r>
  <r>
    <x v="7"/>
    <s v="50PUS6504"/>
    <x v="23"/>
    <s v="Smart TV"/>
    <s v="50"/>
    <s v="Ultra HD/4k (3840x2160p)"/>
    <n v="4"/>
    <n v="11823.75"/>
    <n v="47295"/>
  </r>
  <r>
    <x v="7"/>
    <s v="UE55RU8000"/>
    <x v="1"/>
    <s v="Smart TV"/>
    <s v="55"/>
    <s v="Ultra HD/4k (3840x2160p)"/>
    <n v="4"/>
    <n v="15880.85"/>
    <n v="63523.4"/>
  </r>
  <r>
    <x v="7"/>
    <s v="55PUS6754"/>
    <x v="23"/>
    <s v="Smart TV"/>
    <s v="55"/>
    <s v="Ultra HD/4k (3840x2160p)"/>
    <n v="4"/>
    <n v="15999"/>
    <n v="63996"/>
  </r>
  <r>
    <x v="7"/>
    <s v="50PUS6754"/>
    <x v="23"/>
    <s v="Smart TV"/>
    <s v="50"/>
    <s v="Ultra HD/4k (3840x2160p)"/>
    <n v="4"/>
    <n v="13954.487499999999"/>
    <n v="55817.95"/>
  </r>
  <r>
    <x v="7"/>
    <s v="QE65Q80R"/>
    <x v="1"/>
    <s v="Smart TV"/>
    <s v="65"/>
    <s v="Ultra HD/4k (3840x2160p)"/>
    <n v="4"/>
    <n v="52888.995000000003"/>
    <n v="211555.98"/>
  </r>
  <r>
    <x v="7"/>
    <s v="QE49Q67R"/>
    <x v="1"/>
    <s v="Smart TV"/>
    <s v="49"/>
    <s v="Ultra HD/4k (3840x2160p)"/>
    <n v="4"/>
    <n v="22399.215"/>
    <n v="89596.86"/>
  </r>
  <r>
    <x v="7"/>
    <s v="20DH4030"/>
    <x v="9"/>
    <s v="No Smart TV"/>
    <s v="20"/>
    <s v="HD Ready"/>
    <n v="4"/>
    <n v="1899"/>
    <n v="7596"/>
  </r>
  <r>
    <x v="7"/>
    <s v="32FR50"/>
    <x v="3"/>
    <s v="Smart TV"/>
    <s v="32"/>
    <s v="Full HD"/>
    <n v="4"/>
    <n v="4883.76"/>
    <n v="19535.04"/>
  </r>
  <r>
    <x v="7"/>
    <s v="KDL-40RE353"/>
    <x v="21"/>
    <s v="No Smart TV"/>
    <s v="40"/>
    <s v="Full HD"/>
    <n v="4"/>
    <n v="8999"/>
    <n v="35996"/>
  </r>
  <r>
    <x v="7"/>
    <s v="KDL-40WD653"/>
    <x v="21"/>
    <s v="Smart TV"/>
    <s v="40"/>
    <s v="Full HD"/>
    <n v="4"/>
    <n v="10249"/>
    <n v="40996"/>
  </r>
  <r>
    <x v="7"/>
    <s v="MTV-2431LT2"/>
    <x v="6"/>
    <s v="No Smart TV"/>
    <s v="24"/>
    <s v="HD Ready"/>
    <n v="3"/>
    <n v="2195.6333333299999"/>
    <n v="6586.9"/>
  </r>
  <r>
    <x v="7"/>
    <s v="MTV-4223LT2"/>
    <x v="6"/>
    <s v="No Smart TV"/>
    <s v="42"/>
    <s v="Full HD"/>
    <n v="3"/>
    <n v="4210.4533333299996"/>
    <n v="12631.36"/>
  </r>
  <r>
    <x v="7"/>
    <s v="50A7400F"/>
    <x v="5"/>
    <s v="Smart TV"/>
    <s v="50"/>
    <s v="Ultra HD/4k (3840x2160p)"/>
    <n v="3"/>
    <n v="11560.93333333"/>
    <n v="34682.800000000003"/>
  </r>
  <r>
    <x v="7"/>
    <s v="GT71HD24"/>
    <x v="33"/>
    <s v="No Smart TV"/>
    <s v="24"/>
    <s v="HD Ready"/>
    <n v="3"/>
    <n v="2793"/>
    <n v="8379"/>
  </r>
  <r>
    <x v="7"/>
    <s v="43PFS5505"/>
    <x v="23"/>
    <s v="No Smart TV"/>
    <s v="43"/>
    <s v="Full HD"/>
    <n v="3"/>
    <n v="7699"/>
    <n v="23097"/>
  </r>
  <r>
    <x v="7"/>
    <s v="55U8QF"/>
    <x v="5"/>
    <s v="Smart TV"/>
    <s v="54.6"/>
    <s v="Ultra HD/4k (3840x2160p)"/>
    <n v="3"/>
    <n v="23333.599999999999"/>
    <n v="70000.800000000003"/>
  </r>
  <r>
    <x v="7"/>
    <s v="50A7100F"/>
    <x v="5"/>
    <s v="Smart TV"/>
    <s v="50"/>
    <s v="Ultra HD/4k (3840x2160p)"/>
    <n v="3"/>
    <n v="10233.549999999999"/>
    <n v="30700.65"/>
  </r>
  <r>
    <x v="7"/>
    <s v="65U8QF"/>
    <x v="5"/>
    <s v="Smart TV"/>
    <s v="64.5"/>
    <s v="Ultra HD/4k (3840x2160p)"/>
    <n v="3"/>
    <n v="31662.766666669999"/>
    <n v="94988.3"/>
  </r>
  <r>
    <x v="7"/>
    <s v="55A7100F"/>
    <x v="5"/>
    <s v="Smart TV"/>
    <s v="55"/>
    <s v="Ultra HD/4k (3840x2160p)"/>
    <n v="3"/>
    <n v="10561.696666669999"/>
    <n v="31685.09"/>
  </r>
  <r>
    <x v="7"/>
    <s v="50UN74006LB"/>
    <x v="4"/>
    <s v="Smart TV"/>
    <s v="50"/>
    <s v="Ultra HD/4k (3840x2160p)"/>
    <n v="3"/>
    <n v="15799"/>
    <n v="47397"/>
  </r>
  <r>
    <x v="7"/>
    <s v="MTV-4045HT2"/>
    <x v="6"/>
    <s v="No Smart TV"/>
    <s v="39"/>
    <s v="HD Ready"/>
    <n v="3"/>
    <n v="4499"/>
    <n v="13497"/>
  </r>
  <r>
    <x v="7"/>
    <s v="MTV-3245HST2"/>
    <x v="6"/>
    <s v="Smart TV"/>
    <s v="32"/>
    <s v="HD Ready"/>
    <n v="3"/>
    <n v="3599"/>
    <n v="10797"/>
  </r>
  <r>
    <x v="7"/>
    <s v="55NANO866NA"/>
    <x v="4"/>
    <s v="Smart TV"/>
    <s v="55"/>
    <s v="Ultra HD/4k (3840x2160p)"/>
    <n v="3"/>
    <n v="33999"/>
    <n v="101997"/>
  </r>
  <r>
    <x v="7"/>
    <s v="QE43LS03T"/>
    <x v="1"/>
    <s v="Smart TV"/>
    <s v="43"/>
    <s v="Ultra HD/4k (3840x2160p)"/>
    <n v="3"/>
    <n v="31199.933333329998"/>
    <n v="93599.8"/>
  </r>
  <r>
    <x v="7"/>
    <s v="QE50LS03T"/>
    <x v="1"/>
    <s v="Smart TV"/>
    <s v="50"/>
    <s v="Ultra HD/4k (3840x2160p)"/>
    <n v="3"/>
    <n v="34925.333333330003"/>
    <n v="104776"/>
  </r>
  <r>
    <x v="7"/>
    <s v="QE75Q80T"/>
    <x v="1"/>
    <s v="Smart TV"/>
    <s v="75"/>
    <s v="Ultra HD/4k (3840x2160p)"/>
    <n v="3"/>
    <n v="95019.016666669995"/>
    <n v="285057.05"/>
  </r>
  <r>
    <x v="7"/>
    <s v="MTV-5050UST2"/>
    <x v="6"/>
    <s v="Smart TV"/>
    <s v="50"/>
    <s v="Ultra HD/4k (3840x2160p)"/>
    <n v="3"/>
    <n v="7051"/>
    <n v="21153"/>
  </r>
  <r>
    <x v="7"/>
    <s v="65UE6400"/>
    <x v="27"/>
    <s v="Smart TV"/>
    <s v="65"/>
    <s v="Ultra HD/4k (3840x2160p)"/>
    <n v="3"/>
    <n v="16999"/>
    <n v="50997"/>
  </r>
  <r>
    <x v="7"/>
    <s v="40BL5EA"/>
    <x v="25"/>
    <s v="Smart TV"/>
    <s v="40"/>
    <s v="Ultra HD/4k (3840x2160p)"/>
    <n v="3"/>
    <n v="9965.6666666700003"/>
    <n v="29897"/>
  </r>
  <r>
    <x v="7"/>
    <s v="L55UHD21B"/>
    <x v="16"/>
    <s v="No Smart TV"/>
    <s v="55"/>
    <s v="Ultra HD/4k (3840x2160p)"/>
    <n v="3"/>
    <n v="9265.6466666699998"/>
    <n v="27796.94"/>
  </r>
  <r>
    <x v="7"/>
    <s v="55Q8600UWG"/>
    <x v="5"/>
    <s v="Smart TV"/>
    <s v="55"/>
    <s v="Ultra HD/4k (3840x2160p)"/>
    <n v="3"/>
    <n v="17400.2"/>
    <n v="52200.6"/>
  </r>
  <r>
    <x v="7"/>
    <s v="50AS1UHDTA1.5"/>
    <x v="19"/>
    <s v="Smart TV"/>
    <s v="49"/>
    <s v="Ultra HD/4k (3840x2160p)"/>
    <n v="3"/>
    <n v="8499"/>
    <n v="25497"/>
  </r>
  <r>
    <x v="7"/>
    <s v="40VF55"/>
    <x v="20"/>
    <s v="Smart TV"/>
    <s v="40"/>
    <s v="Full HD"/>
    <n v="3"/>
    <n v="5297"/>
    <n v="15891"/>
  </r>
  <r>
    <x v="7"/>
    <s v="32FR55GU"/>
    <x v="3"/>
    <s v="Smart TV"/>
    <s v="32"/>
    <s v="Full HD"/>
    <n v="3"/>
    <n v="5432.6533333300004"/>
    <n v="16297.96"/>
  </r>
  <r>
    <x v="7"/>
    <s v="UE70RU7090"/>
    <x v="1"/>
    <s v="Smart TV"/>
    <s v="70"/>
    <s v="Ultra HD/4k (3840x2160p)"/>
    <n v="3"/>
    <n v="29865.64"/>
    <n v="89596.92"/>
  </r>
  <r>
    <x v="7"/>
    <s v="UA32IA124T2"/>
    <x v="18"/>
    <s v="No Smart TV"/>
    <s v="32"/>
    <s v="HD Ready"/>
    <n v="3"/>
    <n v="2999"/>
    <n v="8997"/>
  </r>
  <r>
    <x v="7"/>
    <s v="55UL950"/>
    <x v="12"/>
    <s v="Smart TV"/>
    <s v="54.6"/>
    <s v="Ultra HD/4k (3840x2160p)"/>
    <n v="3"/>
    <n v="8485.3333333299997"/>
    <n v="25456"/>
  </r>
  <r>
    <x v="7"/>
    <s v="KDL-43WF665"/>
    <x v="21"/>
    <s v="Smart TV"/>
    <s v="43"/>
    <s v="Full HD"/>
    <n v="3"/>
    <n v="11999"/>
    <n v="35997"/>
  </r>
  <r>
    <x v="7"/>
    <s v="KD-55XG8096"/>
    <x v="21"/>
    <s v="Smart TV"/>
    <s v="55"/>
    <s v="Ultra HD/4k (3840x2160p)"/>
    <n v="3"/>
    <n v="23782.793333329999"/>
    <n v="71348.38"/>
  </r>
  <r>
    <x v="7"/>
    <s v="32HR55GU"/>
    <x v="3"/>
    <s v="Smart TV"/>
    <s v="32"/>
    <s v="HD Ready"/>
    <n v="3"/>
    <n v="4298.98666667"/>
    <n v="12896.96"/>
  </r>
  <r>
    <x v="7"/>
    <s v="70PUS7304"/>
    <x v="23"/>
    <s v="Smart TV"/>
    <s v="70"/>
    <s v="Ultra HD/4k (3840x2160p)"/>
    <n v="3"/>
    <n v="29999"/>
    <n v="89997"/>
  </r>
  <r>
    <x v="7"/>
    <s v="KD-49XG7096"/>
    <x v="21"/>
    <s v="Smart TV"/>
    <s v="49"/>
    <s v="Ultra HD/4k (3840x2160p)"/>
    <n v="3"/>
    <n v="17341"/>
    <n v="52023"/>
  </r>
  <r>
    <x v="7"/>
    <s v="65SM8200PLA"/>
    <x v="4"/>
    <s v="Smart TV"/>
    <s v="65"/>
    <s v="Ultra HD/4k (3840x2160p)"/>
    <n v="3"/>
    <n v="37499"/>
    <n v="112497"/>
  </r>
  <r>
    <x v="7"/>
    <s v="43PUS6504"/>
    <x v="23"/>
    <s v="Smart TV"/>
    <s v="43"/>
    <s v="Ultra HD/4k (3840x2160p)"/>
    <n v="3"/>
    <n v="9999"/>
    <n v="29997"/>
  </r>
  <r>
    <x v="7"/>
    <s v="QE43LS01R"/>
    <x v="1"/>
    <s v="Smart TV"/>
    <s v="43"/>
    <s v="Ultra HD/4k (3840x2160p)"/>
    <n v="3"/>
    <n v="22926.33333333"/>
    <n v="68779"/>
  </r>
  <r>
    <x v="7"/>
    <s v="OLED65C9PLA"/>
    <x v="4"/>
    <s v="Smart TV"/>
    <s v="65"/>
    <s v="Ultra HD/4k (3840x2160p)"/>
    <n v="3"/>
    <n v="74265.666666670004"/>
    <n v="222797"/>
  </r>
  <r>
    <x v="7"/>
    <s v="UE65RU7470"/>
    <x v="1"/>
    <s v="Smart TV"/>
    <s v="65"/>
    <s v="Ultra HD/4k (3840x2160p)"/>
    <n v="3"/>
    <n v="25999.3"/>
    <n v="77997.899999999994"/>
  </r>
  <r>
    <x v="7"/>
    <s v="55AS2UHDTA1.5"/>
    <x v="19"/>
    <s v="Smart TV"/>
    <s v="55"/>
    <s v="Ultra HD/4k (3840x2160p)"/>
    <n v="3"/>
    <n v="6282.6666666700003"/>
    <n v="18848"/>
  </r>
  <r>
    <x v="7"/>
    <s v="43UR50GU"/>
    <x v="3"/>
    <s v="Smart TV"/>
    <s v="43"/>
    <s v="Ultra HD/4k (3840x2160p)"/>
    <n v="3"/>
    <n v="6305.64"/>
    <n v="18916.919999999998"/>
  </r>
  <r>
    <x v="7"/>
    <s v="QE65Q900R"/>
    <x v="1"/>
    <s v="Smart TV"/>
    <s v="65"/>
    <s v="Ultra HD/8k (7680x4320p)"/>
    <n v="3"/>
    <n v="108799"/>
    <n v="326397"/>
  </r>
  <r>
    <x v="7"/>
    <s v="LE-4348"/>
    <x v="26"/>
    <s v="Smart TV"/>
    <s v="43"/>
    <s v="Full HD"/>
    <n v="3"/>
    <n v="7499"/>
    <n v="22497"/>
  </r>
  <r>
    <x v="7"/>
    <s v="LD 4329"/>
    <x v="41"/>
    <s v="No Smart TV"/>
    <s v="43"/>
    <s v="Full HD"/>
    <n v="3"/>
    <n v="7899"/>
    <n v="23697"/>
  </r>
  <r>
    <x v="7"/>
    <s v="43LK5100PLB"/>
    <x v="4"/>
    <s v="No Smart TV"/>
    <s v="43"/>
    <s v="Full HD"/>
    <n v="3"/>
    <n v="8142.3333333299997"/>
    <n v="24427"/>
  </r>
  <r>
    <x v="7"/>
    <s v="43USK1810T2"/>
    <x v="32"/>
    <s v="Smart TV"/>
    <s v="43"/>
    <s v="Ultra HD/4k (3840x2160p)"/>
    <n v="3"/>
    <n v="6774"/>
    <n v="20322"/>
  </r>
  <r>
    <x v="7"/>
    <s v="KDL-49WF804"/>
    <x v="21"/>
    <s v="Smart TV"/>
    <s v="49"/>
    <s v="Full HD"/>
    <n v="3"/>
    <n v="15999"/>
    <n v="47997"/>
  </r>
  <r>
    <x v="7"/>
    <s v="43PFS5803"/>
    <x v="23"/>
    <s v="Smart TV"/>
    <s v="43"/>
    <s v="Full HD"/>
    <n v="3"/>
    <n v="8599"/>
    <n v="25797"/>
  </r>
  <r>
    <x v="7"/>
    <s v="40DF4030"/>
    <x v="9"/>
    <s v="No Smart TV"/>
    <s v="40"/>
    <s v="Full HD"/>
    <n v="3"/>
    <n v="3454"/>
    <n v="10362"/>
  </r>
  <r>
    <x v="7"/>
    <s v="32DH5330"/>
    <x v="9"/>
    <s v="Smart TV"/>
    <s v="32"/>
    <s v="HD Ready"/>
    <n v="3"/>
    <n v="2889"/>
    <n v="8667"/>
  </r>
  <r>
    <x v="7"/>
    <s v="MTV-2431LW"/>
    <x v="6"/>
    <s v="No Smart TV"/>
    <s v="24"/>
    <s v="HD Ready"/>
    <n v="3"/>
    <n v="1769.8733333299999"/>
    <n v="5309.62"/>
  </r>
  <r>
    <x v="7"/>
    <s v="LED-40U600"/>
    <x v="36"/>
    <s v="Smart TV"/>
    <s v="40"/>
    <s v="Ultra HD/4k (3840x2160p)"/>
    <n v="2"/>
    <n v="6646.17"/>
    <n v="13292.34"/>
  </r>
  <r>
    <x v="7"/>
    <s v="2T-C40BF4EE2NB"/>
    <x v="25"/>
    <s v="No Smart TV"/>
    <s v="40"/>
    <s v="Ultra HD/4k (3840x2160p)"/>
    <n v="2"/>
    <n v="6698.9849999999997"/>
    <n v="13397.97"/>
  </r>
  <r>
    <x v="7"/>
    <s v="65NANO956NA"/>
    <x v="4"/>
    <s v="Smart TV"/>
    <s v="65"/>
    <s v="Ultra HD/8k (7680x4320p)"/>
    <n v="2"/>
    <n v="80000"/>
    <n v="160000"/>
  </r>
  <r>
    <x v="7"/>
    <s v="GT9HD32"/>
    <x v="33"/>
    <s v="No Smart TV"/>
    <s v="32"/>
    <s v="HD Ready"/>
    <n v="2"/>
    <n v="3693"/>
    <n v="7386"/>
  </r>
  <r>
    <x v="7"/>
    <s v="65UN74006LB"/>
    <x v="4"/>
    <s v="Smart TV"/>
    <s v="65"/>
    <s v="Ultra HD/4k (3840x2160p)"/>
    <n v="2"/>
    <n v="27999.45"/>
    <n v="55998.9"/>
  </r>
  <r>
    <x v="7"/>
    <s v="43B6700PA"/>
    <x v="5"/>
    <s v="Smart TV"/>
    <s v="43"/>
    <s v="Full HD"/>
    <n v="2"/>
    <n v="7959.45"/>
    <n v="15918.9"/>
  </r>
  <r>
    <x v="7"/>
    <s v="A39HD400T2"/>
    <x v="11"/>
    <s v="No Smart TV"/>
    <s v="39"/>
    <s v="HD Ready"/>
    <n v="2"/>
    <n v="3975.5"/>
    <n v="7951"/>
  </r>
  <r>
    <x v="7"/>
    <s v="32HE5HDTA1"/>
    <x v="19"/>
    <s v="Smart TV"/>
    <s v="32"/>
    <s v="HD Ready"/>
    <n v="2"/>
    <n v="3927.5"/>
    <n v="7855"/>
  </r>
  <r>
    <x v="7"/>
    <s v="60UN71006LB"/>
    <x v="4"/>
    <s v="Smart TV"/>
    <s v="60"/>
    <s v="Ultra HD/4k (3840x2160p)"/>
    <n v="2"/>
    <n v="20998.99"/>
    <n v="41997.98"/>
  </r>
  <r>
    <x v="7"/>
    <s v="TV 4A 32 EU"/>
    <x v="0"/>
    <s v="Smart TV"/>
    <s v="32"/>
    <s v="HD Ready"/>
    <n v="2"/>
    <n v="4326.5"/>
    <n v="8653"/>
  </r>
  <r>
    <x v="7"/>
    <s v="KD-65XH9505"/>
    <x v="21"/>
    <s v="Smart TV"/>
    <s v="65"/>
    <s v="Ultra HD/4k (3840x2160p)"/>
    <n v="2"/>
    <n v="61629.5"/>
    <n v="123259"/>
  </r>
  <r>
    <x v="7"/>
    <s v="24AS1HDT"/>
    <x v="19"/>
    <s v="No Smart TV"/>
    <s v="24"/>
    <s v="HD Ready"/>
    <n v="2"/>
    <n v="2395"/>
    <n v="4790"/>
  </r>
  <r>
    <x v="7"/>
    <s v="UE82TU8000"/>
    <x v="1"/>
    <s v="Smart TV"/>
    <s v="82"/>
    <s v="Ultra HD/4k (3840x2160p)"/>
    <n v="2"/>
    <n v="78833"/>
    <n v="157666"/>
  </r>
  <r>
    <x v="7"/>
    <s v="QE65Q800T"/>
    <x v="1"/>
    <s v="Smart TV"/>
    <s v="65"/>
    <s v="Ultra HD/8k (7680x4320p)"/>
    <n v="2"/>
    <n v="78673.774999999994"/>
    <n v="157347.54999999999"/>
  </r>
  <r>
    <x v="7"/>
    <s v="QE85Q80T"/>
    <x v="1"/>
    <s v="Smart TV"/>
    <s v="85"/>
    <s v="Ultra HD/4k (3840x2160p)"/>
    <n v="2"/>
    <n v="158399.45000000001"/>
    <n v="316798.90000000002"/>
  </r>
  <r>
    <x v="7"/>
    <s v="QE55LS03T"/>
    <x v="1"/>
    <s v="Smart TV"/>
    <s v="55"/>
    <s v="Ultra HD/4k (3840x2160p)"/>
    <n v="2"/>
    <n v="39641.355000000003"/>
    <n v="79282.710000000006"/>
  </r>
  <r>
    <x v="7"/>
    <s v="QE49LS01T"/>
    <x v="1"/>
    <s v="Smart TV"/>
    <s v="49"/>
    <s v="Ultra HD/4k (3840x2160p)"/>
    <n v="2"/>
    <n v="31099.5"/>
    <n v="62199"/>
  </r>
  <r>
    <x v="7"/>
    <s v="49NANO866NA"/>
    <x v="4"/>
    <s v="Smart TV"/>
    <s v="49"/>
    <s v="Ultra HD/4k (3840x2160p)"/>
    <n v="2"/>
    <n v="28999"/>
    <n v="57998"/>
  </r>
  <r>
    <x v="7"/>
    <s v="MTV-4350UST2"/>
    <x v="6"/>
    <s v="Smart TV"/>
    <s v="43"/>
    <s v="Ultra HD/4k (3840x2160p)"/>
    <n v="2"/>
    <n v="5874.5"/>
    <n v="11749"/>
  </r>
  <r>
    <x v="7"/>
    <s v="UE75TU8000"/>
    <x v="1"/>
    <s v="Smart TV"/>
    <s v="75"/>
    <s v="Ultra HD/4k (3840x2160p)"/>
    <n v="2"/>
    <n v="52999.45"/>
    <n v="105998.9"/>
  </r>
  <r>
    <x v="7"/>
    <s v="50UA3A63"/>
    <x v="7"/>
    <s v="Smart TV"/>
    <s v="50"/>
    <s v="Ultra HD/4k (3840x2160p)"/>
    <n v="2"/>
    <n v="13044"/>
    <n v="26088"/>
  </r>
  <r>
    <x v="7"/>
    <s v="32AS5HDT"/>
    <x v="19"/>
    <s v="No Smart TV"/>
    <s v="32"/>
    <s v="HD Ready"/>
    <n v="2"/>
    <n v="2927"/>
    <n v="5854"/>
  </r>
  <r>
    <x v="7"/>
    <s v="QE55Q60R"/>
    <x v="1"/>
    <s v="Smart TV"/>
    <s v="55"/>
    <s v="Ultra HD/4k (3840x2160p)"/>
    <n v="2"/>
    <n v="27199.45"/>
    <n v="54398.9"/>
  </r>
  <r>
    <x v="7"/>
    <s v="65PUS6554"/>
    <x v="23"/>
    <s v="Smart TV"/>
    <s v="64.5"/>
    <s v="Ultra HD/4k (3840x2160p)"/>
    <n v="2"/>
    <n v="20270"/>
    <n v="40540"/>
  </r>
  <r>
    <x v="7"/>
    <s v="65U800"/>
    <x v="3"/>
    <s v="Smart TV"/>
    <s v="65"/>
    <s v="Ultra HD/4k (3840x2160p)"/>
    <n v="2"/>
    <n v="22424.45"/>
    <n v="44848.9"/>
  </r>
  <r>
    <x v="7"/>
    <s v="24BH500S"/>
    <x v="9"/>
    <s v="Smart TV"/>
    <s v="24"/>
    <s v="HD Ready"/>
    <n v="2"/>
    <n v="2754"/>
    <n v="5508"/>
  </r>
  <r>
    <x v="7"/>
    <s v="24BH400"/>
    <x v="9"/>
    <s v="No Smart TV"/>
    <s v="24"/>
    <s v="HD Ready"/>
    <n v="2"/>
    <n v="1829"/>
    <n v="3658"/>
  </r>
  <r>
    <x v="7"/>
    <s v="UA50LEM1T2USM"/>
    <x v="18"/>
    <s v="No Smart TV"/>
    <s v="50"/>
    <s v="Ultra HD/4k (3840x2160p)"/>
    <n v="2"/>
    <n v="7779"/>
    <n v="15558"/>
  </r>
  <r>
    <x v="7"/>
    <s v="KD-43XG7005"/>
    <x v="21"/>
    <s v="Smart TV"/>
    <s v="43"/>
    <s v="Ultra HD/4k (3840x2160p)"/>
    <n v="2"/>
    <n v="13999"/>
    <n v="27998"/>
  </r>
  <r>
    <x v="7"/>
    <s v="TX-65GXR700"/>
    <x v="22"/>
    <s v="Smart TV"/>
    <s v="65"/>
    <s v="Ultra HD/4k (3840x2160p)"/>
    <n v="2"/>
    <n v="20999"/>
    <n v="41998"/>
  </r>
  <r>
    <x v="7"/>
    <s v="UE55RU7092"/>
    <x v="1"/>
    <s v="Smart TV"/>
    <s v="55"/>
    <s v="Ultra HD/4k (3840x2160p)"/>
    <n v="2"/>
    <n v="13299"/>
    <n v="26598"/>
  </r>
  <r>
    <x v="7"/>
    <s v="TX-49GXR900"/>
    <x v="22"/>
    <s v="Smart TV"/>
    <s v="49"/>
    <s v="Ultra HD/4k (3840x2160p)"/>
    <n v="2"/>
    <n v="16999"/>
    <n v="33998"/>
  </r>
  <r>
    <x v="7"/>
    <s v="TX-43GR300"/>
    <x v="22"/>
    <s v="No Smart TV"/>
    <s v="43"/>
    <s v="Full HD"/>
    <n v="2"/>
    <n v="6499"/>
    <n v="12998"/>
  </r>
  <r>
    <x v="7"/>
    <s v="UE65RU7200"/>
    <x v="1"/>
    <s v="Smart TV"/>
    <s v="65"/>
    <s v="Ultra HD/4k (3840x2160p)"/>
    <n v="2"/>
    <n v="28299"/>
    <n v="56598"/>
  </r>
  <r>
    <x v="7"/>
    <s v="65EP640"/>
    <x v="31"/>
    <s v="Smart TV"/>
    <s v="65"/>
    <s v="Ultra HD/4k (3840x2160p)"/>
    <n v="2"/>
    <n v="20305"/>
    <n v="40610"/>
  </r>
  <r>
    <x v="7"/>
    <s v="65DU6510"/>
    <x v="8"/>
    <s v="Smart TV"/>
    <s v="65"/>
    <s v="Ultra HD/4k (3840x2160p)"/>
    <n v="2"/>
    <n v="15923.98"/>
    <n v="31847.96"/>
  </r>
  <r>
    <x v="7"/>
    <s v="65PUS7304"/>
    <x v="23"/>
    <s v="Smart TV"/>
    <s v="65"/>
    <s v="Ultra HD/4k (3840x2160p)"/>
    <n v="2"/>
    <n v="25460.5"/>
    <n v="50921"/>
  </r>
  <r>
    <x v="7"/>
    <s v="H55B7100"/>
    <x v="5"/>
    <s v="Smart TV"/>
    <s v="55"/>
    <s v="Ultra HD/4k (3840x2160p)"/>
    <n v="2"/>
    <n v="9909.01"/>
    <n v="19818.02"/>
  </r>
  <r>
    <x v="7"/>
    <s v="49UM7390PLC"/>
    <x v="4"/>
    <s v="Smart TV"/>
    <s v="49"/>
    <s v="Ultra HD/4k (3840x2160p)"/>
    <n v="2"/>
    <n v="14034.44"/>
    <n v="28068.880000000001"/>
  </r>
  <r>
    <x v="7"/>
    <s v="49UM7400PLB"/>
    <x v="4"/>
    <s v="Smart TV"/>
    <s v="49"/>
    <s v="Ultra HD/4k (3840x2160p)"/>
    <n v="2"/>
    <n v="13999"/>
    <n v="27998"/>
  </r>
  <r>
    <x v="7"/>
    <s v="QE49LS01R"/>
    <x v="1"/>
    <s v="Smart TV"/>
    <s v="49"/>
    <s v="Ultra HD/4k (3840x2160p)"/>
    <n v="2"/>
    <n v="27199"/>
    <n v="54398"/>
  </r>
  <r>
    <x v="7"/>
    <s v="UE49RU8000"/>
    <x v="1"/>
    <s v="Smart TV"/>
    <s v="49"/>
    <s v="Ultra HD/4k (3840x2160p)"/>
    <n v="2"/>
    <n v="13299"/>
    <n v="26598"/>
  </r>
  <r>
    <x v="7"/>
    <s v="MTV-5533UTA2"/>
    <x v="6"/>
    <s v="Smart TV"/>
    <s v="55"/>
    <s v="Ultra HD/4k (3840x2160p)"/>
    <n v="2"/>
    <n v="9258.4500000000007"/>
    <n v="18516.900000000001"/>
  </r>
  <r>
    <x v="7"/>
    <s v="24PHS4304"/>
    <x v="23"/>
    <s v="No Smart TV"/>
    <s v="24"/>
    <s v="HD Ready"/>
    <n v="2"/>
    <n v="3780"/>
    <n v="7560"/>
  </r>
  <r>
    <x v="7"/>
    <s v="E55UHD20B"/>
    <x v="16"/>
    <s v="Smart TV"/>
    <s v="55"/>
    <s v="Ultra HD/4k (3840x2160p)"/>
    <n v="2"/>
    <n v="11348.955"/>
    <n v="22697.91"/>
  </r>
  <r>
    <x v="7"/>
    <s v="S75UHD20G"/>
    <x v="16"/>
    <s v="Smart TV"/>
    <s v="75"/>
    <s v="Ultra HD/4k (3840x2160p)"/>
    <n v="2"/>
    <n v="26999.96"/>
    <n v="53999.92"/>
  </r>
  <r>
    <x v="7"/>
    <s v="H75A6500IL"/>
    <x v="5"/>
    <s v="Smart TV"/>
    <s v="75"/>
    <s v="Ultra HD/4k (3840x2160p)"/>
    <n v="2"/>
    <n v="27550.400000000001"/>
    <n v="55100.800000000003"/>
  </r>
  <r>
    <x v="7"/>
    <s v="H55A6130"/>
    <x v="5"/>
    <s v="Smart TV"/>
    <s v="55"/>
    <s v="Ultra HD/4k (3840x2160p)"/>
    <n v="2"/>
    <n v="9001.9500000000007"/>
    <n v="18003.900000000001"/>
  </r>
  <r>
    <x v="7"/>
    <s v="32AS1HD"/>
    <x v="19"/>
    <s v="No Smart TV"/>
    <s v="32"/>
    <s v="HD Ready"/>
    <n v="2"/>
    <n v="1749"/>
    <n v="3498"/>
  </r>
  <r>
    <x v="7"/>
    <s v="40AS3FHDTA1"/>
    <x v="19"/>
    <s v="Smart TV"/>
    <s v="40"/>
    <s v="Full HD"/>
    <n v="2"/>
    <n v="5499"/>
    <n v="10998"/>
  </r>
  <r>
    <x v="7"/>
    <s v="32HE2HDT"/>
    <x v="19"/>
    <s v="No Smart TV"/>
    <s v="32"/>
    <s v="HD Ready"/>
    <n v="2"/>
    <n v="2699"/>
    <n v="5398"/>
  </r>
  <r>
    <x v="7"/>
    <s v="UE55NU7090"/>
    <x v="1"/>
    <s v="Smart TV"/>
    <s v="55"/>
    <s v="Ultra HD/4k (3840x2160p)"/>
    <n v="2"/>
    <n v="14999"/>
    <n v="29998"/>
  </r>
  <r>
    <x v="7"/>
    <s v="32L2863"/>
    <x v="7"/>
    <s v="Smart TV"/>
    <s v="32"/>
    <s v="Full HD"/>
    <n v="2"/>
    <n v="5399"/>
    <n v="10798"/>
  </r>
  <r>
    <x v="7"/>
    <s v="55V5863"/>
    <x v="7"/>
    <s v="Smart TV"/>
    <s v="55"/>
    <s v="Ultra HD/4k (3840x2160p)"/>
    <n v="2"/>
    <n v="10999"/>
    <n v="21998"/>
  </r>
  <r>
    <x v="7"/>
    <s v="KD-49XF7096"/>
    <x v="21"/>
    <s v="Smart TV"/>
    <s v="49"/>
    <s v="Ultra HD/4k (3840x2160p)"/>
    <n v="2"/>
    <n v="13860.5"/>
    <n v="27721"/>
  </r>
  <r>
    <x v="7"/>
    <s v="OLED65B8PLA"/>
    <x v="4"/>
    <s v="Smart TV"/>
    <s v="65"/>
    <s v="Ultra HD/4k (3840x2160p)"/>
    <n v="2"/>
    <n v="57777"/>
    <n v="115554"/>
  </r>
  <r>
    <x v="7"/>
    <s v="UE50NU7400"/>
    <x v="1"/>
    <s v="Smart TV"/>
    <s v="50"/>
    <s v="Ultra HD/4k (3840x2160p)"/>
    <n v="2"/>
    <n v="10261"/>
    <n v="20522"/>
  </r>
  <r>
    <x v="7"/>
    <s v="49UK6300PLB"/>
    <x v="4"/>
    <s v="Smart TV"/>
    <s v="49"/>
    <s v="Ultra HD/4k (3840x2160p)"/>
    <n v="2"/>
    <n v="9199.5"/>
    <n v="18399"/>
  </r>
  <r>
    <x v="7"/>
    <s v="32HE1HDTA"/>
    <x v="19"/>
    <s v="Smart TV"/>
    <s v="32"/>
    <s v="HD Ready"/>
    <n v="2"/>
    <n v="3799"/>
    <n v="7598"/>
  </r>
  <r>
    <x v="7"/>
    <s v="22HE1FHDTA"/>
    <x v="19"/>
    <s v="Smart TV"/>
    <s v="21.5"/>
    <s v="Full HD"/>
    <n v="2"/>
    <n v="1499.5"/>
    <n v="2999"/>
  </r>
  <r>
    <x v="7"/>
    <s v="S65UHD20G"/>
    <x v="16"/>
    <s v="Smart TV"/>
    <s v="65"/>
    <s v="Ultra HD/4k (3840x2160p)"/>
    <n v="2"/>
    <n v="15500"/>
    <n v="31000"/>
  </r>
  <r>
    <x v="7"/>
    <s v="UE22H5000"/>
    <x v="1"/>
    <s v="No Smart TV"/>
    <s v="22"/>
    <s v="Full HD"/>
    <n v="1"/>
    <n v="3299"/>
    <n v="3299"/>
  </r>
  <r>
    <x v="7"/>
    <s v="MTV-2429LTA2"/>
    <x v="6"/>
    <s v="Smart TV"/>
    <s v="24"/>
    <s v="Full HD"/>
    <n v="1"/>
    <n v="2602.09"/>
    <n v="2602.09"/>
  </r>
  <r>
    <x v="7"/>
    <s v="LE-3270"/>
    <x v="38"/>
    <s v="No Smart TV"/>
    <s v="32"/>
    <s v="HD Ready"/>
    <n v="1"/>
    <n v="3330.5"/>
    <n v="3330.5"/>
  </r>
  <r>
    <x v="7"/>
    <s v="4T-C50BL3EF2AB"/>
    <x v="25"/>
    <s v="Smart TV"/>
    <s v="50"/>
    <s v="Ultra HD/4k (3840x2160p)"/>
    <n v="1"/>
    <n v="12830"/>
    <n v="12830"/>
  </r>
  <r>
    <x v="7"/>
    <s v="24¿2¿"/>
    <x v="10"/>
    <s v="No Smart TV"/>
    <s v="24"/>
    <s v="Full HD"/>
    <n v="1"/>
    <n v="2924"/>
    <n v="2924"/>
  </r>
  <r>
    <x v="7"/>
    <s v="40U2063"/>
    <x v="7"/>
    <s v="Smart TV"/>
    <s v="40"/>
    <s v="Ultra HD/4k (3840x2160p)"/>
    <n v="1"/>
    <n v="8962"/>
    <n v="8962"/>
  </r>
  <r>
    <x v="7"/>
    <s v="TV65-US2G"/>
    <x v="17"/>
    <s v="Smart TV"/>
    <s v="65"/>
    <s v="Ultra HD/4k (3840x2160p)"/>
    <n v="1"/>
    <n v="21072.1"/>
    <n v="21072.1"/>
  </r>
  <r>
    <x v="7"/>
    <s v="UA32DM2500S9"/>
    <x v="18"/>
    <s v="Smart TV"/>
    <s v="32"/>
    <s v="HD Ready"/>
    <n v="1"/>
    <n v="3800"/>
    <n v="3800"/>
  </r>
  <r>
    <x v="7"/>
    <s v="50PFL5703"/>
    <x v="23"/>
    <s v="Smart TV"/>
    <s v="50"/>
    <s v="Ultra HD/4k (3840x2160p)"/>
    <n v="1"/>
    <n v="9724.44"/>
    <n v="9724.44"/>
  </r>
  <r>
    <x v="7"/>
    <s v="OLED65CX6LA"/>
    <x v="4"/>
    <s v="Smart TV"/>
    <s v="65"/>
    <s v="Ultra HD/4k (3840x2160p)"/>
    <n v="1"/>
    <n v="85499.04"/>
    <n v="85499.04"/>
  </r>
  <r>
    <x v="7"/>
    <s v="43A7100F"/>
    <x v="5"/>
    <s v="Smart TV"/>
    <s v="43"/>
    <s v="Ultra HD/4k (3840x2160p)"/>
    <n v="1"/>
    <n v="7999"/>
    <n v="7999"/>
  </r>
  <r>
    <x v="7"/>
    <s v="KD-85ZH8"/>
    <x v="21"/>
    <s v="Smart TV"/>
    <s v="85"/>
    <s v="Ultra HD/8k (7680x4320p)"/>
    <n v="1"/>
    <n v="349999"/>
    <n v="349999"/>
  </r>
  <r>
    <x v="7"/>
    <s v="55U8000ST"/>
    <x v="28"/>
    <s v="Smart TV"/>
    <s v="55"/>
    <s v="Ultra HD/4k (3840x2160p)"/>
    <n v="1"/>
    <n v="8999"/>
    <n v="8999"/>
  </r>
  <r>
    <x v="7"/>
    <s v="A55HD300T2S"/>
    <x v="11"/>
    <s v="Smart TV"/>
    <s v="55"/>
    <s v="Ultra HD/4k (3840x2160p)"/>
    <n v="1"/>
    <n v="9999.9"/>
    <n v="9999.9"/>
  </r>
  <r>
    <x v="7"/>
    <s v="A32HD400"/>
    <x v="11"/>
    <s v="No Smart TV"/>
    <s v="32"/>
    <s v="HD Ready"/>
    <n v="1"/>
    <n v="2499"/>
    <n v="2499"/>
  </r>
  <r>
    <x v="7"/>
    <s v="A40HD300T2"/>
    <x v="11"/>
    <s v="No Smart TV"/>
    <s v="40"/>
    <s v="Full HD"/>
    <n v="1"/>
    <n v="4499"/>
    <n v="4499"/>
  </r>
  <r>
    <x v="7"/>
    <s v="LT-55MU508"/>
    <x v="13"/>
    <s v="Smart TV"/>
    <s v="55"/>
    <s v="Ultra HD/4k (3840x2160p)"/>
    <n v="1"/>
    <n v="12199"/>
    <n v="12199"/>
  </r>
  <r>
    <x v="7"/>
    <s v="70UN71006LA"/>
    <x v="4"/>
    <s v="Smart TV"/>
    <s v="70"/>
    <s v="Ultra HD/4k (3840x2160p)"/>
    <n v="1"/>
    <n v="35999"/>
    <n v="35999"/>
  </r>
  <r>
    <x v="7"/>
    <s v="UA58LEP1UHD9"/>
    <x v="18"/>
    <s v="Smart TV"/>
    <s v="58"/>
    <s v="Ultra HD/4k (3840x2160p)"/>
    <n v="1"/>
    <n v="9726"/>
    <n v="9726"/>
  </r>
  <r>
    <x v="7"/>
    <s v="A39HD400T2S"/>
    <x v="11"/>
    <s v="Smart TV"/>
    <s v="39"/>
    <s v="HD Ready"/>
    <n v="1"/>
    <n v="5199"/>
    <n v="5199"/>
  </r>
  <r>
    <x v="7"/>
    <s v="QE75Q800T"/>
    <x v="1"/>
    <s v="Smart TV"/>
    <s v="75"/>
    <s v="Ultra HD/8k (7680x4320p)"/>
    <n v="1"/>
    <n v="158399"/>
    <n v="158399"/>
  </r>
  <r>
    <x v="7"/>
    <s v="LE4355SM"/>
    <x v="38"/>
    <s v="Smart TV"/>
    <s v="43"/>
    <s v="Full HD"/>
    <n v="1"/>
    <n v="5232.1899999999996"/>
    <n v="5232.1899999999996"/>
  </r>
  <r>
    <x v="7"/>
    <s v="LED-39G5000 + T2"/>
    <x v="2"/>
    <s v="Smart TV"/>
    <s v="39"/>
    <s v="HD Ready"/>
    <n v="1"/>
    <n v="3880.9"/>
    <n v="3880.9"/>
  </r>
  <r>
    <x v="7"/>
    <s v="QE85Q95T"/>
    <x v="1"/>
    <s v="Smart TV"/>
    <s v="85"/>
    <s v="Ultra HD/4k (3840x2160p)"/>
    <n v="1"/>
    <n v="207999.9"/>
    <n v="207999.9"/>
  </r>
  <r>
    <x v="7"/>
    <s v="QE55LS01T"/>
    <x v="1"/>
    <s v="Smart TV"/>
    <s v="55"/>
    <s v="Ultra HD/4k (3840x2160p)"/>
    <n v="1"/>
    <n v="40999.9"/>
    <n v="40999.9"/>
  </r>
  <r>
    <x v="7"/>
    <s v="32L2963"/>
    <x v="7"/>
    <s v="Smart TV"/>
    <s v="32"/>
    <s v="Full HD"/>
    <n v="1"/>
    <n v="5404.9"/>
    <n v="5404.9"/>
  </r>
  <r>
    <x v="7"/>
    <s v="32WL1A63"/>
    <x v="7"/>
    <s v="No Smart TV"/>
    <s v="32"/>
    <s v="HD Ready"/>
    <n v="1"/>
    <n v="4299"/>
    <n v="4299"/>
  </r>
  <r>
    <x v="7"/>
    <s v="D1TV50SS05X"/>
    <x v="49"/>
    <s v="Smart TV"/>
    <s v="50"/>
    <s v="Full HD"/>
    <n v="1"/>
    <n v="8999"/>
    <n v="8999"/>
  </r>
  <r>
    <x v="7"/>
    <s v="24HX1950T2"/>
    <x v="32"/>
    <s v="No Smart TV"/>
    <s v="24"/>
    <s v="HD Ready"/>
    <n v="1"/>
    <n v="2299"/>
    <n v="2299"/>
  </r>
  <r>
    <x v="7"/>
    <s v="43MA1FHDTA1"/>
    <x v="19"/>
    <s v="Smart TV"/>
    <s v="43"/>
    <s v="Full HD"/>
    <n v="1"/>
    <n v="5999"/>
    <n v="5999"/>
  </r>
  <r>
    <x v="7"/>
    <s v="22F9000T"/>
    <x v="28"/>
    <s v="No Smart TV"/>
    <s v="22"/>
    <s v="Full HD"/>
    <n v="1"/>
    <n v="1899"/>
    <n v="1899"/>
  </r>
  <r>
    <x v="7"/>
    <s v="32FQ1920T2"/>
    <x v="32"/>
    <s v="No Smart TV"/>
    <s v="32"/>
    <s v="Full HD"/>
    <n v="1"/>
    <n v="3199"/>
    <n v="3199"/>
  </r>
  <r>
    <x v="7"/>
    <s v="JU50DS700S"/>
    <x v="34"/>
    <s v="Smart TV"/>
    <s v="50"/>
    <s v="Ultra HD/4k (3840x2160p)"/>
    <n v="1"/>
    <n v="8999"/>
    <n v="8999"/>
  </r>
  <r>
    <x v="7"/>
    <s v="IX 40"/>
    <x v="39"/>
    <s v="Smart TV"/>
    <s v="40"/>
    <s v="Full HD"/>
    <n v="1"/>
    <n v="5708"/>
    <n v="5708"/>
  </r>
  <r>
    <x v="7"/>
    <s v="43UA3A63"/>
    <x v="7"/>
    <s v="Smart TV"/>
    <s v="43"/>
    <s v="Ultra HD/4k (3840x2160p)"/>
    <n v="1"/>
    <n v="10999"/>
    <n v="10999"/>
  </r>
  <r>
    <x v="7"/>
    <s v="UA43IA124US"/>
    <x v="18"/>
    <s v="No Smart TV"/>
    <s v="43"/>
    <s v="Ultra HD/4k (3840x2160p)"/>
    <n v="1"/>
    <n v="6333"/>
    <n v="6333"/>
  </r>
  <r>
    <x v="7"/>
    <s v="UA55IA124US"/>
    <x v="18"/>
    <s v="No Smart TV"/>
    <s v="55"/>
    <s v="Ultra HD/4k (3840x2160p)"/>
    <n v="1"/>
    <n v="8999"/>
    <n v="8999"/>
  </r>
  <r>
    <x v="7"/>
    <s v="UA24IA124S"/>
    <x v="18"/>
    <s v="No Smart TV"/>
    <s v="24"/>
    <s v="HD Ready"/>
    <n v="1"/>
    <n v="2999"/>
    <n v="2999"/>
  </r>
  <r>
    <x v="7"/>
    <s v="40F9000ST"/>
    <x v="28"/>
    <s v="Smart TV"/>
    <s v="40"/>
    <s v="Full HD"/>
    <n v="1"/>
    <n v="4149"/>
    <n v="4149"/>
  </r>
  <r>
    <x v="7"/>
    <s v="LE-50F2UHDS"/>
    <x v="14"/>
    <s v="No Smart TV"/>
    <s v="50"/>
    <s v="Full HD"/>
    <n v="1"/>
    <n v="7333"/>
    <n v="7333"/>
  </r>
  <r>
    <x v="7"/>
    <s v="S32HD22B"/>
    <x v="16"/>
    <s v="Smart TV"/>
    <s v="32"/>
    <s v="HD Ready"/>
    <n v="1"/>
    <n v="3711.4"/>
    <n v="3711.4"/>
  </r>
  <r>
    <x v="7"/>
    <s v="TV55-US2"/>
    <x v="17"/>
    <s v="Smart TV"/>
    <s v="55"/>
    <s v="Ultra HD/4k (3840x2160p)"/>
    <n v="1"/>
    <n v="14599"/>
    <n v="14599"/>
  </r>
  <r>
    <x v="7"/>
    <s v="UA32DM2500T2"/>
    <x v="18"/>
    <s v="No Smart TV"/>
    <s v="32"/>
    <s v="HD Ready"/>
    <n v="1"/>
    <n v="2999"/>
    <n v="2999"/>
  </r>
  <r>
    <x v="7"/>
    <s v="UA24DM2500T2"/>
    <x v="18"/>
    <s v="No Smart TV"/>
    <s v="24"/>
    <s v="HD Ready"/>
    <n v="1"/>
    <n v="2184"/>
    <n v="2184"/>
  </r>
  <r>
    <x v="7"/>
    <s v="LE-32P28T2"/>
    <x v="14"/>
    <s v="No Smart TV"/>
    <s v="32"/>
    <s v="HD Ready"/>
    <n v="1"/>
    <n v="2720"/>
    <n v="2720"/>
  </r>
  <r>
    <x v="7"/>
    <s v="UA32LEF1T2"/>
    <x v="18"/>
    <s v="No Smart TV"/>
    <s v="32"/>
    <s v="HD Ready"/>
    <n v="1"/>
    <n v="2999"/>
    <n v="2999"/>
  </r>
  <r>
    <x v="7"/>
    <s v="24FR55WU"/>
    <x v="3"/>
    <s v="Smart TV"/>
    <s v="24"/>
    <s v="Full HD"/>
    <n v="1"/>
    <n v="3999"/>
    <n v="3999"/>
  </r>
  <r>
    <x v="7"/>
    <s v="32SH1"/>
    <x v="24"/>
    <s v="Smart TV"/>
    <s v="32"/>
    <s v="HD Ready"/>
    <n v="1"/>
    <n v="3398"/>
    <n v="3398"/>
  </r>
  <r>
    <x v="7"/>
    <s v="UA22LEN1T2"/>
    <x v="18"/>
    <s v="No Smart TV"/>
    <s v="22"/>
    <s v="Full HD"/>
    <n v="1"/>
    <n v="1889.91"/>
    <n v="1889.91"/>
  </r>
  <r>
    <x v="7"/>
    <s v="32HSH1930T2"/>
    <x v="32"/>
    <s v="Smart TV"/>
    <s v="32"/>
    <s v="HD Ready"/>
    <n v="1"/>
    <n v="3619"/>
    <n v="3619"/>
  </r>
  <r>
    <x v="7"/>
    <s v="39HN82T2"/>
    <x v="30"/>
    <s v="No Smart TV"/>
    <s v="39"/>
    <s v="HD Ready"/>
    <n v="1"/>
    <n v="3799"/>
    <n v="3799"/>
  </r>
  <r>
    <x v="7"/>
    <s v="24HR55GU"/>
    <x v="3"/>
    <s v="Smart TV"/>
    <s v="24"/>
    <s v="HD Ready"/>
    <n v="1"/>
    <n v="2879"/>
    <n v="2879"/>
  </r>
  <r>
    <x v="7"/>
    <s v="JH24BT300S"/>
    <x v="34"/>
    <s v="No Smart TV"/>
    <s v="24"/>
    <s v="HD Ready"/>
    <n v="1"/>
    <n v="2731.54"/>
    <n v="2731.54"/>
  </r>
  <r>
    <x v="7"/>
    <s v="A43FHD100T2S"/>
    <x v="11"/>
    <s v="Smart TV"/>
    <s v="43"/>
    <s v="Full HD"/>
    <n v="1"/>
    <n v="5555"/>
    <n v="5555"/>
  </r>
  <r>
    <x v="7"/>
    <s v="LE-40P28S"/>
    <x v="14"/>
    <s v="Smart TV"/>
    <s v="40"/>
    <s v="Full HD"/>
    <n v="1"/>
    <n v="5559"/>
    <n v="5559"/>
  </r>
  <r>
    <x v="7"/>
    <s v="KD-65AG9"/>
    <x v="21"/>
    <s v="Smart TV"/>
    <s v="65"/>
    <s v="Ultra HD/4k (3840x2160p)"/>
    <n v="1"/>
    <n v="118999"/>
    <n v="118999"/>
  </r>
  <r>
    <x v="7"/>
    <s v="TX-24GR300"/>
    <x v="22"/>
    <s v="No Smart TV"/>
    <s v="24"/>
    <s v="HD Ready"/>
    <n v="1"/>
    <n v="2799"/>
    <n v="2799"/>
  </r>
  <r>
    <x v="7"/>
    <s v="A32HD100T2"/>
    <x v="11"/>
    <s v="No Smart TV"/>
    <s v="32"/>
    <s v="HD Ready"/>
    <n v="1"/>
    <n v="1799"/>
    <n v="1799"/>
  </r>
  <r>
    <x v="7"/>
    <s v="A24HD100T2"/>
    <x v="11"/>
    <s v="No Smart TV"/>
    <s v="24"/>
    <s v="HD Ready"/>
    <n v="1"/>
    <n v="1929"/>
    <n v="1929"/>
  </r>
  <r>
    <x v="7"/>
    <s v="50EP680"/>
    <x v="31"/>
    <s v="Smart TV"/>
    <s v="50"/>
    <s v="Ultra HD/4k (3840x2160p)"/>
    <n v="1"/>
    <n v="14999"/>
    <n v="14999"/>
  </r>
  <r>
    <x v="7"/>
    <s v="50EP640"/>
    <x v="31"/>
    <s v="Smart TV"/>
    <s v="50"/>
    <s v="Ultra HD/4k (3840x2160p)"/>
    <n v="1"/>
    <n v="10122"/>
    <n v="10122"/>
  </r>
  <r>
    <x v="7"/>
    <s v="UE82RU8000"/>
    <x v="1"/>
    <s v="Smart TV"/>
    <s v="82"/>
    <s v="Ultra HD/4k (3840x2160p)"/>
    <n v="1"/>
    <n v="59999"/>
    <n v="59999"/>
  </r>
  <r>
    <x v="7"/>
    <s v="UHD-43G6000 SMART + T2"/>
    <x v="2"/>
    <s v="Smart TV"/>
    <s v="43"/>
    <s v="Ultra HD/4k (3840x2160p)"/>
    <n v="1"/>
    <n v="6051.64"/>
    <n v="6051.64"/>
  </r>
  <r>
    <x v="7"/>
    <s v="QE75Q80R"/>
    <x v="1"/>
    <s v="Smart TV"/>
    <s v="75"/>
    <s v="Ultra HD/4k (3840x2160p)"/>
    <n v="1"/>
    <n v="75999"/>
    <n v="75999"/>
  </r>
  <r>
    <x v="7"/>
    <s v="40FR55"/>
    <x v="3"/>
    <s v="Smart TV"/>
    <s v="40"/>
    <s v="Full HD"/>
    <n v="1"/>
    <n v="5990.47"/>
    <n v="5990.47"/>
  </r>
  <r>
    <x v="7"/>
    <s v="LED-49E6000 SMART + T2"/>
    <x v="2"/>
    <s v="Smart TV"/>
    <s v="49"/>
    <s v="Full HD"/>
    <n v="1"/>
    <n v="7999"/>
    <n v="7999"/>
  </r>
  <r>
    <x v="7"/>
    <s v="65UM7610PLB"/>
    <x v="4"/>
    <s v="Smart TV"/>
    <s v="65"/>
    <s v="Ultra HD/4k (3840x2160p)"/>
    <n v="1"/>
    <n v="28869"/>
    <n v="28869"/>
  </r>
  <r>
    <x v="7"/>
    <s v="58PUS6504"/>
    <x v="23"/>
    <s v="Smart TV"/>
    <s v="58"/>
    <s v="Ultra HD/4k (3840x2160p)"/>
    <n v="1"/>
    <n v="12624.93"/>
    <n v="12624.93"/>
  </r>
  <r>
    <x v="7"/>
    <s v="75SM9000PLA"/>
    <x v="4"/>
    <s v="Smart TV"/>
    <s v="75"/>
    <s v="Ultra HD/4k (3840x2160p)"/>
    <n v="1"/>
    <n v="95000"/>
    <n v="95000"/>
  </r>
  <r>
    <x v="7"/>
    <s v="50UM7450PLA"/>
    <x v="4"/>
    <s v="Smart TV"/>
    <s v="50"/>
    <s v="Ultra HD/4k (3840x2160p)"/>
    <n v="1"/>
    <n v="14913.53"/>
    <n v="14913.53"/>
  </r>
  <r>
    <x v="7"/>
    <s v="43PUS6804"/>
    <x v="23"/>
    <s v="Smart TV"/>
    <s v="43"/>
    <s v="Ultra HD/4k (3840x2160p)"/>
    <n v="1"/>
    <n v="9799"/>
    <n v="9799"/>
  </r>
  <r>
    <x v="7"/>
    <s v="49UM7450PLA"/>
    <x v="4"/>
    <s v="Smart TV"/>
    <s v="49"/>
    <s v="Ultra HD/4k (3840x2160p)"/>
    <n v="1"/>
    <n v="14599"/>
    <n v="14599"/>
  </r>
  <r>
    <x v="7"/>
    <s v="55UM7610PLB"/>
    <x v="4"/>
    <s v="Smart TV"/>
    <s v="55"/>
    <s v="Ultra HD/4k (3840x2160p)"/>
    <n v="1"/>
    <n v="20999"/>
    <n v="20999"/>
  </r>
  <r>
    <x v="7"/>
    <s v="LED55UHD500U4K"/>
    <x v="35"/>
    <s v="Smart TV"/>
    <s v="55"/>
    <s v="Ultra HD/4k (3840x2160p)"/>
    <n v="1"/>
    <n v="9399"/>
    <n v="9399"/>
  </r>
  <r>
    <x v="7"/>
    <s v="QE55LS01R"/>
    <x v="1"/>
    <s v="Smart TV"/>
    <s v="55"/>
    <s v="Ultra HD/4k (3840x2160p)"/>
    <n v="1"/>
    <n v="30599"/>
    <n v="30599"/>
  </r>
  <r>
    <x v="7"/>
    <s v="32WE851"/>
    <x v="40"/>
    <s v="Smart TV"/>
    <s v="32"/>
    <s v="HD Ready"/>
    <n v="1"/>
    <n v="3399"/>
    <n v="3399"/>
  </r>
  <r>
    <x v="7"/>
    <s v="65SM8600PLA"/>
    <x v="4"/>
    <s v="Smart TV"/>
    <s v="65"/>
    <s v="Ultra HD/4k (3840x2160p)"/>
    <n v="1"/>
    <n v="33800"/>
    <n v="33800"/>
  </r>
  <r>
    <x v="7"/>
    <s v="32LM630BPLA"/>
    <x v="4"/>
    <s v="Smart TV"/>
    <s v="32"/>
    <s v="HD Ready"/>
    <n v="1"/>
    <n v="7699"/>
    <n v="7699"/>
  </r>
  <r>
    <x v="7"/>
    <s v="UE55RU7102"/>
    <x v="1"/>
    <s v="Smart TV"/>
    <s v="55"/>
    <s v="Ultra HD/4k (3840x2160p)"/>
    <n v="1"/>
    <n v="13650"/>
    <n v="13650"/>
  </r>
  <r>
    <x v="7"/>
    <s v="UE50RU7400"/>
    <x v="1"/>
    <s v="Smart TV"/>
    <s v="50"/>
    <s v="Ultra HD/4k (3840x2160p)"/>
    <n v="1"/>
    <n v="13159"/>
    <n v="13159"/>
  </r>
  <r>
    <x v="7"/>
    <s v="43PUS6754"/>
    <x v="23"/>
    <s v="Smart TV"/>
    <s v="43"/>
    <s v="Ultra HD/4k (3840x2160p)"/>
    <n v="1"/>
    <n v="11149.95"/>
    <n v="11149.95"/>
  </r>
  <r>
    <x v="7"/>
    <s v="KD-55AG8"/>
    <x v="21"/>
    <s v="Smart TV"/>
    <s v="55"/>
    <s v="Ultra HD/4k (3840x2160p)"/>
    <n v="1"/>
    <n v="67999"/>
    <n v="67999"/>
  </r>
  <r>
    <x v="7"/>
    <s v="UE50RU7470"/>
    <x v="1"/>
    <s v="Smart TV"/>
    <s v="50"/>
    <s v="Ultra HD/4k (3840x2160p)"/>
    <n v="1"/>
    <n v="15999"/>
    <n v="15999"/>
  </r>
  <r>
    <x v="7"/>
    <s v="UE43RU7400"/>
    <x v="1"/>
    <s v="Smart TV"/>
    <s v="43"/>
    <s v="Ultra HD/4k (3840x2160p)"/>
    <n v="1"/>
    <n v="12159"/>
    <n v="12159"/>
  </r>
  <r>
    <x v="7"/>
    <s v="UE65RU7100"/>
    <x v="1"/>
    <s v="Smart TV"/>
    <s v="65"/>
    <s v="Ultra HD/4k (3840x2160p)"/>
    <n v="1"/>
    <n v="27498.959999999999"/>
    <n v="27498.959999999999"/>
  </r>
  <r>
    <x v="7"/>
    <s v="QE65Q67R"/>
    <x v="1"/>
    <s v="Smart TV"/>
    <s v="65"/>
    <s v="Ultra HD/4k (3840x2160p)"/>
    <n v="1"/>
    <n v="37399"/>
    <n v="37399"/>
  </r>
  <r>
    <x v="7"/>
    <s v="LD-2438"/>
    <x v="26"/>
    <s v="No Smart TV"/>
    <s v="24"/>
    <s v="HD Ready"/>
    <n v="1"/>
    <n v="2699"/>
    <n v="2699"/>
  </r>
  <r>
    <x v="7"/>
    <s v="M65UHD20G"/>
    <x v="16"/>
    <s v="Smart TV"/>
    <s v="65"/>
    <s v="Ultra HD/4k (3840x2160p)"/>
    <n v="1"/>
    <n v="11409"/>
    <n v="11409"/>
  </r>
  <r>
    <x v="7"/>
    <s v="LE43CU6550AK"/>
    <x v="8"/>
    <s v="Smart TV"/>
    <s v="43"/>
    <s v="Ultra HD/4k (3840x2160p)"/>
    <n v="1"/>
    <n v="6999"/>
    <n v="6999"/>
  </r>
  <r>
    <x v="7"/>
    <s v="32AS1HDT"/>
    <x v="19"/>
    <s v="No Smart TV"/>
    <s v="32"/>
    <s v="HD Ready"/>
    <n v="1"/>
    <n v="2899"/>
    <n v="2899"/>
  </r>
  <r>
    <x v="7"/>
    <s v="MTV-3234LT2"/>
    <x v="6"/>
    <s v="No Smart TV"/>
    <s v="32"/>
    <s v="HD Ready"/>
    <n v="1"/>
    <n v="2499"/>
    <n v="2499"/>
  </r>
  <r>
    <x v="7"/>
    <s v="LC-40UI7452E"/>
    <x v="25"/>
    <s v="Smart TV"/>
    <s v="40"/>
    <s v="Ultra HD/4k (3840x2160p)"/>
    <n v="1"/>
    <n v="8513"/>
    <n v="8513"/>
  </r>
  <r>
    <x v="7"/>
    <s v="LED-22E6000 + T2"/>
    <x v="2"/>
    <s v="No Smart TV"/>
    <s v="22"/>
    <s v="Full HD"/>
    <n v="1"/>
    <n v="2302"/>
    <n v="2302"/>
  </r>
  <r>
    <x v="7"/>
    <s v="55Q3 AI"/>
    <x v="10"/>
    <s v="Smart TV"/>
    <s v="55"/>
    <s v="Ultra HD/4k (3840x2160p)"/>
    <n v="1"/>
    <n v="14498"/>
    <n v="14498"/>
  </r>
  <r>
    <x v="7"/>
    <s v="MTV-2434LTA2"/>
    <x v="6"/>
    <s v="Smart TV"/>
    <s v="24"/>
    <s v="HD Ready"/>
    <n v="1"/>
    <n v="2799"/>
    <n v="2799"/>
  </r>
  <r>
    <x v="7"/>
    <s v="LD-5028"/>
    <x v="26"/>
    <s v="Smart TV"/>
    <s v="50"/>
    <s v="Ultra HD/4k (3840x2160p)"/>
    <n v="1"/>
    <n v="9499"/>
    <n v="9499"/>
  </r>
  <r>
    <x v="7"/>
    <s v="32AS3HDTA1"/>
    <x v="19"/>
    <s v="Smart TV"/>
    <s v="32"/>
    <s v="HD Ready"/>
    <n v="1"/>
    <n v="3799"/>
    <n v="3799"/>
  </r>
  <r>
    <x v="7"/>
    <s v="LC-70UI9362"/>
    <x v="25"/>
    <s v="Smart TV"/>
    <s v="70"/>
    <s v="Ultra HD/4k (3840x2160p)"/>
    <n v="1"/>
    <n v="26999"/>
    <n v="26999"/>
  </r>
  <r>
    <x v="7"/>
    <s v="UE55NU7093"/>
    <x v="1"/>
    <s v="Smart TV"/>
    <s v="55"/>
    <s v="Ultra HD/4k (3840x2160p)"/>
    <n v="1"/>
    <n v="12571"/>
    <n v="12571"/>
  </r>
  <r>
    <x v="7"/>
    <s v="LE40CT5030AK"/>
    <x v="8"/>
    <s v="No Smart TV"/>
    <s v="40"/>
    <s v="Full HD"/>
    <n v="1"/>
    <n v="4498.9799999999996"/>
    <n v="4498.9799999999996"/>
  </r>
  <r>
    <x v="7"/>
    <s v="32AH90G SMART"/>
    <x v="45"/>
    <s v="No Smart TV"/>
    <s v="32"/>
    <s v="HD Ready"/>
    <n v="1"/>
    <n v="4999"/>
    <n v="4999"/>
  </r>
  <r>
    <x v="7"/>
    <s v="43UP50G"/>
    <x v="3"/>
    <s v="Smart TV"/>
    <s v="43"/>
    <s v="Ultra HD/4k (3840x2160p)"/>
    <n v="1"/>
    <n v="7776.96"/>
    <n v="7776.96"/>
  </r>
  <r>
    <x v="7"/>
    <s v="UE58NU7100"/>
    <x v="1"/>
    <s v="Smart TV"/>
    <s v="58"/>
    <s v="Ultra HD/4k (3840x2160p)"/>
    <n v="1"/>
    <n v="13266"/>
    <n v="13266"/>
  </r>
  <r>
    <x v="7"/>
    <s v="40FR50"/>
    <x v="3"/>
    <s v="Smart TV"/>
    <s v="40"/>
    <s v="Full HD"/>
    <n v="1"/>
    <n v="6298.98"/>
    <n v="6298.98"/>
  </r>
  <r>
    <x v="7"/>
    <s v="LD-3238"/>
    <x v="26"/>
    <s v="No Smart TV"/>
    <s v="32"/>
    <s v="HD Ready"/>
    <n v="1"/>
    <n v="2999"/>
    <n v="2999"/>
  </r>
  <r>
    <x v="7"/>
    <s v="UE32N4500"/>
    <x v="1"/>
    <s v="Smart TV"/>
    <s v="32"/>
    <s v="HD Ready"/>
    <n v="1"/>
    <n v="5554.98"/>
    <n v="5554.98"/>
  </r>
  <r>
    <x v="7"/>
    <s v="UE32N4010"/>
    <x v="1"/>
    <s v="No Smart TV"/>
    <s v="32"/>
    <s v="HD Ready"/>
    <n v="1"/>
    <n v="5099"/>
    <n v="5099"/>
  </r>
  <r>
    <x v="7"/>
    <s v="LC-49UI8872ES"/>
    <x v="25"/>
    <s v="Smart TV"/>
    <s v="49"/>
    <s v="Ultra HD/4k (3840x2160p)"/>
    <n v="1"/>
    <n v="12455.2"/>
    <n v="12455.2"/>
  </r>
  <r>
    <x v="7"/>
    <s v="39DF433-PRM"/>
    <x v="9"/>
    <s v="No Smart TV"/>
    <s v="39"/>
    <s v="Full HD"/>
    <n v="1"/>
    <n v="3595"/>
    <n v="3595"/>
  </r>
  <r>
    <x v="7"/>
    <s v="32DH5530-O"/>
    <x v="9"/>
    <s v="Smart TV"/>
    <s v="32"/>
    <s v="HD Ready"/>
    <n v="1"/>
    <n v="2719"/>
    <n v="2719"/>
  </r>
  <r>
    <x v="7"/>
    <s v="UE65NU7090"/>
    <x v="1"/>
    <s v="Smart TV"/>
    <s v="65"/>
    <s v="Ultra HD/4k (3840x2160p)"/>
    <n v="1"/>
    <n v="25498.98"/>
    <n v="25498.98"/>
  </r>
  <r>
    <x v="7"/>
    <s v="LC-32HI3322E"/>
    <x v="25"/>
    <s v="No Smart TV"/>
    <s v="32"/>
    <s v="HD Ready"/>
    <n v="1"/>
    <n v="3999"/>
    <n v="3999"/>
  </r>
  <r>
    <x v="7"/>
    <s v="UE43NU7092"/>
    <x v="1"/>
    <s v="Smart TV"/>
    <s v="43"/>
    <s v="Ultra HD/4k (3840x2160p)"/>
    <n v="1"/>
    <n v="9599"/>
    <n v="9599"/>
  </r>
  <r>
    <x v="7"/>
    <s v="32PHS4203"/>
    <x v="23"/>
    <s v="No Smart TV"/>
    <s v="32"/>
    <s v="HD Ready"/>
    <n v="1"/>
    <n v="4999"/>
    <n v="4999"/>
  </r>
  <r>
    <x v="7"/>
    <s v="40DF4530-O"/>
    <x v="9"/>
    <s v="No Smart TV"/>
    <s v="40"/>
    <s v="Full HD"/>
    <n v="1"/>
    <n v="4230"/>
    <n v="4230"/>
  </r>
  <r>
    <x v="7"/>
    <s v="KDL-43WF805"/>
    <x v="21"/>
    <s v="Smart TV"/>
    <s v="43"/>
    <s v="Full HD"/>
    <n v="1"/>
    <n v="9950"/>
    <n v="9950"/>
  </r>
  <r>
    <x v="7"/>
    <s v="49UK7500PLC"/>
    <x v="4"/>
    <s v="Smart TV"/>
    <s v="49"/>
    <s v="Ultra HD/4k (3840x2160p)"/>
    <n v="1"/>
    <n v="14222.9"/>
    <n v="14222.9"/>
  </r>
  <r>
    <x v="7"/>
    <s v="43UK6300PLB"/>
    <x v="4"/>
    <s v="Smart TV"/>
    <s v="43"/>
    <s v="Ultra HD/4k (3840x2160p)"/>
    <n v="1"/>
    <n v="9999"/>
    <n v="9999"/>
  </r>
  <r>
    <x v="7"/>
    <s v="UE49NU7100"/>
    <x v="1"/>
    <s v="Smart TV"/>
    <s v="49"/>
    <s v="Ultra HD/4k (3840x2160p)"/>
    <n v="1"/>
    <n v="13645.26"/>
    <n v="13645.26"/>
  </r>
  <r>
    <x v="7"/>
    <s v="KD-43XF7596"/>
    <x v="21"/>
    <s v="Smart TV"/>
    <s v="43"/>
    <s v="Ultra HD/4k (3840x2160p)"/>
    <n v="1"/>
    <n v="15555"/>
    <n v="15555"/>
  </r>
  <r>
    <x v="7"/>
    <s v="43LK5910PLC"/>
    <x v="4"/>
    <s v="Smart TV"/>
    <s v="43"/>
    <s v="Full HD"/>
    <n v="1"/>
    <n v="7998.96"/>
    <n v="7998.96"/>
  </r>
  <r>
    <x v="7"/>
    <s v="32PHT4503"/>
    <x v="23"/>
    <s v="No Smart TV"/>
    <s v="32"/>
    <s v="HD Ready"/>
    <n v="1"/>
    <n v="4599"/>
    <n v="4599"/>
  </r>
  <r>
    <x v="7"/>
    <s v="32LK6190PLA"/>
    <x v="4"/>
    <s v="Smart TV"/>
    <s v="32"/>
    <s v="Full HD"/>
    <n v="1"/>
    <n v="7899"/>
    <n v="7899"/>
  </r>
  <r>
    <x v="7"/>
    <s v="43DP640"/>
    <x v="31"/>
    <s v="Smart TV"/>
    <s v="43"/>
    <s v="Ultra HD/4k (3840x2160p)"/>
    <n v="1"/>
    <n v="9399"/>
    <n v="9399"/>
  </r>
  <r>
    <x v="7"/>
    <s v="32HD3306"/>
    <x v="27"/>
    <s v="No Smart TV"/>
    <s v="32"/>
    <s v="HD Ready"/>
    <n v="1"/>
    <n v="3998.94"/>
    <n v="3998.94"/>
  </r>
  <r>
    <x v="7"/>
    <s v="LT-24MU380"/>
    <x v="13"/>
    <s v="No Smart TV"/>
    <s v="24"/>
    <s v="HD Ready"/>
    <n v="1"/>
    <n v="2799"/>
    <n v="2799"/>
  </r>
  <r>
    <x v="7"/>
    <s v="40AS1FHDTA1"/>
    <x v="19"/>
    <s v="Smart TV"/>
    <s v="40"/>
    <s v="Full HD"/>
    <n v="1"/>
    <n v="4249"/>
    <n v="4249"/>
  </r>
  <r>
    <x v="7"/>
    <s v="24HE1HDTA"/>
    <x v="19"/>
    <s v="Smart TV"/>
    <s v="24"/>
    <s v="HD Ready"/>
    <n v="1"/>
    <n v="1649"/>
    <n v="1649"/>
  </r>
  <r>
    <x v="7"/>
    <s v="32DH4430"/>
    <x v="9"/>
    <s v="No Smart TV"/>
    <s v="32"/>
    <s v="HD Ready"/>
    <n v="1"/>
    <n v="1799"/>
    <n v="1799"/>
  </r>
  <r>
    <x v="7"/>
    <s v="49DF4530"/>
    <x v="9"/>
    <s v="No Smart TV"/>
    <s v="49"/>
    <s v="Full HD"/>
    <n v="1"/>
    <n v="6399"/>
    <n v="6399"/>
  </r>
  <r>
    <x v="7"/>
    <s v="32FK30G"/>
    <x v="3"/>
    <s v="Smart TV"/>
    <s v="32"/>
    <s v="Full HD"/>
    <n v="1"/>
    <n v="5899"/>
    <n v="5899"/>
  </r>
  <r>
    <x v="7"/>
    <s v="LC-40FG3342E"/>
    <x v="25"/>
    <s v="No Smart TV"/>
    <s v="40"/>
    <s v="Full HD"/>
    <n v="1"/>
    <n v="5599"/>
    <n v="5599"/>
  </r>
  <r>
    <x v="7"/>
    <s v="LED58N5000UW"/>
    <x v="5"/>
    <s v="Smart TV"/>
    <s v="58"/>
    <s v="Ultra HD/4k (3840x2160p)"/>
    <n v="1"/>
    <n v="13999"/>
    <n v="13999"/>
  </r>
  <r>
    <x v="7"/>
    <s v="42DF5330"/>
    <x v="9"/>
    <s v="Smart TV"/>
    <s v="42"/>
    <s v="Full HD"/>
    <n v="1"/>
    <n v="5199"/>
    <n v="5199"/>
  </r>
  <r>
    <x v="7"/>
    <s v="24W1753"/>
    <x v="7"/>
    <s v="No Smart TV"/>
    <s v="24"/>
    <s v="HD Ready"/>
    <n v="1"/>
    <n v="3555"/>
    <n v="3555"/>
  </r>
  <r>
    <x v="7"/>
    <s v="55L3763"/>
    <x v="7"/>
    <s v="Smart TV"/>
    <s v="55"/>
    <s v="Full HD"/>
    <n v="1"/>
    <n v="11999"/>
    <n v="11999"/>
  </r>
  <r>
    <x v="7"/>
    <s v="MTV-2430LT2"/>
    <x v="6"/>
    <s v="No Smart TV"/>
    <s v="24"/>
    <s v="HD Ready"/>
    <n v="1"/>
    <n v="1876"/>
    <n v="1876"/>
  </r>
  <r>
    <x v="7"/>
    <s v="UE49MU6100"/>
    <x v="1"/>
    <s v="Smart TV"/>
    <s v="49"/>
    <s v="Ultra HD/4k (3840x2160p)"/>
    <n v="1"/>
    <n v="15499"/>
    <n v="15499"/>
  </r>
  <r>
    <x v="7"/>
    <s v="24PFT4032"/>
    <x v="23"/>
    <s v="No Smart TV"/>
    <s v="24"/>
    <s v="Full HD"/>
    <n v="1"/>
    <n v="5799"/>
    <n v="5799"/>
  </r>
  <r>
    <x v="7"/>
    <s v="50DF5330"/>
    <x v="9"/>
    <s v="Smart TV"/>
    <s v="50"/>
    <s v="Full HD"/>
    <n v="1"/>
    <n v="8799"/>
    <n v="8799"/>
  </r>
  <r>
    <x v="7"/>
    <s v="42DF4330"/>
    <x v="9"/>
    <s v="No Smart TV"/>
    <s v="42"/>
    <s v="Full HD"/>
    <n v="1"/>
    <n v="5999"/>
    <n v="5999"/>
  </r>
  <r>
    <x v="7"/>
    <s v="49UJ630V"/>
    <x v="4"/>
    <s v="Smart TV"/>
    <s v="49"/>
    <s v="Ultra HD/4k (3840x2160p)"/>
    <n v="1"/>
    <n v="10625"/>
    <n v="10625"/>
  </r>
  <r>
    <x v="7"/>
    <s v="UE32J4710"/>
    <x v="1"/>
    <s v="Smart TV"/>
    <s v="32"/>
    <s v="HD Ready"/>
    <n v="1"/>
    <n v="8799"/>
    <n v="8799"/>
  </r>
  <r>
    <x v="7"/>
    <s v="32DH5130"/>
    <x v="9"/>
    <s v="Smart TV"/>
    <s v="31.5"/>
    <s v="HD Ready"/>
    <n v="1"/>
    <n v="2549"/>
    <n v="2549"/>
  </r>
  <r>
    <x v="7"/>
    <s v="48DF5030"/>
    <x v="9"/>
    <s v="Smart TV"/>
    <s v="48"/>
    <s v="Full HD"/>
    <n v="1"/>
    <n v="5599"/>
    <n v="5599"/>
  </r>
  <r>
    <x v="7"/>
    <s v="40DF5130"/>
    <x v="9"/>
    <s v="No Smart TV"/>
    <s v="40"/>
    <s v="Full HD"/>
    <n v="1"/>
    <n v="4419"/>
    <n v="4419"/>
  </r>
  <r>
    <x v="7"/>
    <s v="LED19HD500U"/>
    <x v="35"/>
    <s v="No Smart TV"/>
    <s v="19"/>
    <s v="HD Ready"/>
    <n v="1"/>
    <n v="2119"/>
    <n v="2119"/>
  </r>
  <r>
    <x v="7"/>
    <s v="55G6"/>
    <x v="10"/>
    <s v="Smart TV"/>
    <s v="55"/>
    <s v="Ultra HD/4k (3840x2160p)"/>
    <n v="1"/>
    <n v="12609.9"/>
    <n v="12609.9"/>
  </r>
  <r>
    <x v="7"/>
    <s v="43G6"/>
    <x v="10"/>
    <s v="Smart TV"/>
    <s v="43"/>
    <s v="Ultra HD/4k (3840x2160p)"/>
    <n v="1"/>
    <n v="7999"/>
    <n v="7999"/>
  </r>
  <r>
    <x v="7"/>
    <s v="LE2455T2"/>
    <x v="38"/>
    <s v="No Smart TV"/>
    <s v="24"/>
    <s v="HD Ready"/>
    <n v="1"/>
    <n v="1865.1"/>
    <n v="1865.1"/>
  </r>
  <r>
    <x v="7"/>
    <s v="LE-43F2S"/>
    <x v="14"/>
    <s v="Smart TV"/>
    <s v="43"/>
    <s v="Full HD"/>
    <n v="-1"/>
    <n v="5999"/>
    <n v="-5999"/>
  </r>
  <r>
    <x v="7"/>
    <s v="QE55Q80R"/>
    <x v="1"/>
    <s v="Smart TV"/>
    <s v="55"/>
    <s v="Ultra HD/4k (3840x2160p)"/>
    <n v="-1"/>
    <n v="25598.14"/>
    <n v="-25598.14"/>
  </r>
  <r>
    <x v="7"/>
    <s v="43Q3 AI"/>
    <x v="10"/>
    <s v="Smart TV"/>
    <s v="43"/>
    <s v="Ultra HD/4k (3840x2160p)"/>
    <n v="-1"/>
    <n v="8402"/>
    <n v="-8402"/>
  </r>
  <r>
    <x v="7"/>
    <s v="65UP50GU"/>
    <x v="3"/>
    <s v="Smart TV"/>
    <s v="65"/>
    <s v="Ultra HD/4k (3840x2160p)"/>
    <n v="-1"/>
    <n v="48148.97"/>
    <n v="-48148.97"/>
  </r>
  <r>
    <x v="7"/>
    <s v="LE-32Z1T2"/>
    <x v="14"/>
    <s v="No Smart TV"/>
    <s v="32"/>
    <s v="HD Ready"/>
    <n v="-1"/>
    <n v="3155"/>
    <n v="-3155"/>
  </r>
  <r>
    <x v="7"/>
    <s v="50DP600"/>
    <x v="31"/>
    <s v="Smart TV"/>
    <s v="50"/>
    <s v="Ultra HD/4k (3840x2160p)"/>
    <n v="-1"/>
    <n v="8999"/>
    <n v="-8999"/>
  </r>
  <r>
    <x v="7"/>
    <s v="LED-32G5000 SMART + T2"/>
    <x v="2"/>
    <s v="Smart TV"/>
    <s v="32"/>
    <s v="HD Ready"/>
    <n v="-1"/>
    <n v="4751.8999999999996"/>
    <n v="-4751.8999999999996"/>
  </r>
  <r>
    <x v="7"/>
    <s v="32W2863"/>
    <x v="7"/>
    <s v="Smart TV"/>
    <s v="32"/>
    <s v="HD Ready"/>
    <n v="-1"/>
    <n v="3563.9"/>
    <n v="-3563.9"/>
  </r>
  <r>
    <x v="7"/>
    <s v="50DP660"/>
    <x v="31"/>
    <s v="Smart TV"/>
    <s v="50"/>
    <s v="Ultra HD/4k (3840x2160p)"/>
    <n v="-1"/>
    <n v="12239"/>
    <n v="-12239"/>
  </r>
  <r>
    <x v="7"/>
    <s v="32H11"/>
    <x v="42"/>
    <s v="No Smart TV"/>
    <s v="32"/>
    <s v="HD Ready"/>
    <n v="-1"/>
    <n v="3649"/>
    <n v="-3649"/>
  </r>
  <r>
    <x v="7"/>
    <s v="LED-32E6000 + T2"/>
    <x v="2"/>
    <s v="No Smart TV"/>
    <s v="32"/>
    <s v="HD Ready"/>
    <n v="-1"/>
    <n v="4799"/>
    <n v="-4799"/>
  </r>
  <r>
    <x v="7"/>
    <s v="43UK32G"/>
    <x v="3"/>
    <s v="Smart TV"/>
    <s v="43"/>
    <s v="Ultra HD/4k (3840x2160p)"/>
    <n v="-1"/>
    <n v="5555"/>
    <n v="-5555"/>
  </r>
  <r>
    <x v="7"/>
    <s v="32HK30G"/>
    <x v="3"/>
    <s v="Smart TV"/>
    <s v="32"/>
    <s v="HD Ready"/>
    <n v="-1"/>
    <n v="6433.79"/>
    <n v="-6433.79"/>
  </r>
  <r>
    <x v="7"/>
    <s v="28DH4130"/>
    <x v="9"/>
    <s v="No Smart TV"/>
    <s v="28"/>
    <s v="HD Ready"/>
    <n v="-1"/>
    <n v="4899.8999999999996"/>
    <n v="-4899.8999999999996"/>
  </r>
  <r>
    <x v="7"/>
    <s v="MI TV 3S 55&quot;"/>
    <x v="0"/>
    <s v="No Smart TV"/>
    <s v="55"/>
    <s v="Ultra HD/4k (3840x2160p)"/>
    <n v="-1"/>
    <n v="11999"/>
    <n v="-11999"/>
  </r>
  <r>
    <x v="7"/>
    <s v="KD-55XD7005"/>
    <x v="21"/>
    <s v="Smart TV"/>
    <s v="55"/>
    <s v="Ultra HD/4k (3840x2160p)"/>
    <n v="-1"/>
    <n v="30999"/>
    <n v="-30999"/>
  </r>
  <r>
    <x v="7"/>
    <s v="LED40FHD500U"/>
    <x v="35"/>
    <s v="No Smart TV"/>
    <s v="40"/>
    <s v="Full HD"/>
    <n v="-1"/>
    <n v="5299"/>
    <n v="-5299"/>
  </r>
  <r>
    <x v="7"/>
    <s v="LC-32HI3012E"/>
    <x v="25"/>
    <s v="No Smart TV"/>
    <s v="32"/>
    <s v="HD Ready"/>
    <n v="-2"/>
    <n v="3762"/>
    <n v="-7524"/>
  </r>
  <r>
    <x v="7"/>
    <s v="ELED-65Q5000 SMART + T2"/>
    <x v="2"/>
    <s v="Smart TV"/>
    <s v="65"/>
    <s v="Ultra HD/4k (3840x2160p)"/>
    <n v="-2"/>
    <n v="22949.91"/>
    <n v="-45899.82"/>
  </r>
  <r>
    <x v="7"/>
    <s v="LED-22E6000 SMART + T2"/>
    <x v="2"/>
    <s v="Smart TV"/>
    <s v="22"/>
    <s v="Full HD"/>
    <n v="-2"/>
    <n v="3581.9"/>
    <n v="-7163.8"/>
  </r>
  <r>
    <x v="7"/>
    <s v="32HR50GU"/>
    <x v="3"/>
    <s v="Smart TV"/>
    <s v="32"/>
    <s v="HD Ready"/>
    <n v="-2"/>
    <n v="6446.95"/>
    <n v="-12893.9"/>
  </r>
  <r>
    <x v="8"/>
    <s v="4A 32"/>
    <x v="0"/>
    <s v="Smart TV"/>
    <s v="32"/>
    <s v="HD Ready"/>
    <n v="1036"/>
    <n v="4517.04361969"/>
    <n v="4679657.1900000004"/>
  </r>
  <r>
    <x v="8"/>
    <s v="UE43TU7100"/>
    <x v="1"/>
    <s v="Smart TV"/>
    <s v="43"/>
    <s v="Ultra HD/4k (3840x2160p)"/>
    <n v="883"/>
    <n v="10958.26046433"/>
    <n v="9676143.9900000002"/>
  </r>
  <r>
    <x v="8"/>
    <s v="TV 4S 43"/>
    <x v="0"/>
    <s v="Smart TV"/>
    <s v="43"/>
    <s v="Ultra HD/4k (3840x2160p)"/>
    <n v="882"/>
    <n v="7960.0129705199997"/>
    <n v="7020731.4400000004"/>
  </r>
  <r>
    <x v="8"/>
    <s v="UE32T5300"/>
    <x v="1"/>
    <s v="Smart TV"/>
    <s v="32"/>
    <s v="Full HD"/>
    <n v="687"/>
    <n v="6779.0479767099996"/>
    <n v="4657205.96"/>
  </r>
  <r>
    <x v="8"/>
    <s v="UE55TU7100"/>
    <x v="1"/>
    <s v="Smart TV"/>
    <s v="55"/>
    <s v="Ultra HD/4k (3840x2160p)"/>
    <n v="492"/>
    <n v="15455.584756099999"/>
    <n v="7604147.7000000002"/>
  </r>
  <r>
    <x v="8"/>
    <s v="43LM6300PLA"/>
    <x v="4"/>
    <s v="Smart TV"/>
    <s v="43"/>
    <s v="Full HD"/>
    <n v="469"/>
    <n v="8191.1772494699999"/>
    <n v="3841662.13"/>
  </r>
  <r>
    <x v="8"/>
    <s v="LED-32G5000 + T2"/>
    <x v="2"/>
    <s v="No Smart TV"/>
    <s v="32"/>
    <s v="HD Ready"/>
    <n v="455"/>
    <n v="2483.0103296699999"/>
    <n v="1129769.7"/>
  </r>
  <r>
    <x v="8"/>
    <s v="TV 4S 55 INTERNATIONAL EDITION"/>
    <x v="0"/>
    <s v="Smart TV"/>
    <s v="55"/>
    <s v="Ultra HD/4k (3840x2160p)"/>
    <n v="405"/>
    <n v="11657.45864198"/>
    <n v="4721270.75"/>
  </r>
  <r>
    <x v="8"/>
    <s v="UE43T5300"/>
    <x v="1"/>
    <s v="Smart TV"/>
    <s v="43"/>
    <s v="Full HD"/>
    <n v="404"/>
    <n v="8780.9332673299996"/>
    <n v="3547497.04"/>
  </r>
  <r>
    <x v="8"/>
    <s v="UE43NU7090"/>
    <x v="1"/>
    <s v="Smart TV"/>
    <s v="43"/>
    <s v="Ultra HD/4k (3840x2160p)"/>
    <n v="374"/>
    <n v="9967.1447860999997"/>
    <n v="3727712.15"/>
  </r>
  <r>
    <x v="8"/>
    <s v="32LK610BPLC"/>
    <x v="4"/>
    <s v="Smart TV"/>
    <s v="32"/>
    <s v="HD Ready"/>
    <n v="334"/>
    <n v="5542.2912275400004"/>
    <n v="1851125.27"/>
  </r>
  <r>
    <x v="8"/>
    <s v="UE32T4500"/>
    <x v="1"/>
    <s v="Smart TV"/>
    <s v="32"/>
    <s v="HD Ready"/>
    <n v="303"/>
    <n v="5977.9344884499997"/>
    <n v="1811314.15"/>
  </r>
  <r>
    <x v="8"/>
    <s v="32H600GU"/>
    <x v="3"/>
    <s v="Smart TV"/>
    <s v="32"/>
    <s v="HD Ready"/>
    <n v="266"/>
    <n v="4238.2445488699996"/>
    <n v="1127373.05"/>
  </r>
  <r>
    <x v="8"/>
    <s v="32H500GU"/>
    <x v="3"/>
    <s v="No Smart TV"/>
    <s v="32"/>
    <s v="HD Ready"/>
    <n v="241"/>
    <n v="3262.6346887999998"/>
    <n v="786294.96"/>
  </r>
  <r>
    <x v="8"/>
    <s v="UE24N4500"/>
    <x v="1"/>
    <s v="Smart TV"/>
    <s v="24"/>
    <s v="HD Ready"/>
    <n v="211"/>
    <n v="5253.46478673"/>
    <n v="1108481.07"/>
  </r>
  <r>
    <x v="8"/>
    <s v="43UN71006LB"/>
    <x v="4"/>
    <s v="Smart TV"/>
    <s v="43"/>
    <s v="Ultra HD/4k (3840x2160p)"/>
    <n v="202"/>
    <n v="10979.15980198"/>
    <n v="2217790.2799999998"/>
  </r>
  <r>
    <x v="8"/>
    <s v="49UM7100PLB"/>
    <x v="4"/>
    <s v="Smart TV"/>
    <s v="49"/>
    <s v="Ultra HD/4k (3840x2160p)"/>
    <n v="198"/>
    <n v="12951.595151519999"/>
    <n v="2564415.84"/>
  </r>
  <r>
    <x v="8"/>
    <s v="UE43TU8500"/>
    <x v="1"/>
    <s v="Smart TV"/>
    <s v="43"/>
    <s v="Ultra HD/4k (3840x2160p)"/>
    <n v="197"/>
    <n v="15762.188375629999"/>
    <n v="3105151.11"/>
  </r>
  <r>
    <x v="8"/>
    <s v="UE55TU8500"/>
    <x v="1"/>
    <s v="Smart TV"/>
    <s v="55"/>
    <s v="Ultra HD/4k (3840x2160p)"/>
    <n v="177"/>
    <n v="20896.639604520002"/>
    <n v="3698705.21"/>
  </r>
  <r>
    <x v="8"/>
    <s v="UE50TU8000"/>
    <x v="1"/>
    <s v="Smart TV"/>
    <s v="50"/>
    <s v="Ultra HD/4k (3840x2160p)"/>
    <n v="176"/>
    <n v="16412.354772729999"/>
    <n v="2888574.44"/>
  </r>
  <r>
    <x v="8"/>
    <s v="UE32T4510"/>
    <x v="1"/>
    <s v="Smart TV"/>
    <s v="32"/>
    <s v="HD Ready"/>
    <n v="170"/>
    <n v="6000.2555294100002"/>
    <n v="1020043.44"/>
  </r>
  <r>
    <x v="8"/>
    <s v="32S2855"/>
    <x v="7"/>
    <s v="No Smart TV"/>
    <s v="32"/>
    <s v="HD Ready"/>
    <n v="162"/>
    <n v="3164.1234567900001"/>
    <n v="512588"/>
  </r>
  <r>
    <x v="8"/>
    <s v="UE32M5500"/>
    <x v="1"/>
    <s v="Smart TV"/>
    <s v="32"/>
    <s v="Full HD"/>
    <n v="154"/>
    <n v="10551.008441559999"/>
    <n v="1624855.3"/>
  </r>
  <r>
    <x v="8"/>
    <s v="LED-24G5000 SMART + T2"/>
    <x v="2"/>
    <s v="No Smart TV"/>
    <s v="24"/>
    <s v="HD Ready"/>
    <n v="152"/>
    <n v="2668.2957894699998"/>
    <n v="405580.96"/>
  </r>
  <r>
    <x v="8"/>
    <s v="32A5800"/>
    <x v="5"/>
    <s v="Smart TV"/>
    <s v="32"/>
    <s v="HD Ready"/>
    <n v="150"/>
    <n v="4616.8459999999995"/>
    <n v="692526.9"/>
  </r>
  <r>
    <x v="8"/>
    <s v="LED-24G5000 + T2"/>
    <x v="2"/>
    <s v="No Smart TV"/>
    <s v="24"/>
    <s v="HD Ready"/>
    <n v="148"/>
    <n v="2016.1270945900001"/>
    <n v="298386.81"/>
  </r>
  <r>
    <x v="8"/>
    <s v="MTV-3230HT2"/>
    <x v="6"/>
    <s v="No Smart TV"/>
    <s v="32"/>
    <s v="HD Ready"/>
    <n v="144"/>
    <n v="2593.6798611099998"/>
    <n v="373489.9"/>
  </r>
  <r>
    <x v="8"/>
    <s v="32H700GU"/>
    <x v="3"/>
    <s v="Smart TV"/>
    <s v="32"/>
    <s v="HD Ready"/>
    <n v="138"/>
    <n v="4675.9189855100003"/>
    <n v="645276.81999999995"/>
  </r>
  <r>
    <x v="8"/>
    <s v="LT-32MU380"/>
    <x v="13"/>
    <s v="No Smart TV"/>
    <s v="32"/>
    <s v="HD Ready"/>
    <n v="138"/>
    <n v="3023.1594202900001"/>
    <n v="417196"/>
  </r>
  <r>
    <x v="8"/>
    <s v="32B6600PA"/>
    <x v="5"/>
    <s v="Smart TV"/>
    <s v="32"/>
    <s v="HD Ready"/>
    <n v="136"/>
    <n v="4271.9016911799999"/>
    <n v="580978.63"/>
  </r>
  <r>
    <x v="8"/>
    <s v="32B6700HA"/>
    <x v="5"/>
    <s v="Smart TV"/>
    <s v="32"/>
    <s v="HD Ready"/>
    <n v="132"/>
    <n v="4541.0586363599996"/>
    <n v="599419.74"/>
  </r>
  <r>
    <x v="8"/>
    <s v="43UM7050PLF"/>
    <x v="4"/>
    <s v="Smart TV"/>
    <s v="43"/>
    <s v="Ultra HD/4k (3840x2160p)"/>
    <n v="129"/>
    <n v="9993.4569767400008"/>
    <n v="1289155.95"/>
  </r>
  <r>
    <x v="8"/>
    <s v="MTV-3220HT2"/>
    <x v="6"/>
    <s v="No Smart TV"/>
    <s v="32"/>
    <s v="HD Ready"/>
    <n v="126"/>
    <n v="2497.5170634900001"/>
    <n v="314687.15000000002"/>
  </r>
  <r>
    <x v="8"/>
    <s v="32DH3004"/>
    <x v="8"/>
    <s v="No Smart TV"/>
    <s v="32"/>
    <s v="HD Ready"/>
    <n v="123"/>
    <n v="2492.55284553"/>
    <n v="306584"/>
  </r>
  <r>
    <x v="8"/>
    <s v="24H600"/>
    <x v="3"/>
    <s v="Smart TV"/>
    <s v="24"/>
    <s v="HD Ready"/>
    <n v="119"/>
    <n v="3924.6855462200001"/>
    <n v="467037.58"/>
  </r>
  <r>
    <x v="8"/>
    <s v="UE43TU8000"/>
    <x v="1"/>
    <s v="Smart TV"/>
    <s v="43"/>
    <s v="Ultra HD/4k (3840x2160p)"/>
    <n v="115"/>
    <n v="13427.43956522"/>
    <n v="1544155.55"/>
  </r>
  <r>
    <x v="8"/>
    <s v="40F600"/>
    <x v="3"/>
    <s v="Smart TV"/>
    <s v="40"/>
    <s v="Full HD"/>
    <n v="115"/>
    <n v="6556.7740000000003"/>
    <n v="754029.01"/>
  </r>
  <r>
    <x v="8"/>
    <s v="UE50NU7002"/>
    <x v="1"/>
    <s v="Smart TV"/>
    <s v="50"/>
    <s v="Ultra HD/4k (3840x2160p)"/>
    <n v="115"/>
    <n v="13459.733217389999"/>
    <n v="1547869.32"/>
  </r>
  <r>
    <x v="8"/>
    <s v="32LM6300PLA"/>
    <x v="4"/>
    <s v="Smart TV"/>
    <s v="32"/>
    <s v="Full HD"/>
    <n v="113"/>
    <n v="7901.9358407099999"/>
    <n v="892918.75"/>
  </r>
  <r>
    <x v="8"/>
    <s v="28TL510S"/>
    <x v="4"/>
    <s v="Smart TV"/>
    <s v="28"/>
    <s v="HD Ready"/>
    <n v="106"/>
    <n v="5893.9024528299997"/>
    <n v="624753.66"/>
  </r>
  <r>
    <x v="8"/>
    <s v="32&quot; HD"/>
    <x v="48"/>
    <s v="Smart TV"/>
    <s v="32"/>
    <s v="HD Ready"/>
    <n v="105"/>
    <n v="4553.1238095199997"/>
    <n v="478078"/>
  </r>
  <r>
    <x v="8"/>
    <s v="UE55TU8000"/>
    <x v="1"/>
    <s v="Smart TV"/>
    <s v="55"/>
    <s v="Ultra HD/4k (3840x2160p)"/>
    <n v="104"/>
    <n v="18424.113076919999"/>
    <n v="1916107.76"/>
  </r>
  <r>
    <x v="8"/>
    <s v="QE50Q60T"/>
    <x v="1"/>
    <s v="Smart TV"/>
    <s v="50"/>
    <s v="Ultra HD/4k (3840x2160p)"/>
    <n v="102"/>
    <n v="22935.79"/>
    <n v="2339450.58"/>
  </r>
  <r>
    <x v="8"/>
    <s v="24H500"/>
    <x v="3"/>
    <s v="No Smart TV"/>
    <s v="24"/>
    <s v="HD Ready"/>
    <n v="99"/>
    <n v="2662.0506060600001"/>
    <n v="263543.01"/>
  </r>
  <r>
    <x v="8"/>
    <s v="43UN81006LB"/>
    <x v="4"/>
    <s v="Smart TV"/>
    <s v="43"/>
    <s v="Ultra HD/4k (3840x2160p)"/>
    <n v="95"/>
    <n v="13828.256526319999"/>
    <n v="1313684.3700000001"/>
  </r>
  <r>
    <x v="8"/>
    <s v="22AS1FHDTA1"/>
    <x v="19"/>
    <s v="Smart TV"/>
    <s v="22"/>
    <s v="Full HD"/>
    <n v="94"/>
    <n v="2224"/>
    <n v="209056"/>
  </r>
  <r>
    <x v="8"/>
    <s v="24TL510S"/>
    <x v="4"/>
    <s v="Smart TV"/>
    <s v="24"/>
    <s v="HD Ready"/>
    <n v="91"/>
    <n v="5224.0354945099998"/>
    <n v="475387.23"/>
  </r>
  <r>
    <x v="8"/>
    <s v="UE50TU8500"/>
    <x v="1"/>
    <s v="Smart TV"/>
    <s v="50"/>
    <s v="Ultra HD/4k (3840x2160p)"/>
    <n v="89"/>
    <n v="18941.022921349999"/>
    <n v="1685751.04"/>
  </r>
  <r>
    <x v="8"/>
    <s v="UE24H4070"/>
    <x v="1"/>
    <s v="No Smart TV"/>
    <s v="24"/>
    <s v="HD Ready"/>
    <n v="88"/>
    <n v="2999.69943182"/>
    <n v="263973.55"/>
  </r>
  <r>
    <x v="8"/>
    <s v="QE43Q60T"/>
    <x v="1"/>
    <s v="Smart TV"/>
    <s v="43"/>
    <s v="Ultra HD/4k (3840x2160p)"/>
    <n v="88"/>
    <n v="18937.626136359999"/>
    <n v="1666511.1"/>
  </r>
  <r>
    <x v="8"/>
    <s v="32DH3000"/>
    <x v="8"/>
    <s v="No Smart TV"/>
    <s v="32"/>
    <s v="HD Ready"/>
    <n v="88"/>
    <n v="3063.8431818200002"/>
    <n v="269618.2"/>
  </r>
  <r>
    <x v="8"/>
    <s v="49UM7050PLF"/>
    <x v="4"/>
    <s v="Smart TV"/>
    <s v="49"/>
    <s v="Ultra HD/4k (3840x2160p)"/>
    <n v="86"/>
    <n v="12476.16976744"/>
    <n v="1072950.6000000001"/>
  </r>
  <r>
    <x v="8"/>
    <s v="43UN74006LB"/>
    <x v="4"/>
    <s v="Smart TV"/>
    <s v="43"/>
    <s v="Ultra HD/4k (3840x2160p)"/>
    <n v="81"/>
    <n v="12931.533209880001"/>
    <n v="1047454.19"/>
  </r>
  <r>
    <x v="8"/>
    <s v="32E6 AI"/>
    <x v="10"/>
    <s v="Smart TV"/>
    <s v="32"/>
    <s v="Full HD"/>
    <n v="80"/>
    <n v="5936.8836250000004"/>
    <n v="474950.69"/>
  </r>
  <r>
    <x v="8"/>
    <s v="UE58TU7100"/>
    <x v="1"/>
    <s v="Smart TV"/>
    <s v="58"/>
    <s v="Ultra HD/4k (3840x2160p)"/>
    <n v="79"/>
    <n v="16407.176075949999"/>
    <n v="1296166.9099999999"/>
  </r>
  <r>
    <x v="8"/>
    <s v="UE50TU7100"/>
    <x v="1"/>
    <s v="Smart TV"/>
    <s v="50"/>
    <s v="Ultra HD/4k (3840x2160p)"/>
    <n v="79"/>
    <n v="14456.106708859999"/>
    <n v="1142032.43"/>
  </r>
  <r>
    <x v="8"/>
    <s v="43B6600PA"/>
    <x v="5"/>
    <s v="Smart TV"/>
    <s v="43"/>
    <s v="Full HD"/>
    <n v="79"/>
    <n v="6858.7215189899998"/>
    <n v="541839"/>
  </r>
  <r>
    <x v="8"/>
    <s v="LED-32D5000 SMART + T2"/>
    <x v="2"/>
    <s v="Smart TV"/>
    <s v="32"/>
    <s v="HD Ready"/>
    <n v="76"/>
    <n v="3534.5475000000001"/>
    <n v="268625.61"/>
  </r>
  <r>
    <x v="8"/>
    <s v="24S1850"/>
    <x v="7"/>
    <s v="No Smart TV"/>
    <s v="24"/>
    <s v="HD Ready"/>
    <n v="74"/>
    <n v="2802.7837837799998"/>
    <n v="207406"/>
  </r>
  <r>
    <x v="8"/>
    <s v="QE55Q60T"/>
    <x v="1"/>
    <s v="Smart TV"/>
    <s v="55"/>
    <s v="Ultra HD/4k (3840x2160p)"/>
    <n v="72"/>
    <n v="28115.475555559999"/>
    <n v="2024314.24"/>
  </r>
  <r>
    <x v="8"/>
    <s v="43U700"/>
    <x v="3"/>
    <s v="Smart TV"/>
    <s v="43"/>
    <s v="Ultra HD/4k (3840x2160p)"/>
    <n v="72"/>
    <n v="7902.6276388899996"/>
    <n v="568989.18999999994"/>
  </r>
  <r>
    <x v="8"/>
    <s v="LED-43D5000 SMART + T2"/>
    <x v="2"/>
    <s v="Smart TV"/>
    <s v="43"/>
    <s v="Full HD"/>
    <n v="72"/>
    <n v="5650.1638888899997"/>
    <n v="406811.8"/>
  </r>
  <r>
    <x v="8"/>
    <s v="32TH1"/>
    <x v="24"/>
    <s v="No Smart TV"/>
    <s v="32"/>
    <s v="HD Ready"/>
    <n v="71"/>
    <n v="2466.6197183099998"/>
    <n v="175130"/>
  </r>
  <r>
    <x v="8"/>
    <s v="43'' FHD"/>
    <x v="48"/>
    <s v="Smart TV"/>
    <s v="43"/>
    <s v="Full HD"/>
    <n v="66"/>
    <n v="7008.5272727299998"/>
    <n v="462562.8"/>
  </r>
  <r>
    <x v="8"/>
    <s v="A32HD300T2"/>
    <x v="11"/>
    <s v="No Smart TV"/>
    <s v="32"/>
    <s v="HD Ready"/>
    <n v="66"/>
    <n v="2480.2730302999998"/>
    <n v="163698.01999999999"/>
  </r>
  <r>
    <x v="8"/>
    <s v="32DH3500"/>
    <x v="8"/>
    <s v="Smart TV"/>
    <s v="32"/>
    <s v="HD Ready"/>
    <n v="66"/>
    <n v="4071.5004545500001"/>
    <n v="268719.03000000003"/>
  </r>
  <r>
    <x v="8"/>
    <s v="40U600G"/>
    <x v="3"/>
    <s v="Smart TV"/>
    <s v="40"/>
    <s v="Ultra HD/4k (3840x2160p)"/>
    <n v="64"/>
    <n v="7000.8862499999996"/>
    <n v="448056.72"/>
  </r>
  <r>
    <x v="8"/>
    <s v="40S2855EC"/>
    <x v="7"/>
    <s v="No Smart TV"/>
    <s v="40"/>
    <s v="Full HD"/>
    <n v="63"/>
    <n v="4997.8412698399998"/>
    <n v="314864"/>
  </r>
  <r>
    <x v="8"/>
    <s v="32HDT2S2"/>
    <x v="15"/>
    <s v="No Smart TV"/>
    <s v="32"/>
    <s v="HD Ready"/>
    <n v="61"/>
    <n v="2987.0167213099999"/>
    <n v="182208.02"/>
  </r>
  <r>
    <x v="8"/>
    <s v="43UM7450PLA"/>
    <x v="4"/>
    <s v="Smart TV"/>
    <s v="43"/>
    <s v="Ultra HD/4k (3840x2160p)"/>
    <n v="58"/>
    <n v="12298.187931029999"/>
    <n v="713294.9"/>
  </r>
  <r>
    <x v="8"/>
    <s v="MTV-3231LT2"/>
    <x v="6"/>
    <s v="No Smart TV"/>
    <s v="32"/>
    <s v="HD Ready"/>
    <n v="58"/>
    <n v="2436.9465517200001"/>
    <n v="141342.9"/>
  </r>
  <r>
    <x v="8"/>
    <s v="LED-43G5000 + T2"/>
    <x v="2"/>
    <s v="No Smart TV"/>
    <s v="43"/>
    <s v="Full HD"/>
    <n v="57"/>
    <n v="4628.4421052600001"/>
    <n v="263821.2"/>
  </r>
  <r>
    <x v="8"/>
    <s v="A32HD300T2S"/>
    <x v="11"/>
    <s v="Smart TV"/>
    <s v="32"/>
    <s v="HD Ready"/>
    <n v="56"/>
    <n v="3387.6037500000002"/>
    <n v="189705.81"/>
  </r>
  <r>
    <x v="8"/>
    <s v="40F500"/>
    <x v="3"/>
    <s v="No Smart TV"/>
    <s v="40"/>
    <s v="Full HD"/>
    <n v="56"/>
    <n v="4790.5944642900004"/>
    <n v="268273.28999999998"/>
  </r>
  <r>
    <x v="8"/>
    <s v="32DH5502"/>
    <x v="8"/>
    <s v="Smart TV"/>
    <s v="32"/>
    <s v="HD Ready"/>
    <n v="56"/>
    <n v="3477.1428571400002"/>
    <n v="194720"/>
  </r>
  <r>
    <x v="8"/>
    <s v="50U600G"/>
    <x v="3"/>
    <s v="Smart TV"/>
    <s v="50"/>
    <s v="Ultra HD/4k (3840x2160p)"/>
    <n v="54"/>
    <n v="9249.5433333300007"/>
    <n v="499475.34"/>
  </r>
  <r>
    <x v="8"/>
    <s v="MTV-2450HST2"/>
    <x v="6"/>
    <s v="Smart TV"/>
    <s v="24"/>
    <s v="HD Ready"/>
    <n v="52"/>
    <n v="2717.6538461499999"/>
    <n v="141318"/>
  </r>
  <r>
    <x v="8"/>
    <s v="L32HD22B"/>
    <x v="16"/>
    <s v="No Smart TV"/>
    <s v="32"/>
    <s v="HD Ready"/>
    <n v="49"/>
    <n v="3506.04612245"/>
    <n v="171796.26"/>
  </r>
  <r>
    <x v="8"/>
    <s v="40UR50GU"/>
    <x v="3"/>
    <s v="Smart TV"/>
    <s v="40"/>
    <s v="Ultra HD/4k (3840x2160p)"/>
    <n v="49"/>
    <n v="5984.7138775499998"/>
    <n v="293250.98"/>
  </r>
  <r>
    <x v="8"/>
    <s v="UE32N4000"/>
    <x v="1"/>
    <s v="No Smart TV"/>
    <s v="32"/>
    <s v="HD Ready"/>
    <n v="48"/>
    <n v="5493.2541666699999"/>
    <n v="263676.2"/>
  </r>
  <r>
    <x v="8"/>
    <s v="UE55RU7300"/>
    <x v="1"/>
    <s v="Smart TV"/>
    <s v="55"/>
    <s v="Ultra HD/4k (3840x2160p)"/>
    <n v="41"/>
    <n v="15028.268292680001"/>
    <n v="616159"/>
  </r>
  <r>
    <x v="8"/>
    <s v="40ES560"/>
    <x v="31"/>
    <s v="Smart TV"/>
    <s v="40"/>
    <s v="Full HD"/>
    <n v="41"/>
    <n v="7011.1951219499997"/>
    <n v="287459"/>
  </r>
  <r>
    <x v="8"/>
    <s v="MTV-2450HT2"/>
    <x v="6"/>
    <s v="No Smart TV"/>
    <s v="24"/>
    <s v="HD Ready"/>
    <n v="40"/>
    <n v="1996.6185"/>
    <n v="79864.740000000005"/>
  </r>
  <r>
    <x v="8"/>
    <s v="TV32-HS2G"/>
    <x v="17"/>
    <s v="Smart TV"/>
    <s v="32"/>
    <s v="HD Ready"/>
    <n v="40"/>
    <n v="5503.3575000000001"/>
    <n v="220134.3"/>
  </r>
  <r>
    <x v="8"/>
    <s v="QE55Q77T"/>
    <x v="1"/>
    <s v="Smart TV"/>
    <s v="55"/>
    <s v="Ultra HD/4k (3840x2160p)"/>
    <n v="39"/>
    <n v="32982.448974359999"/>
    <n v="1286315.51"/>
  </r>
  <r>
    <x v="8"/>
    <s v="40E6 AI"/>
    <x v="10"/>
    <s v="Smart TV"/>
    <s v="40"/>
    <s v="Full HD"/>
    <n v="39"/>
    <n v="6994.1282051300004"/>
    <n v="272771"/>
  </r>
  <r>
    <x v="8"/>
    <s v="40DF5000"/>
    <x v="8"/>
    <s v="No Smart TV"/>
    <s v="40"/>
    <s v="Full HD"/>
    <n v="38"/>
    <n v="4557.51315789"/>
    <n v="173185.5"/>
  </r>
  <r>
    <x v="8"/>
    <s v="LT22M445"/>
    <x v="13"/>
    <s v="No Smart TV"/>
    <s v="22"/>
    <s v="Full HD"/>
    <n v="37"/>
    <n v="1882.62162162"/>
    <n v="69657"/>
  </r>
  <r>
    <x v="8"/>
    <s v="LE-32F2S"/>
    <x v="14"/>
    <s v="Smart TV"/>
    <s v="32"/>
    <s v="HD Ready"/>
    <n v="37"/>
    <n v="3058.5678378399998"/>
    <n v="113167.01"/>
  </r>
  <r>
    <x v="8"/>
    <s v="32ES560"/>
    <x v="31"/>
    <s v="Smart TV"/>
    <s v="32"/>
    <s v="HD Ready"/>
    <n v="36"/>
    <n v="5012.8888888900001"/>
    <n v="180464"/>
  </r>
  <r>
    <x v="8"/>
    <s v="TV 4S 55 EU"/>
    <x v="0"/>
    <s v="Smart TV"/>
    <s v="55"/>
    <s v="Ultra HD/4k (3840x2160p)"/>
    <n v="35"/>
    <n v="12363.480857140001"/>
    <n v="432721.83"/>
  </r>
  <r>
    <x v="8"/>
    <s v="LT-40MU580"/>
    <x v="13"/>
    <s v="No Smart TV"/>
    <s v="40"/>
    <s v="Full HD"/>
    <n v="35"/>
    <n v="4989.1428571400002"/>
    <n v="174620"/>
  </r>
  <r>
    <x v="8"/>
    <s v="L24HD21B"/>
    <x v="16"/>
    <s v="No Smart TV"/>
    <s v="24"/>
    <s v="HD Ready"/>
    <n v="34"/>
    <n v="1948.41"/>
    <n v="66245.94"/>
  </r>
  <r>
    <x v="8"/>
    <s v="32LK615BPLB"/>
    <x v="4"/>
    <s v="Smart TV"/>
    <s v="32"/>
    <s v="HD Ready"/>
    <n v="34"/>
    <n v="5441.31264706"/>
    <n v="185004.63"/>
  </r>
  <r>
    <x v="8"/>
    <s v="43A7300F"/>
    <x v="5"/>
    <s v="Smart TV"/>
    <s v="43"/>
    <s v="Ultra HD/4k (3840x2160p)"/>
    <n v="33"/>
    <n v="7862.0848484799999"/>
    <n v="259448.8"/>
  </r>
  <r>
    <x v="8"/>
    <s v="TV 4S 43 EU"/>
    <x v="0"/>
    <s v="Smart TV"/>
    <s v="43"/>
    <s v="Ultra HD/4k (3840x2160p)"/>
    <n v="33"/>
    <n v="7515.48666667"/>
    <n v="248011.06"/>
  </r>
  <r>
    <x v="8"/>
    <s v="43FHDT2S2SM8-S"/>
    <x v="15"/>
    <s v="Smart TV"/>
    <s v="43"/>
    <s v="Full HD"/>
    <n v="33"/>
    <n v="6405.0606060600003"/>
    <n v="211367"/>
  </r>
  <r>
    <x v="8"/>
    <s v="TX-43GXR600"/>
    <x v="22"/>
    <s v="Smart TV"/>
    <s v="43"/>
    <s v="Ultra HD/4k (3840x2160p)"/>
    <n v="32"/>
    <n v="8492.21875"/>
    <n v="271751"/>
  </r>
  <r>
    <x v="8"/>
    <s v="L43FHD23B"/>
    <x v="16"/>
    <s v="No Smart TV"/>
    <s v="43"/>
    <s v="Full HD"/>
    <n v="32"/>
    <n v="5242.5215625000001"/>
    <n v="167760.69"/>
  </r>
  <r>
    <x v="8"/>
    <s v="43Q20"/>
    <x v="10"/>
    <s v="Smart TV"/>
    <s v="43"/>
    <s v="Ultra HD/4k (3840x2160p)"/>
    <n v="31"/>
    <n v="10688.352903229999"/>
    <n v="331338.94"/>
  </r>
  <r>
    <x v="8"/>
    <s v="TX-32FSR500"/>
    <x v="22"/>
    <s v="Smart TV"/>
    <s v="32"/>
    <s v="HD Ready"/>
    <n v="31"/>
    <n v="4699"/>
    <n v="145669"/>
  </r>
  <r>
    <x v="8"/>
    <s v="32H8000ST"/>
    <x v="28"/>
    <s v="Smart TV"/>
    <s v="32"/>
    <s v="HD Ready"/>
    <n v="30"/>
    <n v="3636.81"/>
    <n v="109104.3"/>
  </r>
  <r>
    <x v="8"/>
    <s v="40DF5502"/>
    <x v="8"/>
    <s v="Smart TV"/>
    <s v="40"/>
    <s v="Full HD"/>
    <n v="30"/>
    <n v="5429.7916666700003"/>
    <n v="162893.75"/>
  </r>
  <r>
    <x v="8"/>
    <s v="55UM7050PLC"/>
    <x v="4"/>
    <s v="Smart TV"/>
    <s v="55"/>
    <s v="Ultra HD/4k (3840x2160p)"/>
    <n v="29"/>
    <n v="15874.98965517"/>
    <n v="460374.7"/>
  </r>
  <r>
    <x v="8"/>
    <s v="MTV-4045HST2"/>
    <x v="6"/>
    <s v="Smart TV"/>
    <s v="39"/>
    <s v="HD Ready"/>
    <n v="29"/>
    <n v="5061.0689655200003"/>
    <n v="146771"/>
  </r>
  <r>
    <x v="8"/>
    <s v="32HDT2S2SM8-S"/>
    <x v="15"/>
    <s v="Smart TV"/>
    <s v="32"/>
    <s v="HD Ready"/>
    <n v="29"/>
    <n v="4167.9655172399998"/>
    <n v="120871"/>
  </r>
  <r>
    <x v="8"/>
    <s v="49UN74006LB"/>
    <x v="4"/>
    <s v="Smart TV"/>
    <s v="49"/>
    <s v="Ultra HD/4k (3840x2160p)"/>
    <n v="28"/>
    <n v="15323.4"/>
    <n v="429055.2"/>
  </r>
  <r>
    <x v="8"/>
    <s v="55UN74006LB"/>
    <x v="4"/>
    <s v="Smart TV"/>
    <s v="55"/>
    <s v="Ultra HD/4k (3840x2160p)"/>
    <n v="28"/>
    <n v="16799"/>
    <n v="470372"/>
  </r>
  <r>
    <x v="8"/>
    <s v="UE43TU8510"/>
    <x v="1"/>
    <s v="Smart TV"/>
    <s v="43"/>
    <s v="Ultra HD/4k (3840x2160p)"/>
    <n v="28"/>
    <n v="15999.642857139999"/>
    <n v="447990"/>
  </r>
  <r>
    <x v="8"/>
    <s v="QE55Q80T"/>
    <x v="1"/>
    <s v="Smart TV"/>
    <s v="55"/>
    <s v="Ultra HD/4k (3840x2160p)"/>
    <n v="28"/>
    <n v="41152.089285709997"/>
    <n v="1152258.5"/>
  </r>
  <r>
    <x v="8"/>
    <s v="32ES580"/>
    <x v="31"/>
    <s v="Smart TV"/>
    <s v="32"/>
    <s v="HD Ready"/>
    <n v="28"/>
    <n v="5113.2857142900002"/>
    <n v="143172"/>
  </r>
  <r>
    <x v="8"/>
    <s v="UE32N5000"/>
    <x v="1"/>
    <s v="No Smart TV"/>
    <s v="32"/>
    <s v="Full HD"/>
    <n v="28"/>
    <n v="5997.9842857100002"/>
    <n v="167943.56"/>
  </r>
  <r>
    <x v="8"/>
    <s v="55U730"/>
    <x v="3"/>
    <s v="Smart TV"/>
    <s v="55"/>
    <s v="Ultra HD/4k (3840x2160p)"/>
    <n v="27"/>
    <n v="11090.97703704"/>
    <n v="299456.38"/>
  </r>
  <r>
    <x v="8"/>
    <s v="RTHD32T2"/>
    <x v="44"/>
    <s v="No Smart TV"/>
    <s v="32"/>
    <s v="HD Ready"/>
    <n v="26"/>
    <n v="2338.4857692300002"/>
    <n v="60800.63"/>
  </r>
  <r>
    <x v="8"/>
    <s v="UE28N4500"/>
    <x v="1"/>
    <s v="Smart TV"/>
    <s v="28"/>
    <s v="HD Ready"/>
    <n v="25"/>
    <n v="5872.6779999999999"/>
    <n v="146816.95000000001"/>
  </r>
  <r>
    <x v="8"/>
    <s v="32H9000ST"/>
    <x v="28"/>
    <s v="Smart TV"/>
    <s v="32"/>
    <s v="HD Ready"/>
    <n v="25"/>
    <n v="3383.076"/>
    <n v="84576.9"/>
  </r>
  <r>
    <x v="8"/>
    <s v="LT-32M385"/>
    <x v="13"/>
    <s v="No Smart TV"/>
    <s v="32"/>
    <s v="HD Ready"/>
    <n v="25"/>
    <n v="4311.04"/>
    <n v="107776"/>
  </r>
  <r>
    <x v="8"/>
    <s v="43E6"/>
    <x v="10"/>
    <s v="Smart TV"/>
    <s v="43"/>
    <s v="Full HD"/>
    <n v="25"/>
    <n v="8275.616"/>
    <n v="206890.4"/>
  </r>
  <r>
    <x v="8"/>
    <s v="32A5600F"/>
    <x v="5"/>
    <s v="Smart TV"/>
    <s v="32"/>
    <s v="HD Ready"/>
    <n v="24"/>
    <n v="4103.4745833300003"/>
    <n v="98483.39"/>
  </r>
  <r>
    <x v="8"/>
    <s v="TV24-HS2G"/>
    <x v="17"/>
    <s v="Smart TV"/>
    <s v="24"/>
    <s v="HD Ready"/>
    <n v="24"/>
    <n v="4610.9916666700001"/>
    <n v="110663.8"/>
  </r>
  <r>
    <x v="8"/>
    <s v="H43B7100"/>
    <x v="5"/>
    <s v="Smart TV"/>
    <s v="43"/>
    <s v="Ultra HD/4k (3840x2160p)"/>
    <n v="24"/>
    <n v="7006.3341666699998"/>
    <n v="168152.02"/>
  </r>
  <r>
    <x v="8"/>
    <s v="TX-40FSR500"/>
    <x v="22"/>
    <s v="Smart TV"/>
    <s v="40"/>
    <s v="Full HD"/>
    <n v="24"/>
    <n v="6798.7916666700003"/>
    <n v="163171"/>
  </r>
  <r>
    <x v="8"/>
    <s v="KD-55XH8096"/>
    <x v="21"/>
    <s v="Smart TV"/>
    <s v="55"/>
    <s v="Ultra HD/4k (3840x2160p)"/>
    <n v="23"/>
    <n v="25444.486956519999"/>
    <n v="585223.19999999995"/>
  </r>
  <r>
    <x v="8"/>
    <s v="UA32LES1T2"/>
    <x v="18"/>
    <s v="No Smart TV"/>
    <s v="32"/>
    <s v="HD Ready"/>
    <n v="23"/>
    <n v="2903.8260869599999"/>
    <n v="66788"/>
  </r>
  <r>
    <x v="8"/>
    <s v="50U730"/>
    <x v="3"/>
    <s v="Smart TV"/>
    <s v="50"/>
    <s v="Ultra HD/4k (3840x2160p)"/>
    <n v="23"/>
    <n v="11031.025217390001"/>
    <n v="253713.58"/>
  </r>
  <r>
    <x v="8"/>
    <s v="43U800"/>
    <x v="3"/>
    <s v="Smart TV"/>
    <s v="43"/>
    <s v="Ultra HD/4k (3840x2160p)"/>
    <n v="23"/>
    <n v="10003.77826087"/>
    <n v="230086.9"/>
  </r>
  <r>
    <x v="8"/>
    <s v="50B7200UW"/>
    <x v="5"/>
    <s v="Smart TV"/>
    <s v="50"/>
    <s v="Ultra HD/4k (3840x2160p)"/>
    <n v="23"/>
    <n v="11204.04"/>
    <n v="257692.92"/>
  </r>
  <r>
    <x v="8"/>
    <s v="43UM7100PLB"/>
    <x v="4"/>
    <s v="Smart TV"/>
    <s v="43"/>
    <s v="Ultra HD/4k (3840x2160p)"/>
    <n v="23"/>
    <n v="10051.80913043"/>
    <n v="231191.61"/>
  </r>
  <r>
    <x v="8"/>
    <s v="55SM8200PLA"/>
    <x v="4"/>
    <s v="Smart TV"/>
    <s v="55"/>
    <s v="Ultra HD/4k (3840x2160p)"/>
    <n v="23"/>
    <n v="19328.72"/>
    <n v="444560.56"/>
  </r>
  <r>
    <x v="8"/>
    <s v="43A7500F"/>
    <x v="5"/>
    <s v="Smart TV"/>
    <s v="43"/>
    <s v="Ultra HD/4k (3840x2160p)"/>
    <n v="22"/>
    <n v="10291.384545450001"/>
    <n v="226410.46"/>
  </r>
  <r>
    <x v="8"/>
    <s v="MTV-3250FST2"/>
    <x v="6"/>
    <s v="Smart TV"/>
    <s v="32"/>
    <s v="Full HD"/>
    <n v="22"/>
    <n v="3782.7045454499998"/>
    <n v="83219.5"/>
  </r>
  <r>
    <x v="8"/>
    <s v="32WC965"/>
    <x v="12"/>
    <s v="No Smart TV"/>
    <s v="32"/>
    <s v="HD Ready"/>
    <n v="22"/>
    <n v="3086.40909091"/>
    <n v="67901"/>
  </r>
  <r>
    <x v="8"/>
    <s v="A32HD200T2S"/>
    <x v="11"/>
    <s v="Smart TV"/>
    <s v="32"/>
    <s v="HD Ready"/>
    <n v="22"/>
    <n v="2610.4513636400002"/>
    <n v="57429.93"/>
  </r>
  <r>
    <x v="8"/>
    <s v="43DU6510"/>
    <x v="8"/>
    <s v="Smart TV"/>
    <s v="43"/>
    <s v="Ultra HD/4k (3840x2160p)"/>
    <n v="22"/>
    <n v="7287.4545454500003"/>
    <n v="160324"/>
  </r>
  <r>
    <x v="8"/>
    <s v="KD-49XH8096"/>
    <x v="21"/>
    <s v="Smart TV"/>
    <s v="49"/>
    <s v="Ultra HD/4k (3840x2160p)"/>
    <n v="21"/>
    <n v="23003.076190479998"/>
    <n v="483064.6"/>
  </r>
  <r>
    <x v="8"/>
    <s v="49NANO806NA"/>
    <x v="4"/>
    <s v="Smart TV"/>
    <s v="49"/>
    <s v="Ultra HD/4k (3840x2160p)"/>
    <n v="21"/>
    <n v="21237.714285710001"/>
    <n v="445992"/>
  </r>
  <r>
    <x v="8"/>
    <s v="UE50TU8510"/>
    <x v="1"/>
    <s v="Smart TV"/>
    <s v="50"/>
    <s v="Ultra HD/4k (3840x2160p)"/>
    <n v="21"/>
    <n v="18919.114285709999"/>
    <n v="397301.4"/>
  </r>
  <r>
    <x v="8"/>
    <s v="32HE5HDT"/>
    <x v="19"/>
    <s v="No Smart TV"/>
    <s v="32"/>
    <s v="HD Ready"/>
    <n v="21"/>
    <n v="2892.19047619"/>
    <n v="60736"/>
  </r>
  <r>
    <x v="8"/>
    <s v="A24HD200T2"/>
    <x v="11"/>
    <s v="No Smart TV"/>
    <s v="24"/>
    <s v="HD Ready"/>
    <n v="21"/>
    <n v="2160.6666666699998"/>
    <n v="45374"/>
  </r>
  <r>
    <x v="8"/>
    <s v="L43FHD20B"/>
    <x v="16"/>
    <s v="No Smart TV"/>
    <s v="43"/>
    <s v="Full HD"/>
    <n v="21"/>
    <n v="6298.9952381000003"/>
    <n v="132278.9"/>
  </r>
  <r>
    <x v="8"/>
    <s v="40B6700PA"/>
    <x v="5"/>
    <s v="Smart TV"/>
    <s v="40"/>
    <s v="Full HD"/>
    <n v="20"/>
    <n v="6794.64"/>
    <n v="135892.79999999999"/>
  </r>
  <r>
    <x v="8"/>
    <s v="UE65TU8500"/>
    <x v="1"/>
    <s v="Smart TV"/>
    <s v="65"/>
    <s v="Ultra HD/4k (3840x2160p)"/>
    <n v="20"/>
    <n v="36394.448499999999"/>
    <n v="727888.97"/>
  </r>
  <r>
    <x v="8"/>
    <s v="40F730"/>
    <x v="3"/>
    <s v="Smart TV"/>
    <s v="40"/>
    <s v="Full HD"/>
    <n v="20"/>
    <n v="6678.192"/>
    <n v="133563.84"/>
  </r>
  <r>
    <x v="8"/>
    <s v="A43FHD200T2"/>
    <x v="11"/>
    <s v="No Smart TV"/>
    <s v="43"/>
    <s v="Full HD"/>
    <n v="19"/>
    <n v="4728.5263157899999"/>
    <n v="89842"/>
  </r>
  <r>
    <x v="8"/>
    <s v="55U600G"/>
    <x v="3"/>
    <s v="Smart TV"/>
    <s v="55"/>
    <s v="Ultra HD/4k (3840x2160p)"/>
    <n v="19"/>
    <n v="11325.30631579"/>
    <n v="215180.82"/>
  </r>
  <r>
    <x v="8"/>
    <s v="70PUS6504"/>
    <x v="23"/>
    <s v="Smart TV"/>
    <s v="70"/>
    <s v="Ultra HD/4k (3840x2160p)"/>
    <n v="19"/>
    <n v="22051.63157895"/>
    <n v="418981"/>
  </r>
  <r>
    <x v="8"/>
    <s v="55B7700UW"/>
    <x v="5"/>
    <s v="Smart TV"/>
    <s v="55"/>
    <s v="Ultra HD/4k (3840x2160p)"/>
    <n v="19"/>
    <n v="12270.405263160001"/>
    <n v="233137.7"/>
  </r>
  <r>
    <x v="8"/>
    <s v="H40B5100"/>
    <x v="5"/>
    <s v="No Smart TV"/>
    <s v="40"/>
    <s v="Full HD"/>
    <n v="19"/>
    <n v="4652.4157894700002"/>
    <n v="88395.9"/>
  </r>
  <r>
    <x v="8"/>
    <s v="32WC955"/>
    <x v="12"/>
    <s v="No Smart TV"/>
    <s v="32"/>
    <s v="HD Ready"/>
    <n v="18"/>
    <n v="3014.9738888900001"/>
    <n v="54269.53"/>
  </r>
  <r>
    <x v="8"/>
    <s v="24TL510V"/>
    <x v="4"/>
    <s v="No Smart TV"/>
    <s v="24"/>
    <s v="HD Ready"/>
    <n v="18"/>
    <n v="2999.75"/>
    <n v="53995.5"/>
  </r>
  <r>
    <x v="8"/>
    <s v="KD-43XH8096"/>
    <x v="21"/>
    <s v="Smart TV"/>
    <s v="43"/>
    <s v="Ultra HD/4k (3840x2160p)"/>
    <n v="17"/>
    <n v="19498.047058820001"/>
    <n v="331466.8"/>
  </r>
  <r>
    <x v="8"/>
    <s v="A32HD400T2S"/>
    <x v="11"/>
    <s v="Smart TV"/>
    <s v="32"/>
    <s v="HD Ready"/>
    <n v="17"/>
    <n v="3488.62470588"/>
    <n v="59306.62"/>
  </r>
  <r>
    <x v="8"/>
    <s v="UE65TU8000"/>
    <x v="1"/>
    <s v="Smart TV"/>
    <s v="65"/>
    <s v="Ultra HD/4k (3840x2160p)"/>
    <n v="17"/>
    <n v="31520.691764710002"/>
    <n v="535851.76"/>
  </r>
  <r>
    <x v="8"/>
    <s v="32F700GU"/>
    <x v="3"/>
    <s v="Smart TV"/>
    <s v="32"/>
    <s v="Full HD"/>
    <n v="17"/>
    <n v="5951.0823529400004"/>
    <n v="101168.4"/>
  </r>
  <r>
    <x v="8"/>
    <s v="65B7700UW"/>
    <x v="5"/>
    <s v="Smart TV"/>
    <s v="65"/>
    <s v="Ultra HD/4k (3840x2160p)"/>
    <n v="17"/>
    <n v="18778.54117647"/>
    <n v="319235.20000000001"/>
  </r>
  <r>
    <x v="8"/>
    <s v="LE43DF3000"/>
    <x v="8"/>
    <s v="No Smart TV"/>
    <s v="43"/>
    <s v="Full HD"/>
    <n v="17"/>
    <n v="5031.4705882400003"/>
    <n v="85535"/>
  </r>
  <r>
    <x v="8"/>
    <s v="UE55RU7100"/>
    <x v="1"/>
    <s v="Smart TV"/>
    <s v="55"/>
    <s v="Ultra HD/4k (3840x2160p)"/>
    <n v="17"/>
    <n v="15019.852941179999"/>
    <n v="255337.5"/>
  </r>
  <r>
    <x v="8"/>
    <s v="55UN81006LB"/>
    <x v="4"/>
    <s v="Smart TV"/>
    <s v="55"/>
    <s v="Ultra HD/4k (3840x2160p)"/>
    <n v="16"/>
    <n v="18656.276249999999"/>
    <n v="298500.42"/>
  </r>
  <r>
    <x v="8"/>
    <s v="55SM8050PLC"/>
    <x v="4"/>
    <s v="Smart TV"/>
    <s v="55"/>
    <s v="Ultra HD/4k (3840x2160p)"/>
    <n v="16"/>
    <n v="24804.2"/>
    <n v="396867.2"/>
  </r>
  <r>
    <x v="8"/>
    <s v="43UN73906LE"/>
    <x v="4"/>
    <s v="Smart TV"/>
    <s v="43"/>
    <s v="Ultra HD/4k (3840x2160p)"/>
    <n v="16"/>
    <n v="12784.445"/>
    <n v="204551.12"/>
  </r>
  <r>
    <x v="8"/>
    <s v="55B7200UW"/>
    <x v="5"/>
    <s v="Smart TV"/>
    <s v="55"/>
    <s v="Ultra HD/4k (3840x2160p)"/>
    <n v="16"/>
    <n v="11771.111875000001"/>
    <n v="188337.79"/>
  </r>
  <r>
    <x v="8"/>
    <s v="H43B7500"/>
    <x v="5"/>
    <s v="Smart TV"/>
    <s v="43"/>
    <s v="Ultra HD/4k (3840x2160p)"/>
    <n v="16"/>
    <n v="8340.0362499999992"/>
    <n v="133440.57999999999"/>
  </r>
  <r>
    <x v="8"/>
    <s v="55SM8600PLA"/>
    <x v="4"/>
    <s v="Smart TV"/>
    <s v="55"/>
    <s v="Ultra HD/4k (3840x2160p)"/>
    <n v="16"/>
    <n v="28619.286250000001"/>
    <n v="457908.58"/>
  </r>
  <r>
    <x v="8"/>
    <s v="65SM8200PLA"/>
    <x v="4"/>
    <s v="Smart TV"/>
    <s v="65"/>
    <s v="Ultra HD/4k (3840x2160p)"/>
    <n v="16"/>
    <n v="26850.681250000001"/>
    <n v="429610.9"/>
  </r>
  <r>
    <x v="8"/>
    <s v="55A7400F"/>
    <x v="5"/>
    <s v="Smart TV"/>
    <s v="55"/>
    <s v="Ultra HD/4k (3840x2160p)"/>
    <n v="15"/>
    <n v="12526.50666667"/>
    <n v="187897.60000000001"/>
  </r>
  <r>
    <x v="8"/>
    <s v="UA32LES1T2S"/>
    <x v="18"/>
    <s v="Smart TV"/>
    <s v="32"/>
    <s v="HD Ready"/>
    <n v="15"/>
    <n v="3658.5866666699999"/>
    <n v="54878.8"/>
  </r>
  <r>
    <x v="8"/>
    <s v="32W2963"/>
    <x v="7"/>
    <s v="Smart TV"/>
    <s v="32"/>
    <s v="HD Ready"/>
    <n v="15"/>
    <n v="4365.7960000000003"/>
    <n v="65486.94"/>
  </r>
  <r>
    <x v="8"/>
    <s v="40BF500S"/>
    <x v="9"/>
    <s v="Smart TV"/>
    <s v="40"/>
    <s v="Full HD"/>
    <n v="15"/>
    <n v="5199"/>
    <n v="77985"/>
  </r>
  <r>
    <x v="8"/>
    <s v="L32HD23B"/>
    <x v="16"/>
    <s v="No Smart TV"/>
    <s v="32"/>
    <s v="HD Ready"/>
    <n v="15"/>
    <n v="2895.6686666700002"/>
    <n v="43435.03"/>
  </r>
  <r>
    <x v="8"/>
    <s v="UE49RU8000"/>
    <x v="1"/>
    <s v="Smart TV"/>
    <s v="49"/>
    <s v="Ultra HD/4k (3840x2160p)"/>
    <n v="15"/>
    <n v="13299"/>
    <n v="199485"/>
  </r>
  <r>
    <x v="8"/>
    <s v="UE43N5000"/>
    <x v="1"/>
    <s v="No Smart TV"/>
    <s v="43"/>
    <s v="Full HD"/>
    <n v="15"/>
    <n v="7299"/>
    <n v="109485"/>
  </r>
  <r>
    <x v="8"/>
    <s v="22DF4530"/>
    <x v="9"/>
    <s v="No Smart TV"/>
    <s v="21.5"/>
    <s v="Full HD"/>
    <n v="15"/>
    <n v="1860.2666666699999"/>
    <n v="27904"/>
  </r>
  <r>
    <x v="8"/>
    <s v="49SM8050PLC"/>
    <x v="4"/>
    <s v="Smart TV"/>
    <s v="49"/>
    <s v="Ultra HD/4k (3840x2160p)"/>
    <n v="14"/>
    <n v="18854.542857140001"/>
    <n v="263963.59999999998"/>
  </r>
  <r>
    <x v="8"/>
    <s v="QE65Q77T"/>
    <x v="1"/>
    <s v="Smart TV"/>
    <s v="65"/>
    <s v="Ultra HD/4k (3840x2160p)"/>
    <n v="14"/>
    <n v="51999.642857140003"/>
    <n v="727995"/>
  </r>
  <r>
    <x v="8"/>
    <s v="32VH50"/>
    <x v="20"/>
    <s v="No Smart TV"/>
    <s v="32"/>
    <s v="HD Ready"/>
    <n v="14"/>
    <n v="2388.3571428599998"/>
    <n v="33437"/>
  </r>
  <r>
    <x v="8"/>
    <s v="H43B7300"/>
    <x v="5"/>
    <s v="Smart TV"/>
    <s v="43"/>
    <s v="Ultra HD/4k (3840x2160p)"/>
    <n v="14"/>
    <n v="7294.3642857100003"/>
    <n v="102121.1"/>
  </r>
  <r>
    <x v="8"/>
    <s v="43PUS7304"/>
    <x v="23"/>
    <s v="Smart TV"/>
    <s v="43"/>
    <s v="Ultra HD/4k (3840x2160p)"/>
    <n v="14"/>
    <n v="14104.14"/>
    <n v="197457.96"/>
  </r>
  <r>
    <x v="8"/>
    <s v="QE55Q77R"/>
    <x v="1"/>
    <s v="Smart TV"/>
    <s v="55"/>
    <s v="Ultra HD/4k (3840x2160p)"/>
    <n v="14"/>
    <n v="26034"/>
    <n v="364476"/>
  </r>
  <r>
    <x v="8"/>
    <s v="32PFS5823"/>
    <x v="23"/>
    <s v="Smart TV"/>
    <s v="32"/>
    <s v="Full HD"/>
    <n v="14"/>
    <n v="6437.5414285699999"/>
    <n v="90125.58"/>
  </r>
  <r>
    <x v="8"/>
    <s v="32PFS5803"/>
    <x v="23"/>
    <s v="Smart TV"/>
    <s v="32"/>
    <s v="Full HD"/>
    <n v="14"/>
    <n v="6344.3935714299996"/>
    <n v="88821.51"/>
  </r>
  <r>
    <x v="8"/>
    <s v="KDL-32WD603"/>
    <x v="21"/>
    <s v="Smart TV"/>
    <s v="32"/>
    <s v="HD Ready"/>
    <n v="14"/>
    <n v="7644.1642857099996"/>
    <n v="107018.3"/>
  </r>
  <r>
    <x v="8"/>
    <s v="UE65TU7100"/>
    <x v="1"/>
    <s v="Smart TV"/>
    <s v="65"/>
    <s v="Ultra HD/4k (3840x2160p)"/>
    <n v="13"/>
    <n v="27567.298461539998"/>
    <n v="358374.88"/>
  </r>
  <r>
    <x v="8"/>
    <s v="40DF5500"/>
    <x v="8"/>
    <s v="Smart TV"/>
    <s v="40"/>
    <s v="Full HD"/>
    <n v="13"/>
    <n v="5860.2769230800004"/>
    <n v="76183.600000000006"/>
  </r>
  <r>
    <x v="8"/>
    <s v="TV43-US2"/>
    <x v="17"/>
    <s v="Smart TV"/>
    <s v="43"/>
    <s v="Ultra HD/4k (3840x2160p)"/>
    <n v="13"/>
    <n v="9590.4230769200003"/>
    <n v="124675.5"/>
  </r>
  <r>
    <x v="8"/>
    <s v="28TL510V"/>
    <x v="4"/>
    <s v="No Smart TV"/>
    <s v="28"/>
    <s v="HD Ready"/>
    <n v="13"/>
    <n v="4376.9399999999996"/>
    <n v="56900.22"/>
  </r>
  <r>
    <x v="8"/>
    <s v="43EP660"/>
    <x v="31"/>
    <s v="Smart TV"/>
    <s v="43"/>
    <s v="Ultra HD/4k (3840x2160p)"/>
    <n v="13"/>
    <n v="8917.0769230799997"/>
    <n v="115922"/>
  </r>
  <r>
    <x v="8"/>
    <s v="MTV-3231LTA2"/>
    <x v="6"/>
    <s v="Smart TV"/>
    <s v="32"/>
    <s v="HD Ready"/>
    <n v="12"/>
    <n v="3274.0749999999998"/>
    <n v="39288.9"/>
  </r>
  <r>
    <x v="8"/>
    <s v="MTV-3220LW"/>
    <x v="6"/>
    <s v="No Smart TV"/>
    <s v="32"/>
    <s v="Full HD"/>
    <n v="12"/>
    <n v="2476.75"/>
    <n v="29721"/>
  </r>
  <r>
    <x v="8"/>
    <s v="A32HD400T2"/>
    <x v="11"/>
    <s v="No Smart TV"/>
    <s v="32"/>
    <s v="HD Ready"/>
    <n v="12"/>
    <n v="2621.40833333"/>
    <n v="31456.9"/>
  </r>
  <r>
    <x v="8"/>
    <s v="LD-3219"/>
    <x v="26"/>
    <s v="No Smart TV"/>
    <s v="32"/>
    <s v="HD Ready"/>
    <n v="12"/>
    <n v="2899"/>
    <n v="34788"/>
  </r>
  <r>
    <x v="8"/>
    <s v="40F700"/>
    <x v="3"/>
    <s v="Smart TV"/>
    <s v="40"/>
    <s v="Full HD"/>
    <n v="12"/>
    <n v="6582.7083333299997"/>
    <n v="78992.5"/>
  </r>
  <r>
    <x v="8"/>
    <s v="H65B7500"/>
    <x v="5"/>
    <s v="Smart TV"/>
    <s v="65"/>
    <s v="Ultra HD/4k (3840x2160p)"/>
    <n v="12"/>
    <n v="16737.099999999999"/>
    <n v="200845.2"/>
  </r>
  <r>
    <x v="8"/>
    <s v="H55B7300"/>
    <x v="5"/>
    <s v="Smart TV"/>
    <s v="54.6"/>
    <s v="Ultra HD/4k (3840x2160p)"/>
    <n v="12"/>
    <n v="9874.5333333300005"/>
    <n v="118494.39999999999"/>
  </r>
  <r>
    <x v="8"/>
    <s v="KD-43XG7096"/>
    <x v="21"/>
    <s v="Smart TV"/>
    <s v="43"/>
    <s v="Ultra HD/4k (3840x2160p)"/>
    <n v="12"/>
    <n v="13078.053333330001"/>
    <n v="156936.64000000001"/>
  </r>
  <r>
    <x v="8"/>
    <s v="49SM9000PLA"/>
    <x v="4"/>
    <s v="Smart TV"/>
    <s v="49"/>
    <s v="Ultra HD/4k (3840x2160p)"/>
    <n v="12"/>
    <n v="28305.565833330002"/>
    <n v="339666.79"/>
  </r>
  <r>
    <x v="8"/>
    <s v="UE43RU7470"/>
    <x v="1"/>
    <s v="Smart TV"/>
    <s v="43"/>
    <s v="Ultra HD/4k (3840x2160p)"/>
    <n v="12"/>
    <n v="12695.83333333"/>
    <n v="152350"/>
  </r>
  <r>
    <x v="8"/>
    <s v="LC40SA5200X"/>
    <x v="25"/>
    <s v="No Smart TV"/>
    <s v="40"/>
    <s v="Full HD"/>
    <n v="12"/>
    <n v="4873.25"/>
    <n v="58479"/>
  </r>
  <r>
    <x v="8"/>
    <s v="LE24CT5000"/>
    <x v="8"/>
    <s v="No Smart TV"/>
    <s v="24"/>
    <s v="HD Ready"/>
    <n v="12"/>
    <n v="2297.2916666699998"/>
    <n v="27567.5"/>
  </r>
  <r>
    <x v="8"/>
    <s v="50UN81006LB"/>
    <x v="4"/>
    <s v="Smart TV"/>
    <s v="50"/>
    <s v="Ultra HD/4k (3840x2160p)"/>
    <n v="11"/>
    <n v="16547.818181819999"/>
    <n v="182026"/>
  </r>
  <r>
    <x v="8"/>
    <s v="49UN73906LE"/>
    <x v="4"/>
    <s v="Smart TV"/>
    <s v="49"/>
    <s v="Ultra HD/4k (3840x2160p)"/>
    <n v="11"/>
    <n v="14654.915454550001"/>
    <n v="161204.07"/>
  </r>
  <r>
    <x v="8"/>
    <s v="TV40-FS2"/>
    <x v="17"/>
    <s v="Smart TV"/>
    <s v="40"/>
    <s v="Full HD"/>
    <n v="11"/>
    <n v="7545.17272727"/>
    <n v="82996.899999999994"/>
  </r>
  <r>
    <x v="8"/>
    <s v="QE65Q80T"/>
    <x v="1"/>
    <s v="Smart TV"/>
    <s v="65"/>
    <s v="Ultra HD/4k (3840x2160p)"/>
    <n v="11"/>
    <n v="63635.869090909997"/>
    <n v="699994.56"/>
  </r>
  <r>
    <x v="8"/>
    <s v="QE58Q60T"/>
    <x v="1"/>
    <s v="Smart TV"/>
    <s v="58"/>
    <s v="Ultra HD/4k (3840x2160p)"/>
    <n v="11"/>
    <n v="29061.581818179999"/>
    <n v="319677.40000000002"/>
  </r>
  <r>
    <x v="8"/>
    <s v="55UHDT2S2SM8-S"/>
    <x v="15"/>
    <s v="Smart TV"/>
    <s v="55"/>
    <s v="Ultra HD/4k (3840x2160p)"/>
    <n v="11"/>
    <n v="8971.6545454499992"/>
    <n v="98688.2"/>
  </r>
  <r>
    <x v="8"/>
    <s v="TX-49GXR600"/>
    <x v="22"/>
    <s v="Smart TV"/>
    <s v="49"/>
    <s v="Ultra HD/4k (3840x2160p)"/>
    <n v="11"/>
    <n v="10495.09090909"/>
    <n v="115446"/>
  </r>
  <r>
    <x v="8"/>
    <s v="32SH2"/>
    <x v="24"/>
    <s v="Smart TV"/>
    <s v="32"/>
    <s v="HD Ready"/>
    <n v="11"/>
    <n v="3449.4545454499998"/>
    <n v="37944"/>
  </r>
  <r>
    <x v="8"/>
    <s v="40BF400"/>
    <x v="9"/>
    <s v="No Smart TV"/>
    <s v="40"/>
    <s v="Full HD"/>
    <n v="11"/>
    <n v="4230"/>
    <n v="46530"/>
  </r>
  <r>
    <x v="8"/>
    <s v="32SH1"/>
    <x v="24"/>
    <s v="Smart TV"/>
    <s v="32"/>
    <s v="HD Ready"/>
    <n v="11"/>
    <n v="3393.7272727300001"/>
    <n v="37331"/>
  </r>
  <r>
    <x v="8"/>
    <s v="40B6600PA"/>
    <x v="5"/>
    <s v="Smart TV"/>
    <s v="40"/>
    <s v="Full HD"/>
    <n v="11"/>
    <n v="6239.00636364"/>
    <n v="68629.070000000007"/>
  </r>
  <r>
    <x v="8"/>
    <s v="H32B5100"/>
    <x v="5"/>
    <s v="No Smart TV"/>
    <s v="32"/>
    <s v="HD Ready"/>
    <n v="11"/>
    <n v="2912.8963636399999"/>
    <n v="32041.86"/>
  </r>
  <r>
    <x v="8"/>
    <s v="H50B7300"/>
    <x v="5"/>
    <s v="Smart TV"/>
    <s v="49.5"/>
    <s v="Ultra HD/4k (3840x2160p)"/>
    <n v="11"/>
    <n v="8706.6727272700009"/>
    <n v="95773.4"/>
  </r>
  <r>
    <x v="8"/>
    <s v="55UM7450PLA"/>
    <x v="4"/>
    <s v="Smart TV"/>
    <s v="55"/>
    <s v="Ultra HD/4k (3840x2160p)"/>
    <n v="11"/>
    <n v="16406.23636364"/>
    <n v="180468.6"/>
  </r>
  <r>
    <x v="8"/>
    <s v="UE50NU7090"/>
    <x v="1"/>
    <s v="Smart TV"/>
    <s v="50"/>
    <s v="Ultra HD/4k (3840x2160p)"/>
    <n v="11"/>
    <n v="14735.743636360001"/>
    <n v="162093.18"/>
  </r>
  <r>
    <x v="8"/>
    <s v="50A7300F"/>
    <x v="5"/>
    <s v="Smart TV"/>
    <s v="50"/>
    <s v="Ultra HD/4k (3840x2160p)"/>
    <n v="10"/>
    <n v="9949.81"/>
    <n v="99498.1"/>
  </r>
  <r>
    <x v="8"/>
    <s v="55A7100F"/>
    <x v="5"/>
    <s v="Smart TV"/>
    <s v="55"/>
    <s v="Ultra HD/4k (3840x2160p)"/>
    <n v="10"/>
    <n v="10893.588"/>
    <n v="108935.88"/>
  </r>
  <r>
    <x v="8"/>
    <s v="UE32T4520"/>
    <x v="1"/>
    <s v="Smart TV"/>
    <s v="32"/>
    <s v="HD Ready"/>
    <n v="10"/>
    <n v="5797.2759999999998"/>
    <n v="57972.76"/>
  </r>
  <r>
    <x v="8"/>
    <s v="QE43LS03T"/>
    <x v="1"/>
    <s v="Smart TV"/>
    <s v="43"/>
    <s v="Ultra HD/4k (3840x2160p)"/>
    <n v="10"/>
    <n v="29586.29"/>
    <n v="295862.90000000002"/>
  </r>
  <r>
    <x v="8"/>
    <s v="43E6 AI"/>
    <x v="10"/>
    <s v="Smart TV"/>
    <s v="43"/>
    <s v="Full HD"/>
    <n v="10"/>
    <n v="7929.3419999999996"/>
    <n v="79293.42"/>
  </r>
  <r>
    <x v="8"/>
    <s v="TV55-US2"/>
    <x v="17"/>
    <s v="Smart TV"/>
    <s v="55"/>
    <s v="Ultra HD/4k (3840x2160p)"/>
    <n v="10"/>
    <n v="15193.36"/>
    <n v="151933.6"/>
  </r>
  <r>
    <x v="8"/>
    <s v="UA24LEZ1T2"/>
    <x v="18"/>
    <s v="No Smart TV"/>
    <s v="24"/>
    <s v="HD Ready"/>
    <n v="10"/>
    <n v="2149"/>
    <n v="21490"/>
  </r>
  <r>
    <x v="8"/>
    <s v="50B7700UW"/>
    <x v="5"/>
    <s v="Smart TV"/>
    <s v="50"/>
    <s v="Ultra HD/4k (3840x2160p)"/>
    <n v="10"/>
    <n v="11212.51"/>
    <n v="112125.1"/>
  </r>
  <r>
    <x v="8"/>
    <s v="43UE6400"/>
    <x v="27"/>
    <s v="Smart TV"/>
    <s v="43"/>
    <s v="Ultra HD/4k (3840x2160p)"/>
    <n v="10"/>
    <n v="7697"/>
    <n v="76970"/>
  </r>
  <r>
    <x v="8"/>
    <s v="50EP660"/>
    <x v="31"/>
    <s v="Smart TV"/>
    <s v="50"/>
    <s v="Ultra HD/4k (3840x2160p)"/>
    <n v="10"/>
    <n v="10999"/>
    <n v="109990"/>
  </r>
  <r>
    <x v="8"/>
    <s v="55UM7100PLB"/>
    <x v="4"/>
    <s v="Smart TV"/>
    <s v="55"/>
    <s v="Ultra HD/4k (3840x2160p)"/>
    <n v="10"/>
    <n v="17258.297999999999"/>
    <n v="172582.98"/>
  </r>
  <r>
    <x v="8"/>
    <s v="70UM7100PLA"/>
    <x v="4"/>
    <s v="Smart TV"/>
    <s v="70"/>
    <s v="Ultra HD/4k (3840x2160p)"/>
    <n v="10"/>
    <n v="28967.279999999999"/>
    <n v="289672.8"/>
  </r>
  <r>
    <x v="8"/>
    <s v="32PHS4503"/>
    <x v="23"/>
    <s v="No Smart TV"/>
    <s v="32"/>
    <s v="HD Ready"/>
    <n v="10"/>
    <n v="4729.6109999999999"/>
    <n v="47296.11"/>
  </r>
  <r>
    <x v="8"/>
    <s v="32PFS6402"/>
    <x v="23"/>
    <s v="Smart TV"/>
    <s v="32"/>
    <s v="Full HD"/>
    <n v="10"/>
    <n v="7999"/>
    <n v="79990"/>
  </r>
  <r>
    <x v="8"/>
    <s v="UA32HD19T2S"/>
    <x v="18"/>
    <s v="Smart TV"/>
    <s v="32"/>
    <s v="HD Ready"/>
    <n v="9"/>
    <n v="3599"/>
    <n v="32391"/>
  </r>
  <r>
    <x v="8"/>
    <s v="L50UHD22B"/>
    <x v="16"/>
    <s v="No Smart TV"/>
    <s v="50"/>
    <s v="Ultra HD/4k (3840x2160p)"/>
    <n v="9"/>
    <n v="6921.2222222199998"/>
    <n v="62291"/>
  </r>
  <r>
    <x v="8"/>
    <s v="QE49Q80T"/>
    <x v="1"/>
    <s v="Smart TV"/>
    <s v="49"/>
    <s v="Ultra HD/4k (3840x2160p)"/>
    <n v="9"/>
    <n v="35547.058888890002"/>
    <n v="319923.53000000003"/>
  </r>
  <r>
    <x v="8"/>
    <s v="UA22LED1T2S"/>
    <x v="18"/>
    <s v="Smart TV"/>
    <s v="22"/>
    <s v="Full HD"/>
    <n v="9"/>
    <n v="2819.0433333300002"/>
    <n v="25371.39"/>
  </r>
  <r>
    <x v="8"/>
    <s v="32F700"/>
    <x v="3"/>
    <s v="Smart TV"/>
    <s v="32"/>
    <s v="Full HD"/>
    <n v="9"/>
    <n v="5949.4422222200001"/>
    <n v="53544.98"/>
  </r>
  <r>
    <x v="8"/>
    <s v="55U800"/>
    <x v="3"/>
    <s v="Smart TV"/>
    <s v="55"/>
    <s v="Ultra HD/4k (3840x2160p)"/>
    <n v="9"/>
    <n v="15428.87555556"/>
    <n v="138859.88"/>
  </r>
  <r>
    <x v="8"/>
    <s v="65U700GU"/>
    <x v="3"/>
    <s v="Smart TV"/>
    <s v="65"/>
    <s v="Ultra HD/4k (3840x2160p)"/>
    <n v="9"/>
    <n v="18864.884444439998"/>
    <n v="169783.96"/>
  </r>
  <r>
    <x v="8"/>
    <s v="S55UHD20B"/>
    <x v="16"/>
    <s v="Smart TV"/>
    <s v="55"/>
    <s v="Ultra HD/4k (3840x2160p)"/>
    <n v="9"/>
    <n v="9621.2022222199994"/>
    <n v="86590.82"/>
  </r>
  <r>
    <x v="8"/>
    <s v="24HQ92T2"/>
    <x v="30"/>
    <s v="No Smart TV"/>
    <s v="24"/>
    <s v="HD Ready"/>
    <n v="9"/>
    <n v="1999"/>
    <n v="17991"/>
  </r>
  <r>
    <x v="8"/>
    <s v="TX-40GXR700"/>
    <x v="22"/>
    <s v="Smart TV"/>
    <s v="40"/>
    <s v="Ultra HD/4k (3840x2160p)"/>
    <n v="9"/>
    <n v="8999"/>
    <n v="80991"/>
  </r>
  <r>
    <x v="8"/>
    <s v="UE75RU7200"/>
    <x v="1"/>
    <s v="Smart TV"/>
    <s v="75"/>
    <s v="Ultra HD/4k (3840x2160p)"/>
    <n v="9"/>
    <n v="36665.766666670002"/>
    <n v="329991.90000000002"/>
  </r>
  <r>
    <x v="8"/>
    <s v="58B7200UW"/>
    <x v="5"/>
    <s v="Smart TV"/>
    <s v="58"/>
    <s v="Ultra HD/4k (3840x2160p)"/>
    <n v="9"/>
    <n v="10999.9"/>
    <n v="98999.1"/>
  </r>
  <r>
    <x v="8"/>
    <s v="50PUS6554"/>
    <x v="23"/>
    <s v="Smart TV"/>
    <s v="50"/>
    <s v="Ultra HD/4k (3840x2160p)"/>
    <n v="9"/>
    <n v="11111"/>
    <n v="99999"/>
  </r>
  <r>
    <x v="8"/>
    <s v="UE55RU7470"/>
    <x v="1"/>
    <s v="Smart TV"/>
    <s v="55"/>
    <s v="Ultra HD/4k (3840x2160p)"/>
    <n v="9"/>
    <n v="17248.77777778"/>
    <n v="155239"/>
  </r>
  <r>
    <x v="8"/>
    <s v="55UR50GU"/>
    <x v="3"/>
    <s v="Smart TV"/>
    <s v="55"/>
    <s v="Ultra HD/4k (3840x2160p)"/>
    <n v="9"/>
    <n v="9023.7777777800002"/>
    <n v="81214"/>
  </r>
  <r>
    <x v="8"/>
    <s v="TX-32FR250"/>
    <x v="22"/>
    <s v="No Smart TV"/>
    <s v="32"/>
    <s v="HD Ready"/>
    <n v="9"/>
    <n v="3999"/>
    <n v="35991"/>
  </r>
  <r>
    <x v="8"/>
    <s v="KDL-40WD653"/>
    <x v="21"/>
    <s v="Smart TV"/>
    <s v="40"/>
    <s v="Full HD"/>
    <n v="9"/>
    <n v="9574.6666666700003"/>
    <n v="86172"/>
  </r>
  <r>
    <x v="8"/>
    <s v="MTV-2429LTA2"/>
    <x v="6"/>
    <s v="Smart TV"/>
    <s v="24"/>
    <s v="Full HD"/>
    <n v="8"/>
    <n v="2669.2562499999999"/>
    <n v="21354.05"/>
  </r>
  <r>
    <x v="8"/>
    <s v="MTV-4350FST2"/>
    <x v="6"/>
    <s v="Smart TV"/>
    <s v="43"/>
    <s v="Full HD"/>
    <n v="8"/>
    <n v="5630.6674999999996"/>
    <n v="45045.34"/>
  </r>
  <r>
    <x v="8"/>
    <s v="65UE6400"/>
    <x v="27"/>
    <s v="Smart TV"/>
    <s v="65"/>
    <s v="Ultra HD/4k (3840x2160p)"/>
    <n v="8"/>
    <n v="16599"/>
    <n v="132792"/>
  </r>
  <r>
    <x v="8"/>
    <s v="40FE966"/>
    <x v="12"/>
    <s v="Smart TV"/>
    <s v="39.5"/>
    <s v="Full HD"/>
    <n v="8"/>
    <n v="5622.5"/>
    <n v="44980"/>
  </r>
  <r>
    <x v="8"/>
    <s v="UA43LEP1UHD9"/>
    <x v="18"/>
    <s v="Smart TV"/>
    <s v="43"/>
    <s v="Full HD"/>
    <n v="8"/>
    <n v="6492.5262499999999"/>
    <n v="51940.21"/>
  </r>
  <r>
    <x v="8"/>
    <s v="32WE966"/>
    <x v="12"/>
    <s v="Smart TV"/>
    <s v="31.5"/>
    <s v="HD Ready"/>
    <n v="8"/>
    <n v="4038"/>
    <n v="32304"/>
  </r>
  <r>
    <x v="8"/>
    <s v="OLED55B9PLA"/>
    <x v="4"/>
    <s v="Smart TV"/>
    <s v="55"/>
    <s v="Ultra HD/4k (3840x2160p)"/>
    <n v="8"/>
    <n v="44186.945"/>
    <n v="353495.56"/>
  </r>
  <r>
    <x v="8"/>
    <s v="22FQ92T2"/>
    <x v="30"/>
    <s v="No Smart TV"/>
    <s v="22"/>
    <s v="Full HD"/>
    <n v="8"/>
    <n v="1899.0137500000001"/>
    <n v="15192.11"/>
  </r>
  <r>
    <x v="8"/>
    <s v="55EP660"/>
    <x v="31"/>
    <s v="Smart TV"/>
    <s v="55"/>
    <s v="Ultra HD/4k (3840x2160p)"/>
    <n v="8"/>
    <n v="11999"/>
    <n v="95992"/>
  </r>
  <r>
    <x v="8"/>
    <s v="2T-C32BD1X"/>
    <x v="25"/>
    <s v="No Smart TV"/>
    <s v="32"/>
    <s v="HD Ready"/>
    <n v="8"/>
    <n v="3272.375"/>
    <n v="26179"/>
  </r>
  <r>
    <x v="8"/>
    <s v="24AS1HDTA1 SMART"/>
    <x v="19"/>
    <s v="Smart TV"/>
    <s v="24"/>
    <s v="HD Ready"/>
    <n v="8"/>
    <n v="2689.625"/>
    <n v="21517"/>
  </r>
  <r>
    <x v="8"/>
    <s v="43AS1FHDTA1"/>
    <x v="19"/>
    <s v="Smart TV"/>
    <s v="43"/>
    <s v="Full HD"/>
    <n v="8"/>
    <n v="6610.375"/>
    <n v="52883"/>
  </r>
  <r>
    <x v="8"/>
    <s v="QE55Q67R"/>
    <x v="1"/>
    <s v="Smart TV"/>
    <s v="55"/>
    <s v="Ultra HD/4k (3840x2160p)"/>
    <n v="8"/>
    <n v="25725.467499999999"/>
    <n v="205803.74"/>
  </r>
  <r>
    <x v="8"/>
    <s v="MTV-3234LTA2"/>
    <x v="6"/>
    <s v="Smart TV"/>
    <s v="32"/>
    <s v="HD Ready"/>
    <n v="8"/>
    <n v="3548.98"/>
    <n v="28391.84"/>
  </r>
  <r>
    <x v="8"/>
    <s v="KDL-49WF805"/>
    <x v="21"/>
    <s v="Smart TV"/>
    <s v="49"/>
    <s v="Full HD"/>
    <n v="8"/>
    <n v="15999"/>
    <n v="127992"/>
  </r>
  <r>
    <x v="8"/>
    <s v="UE43J5202"/>
    <x v="1"/>
    <s v="Smart TV"/>
    <s v="43"/>
    <s v="Full HD"/>
    <n v="8"/>
    <n v="7892.6387500000001"/>
    <n v="63141.11"/>
  </r>
  <r>
    <x v="8"/>
    <s v="MTV-2445HST2"/>
    <x v="6"/>
    <s v="Smart TV"/>
    <s v="24"/>
    <s v="HD Ready"/>
    <n v="7"/>
    <n v="2943.3042857099999"/>
    <n v="20603.13"/>
  </r>
  <r>
    <x v="8"/>
    <s v="OLED55B9SLA"/>
    <x v="4"/>
    <s v="Smart TV"/>
    <s v="55"/>
    <s v="Ultra HD/4k (3840x2160p)"/>
    <n v="7"/>
    <n v="46999.271428569999"/>
    <n v="328994.90000000002"/>
  </r>
  <r>
    <x v="8"/>
    <s v="OLED65B9SLA"/>
    <x v="4"/>
    <s v="Smart TV"/>
    <s v="65"/>
    <s v="Ultra HD/4k (3840x2160p)"/>
    <n v="7"/>
    <n v="64824.7"/>
    <n v="453772.9"/>
  </r>
  <r>
    <x v="8"/>
    <s v="LT-43MU508"/>
    <x v="13"/>
    <s v="Smart TV"/>
    <s v="43"/>
    <s v="Ultra HD/4k (3840x2160p)"/>
    <n v="7"/>
    <n v="8074.5714285699996"/>
    <n v="56522"/>
  </r>
  <r>
    <x v="8"/>
    <s v="QE75Q60T"/>
    <x v="1"/>
    <s v="Smart TV"/>
    <s v="75"/>
    <s v="Ultra HD/4k (3840x2160p)"/>
    <n v="7"/>
    <n v="64349.128571430003"/>
    <n v="450443.9"/>
  </r>
  <r>
    <x v="8"/>
    <s v="50UE6400"/>
    <x v="27"/>
    <s v="Smart TV"/>
    <s v="50"/>
    <s v="Ultra HD/4k (3840x2160p)"/>
    <n v="7"/>
    <n v="9630.4285714300004"/>
    <n v="67413"/>
  </r>
  <r>
    <x v="8"/>
    <s v="24VH50"/>
    <x v="20"/>
    <s v="No Smart TV"/>
    <s v="24"/>
    <s v="HD Ready"/>
    <n v="7"/>
    <n v="1991.3457142899999"/>
    <n v="13939.42"/>
  </r>
  <r>
    <x v="8"/>
    <s v="40VF50"/>
    <x v="20"/>
    <s v="No Smart TV"/>
    <s v="40"/>
    <s v="Full HD"/>
    <n v="7"/>
    <n v="4232.8385714300002"/>
    <n v="29629.87"/>
  </r>
  <r>
    <x v="8"/>
    <s v="UA40LEP1T2"/>
    <x v="18"/>
    <s v="No Smart TV"/>
    <s v="40"/>
    <s v="Full HD"/>
    <n v="7"/>
    <n v="4478.4142857099996"/>
    <n v="31348.9"/>
  </r>
  <r>
    <x v="8"/>
    <s v="H55O8B"/>
    <x v="5"/>
    <s v="Smart TV"/>
    <s v="55"/>
    <s v="Ultra HD/4k (3840x2160p)"/>
    <n v="7"/>
    <n v="23900.057142860001"/>
    <n v="167300.4"/>
  </r>
  <r>
    <x v="8"/>
    <s v="QE65Q77R"/>
    <x v="1"/>
    <s v="Smart TV"/>
    <s v="65"/>
    <s v="Ultra HD/4k (3840x2160p)"/>
    <n v="7"/>
    <n v="50284.714285709997"/>
    <n v="351993"/>
  </r>
  <r>
    <x v="8"/>
    <s v="55DU6510"/>
    <x v="8"/>
    <s v="Smart TV"/>
    <s v="55"/>
    <s v="Ultra HD/4k (3840x2160p)"/>
    <n v="7"/>
    <n v="11021.367142859999"/>
    <n v="77149.570000000007"/>
  </r>
  <r>
    <x v="8"/>
    <s v="55SM9010PLA"/>
    <x v="4"/>
    <s v="Smart TV"/>
    <s v="55"/>
    <s v="Ultra HD/4k (3840x2160p)"/>
    <n v="7"/>
    <n v="29733.434285709998"/>
    <n v="208134.04"/>
  </r>
  <r>
    <x v="8"/>
    <s v="32AS3HDT"/>
    <x v="19"/>
    <s v="No Smart TV"/>
    <s v="32"/>
    <s v="HD Ready"/>
    <n v="7"/>
    <n v="2779"/>
    <n v="19453"/>
  </r>
  <r>
    <x v="8"/>
    <s v="22TK410V"/>
    <x v="4"/>
    <s v="No Smart TV"/>
    <s v="22"/>
    <s v="Full HD"/>
    <n v="7"/>
    <n v="3496.1428571400002"/>
    <n v="24473"/>
  </r>
  <r>
    <x v="8"/>
    <s v="GTHD32T2"/>
    <x v="33"/>
    <s v="No Smart TV"/>
    <s v="32"/>
    <s v="HD Ready"/>
    <n v="6"/>
    <n v="2893"/>
    <n v="17358"/>
  </r>
  <r>
    <x v="8"/>
    <s v="A50HD300T2S"/>
    <x v="11"/>
    <s v="Smart TV"/>
    <s v="50"/>
    <s v="Ultra HD/4k (3840x2160p)"/>
    <n v="6"/>
    <n v="7737"/>
    <n v="46422"/>
  </r>
  <r>
    <x v="8"/>
    <s v="MTV-2445HT2"/>
    <x v="6"/>
    <s v="No Smart TV"/>
    <s v="24"/>
    <s v="HD Ready"/>
    <n v="6"/>
    <n v="2199"/>
    <n v="13194"/>
  </r>
  <r>
    <x v="8"/>
    <s v="55A7300F"/>
    <x v="5"/>
    <s v="Smart TV"/>
    <s v="55"/>
    <s v="Ultra HD/4k (3840x2160p)"/>
    <n v="6"/>
    <n v="10614.75"/>
    <n v="63688.5"/>
  </r>
  <r>
    <x v="8"/>
    <s v="QE32LS03T"/>
    <x v="1"/>
    <s v="Smart TV"/>
    <s v="32"/>
    <s v="Full HD"/>
    <n v="6"/>
    <n v="15365.83333333"/>
    <n v="92195"/>
  </r>
  <r>
    <x v="8"/>
    <s v="UA50LEP1UHD9M"/>
    <x v="18"/>
    <s v="Smart TV"/>
    <s v="50"/>
    <s v="Ultra HD/4k (3840x2160p)"/>
    <n v="6"/>
    <n v="8165.8166666699999"/>
    <n v="48994.9"/>
  </r>
  <r>
    <x v="8"/>
    <s v="QE65Q95T"/>
    <x v="1"/>
    <s v="Smart TV"/>
    <s v="65"/>
    <s v="Ultra HD/4k (3840x2160p)"/>
    <n v="6"/>
    <n v="85799.75"/>
    <n v="514798.5"/>
  </r>
  <r>
    <x v="8"/>
    <s v="MTV-5050UST2"/>
    <x v="6"/>
    <s v="Smart TV"/>
    <s v="50"/>
    <s v="Ultra HD/4k (3840x2160p)"/>
    <n v="6"/>
    <n v="6915.6666666700003"/>
    <n v="41494"/>
  </r>
  <r>
    <x v="8"/>
    <s v="UQ4T-C50BL5EF2AB"/>
    <x v="25"/>
    <s v="Smart TV"/>
    <s v="50"/>
    <s v="Ultra HD/4k (3840x2160p)"/>
    <n v="6"/>
    <n v="12078.766666670001"/>
    <n v="72472.600000000006"/>
  </r>
  <r>
    <x v="8"/>
    <s v="UA24LEZ1T2S"/>
    <x v="18"/>
    <s v="Smart TV"/>
    <s v="24"/>
    <s v="HD Ready"/>
    <n v="6"/>
    <n v="3167.3333333300002"/>
    <n v="19004"/>
  </r>
  <r>
    <x v="8"/>
    <s v="L50UHD21B"/>
    <x v="16"/>
    <s v="No Smart TV"/>
    <s v="50"/>
    <s v="Ultra HD/4k (3840x2160p)"/>
    <n v="6"/>
    <n v="7199.01333333"/>
    <n v="43194.080000000002"/>
  </r>
  <r>
    <x v="8"/>
    <s v="L55UHD21B"/>
    <x v="16"/>
    <s v="No Smart TV"/>
    <s v="55"/>
    <s v="Ultra HD/4k (3840x2160p)"/>
    <n v="6"/>
    <n v="9124.0083333300008"/>
    <n v="54744.05"/>
  </r>
  <r>
    <x v="8"/>
    <s v="UA40DM2500T2"/>
    <x v="18"/>
    <s v="No Smart TV"/>
    <s v="40"/>
    <s v="Full HD"/>
    <n v="6"/>
    <n v="4456.7650000000003"/>
    <n v="26740.59"/>
  </r>
  <r>
    <x v="8"/>
    <s v="32TH2"/>
    <x v="24"/>
    <s v="No Smart TV"/>
    <s v="32"/>
    <s v="HD Ready"/>
    <n v="6"/>
    <n v="2338"/>
    <n v="14028"/>
  </r>
  <r>
    <x v="8"/>
    <s v="A40FHD200T2"/>
    <x v="11"/>
    <s v="No Smart TV"/>
    <s v="40"/>
    <s v="Full HD"/>
    <n v="6"/>
    <n v="5199"/>
    <n v="31194"/>
  </r>
  <r>
    <x v="8"/>
    <s v="49AS1UHDTA1.5"/>
    <x v="19"/>
    <s v="Smart TV"/>
    <s v="49"/>
    <s v="Ultra HD/4k (3840x2160p)"/>
    <n v="6"/>
    <n v="5456.8333333299997"/>
    <n v="32741"/>
  </r>
  <r>
    <x v="8"/>
    <s v="TV49-US2"/>
    <x v="17"/>
    <s v="Smart TV"/>
    <s v="49"/>
    <s v="Ultra HD/4k (3840x2160p)"/>
    <n v="6"/>
    <n v="12532.95"/>
    <n v="75197.7"/>
  </r>
  <r>
    <x v="8"/>
    <s v="32HSH1930T2"/>
    <x v="32"/>
    <s v="Smart TV"/>
    <s v="32"/>
    <s v="HD Ready"/>
    <n v="6"/>
    <n v="3457.7550000000001"/>
    <n v="20746.53"/>
  </r>
  <r>
    <x v="8"/>
    <s v="24HR55GU"/>
    <x v="3"/>
    <s v="Smart TV"/>
    <s v="24"/>
    <s v="HD Ready"/>
    <n v="6"/>
    <n v="2358.78333333"/>
    <n v="14152.7"/>
  </r>
  <r>
    <x v="8"/>
    <s v="TX-24GR300"/>
    <x v="22"/>
    <s v="No Smart TV"/>
    <s v="24"/>
    <s v="HD Ready"/>
    <n v="6"/>
    <n v="2799"/>
    <n v="16794"/>
  </r>
  <r>
    <x v="8"/>
    <s v="43PUS6554"/>
    <x v="23"/>
    <s v="Smart TV"/>
    <s v="43"/>
    <s v="Ultra HD/4k (3840x2160p)"/>
    <n v="6"/>
    <n v="9964.01333333"/>
    <n v="59784.08"/>
  </r>
  <r>
    <x v="8"/>
    <s v="49SM8200PLA"/>
    <x v="4"/>
    <s v="Smart TV"/>
    <s v="49"/>
    <s v="Ultra HD/4k (3840x2160p)"/>
    <n v="6"/>
    <n v="14390.53333333"/>
    <n v="86343.2"/>
  </r>
  <r>
    <x v="8"/>
    <s v="32HX1850T2"/>
    <x v="32"/>
    <s v="No Smart TV"/>
    <s v="32"/>
    <s v="HD Ready"/>
    <n v="6"/>
    <n v="2799"/>
    <n v="16794"/>
  </r>
  <r>
    <x v="8"/>
    <s v="40FB50"/>
    <x v="3"/>
    <s v="No Smart TV"/>
    <s v="40"/>
    <s v="Full HD"/>
    <n v="6"/>
    <n v="4593.1733333299999"/>
    <n v="27559.040000000001"/>
  </r>
  <r>
    <x v="8"/>
    <s v="UHD-40E6000 SMART + T2"/>
    <x v="2"/>
    <s v="Smart TV"/>
    <s v="40"/>
    <s v="Ultra HD/4k (3840x2160p)"/>
    <n v="6"/>
    <n v="4716.7"/>
    <n v="28300.2"/>
  </r>
  <r>
    <x v="8"/>
    <s v="19DH4530"/>
    <x v="9"/>
    <s v="No Smart TV"/>
    <s v="19"/>
    <s v="HD Ready"/>
    <n v="6"/>
    <n v="1664"/>
    <n v="9984"/>
  </r>
  <r>
    <x v="8"/>
    <s v="KDL-32RE303"/>
    <x v="21"/>
    <s v="No Smart TV"/>
    <s v="32"/>
    <s v="HD Ready"/>
    <n v="6"/>
    <n v="6080.83"/>
    <n v="36484.980000000003"/>
  </r>
  <r>
    <x v="8"/>
    <s v="50A7400F"/>
    <x v="5"/>
    <s v="Smart TV"/>
    <s v="50"/>
    <s v="Ultra HD/4k (3840x2160p)"/>
    <n v="5"/>
    <n v="11015.76"/>
    <n v="55078.8"/>
  </r>
  <r>
    <x v="8"/>
    <s v="65UM7050PLA"/>
    <x v="4"/>
    <s v="Smart TV"/>
    <s v="65"/>
    <s v="Ultra HD/4k (3840x2160p)"/>
    <n v="5"/>
    <n v="23998.995999999999"/>
    <n v="119994.98"/>
  </r>
  <r>
    <x v="8"/>
    <s v="40A5600F"/>
    <x v="5"/>
    <s v="Smart TV"/>
    <s v="40"/>
    <s v="Full HD"/>
    <n v="5"/>
    <n v="6551.8"/>
    <n v="32759"/>
  </r>
  <r>
    <x v="8"/>
    <s v="UA32HD19T2"/>
    <x v="18"/>
    <s v="No Smart TV"/>
    <s v="32"/>
    <s v="HD Ready"/>
    <n v="5"/>
    <n v="2735"/>
    <n v="13675"/>
  </r>
  <r>
    <x v="8"/>
    <s v="MTV-3245HST2"/>
    <x v="6"/>
    <s v="Smart TV"/>
    <s v="32"/>
    <s v="HD Ready"/>
    <n v="5"/>
    <n v="3599"/>
    <n v="17995"/>
  </r>
  <r>
    <x v="8"/>
    <s v="TV 4A 32 EU"/>
    <x v="0"/>
    <s v="Smart TV"/>
    <s v="32"/>
    <s v="HD Ready"/>
    <n v="5"/>
    <n v="4221.8"/>
    <n v="21109"/>
  </r>
  <r>
    <x v="8"/>
    <s v="UE75TU7100"/>
    <x v="1"/>
    <s v="Smart TV"/>
    <s v="75"/>
    <s v="Ultra HD/4k (3840x2160p)"/>
    <n v="5"/>
    <n v="44999.175999999999"/>
    <n v="224995.88"/>
  </r>
  <r>
    <x v="8"/>
    <s v="55Q8600UWG"/>
    <x v="5"/>
    <s v="Smart TV"/>
    <s v="55"/>
    <s v="Ultra HD/4k (3840x2160p)"/>
    <n v="5"/>
    <n v="17959.36"/>
    <n v="89796.800000000003"/>
  </r>
  <r>
    <x v="8"/>
    <s v="QE65Q60R"/>
    <x v="1"/>
    <s v="Smart TV"/>
    <s v="65"/>
    <s v="Ultra HD/4k (3840x2160p)"/>
    <n v="5"/>
    <n v="43999"/>
    <n v="219995"/>
  </r>
  <r>
    <x v="8"/>
    <s v="32DT5025H"/>
    <x v="29"/>
    <s v="No Smart TV"/>
    <s v="32"/>
    <s v="HD Ready"/>
    <n v="5"/>
    <n v="2999"/>
    <n v="14995"/>
  </r>
  <r>
    <x v="8"/>
    <s v="LD-3229"/>
    <x v="26"/>
    <s v="Smart TV"/>
    <s v="32"/>
    <s v="HD Ready"/>
    <n v="5"/>
    <n v="3999"/>
    <n v="19995"/>
  </r>
  <r>
    <x v="8"/>
    <s v="LD-2429"/>
    <x v="26"/>
    <s v="Smart TV"/>
    <s v="24"/>
    <s v="HD Ready"/>
    <n v="5"/>
    <n v="3000.2"/>
    <n v="15001"/>
  </r>
  <r>
    <x v="8"/>
    <s v="24WB865"/>
    <x v="12"/>
    <s v="No Smart TV"/>
    <s v="23.6"/>
    <s v="HD Ready"/>
    <n v="5"/>
    <n v="2587.1999999999998"/>
    <n v="12936"/>
  </r>
  <r>
    <x v="8"/>
    <s v="32HN82T2"/>
    <x v="30"/>
    <s v="No Smart TV"/>
    <s v="32"/>
    <s v="HD Ready"/>
    <n v="5"/>
    <n v="2599"/>
    <n v="12995"/>
  </r>
  <r>
    <x v="8"/>
    <s v="TX-32GR300"/>
    <x v="22"/>
    <s v="No Smart TV"/>
    <s v="32"/>
    <s v="HD Ready"/>
    <n v="5"/>
    <n v="4444"/>
    <n v="22220"/>
  </r>
  <r>
    <x v="8"/>
    <s v="50PUS6504"/>
    <x v="23"/>
    <s v="Smart TV"/>
    <s v="50"/>
    <s v="Ultra HD/4k (3840x2160p)"/>
    <n v="5"/>
    <n v="10906.4"/>
    <n v="54532"/>
  </r>
  <r>
    <x v="8"/>
    <s v="55UM7610PLB"/>
    <x v="4"/>
    <s v="Smart TV"/>
    <s v="55"/>
    <s v="Ultra HD/4k (3840x2160p)"/>
    <n v="5"/>
    <n v="17175"/>
    <n v="85875"/>
  </r>
  <r>
    <x v="8"/>
    <s v="KD-65XG8096"/>
    <x v="21"/>
    <s v="Smart TV"/>
    <s v="65"/>
    <s v="Ultra HD/4k (3840x2160p)"/>
    <n v="5"/>
    <n v="29999"/>
    <n v="149995"/>
  </r>
  <r>
    <x v="8"/>
    <s v="UE50RU7100"/>
    <x v="1"/>
    <s v="Smart TV"/>
    <s v="50"/>
    <s v="Ultra HD/4k (3840x2160p)"/>
    <n v="5"/>
    <n v="13998.96"/>
    <n v="69994.8"/>
  </r>
  <r>
    <x v="8"/>
    <s v="24PHS4354"/>
    <x v="23"/>
    <s v="No Smart TV"/>
    <s v="24"/>
    <s v="HD Ready"/>
    <n v="5"/>
    <n v="4099"/>
    <n v="20495"/>
  </r>
  <r>
    <x v="8"/>
    <s v="TV43-FS2G"/>
    <x v="17"/>
    <s v="Smart TV"/>
    <s v="43"/>
    <s v="Full HD"/>
    <n v="5"/>
    <n v="8945.9"/>
    <n v="44729.5"/>
  </r>
  <r>
    <x v="8"/>
    <s v="32HE2HDT"/>
    <x v="19"/>
    <s v="No Smart TV"/>
    <s v="32"/>
    <s v="HD Ready"/>
    <n v="5"/>
    <n v="2698.6"/>
    <n v="13493"/>
  </r>
  <r>
    <x v="8"/>
    <s v="43PFS5803"/>
    <x v="23"/>
    <s v="Smart TV"/>
    <s v="43"/>
    <s v="Full HD"/>
    <n v="5"/>
    <n v="8541.4"/>
    <n v="42707"/>
  </r>
  <r>
    <x v="8"/>
    <s v="32LK510BPLD"/>
    <x v="4"/>
    <s v="No Smart TV"/>
    <s v="32"/>
    <s v="HD Ready"/>
    <n v="5"/>
    <n v="4939"/>
    <n v="24695"/>
  </r>
  <r>
    <x v="8"/>
    <s v="32DH5130"/>
    <x v="9"/>
    <s v="Smart TV"/>
    <s v="31.5"/>
    <s v="HD Ready"/>
    <n v="5"/>
    <n v="2651"/>
    <n v="13255"/>
  </r>
  <r>
    <x v="8"/>
    <s v="MTV-4324LT2"/>
    <x v="6"/>
    <s v="No Smart TV"/>
    <s v="43"/>
    <s v="Full HD"/>
    <n v="5"/>
    <n v="4923.0839999999998"/>
    <n v="24615.42"/>
  </r>
  <r>
    <x v="8"/>
    <s v="LED-32H7000 SMART + T2"/>
    <x v="2"/>
    <s v="Smart TV"/>
    <s v="32"/>
    <s v="HD Ready"/>
    <n v="4"/>
    <n v="3772.375"/>
    <n v="15089.5"/>
  </r>
  <r>
    <x v="8"/>
    <s v="GT71HD24"/>
    <x v="33"/>
    <s v="No Smart TV"/>
    <s v="24"/>
    <s v="HD Ready"/>
    <n v="4"/>
    <n v="2844.5"/>
    <n v="11378"/>
  </r>
  <r>
    <x v="8"/>
    <s v="49B6700PA"/>
    <x v="5"/>
    <s v="Smart TV"/>
    <s v="49"/>
    <s v="Full HD"/>
    <n v="4"/>
    <n v="8909"/>
    <n v="35636"/>
  </r>
  <r>
    <x v="8"/>
    <s v="43A7100F"/>
    <x v="5"/>
    <s v="Smart TV"/>
    <s v="43"/>
    <s v="Ultra HD/4k (3840x2160p)"/>
    <n v="4"/>
    <n v="7816.5825000000004"/>
    <n v="31266.33"/>
  </r>
  <r>
    <x v="8"/>
    <s v="65U8QF"/>
    <x v="5"/>
    <s v="Smart TV"/>
    <s v="64.5"/>
    <s v="Ultra HD/4k (3840x2160p)"/>
    <n v="4"/>
    <n v="31275.474999999999"/>
    <n v="125101.9"/>
  </r>
  <r>
    <x v="8"/>
    <s v="50UN74006LB"/>
    <x v="4"/>
    <s v="Smart TV"/>
    <s v="50"/>
    <s v="Ultra HD/4k (3840x2160p)"/>
    <n v="4"/>
    <n v="15799"/>
    <n v="63196"/>
  </r>
  <r>
    <x v="8"/>
    <s v="UA58LEP1UHD9"/>
    <x v="18"/>
    <s v="Smart TV"/>
    <s v="58"/>
    <s v="Ultra HD/4k (3840x2160p)"/>
    <n v="4"/>
    <n v="9717.2800000000007"/>
    <n v="38869.120000000003"/>
  </r>
  <r>
    <x v="8"/>
    <s v="32HQ92T2"/>
    <x v="30"/>
    <s v="No Smart TV"/>
    <s v="32"/>
    <s v="HD Ready"/>
    <n v="4"/>
    <n v="2499"/>
    <n v="9996"/>
  </r>
  <r>
    <x v="8"/>
    <s v="65SM8050PLC"/>
    <x v="4"/>
    <s v="Smart TV"/>
    <s v="65"/>
    <s v="Ultra HD/4k (3840x2160p)"/>
    <n v="4"/>
    <n v="32074.25"/>
    <n v="128297"/>
  </r>
  <r>
    <x v="8"/>
    <s v="QE55LS01T"/>
    <x v="1"/>
    <s v="Smart TV"/>
    <s v="55"/>
    <s v="Ultra HD/4k (3840x2160p)"/>
    <n v="4"/>
    <n v="39249.25"/>
    <n v="156997"/>
  </r>
  <r>
    <x v="8"/>
    <s v="QE75Q77T"/>
    <x v="1"/>
    <s v="Smart TV"/>
    <s v="75"/>
    <s v="Ultra HD/4k (3840x2160p)"/>
    <n v="4"/>
    <n v="75999.675000000003"/>
    <n v="303998.7"/>
  </r>
  <r>
    <x v="8"/>
    <s v="QE65Q800T"/>
    <x v="1"/>
    <s v="Smart TV"/>
    <s v="65"/>
    <s v="Ultra HD/8k (7680x4320p)"/>
    <n v="4"/>
    <n v="88207.25"/>
    <n v="352829"/>
  </r>
  <r>
    <x v="8"/>
    <s v="QE55LS03T"/>
    <x v="1"/>
    <s v="Smart TV"/>
    <s v="55"/>
    <s v="Ultra HD/4k (3840x2160p)"/>
    <n v="4"/>
    <n v="40799.75"/>
    <n v="163199"/>
  </r>
  <r>
    <x v="8"/>
    <s v="UE70TU7100"/>
    <x v="1"/>
    <s v="Smart TV"/>
    <s v="70"/>
    <s v="Ultra HD/4k (3840x2160p)"/>
    <n v="4"/>
    <n v="35998.995000000003"/>
    <n v="143995.98000000001"/>
  </r>
  <r>
    <x v="8"/>
    <s v="QE50LS03T"/>
    <x v="1"/>
    <s v="Smart TV"/>
    <s v="50"/>
    <s v="Ultra HD/4k (3840x2160p)"/>
    <n v="4"/>
    <n v="34049.5"/>
    <n v="136198"/>
  </r>
  <r>
    <x v="8"/>
    <s v="55UA3A63"/>
    <x v="7"/>
    <s v="Smart TV"/>
    <s v="55"/>
    <s v="Ultra HD/4k (3840x2160p)"/>
    <n v="4"/>
    <n v="13302.752500000001"/>
    <n v="53211.01"/>
  </r>
  <r>
    <x v="8"/>
    <s v="QE65Q60T"/>
    <x v="1"/>
    <s v="Smart TV"/>
    <s v="65"/>
    <s v="Ultra HD/4k (3840x2160p)"/>
    <n v="4"/>
    <n v="43999.224999999999"/>
    <n v="175996.9"/>
  </r>
  <r>
    <x v="8"/>
    <s v="43F9000ST"/>
    <x v="28"/>
    <s v="Smart TV"/>
    <s v="43"/>
    <s v="Full HD"/>
    <n v="4"/>
    <n v="5199"/>
    <n v="20796"/>
  </r>
  <r>
    <x v="8"/>
    <s v="32VH55"/>
    <x v="20"/>
    <s v="Smart TV"/>
    <s v="32"/>
    <s v="HD Ready"/>
    <n v="4"/>
    <n v="3457.5"/>
    <n v="13830"/>
  </r>
  <r>
    <x v="8"/>
    <s v="65U800"/>
    <x v="3"/>
    <s v="Smart TV"/>
    <s v="65"/>
    <s v="Ultra HD/4k (3840x2160p)"/>
    <n v="4"/>
    <n v="22984.45"/>
    <n v="91937.8"/>
  </r>
  <r>
    <x v="8"/>
    <s v="UA45IA124S"/>
    <x v="18"/>
    <s v="No Smart TV"/>
    <s v="45"/>
    <s v="Full HD"/>
    <n v="4"/>
    <n v="6488"/>
    <n v="25952"/>
  </r>
  <r>
    <x v="8"/>
    <s v="LE-50F2UHDS"/>
    <x v="14"/>
    <s v="No Smart TV"/>
    <s v="50"/>
    <s v="Full HD"/>
    <n v="4"/>
    <n v="7399"/>
    <n v="29596"/>
  </r>
  <r>
    <x v="8"/>
    <s v="KD-43XG8096"/>
    <x v="21"/>
    <s v="Smart TV"/>
    <s v="43"/>
    <s v="Ultra HD/4k (3840x2160p)"/>
    <n v="4"/>
    <n v="17954"/>
    <n v="71816"/>
  </r>
  <r>
    <x v="8"/>
    <s v="UE50RU7200"/>
    <x v="1"/>
    <s v="Smart TV"/>
    <s v="50"/>
    <s v="Ultra HD/4k (3840x2160p)"/>
    <n v="4"/>
    <n v="15573.99"/>
    <n v="62295.96"/>
  </r>
  <r>
    <x v="8"/>
    <s v="32HR55GU"/>
    <x v="3"/>
    <s v="Smart TV"/>
    <s v="32"/>
    <s v="HD Ready"/>
    <n v="4"/>
    <n v="4099"/>
    <n v="16396"/>
  </r>
  <r>
    <x v="8"/>
    <s v="70PUS7304"/>
    <x v="23"/>
    <s v="Smart TV"/>
    <s v="70"/>
    <s v="Ultra HD/4k (3840x2160p)"/>
    <n v="4"/>
    <n v="29999"/>
    <n v="119996"/>
  </r>
  <r>
    <x v="8"/>
    <s v="40FR55"/>
    <x v="3"/>
    <s v="Smart TV"/>
    <s v="40"/>
    <s v="Full HD"/>
    <n v="4"/>
    <n v="5684"/>
    <n v="22736"/>
  </r>
  <r>
    <x v="8"/>
    <s v="OLED65B9PLA"/>
    <x v="4"/>
    <s v="Smart TV"/>
    <s v="65"/>
    <s v="Ultra HD/4k (3840x2160p)"/>
    <n v="4"/>
    <n v="56825"/>
    <n v="227300"/>
  </r>
  <r>
    <x v="8"/>
    <s v="QE49LS01R"/>
    <x v="1"/>
    <s v="Smart TV"/>
    <s v="49"/>
    <s v="Ultra HD/4k (3840x2160p)"/>
    <n v="4"/>
    <n v="26656.224999999999"/>
    <n v="106624.9"/>
  </r>
  <r>
    <x v="8"/>
    <s v="MTV-5533UTA2"/>
    <x v="6"/>
    <s v="Smart TV"/>
    <s v="55"/>
    <s v="Ultra HD/4k (3840x2160p)"/>
    <n v="4"/>
    <n v="9219.1625000000004"/>
    <n v="36876.65"/>
  </r>
  <r>
    <x v="8"/>
    <s v="QE49Q67R"/>
    <x v="1"/>
    <s v="Smart TV"/>
    <s v="49"/>
    <s v="Ultra HD/4k (3840x2160p)"/>
    <n v="4"/>
    <n v="22342.99"/>
    <n v="89371.96"/>
  </r>
  <r>
    <x v="8"/>
    <s v="24PHS4304"/>
    <x v="23"/>
    <s v="No Smart TV"/>
    <s v="24"/>
    <s v="HD Ready"/>
    <n v="4"/>
    <n v="4049"/>
    <n v="16196"/>
  </r>
  <r>
    <x v="8"/>
    <s v="39AS1HDT"/>
    <x v="19"/>
    <s v="No Smart TV"/>
    <s v="39"/>
    <s v="HD Ready"/>
    <n v="4"/>
    <n v="3998.5"/>
    <n v="15994"/>
  </r>
  <r>
    <x v="8"/>
    <s v="43LK5910PLC"/>
    <x v="4"/>
    <s v="Smart TV"/>
    <s v="43"/>
    <s v="Full HD"/>
    <n v="4"/>
    <n v="6698.9925000000003"/>
    <n v="26795.97"/>
  </r>
  <r>
    <x v="8"/>
    <s v="KDL-40RE353"/>
    <x v="21"/>
    <s v="No Smart TV"/>
    <s v="40"/>
    <s v="Full HD"/>
    <n v="4"/>
    <n v="8999.5"/>
    <n v="35998"/>
  </r>
  <r>
    <x v="8"/>
    <s v="CLB22RT500D"/>
    <x v="52"/>
    <s v="No Smart TV"/>
    <s v="21.5"/>
    <s v="Full HD"/>
    <n v="3"/>
    <n v="3499"/>
    <n v="10497"/>
  </r>
  <r>
    <x v="8"/>
    <s v="49UD6206"/>
    <x v="27"/>
    <s v="Smart TV"/>
    <s v="49"/>
    <s v="Ultra HD/4k (3840x2160p)"/>
    <n v="3"/>
    <n v="8399"/>
    <n v="25197"/>
  </r>
  <r>
    <x v="8"/>
    <s v="OLED55CX6LA"/>
    <x v="4"/>
    <s v="Smart TV"/>
    <s v="55"/>
    <s v="Ultra HD/4k (3840x2160p)"/>
    <n v="3"/>
    <n v="58999"/>
    <n v="176997"/>
  </r>
  <r>
    <x v="8"/>
    <s v="UA32DM2500S9"/>
    <x v="18"/>
    <s v="Smart TV"/>
    <s v="32"/>
    <s v="HD Ready"/>
    <n v="3"/>
    <n v="3932.6666666699998"/>
    <n v="11798"/>
  </r>
  <r>
    <x v="8"/>
    <s v="65UN74006LB"/>
    <x v="4"/>
    <s v="Smart TV"/>
    <s v="65"/>
    <s v="Ultra HD/4k (3840x2160p)"/>
    <n v="3"/>
    <n v="25999"/>
    <n v="77997"/>
  </r>
  <r>
    <x v="8"/>
    <s v="43B6700PA"/>
    <x v="5"/>
    <s v="Smart TV"/>
    <s v="43"/>
    <s v="Full HD"/>
    <n v="3"/>
    <n v="7556"/>
    <n v="22668"/>
  </r>
  <r>
    <x v="8"/>
    <s v="UA32HD20T2"/>
    <x v="18"/>
    <s v="No Smart TV"/>
    <s v="32"/>
    <s v="HD Ready"/>
    <n v="3"/>
    <n v="2841.67666667"/>
    <n v="8525.0300000000007"/>
  </r>
  <r>
    <x v="8"/>
    <s v="L50FHD20B"/>
    <x v="16"/>
    <s v="No Smart TV"/>
    <s v="50"/>
    <s v="Full HD"/>
    <n v="3"/>
    <n v="6799"/>
    <n v="20397"/>
  </r>
  <r>
    <x v="8"/>
    <s v="70UN71006LA"/>
    <x v="4"/>
    <s v="Smart TV"/>
    <s v="70"/>
    <s v="Ultra HD/4k (3840x2160p)"/>
    <n v="3"/>
    <n v="35998.99333333"/>
    <n v="107996.98"/>
  </r>
  <r>
    <x v="8"/>
    <s v="UA39HD19T2S"/>
    <x v="18"/>
    <s v="Smart TV"/>
    <s v="39"/>
    <s v="HD Ready"/>
    <n v="3"/>
    <n v="4932.3333333299997"/>
    <n v="14797"/>
  </r>
  <r>
    <x v="8"/>
    <s v="A40HD300T2S"/>
    <x v="11"/>
    <s v="Smart TV"/>
    <s v="40"/>
    <s v="Full HD"/>
    <n v="3"/>
    <n v="5383.2"/>
    <n v="16149.6"/>
  </r>
  <r>
    <x v="8"/>
    <s v="UA32HD20T2S"/>
    <x v="18"/>
    <s v="Smart TV"/>
    <s v="32"/>
    <s v="HD Ready"/>
    <n v="3"/>
    <n v="3799"/>
    <n v="11397"/>
  </r>
  <r>
    <x v="8"/>
    <s v="QE75Q800T"/>
    <x v="1"/>
    <s v="Smart TV"/>
    <s v="75"/>
    <s v="Ultra HD/8k (7680x4320p)"/>
    <n v="3"/>
    <n v="149309.33333333"/>
    <n v="447928"/>
  </r>
  <r>
    <x v="8"/>
    <s v="49NANO866NA"/>
    <x v="4"/>
    <s v="Smart TV"/>
    <s v="49"/>
    <s v="Ultra HD/4k (3840x2160p)"/>
    <n v="3"/>
    <n v="28999.3"/>
    <n v="86997.9"/>
  </r>
  <r>
    <x v="8"/>
    <s v="MTV-4350UST2"/>
    <x v="6"/>
    <s v="Smart TV"/>
    <s v="43"/>
    <s v="Ultra HD/4k (3840x2160p)"/>
    <n v="3"/>
    <n v="5960"/>
    <n v="17880"/>
  </r>
  <r>
    <x v="8"/>
    <s v="32FQ1920T2"/>
    <x v="32"/>
    <s v="No Smart TV"/>
    <s v="32"/>
    <s v="Full HD"/>
    <n v="3"/>
    <n v="3121.9733333300001"/>
    <n v="9365.92"/>
  </r>
  <r>
    <x v="8"/>
    <s v="40VF55"/>
    <x v="20"/>
    <s v="Smart TV"/>
    <s v="40"/>
    <s v="Full HD"/>
    <n v="3"/>
    <n v="5199"/>
    <n v="15597"/>
  </r>
  <r>
    <x v="8"/>
    <s v="32B6000HW"/>
    <x v="5"/>
    <s v="No Smart TV"/>
    <s v="32"/>
    <s v="HD Ready"/>
    <n v="3"/>
    <n v="4030.3866666700001"/>
    <n v="12091.16"/>
  </r>
  <r>
    <x v="8"/>
    <s v="QE55Q60R"/>
    <x v="1"/>
    <s v="Smart TV"/>
    <s v="55"/>
    <s v="Ultra HD/4k (3840x2160p)"/>
    <n v="3"/>
    <n v="27199.3"/>
    <n v="81597.899999999994"/>
  </r>
  <r>
    <x v="8"/>
    <s v="IX 40"/>
    <x v="39"/>
    <s v="Smart TV"/>
    <s v="40"/>
    <s v="Full HD"/>
    <n v="3"/>
    <n v="5708"/>
    <n v="17124"/>
  </r>
  <r>
    <x v="8"/>
    <s v="24DH5500"/>
    <x v="8"/>
    <s v="Smart TV"/>
    <s v="24"/>
    <s v="HD Ready"/>
    <n v="3"/>
    <n v="2772.12"/>
    <n v="8316.36"/>
  </r>
  <r>
    <x v="8"/>
    <s v="UA32IA124T2"/>
    <x v="18"/>
    <s v="No Smart TV"/>
    <s v="32"/>
    <s v="HD Ready"/>
    <n v="3"/>
    <n v="2699"/>
    <n v="8097"/>
  </r>
  <r>
    <x v="8"/>
    <s v="S50UHD20B"/>
    <x v="16"/>
    <s v="Smart TV"/>
    <s v="50"/>
    <s v="Ultra HD/4k (3840x2160p)"/>
    <n v="3"/>
    <n v="8445.8533333300002"/>
    <n v="25337.56"/>
  </r>
  <r>
    <x v="8"/>
    <s v="KD-43XG7005"/>
    <x v="21"/>
    <s v="Smart TV"/>
    <s v="43"/>
    <s v="Ultra HD/4k (3840x2160p)"/>
    <n v="3"/>
    <n v="13999"/>
    <n v="41997"/>
  </r>
  <r>
    <x v="8"/>
    <s v="UA32LEZ1T2"/>
    <x v="18"/>
    <s v="No Smart TV"/>
    <s v="32"/>
    <s v="HD Ready"/>
    <n v="3"/>
    <n v="3452.3333333300002"/>
    <n v="10357"/>
  </r>
  <r>
    <x v="8"/>
    <s v="KD-55XG7096"/>
    <x v="21"/>
    <s v="Smart TV"/>
    <s v="55"/>
    <s v="Ultra HD/4k (3840x2160p)"/>
    <n v="3"/>
    <n v="17966.293333329999"/>
    <n v="53898.879999999997"/>
  </r>
  <r>
    <x v="8"/>
    <s v="55OLED754"/>
    <x v="23"/>
    <s v="Smart TV"/>
    <s v="55"/>
    <s v="Ultra HD/4k (3840x2160p)"/>
    <n v="3"/>
    <n v="33535.703333329999"/>
    <n v="100607.11"/>
  </r>
  <r>
    <x v="8"/>
    <s v="55UE6400"/>
    <x v="27"/>
    <s v="Smart TV"/>
    <s v="54.6"/>
    <s v="Ultra HD/4k (3840x2160p)"/>
    <n v="3"/>
    <n v="11499"/>
    <n v="34497"/>
  </r>
  <r>
    <x v="8"/>
    <s v="32FR55WU"/>
    <x v="3"/>
    <s v="Smart TV"/>
    <s v="32"/>
    <s v="Full HD"/>
    <n v="3"/>
    <n v="5232.32"/>
    <n v="15696.96"/>
  </r>
  <r>
    <x v="8"/>
    <s v="UE55RU7200"/>
    <x v="1"/>
    <s v="Smart TV"/>
    <s v="55"/>
    <s v="Ultra HD/4k (3840x2160p)"/>
    <n v="3"/>
    <n v="15432.32666667"/>
    <n v="46296.98"/>
  </r>
  <r>
    <x v="8"/>
    <s v="43PUS7334"/>
    <x v="23"/>
    <s v="Smart TV"/>
    <s v="43"/>
    <s v="Ultra HD/4k (3840x2160p)"/>
    <n v="3"/>
    <n v="15299"/>
    <n v="45897"/>
  </r>
  <r>
    <x v="8"/>
    <s v="55PUS7334"/>
    <x v="23"/>
    <s v="Smart TV"/>
    <s v="55"/>
    <s v="Ultra HD/4k (3840x2160p)"/>
    <n v="3"/>
    <n v="21829.586666669999"/>
    <n v="65488.76"/>
  </r>
  <r>
    <x v="8"/>
    <s v="H55B7100"/>
    <x v="5"/>
    <s v="Smart TV"/>
    <s v="55"/>
    <s v="Ultra HD/4k (3840x2160p)"/>
    <n v="3"/>
    <n v="11295.66666667"/>
    <n v="33887"/>
  </r>
  <r>
    <x v="8"/>
    <s v="KD-49XG7096"/>
    <x v="21"/>
    <s v="Smart TV"/>
    <s v="49"/>
    <s v="Ultra HD/4k (3840x2160p)"/>
    <n v="3"/>
    <n v="16900.66666667"/>
    <n v="50702"/>
  </r>
  <r>
    <x v="8"/>
    <s v="49UM7400PLB"/>
    <x v="4"/>
    <s v="Smart TV"/>
    <s v="49"/>
    <s v="Ultra HD/4k (3840x2160p)"/>
    <n v="3"/>
    <n v="13999"/>
    <n v="41997"/>
  </r>
  <r>
    <x v="8"/>
    <s v="OLED55C9PLA"/>
    <x v="4"/>
    <s v="Smart TV"/>
    <s v="55"/>
    <s v="Ultra HD/4k (3840x2160p)"/>
    <n v="3"/>
    <n v="55198.96666667"/>
    <n v="165596.9"/>
  </r>
  <r>
    <x v="8"/>
    <s v="43UM7600PLB"/>
    <x v="4"/>
    <s v="Smart TV"/>
    <s v="43"/>
    <s v="Ultra HD/4k (3840x2160p)"/>
    <n v="3"/>
    <n v="11065.66666667"/>
    <n v="33197"/>
  </r>
  <r>
    <x v="8"/>
    <s v="UE50RU7410"/>
    <x v="1"/>
    <s v="Smart TV"/>
    <s v="50"/>
    <s v="Ultra HD/4k (3840x2160p)"/>
    <n v="3"/>
    <n v="15376"/>
    <n v="46128"/>
  </r>
  <r>
    <x v="8"/>
    <s v="55PUS6754"/>
    <x v="23"/>
    <s v="Smart TV"/>
    <s v="55"/>
    <s v="Ultra HD/4k (3840x2160p)"/>
    <n v="3"/>
    <n v="15999"/>
    <n v="47997"/>
  </r>
  <r>
    <x v="8"/>
    <s v="50PUS6754"/>
    <x v="23"/>
    <s v="Smart TV"/>
    <s v="50"/>
    <s v="Ultra HD/4k (3840x2160p)"/>
    <n v="3"/>
    <n v="13999"/>
    <n v="41997"/>
  </r>
  <r>
    <x v="8"/>
    <s v="QE65Q67R"/>
    <x v="1"/>
    <s v="Smart TV"/>
    <s v="65"/>
    <s v="Ultra HD/4k (3840x2160p)"/>
    <n v="3"/>
    <n v="36330.69"/>
    <n v="108992.07"/>
  </r>
  <r>
    <x v="8"/>
    <s v="32HE5606"/>
    <x v="27"/>
    <s v="Smart TV"/>
    <s v="32"/>
    <s v="HD Ready"/>
    <n v="3"/>
    <n v="4632.3333333299997"/>
    <n v="13897"/>
  </r>
  <r>
    <x v="8"/>
    <s v="LD-2438"/>
    <x v="26"/>
    <s v="No Smart TV"/>
    <s v="24"/>
    <s v="HD Ready"/>
    <n v="3"/>
    <n v="2699"/>
    <n v="8097"/>
  </r>
  <r>
    <x v="8"/>
    <s v="40DT5020F"/>
    <x v="29"/>
    <s v="No Smart TV"/>
    <s v="40"/>
    <s v="Full HD"/>
    <n v="3"/>
    <n v="4599"/>
    <n v="13797"/>
  </r>
  <r>
    <x v="8"/>
    <s v="LC-40UI7452E"/>
    <x v="25"/>
    <s v="Smart TV"/>
    <s v="40"/>
    <s v="Ultra HD/4k (3840x2160p)"/>
    <n v="3"/>
    <n v="8377.3333333299997"/>
    <n v="25132"/>
  </r>
  <r>
    <x v="8"/>
    <s v="H75A6500IL"/>
    <x v="5"/>
    <s v="Smart TV"/>
    <s v="75"/>
    <s v="Ultra HD/4k (3840x2160p)"/>
    <n v="3"/>
    <n v="27067.233333330001"/>
    <n v="81201.7"/>
  </r>
  <r>
    <x v="8"/>
    <s v="MTV-2434LTA2"/>
    <x v="6"/>
    <s v="Smart TV"/>
    <s v="24"/>
    <s v="HD Ready"/>
    <n v="3"/>
    <n v="2722.53333333"/>
    <n v="8167.6"/>
  </r>
  <r>
    <x v="8"/>
    <s v="20DH4030"/>
    <x v="9"/>
    <s v="No Smart TV"/>
    <s v="20"/>
    <s v="HD Ready"/>
    <n v="3"/>
    <n v="1867.33333333"/>
    <n v="5602"/>
  </r>
  <r>
    <x v="8"/>
    <s v="32FR50"/>
    <x v="3"/>
    <s v="Smart TV"/>
    <s v="32"/>
    <s v="Full HD"/>
    <n v="3"/>
    <n v="5198.98666667"/>
    <n v="15596.96"/>
  </r>
  <r>
    <x v="8"/>
    <s v="43AS2UHDTA1.5"/>
    <x v="19"/>
    <s v="Smart TV"/>
    <s v="43"/>
    <s v="Ultra HD/4k (3840x2160p)"/>
    <n v="3"/>
    <n v="5999"/>
    <n v="17997"/>
  </r>
  <r>
    <x v="8"/>
    <s v="GTV32T2"/>
    <x v="33"/>
    <s v="No Smart TV"/>
    <s v="32"/>
    <s v="HD Ready"/>
    <n v="3"/>
    <n v="2399"/>
    <n v="7197"/>
  </r>
  <r>
    <x v="8"/>
    <s v="43UR50GU"/>
    <x v="3"/>
    <s v="Smart TV"/>
    <s v="43"/>
    <s v="Ultra HD/4k (3840x2160p)"/>
    <n v="3"/>
    <n v="3019.81"/>
    <n v="9059.43"/>
  </r>
  <r>
    <x v="8"/>
    <s v="UE32N4500"/>
    <x v="1"/>
    <s v="Smart TV"/>
    <s v="32"/>
    <s v="HD Ready"/>
    <n v="3"/>
    <n v="5554.98"/>
    <n v="16664.939999999999"/>
  </r>
  <r>
    <x v="8"/>
    <s v="LD 4329"/>
    <x v="41"/>
    <s v="No Smart TV"/>
    <s v="43"/>
    <s v="Full HD"/>
    <n v="3"/>
    <n v="7899"/>
    <n v="23697"/>
  </r>
  <r>
    <x v="8"/>
    <s v="TX-43FXR600"/>
    <x v="22"/>
    <s v="Smart TV"/>
    <s v="43"/>
    <s v="Ultra HD/4k (3840x2160p)"/>
    <n v="3"/>
    <n v="9865.6666666700003"/>
    <n v="29597"/>
  </r>
  <r>
    <x v="8"/>
    <s v="40MA1FHDTA"/>
    <x v="19"/>
    <s v="Smart TV"/>
    <s v="40"/>
    <s v="Full HD"/>
    <n v="3"/>
    <n v="5165.6666666700003"/>
    <n v="15497"/>
  </r>
  <r>
    <x v="8"/>
    <s v="32DH5030"/>
    <x v="9"/>
    <s v="No Smart TV"/>
    <s v="31.5"/>
    <s v="HD Ready"/>
    <n v="3"/>
    <n v="2832.3333333300002"/>
    <n v="8497"/>
  </r>
  <r>
    <x v="8"/>
    <s v="19DH4330"/>
    <x v="9"/>
    <s v="No Smart TV"/>
    <s v="19"/>
    <s v="HD Ready"/>
    <n v="3"/>
    <n v="659"/>
    <n v="1977"/>
  </r>
  <r>
    <x v="8"/>
    <s v="40DF5130"/>
    <x v="9"/>
    <s v="No Smart TV"/>
    <s v="40"/>
    <s v="Full HD"/>
    <n v="3"/>
    <n v="4159"/>
    <n v="12477"/>
  </r>
  <r>
    <x v="8"/>
    <s v="KDL-32WD756"/>
    <x v="21"/>
    <s v="Smart TV"/>
    <s v="32"/>
    <s v="Full HD"/>
    <n v="3"/>
    <n v="9993.6666666700003"/>
    <n v="29981"/>
  </r>
  <r>
    <x v="8"/>
    <s v="MTV-2431LW"/>
    <x v="6"/>
    <s v="No Smart TV"/>
    <s v="24"/>
    <s v="HD Ready"/>
    <n v="3"/>
    <n v="1776.4733333300001"/>
    <n v="5329.42"/>
  </r>
  <r>
    <x v="8"/>
    <s v="MTV-3223LT2"/>
    <x v="6"/>
    <s v="No Smart TV"/>
    <s v="32"/>
    <s v="HD Ready"/>
    <n v="2"/>
    <n v="2592.88"/>
    <n v="5185.76"/>
  </r>
  <r>
    <x v="8"/>
    <s v="82UN85006LA"/>
    <x v="4"/>
    <s v="Smart TV"/>
    <s v="82"/>
    <s v="Ultra HD/4k (3840x2160p)"/>
    <n v="2"/>
    <n v="69999.45"/>
    <n v="139998.9"/>
  </r>
  <r>
    <x v="8"/>
    <s v="43PFS6855"/>
    <x v="23"/>
    <s v="Smart TV"/>
    <s v="43"/>
    <s v="Full HD"/>
    <n v="2"/>
    <n v="8902"/>
    <n v="17804"/>
  </r>
  <r>
    <x v="8"/>
    <s v="KD-55XH9505"/>
    <x v="21"/>
    <s v="Smart TV"/>
    <s v="55"/>
    <s v="Ultra HD/4k (3840x2160p)"/>
    <n v="2"/>
    <n v="53873.88"/>
    <n v="107747.76"/>
  </r>
  <r>
    <x v="8"/>
    <s v="GT9HD32"/>
    <x v="33"/>
    <s v="No Smart TV"/>
    <s v="32"/>
    <s v="HD Ready"/>
    <n v="2"/>
    <n v="3693"/>
    <n v="7386"/>
  </r>
  <r>
    <x v="8"/>
    <s v="24PFS6805"/>
    <x v="23"/>
    <s v="Smart TV"/>
    <s v="24"/>
    <s v="Full HD"/>
    <n v="2"/>
    <n v="4915.8900000000003"/>
    <n v="9831.7800000000007"/>
  </r>
  <r>
    <x v="8"/>
    <s v="UA40DM2500S9"/>
    <x v="18"/>
    <s v="Smart TV"/>
    <s v="40"/>
    <s v="HD Ready"/>
    <n v="2"/>
    <n v="5788.61"/>
    <n v="11577.22"/>
  </r>
  <r>
    <x v="8"/>
    <s v="A32HD300"/>
    <x v="11"/>
    <s v="No Smart TV"/>
    <s v="32"/>
    <s v="HD Ready"/>
    <n v="2"/>
    <n v="2487"/>
    <n v="4974"/>
  </r>
  <r>
    <x v="8"/>
    <s v="43PFS5505"/>
    <x v="23"/>
    <s v="No Smart TV"/>
    <s v="43"/>
    <s v="Full HD"/>
    <n v="2"/>
    <n v="7699"/>
    <n v="15398"/>
  </r>
  <r>
    <x v="8"/>
    <s v="E19DM2500"/>
    <x v="47"/>
    <s v="No Smart TV"/>
    <s v="19"/>
    <s v="HD Ready"/>
    <n v="2"/>
    <n v="3179"/>
    <n v="6358"/>
  </r>
  <r>
    <x v="8"/>
    <s v="55U8QF"/>
    <x v="5"/>
    <s v="Smart TV"/>
    <s v="54.6"/>
    <s v="Ultra HD/4k (3840x2160p)"/>
    <n v="2"/>
    <n v="22650.45"/>
    <n v="45300.9"/>
  </r>
  <r>
    <x v="8"/>
    <s v="4T-C55BL2EF2AB"/>
    <x v="25"/>
    <s v="Smart TV"/>
    <s v="55"/>
    <s v="Ultra HD/4k (3840x2160p)"/>
    <n v="2"/>
    <n v="14999"/>
    <n v="29998"/>
  </r>
  <r>
    <x v="8"/>
    <s v="50A7100F"/>
    <x v="5"/>
    <s v="Smart TV"/>
    <s v="50"/>
    <s v="Ultra HD/4k (3840x2160p)"/>
    <n v="2"/>
    <n v="9569.7999999999993"/>
    <n v="19139.599999999999"/>
  </r>
  <r>
    <x v="8"/>
    <s v="43FQ1920T2"/>
    <x v="32"/>
    <s v="No Smart TV"/>
    <s v="43"/>
    <s v="Full HD"/>
    <n v="2"/>
    <n v="4440"/>
    <n v="8880"/>
  </r>
  <r>
    <x v="8"/>
    <s v="A40HD300T2"/>
    <x v="11"/>
    <s v="No Smart TV"/>
    <s v="40"/>
    <s v="Full HD"/>
    <n v="2"/>
    <n v="4499"/>
    <n v="8998"/>
  </r>
  <r>
    <x v="8"/>
    <s v="A43HD300T2S"/>
    <x v="11"/>
    <s v="Smart TV"/>
    <s v="43"/>
    <s v="Full HD"/>
    <n v="2"/>
    <n v="5999"/>
    <n v="11998"/>
  </r>
  <r>
    <x v="8"/>
    <s v="UA43FHD19T2S"/>
    <x v="18"/>
    <s v="Smart TV"/>
    <s v="43"/>
    <s v="Full HD"/>
    <n v="2"/>
    <n v="5964.7449999999999"/>
    <n v="11929.49"/>
  </r>
  <r>
    <x v="8"/>
    <s v="MTV-4045HT2"/>
    <x v="6"/>
    <s v="No Smart TV"/>
    <s v="39"/>
    <s v="HD Ready"/>
    <n v="2"/>
    <n v="4299"/>
    <n v="8598"/>
  </r>
  <r>
    <x v="8"/>
    <s v="75UN81006LB"/>
    <x v="4"/>
    <s v="Smart TV"/>
    <s v="75"/>
    <s v="Ultra HD/4k (3840x2160p)"/>
    <n v="2"/>
    <n v="50499"/>
    <n v="100998"/>
  </r>
  <r>
    <x v="8"/>
    <s v="32HE5HDTA1"/>
    <x v="19"/>
    <s v="Smart TV"/>
    <s v="32"/>
    <s v="HD Ready"/>
    <n v="2"/>
    <n v="3895"/>
    <n v="7790"/>
  </r>
  <r>
    <x v="8"/>
    <s v="60UN71006LB"/>
    <x v="4"/>
    <s v="Smart TV"/>
    <s v="60"/>
    <s v="Ultra HD/4k (3840x2160p)"/>
    <n v="2"/>
    <n v="20999"/>
    <n v="41998"/>
  </r>
  <r>
    <x v="8"/>
    <s v="65NANO916NA"/>
    <x v="4"/>
    <s v="Smart TV"/>
    <s v="65"/>
    <s v="Ultra HD/4k (3840x2160p)"/>
    <n v="2"/>
    <n v="56999"/>
    <n v="113998"/>
  </r>
  <r>
    <x v="8"/>
    <s v="55NANO866NA"/>
    <x v="4"/>
    <s v="Smart TV"/>
    <s v="55"/>
    <s v="Ultra HD/4k (3840x2160p)"/>
    <n v="2"/>
    <n v="33999.449999999997"/>
    <n v="67998.899999999994"/>
  </r>
  <r>
    <x v="8"/>
    <s v="KD-65XH9505"/>
    <x v="21"/>
    <s v="Smart TV"/>
    <s v="65"/>
    <s v="Ultra HD/4k (3840x2160p)"/>
    <n v="2"/>
    <n v="61046"/>
    <n v="122092"/>
  </r>
  <r>
    <x v="8"/>
    <s v="KD-65XH8096"/>
    <x v="21"/>
    <s v="Smart TV"/>
    <s v="65"/>
    <s v="Ultra HD/4k (3840x2160p)"/>
    <n v="2"/>
    <n v="39999.449999999997"/>
    <n v="79998.899999999994"/>
  </r>
  <r>
    <x v="8"/>
    <s v="QE85Q70T"/>
    <x v="1"/>
    <s v="Smart TV"/>
    <s v="85"/>
    <s v="Ultra HD/4k (3840x2160p)"/>
    <n v="2"/>
    <n v="121999"/>
    <n v="243998"/>
  </r>
  <r>
    <x v="8"/>
    <s v="UE82TU8000"/>
    <x v="1"/>
    <s v="Smart TV"/>
    <s v="82"/>
    <s v="Ultra HD/4k (3840x2160p)"/>
    <n v="2"/>
    <n v="78999"/>
    <n v="157998"/>
  </r>
  <r>
    <x v="8"/>
    <s v="55NANO916NA"/>
    <x v="4"/>
    <s v="Smart TV"/>
    <s v="55"/>
    <s v="Ultra HD/4k (3840x2160p)"/>
    <n v="2"/>
    <n v="37999"/>
    <n v="75998"/>
  </r>
  <r>
    <x v="8"/>
    <s v="QE65LS03T"/>
    <x v="1"/>
    <s v="Smart TV"/>
    <s v="65"/>
    <s v="Ultra HD/4k (3840x2160p)"/>
    <n v="2"/>
    <n v="57294.879999999997"/>
    <n v="114589.75999999999"/>
  </r>
  <r>
    <x v="8"/>
    <s v="85B8500UWG"/>
    <x v="5"/>
    <s v="Smart TV"/>
    <s v="85"/>
    <s v="Ultra HD/4k (3840x2160p)"/>
    <n v="2"/>
    <n v="48749.9"/>
    <n v="97499.8"/>
  </r>
  <r>
    <x v="8"/>
    <s v="UQ4T-C40BL5EF2AB"/>
    <x v="25"/>
    <s v="Smart TV"/>
    <s v="40"/>
    <s v="Ultra HD/4k (3840x2160p)"/>
    <n v="2"/>
    <n v="9899"/>
    <n v="19798"/>
  </r>
  <r>
    <x v="8"/>
    <s v="LC-32HI3222E"/>
    <x v="25"/>
    <s v="No Smart TV"/>
    <s v="32"/>
    <s v="HD Ready"/>
    <n v="2"/>
    <n v="4307.17"/>
    <n v="8614.34"/>
  </r>
  <r>
    <x v="8"/>
    <s v="32FR55GU"/>
    <x v="3"/>
    <s v="Smart TV"/>
    <s v="32"/>
    <s v="Full HD"/>
    <n v="2"/>
    <n v="5648.98"/>
    <n v="11297.96"/>
  </r>
  <r>
    <x v="8"/>
    <s v="49AS1FHDTA1"/>
    <x v="19"/>
    <s v="Smart TV"/>
    <s v="49"/>
    <s v="Full HD"/>
    <n v="2"/>
    <n v="5214"/>
    <n v="10428"/>
  </r>
  <r>
    <x v="8"/>
    <s v="UE70RU7090"/>
    <x v="1"/>
    <s v="Smart TV"/>
    <s v="70"/>
    <s v="Ultra HD/4k (3840x2160p)"/>
    <n v="2"/>
    <n v="31998.98"/>
    <n v="63997.96"/>
  </r>
  <r>
    <x v="8"/>
    <s v="24F9000T"/>
    <x v="28"/>
    <s v="No Smart TV"/>
    <s v="24"/>
    <s v="Full HD"/>
    <n v="2"/>
    <n v="2199"/>
    <n v="4398"/>
  </r>
  <r>
    <x v="8"/>
    <s v="S32HD22B"/>
    <x v="16"/>
    <s v="Smart TV"/>
    <s v="32"/>
    <s v="HD Ready"/>
    <n v="2"/>
    <n v="3549.5749999999998"/>
    <n v="7099.15"/>
  </r>
  <r>
    <x v="8"/>
    <s v="55UL950"/>
    <x v="12"/>
    <s v="Smart TV"/>
    <s v="54.6"/>
    <s v="Ultra HD/4k (3840x2160p)"/>
    <n v="2"/>
    <n v="8499"/>
    <n v="16998"/>
  </r>
  <r>
    <x v="8"/>
    <s v="UA24DM2500T2"/>
    <x v="18"/>
    <s v="No Smart TV"/>
    <s v="24"/>
    <s v="HD Ready"/>
    <n v="2"/>
    <n v="2241.5"/>
    <n v="4483"/>
  </r>
  <r>
    <x v="8"/>
    <s v="GTV24T2"/>
    <x v="33"/>
    <s v="No Smart TV"/>
    <s v="24"/>
    <s v="HD Ready"/>
    <n v="2"/>
    <n v="2014.09"/>
    <n v="4028.18"/>
  </r>
  <r>
    <x v="8"/>
    <s v="TX-65GXR700"/>
    <x v="22"/>
    <s v="Smart TV"/>
    <s v="65"/>
    <s v="Ultra HD/4k (3840x2160p)"/>
    <n v="2"/>
    <n v="20999"/>
    <n v="41998"/>
  </r>
  <r>
    <x v="8"/>
    <s v="JH24BT300S"/>
    <x v="34"/>
    <s v="No Smart TV"/>
    <s v="24"/>
    <s v="HD Ready"/>
    <n v="2"/>
    <n v="2561"/>
    <n v="5122"/>
  </r>
  <r>
    <x v="8"/>
    <s v="KD-65AG9"/>
    <x v="21"/>
    <s v="Smart TV"/>
    <s v="65"/>
    <s v="Ultra HD/4k (3840x2160p)"/>
    <n v="2"/>
    <n v="141499"/>
    <n v="282998"/>
  </r>
  <r>
    <x v="8"/>
    <s v="40FB865"/>
    <x v="12"/>
    <s v="No Smart TV"/>
    <s v="40"/>
    <s v="Full HD"/>
    <n v="2"/>
    <n v="4749.5"/>
    <n v="9499"/>
  </r>
  <r>
    <x v="8"/>
    <s v="GTV43S04FHD"/>
    <x v="33"/>
    <s v="Smart TV"/>
    <s v="43"/>
    <s v="Full HD"/>
    <n v="2"/>
    <n v="6927.5"/>
    <n v="13855"/>
  </r>
  <r>
    <x v="8"/>
    <s v="KDL-43WF665"/>
    <x v="21"/>
    <s v="Smart TV"/>
    <s v="43"/>
    <s v="Full HD"/>
    <n v="2"/>
    <n v="11999"/>
    <n v="23998"/>
  </r>
  <r>
    <x v="8"/>
    <s v="GTV32HD01T2"/>
    <x v="33"/>
    <s v="No Smart TV"/>
    <s v="32"/>
    <s v="HD Ready"/>
    <n v="2"/>
    <n v="2602.855"/>
    <n v="5205.71"/>
  </r>
  <r>
    <x v="8"/>
    <s v="KD-55XG8096"/>
    <x v="21"/>
    <s v="Smart TV"/>
    <s v="55"/>
    <s v="Ultra HD/4k (3840x2160p)"/>
    <n v="2"/>
    <n v="27499"/>
    <n v="54998"/>
  </r>
  <r>
    <x v="8"/>
    <s v="43EP640"/>
    <x v="31"/>
    <s v="Smart TV"/>
    <s v="43"/>
    <s v="Ultra HD/4k (3840x2160p)"/>
    <n v="2"/>
    <n v="8999"/>
    <n v="17998"/>
  </r>
  <r>
    <x v="8"/>
    <s v="75PUS7354"/>
    <x v="23"/>
    <s v="Smart TV"/>
    <s v="75"/>
    <s v="Ultra HD/4k (3840x2160p)"/>
    <n v="2"/>
    <n v="37999"/>
    <n v="75998"/>
  </r>
  <r>
    <x v="8"/>
    <s v="50PUS7304"/>
    <x v="23"/>
    <s v="Smart TV"/>
    <s v="50"/>
    <s v="Ultra HD/4k (3840x2160p)"/>
    <n v="2"/>
    <n v="17999"/>
    <n v="35998"/>
  </r>
  <r>
    <x v="8"/>
    <s v="50PUS7334"/>
    <x v="23"/>
    <s v="Smart TV"/>
    <s v="50"/>
    <s v="Ultra HD/4k (3840x2160p)"/>
    <n v="2"/>
    <n v="18498.96"/>
    <n v="36997.919999999998"/>
  </r>
  <r>
    <x v="8"/>
    <s v="55OLED854"/>
    <x v="23"/>
    <s v="Smart TV"/>
    <s v="55"/>
    <s v="Ultra HD/4k (3840x2160p)"/>
    <n v="2"/>
    <n v="49999"/>
    <n v="99998"/>
  </r>
  <r>
    <x v="8"/>
    <s v="58PUS6504"/>
    <x v="23"/>
    <s v="Smart TV"/>
    <s v="58"/>
    <s v="Ultra HD/4k (3840x2160p)"/>
    <n v="2"/>
    <n v="12998.5"/>
    <n v="25997"/>
  </r>
  <r>
    <x v="8"/>
    <s v="43UM7390PLC"/>
    <x v="4"/>
    <s v="Smart TV"/>
    <s v="43"/>
    <s v="Ultra HD/4k (3840x2160p)"/>
    <n v="2"/>
    <n v="13849"/>
    <n v="27698"/>
  </r>
  <r>
    <x v="8"/>
    <s v="UE50RU7172"/>
    <x v="1"/>
    <s v="Smart TV"/>
    <s v="50"/>
    <s v="Ultra HD/4k (3840x2160p)"/>
    <n v="2"/>
    <n v="11699"/>
    <n v="23398"/>
  </r>
  <r>
    <x v="8"/>
    <s v="QE55LS03R"/>
    <x v="1"/>
    <s v="Smart TV"/>
    <s v="55"/>
    <s v="Ultra HD/4k (3840x2160p)"/>
    <n v="2"/>
    <n v="34624"/>
    <n v="69248"/>
  </r>
  <r>
    <x v="8"/>
    <s v="QE55Q80R"/>
    <x v="1"/>
    <s v="Smart TV"/>
    <s v="55"/>
    <s v="Ultra HD/4k (3840x2160p)"/>
    <n v="2"/>
    <n v="32661.5"/>
    <n v="65323"/>
  </r>
  <r>
    <x v="8"/>
    <s v="QE65Q80R"/>
    <x v="1"/>
    <s v="Smart TV"/>
    <s v="65"/>
    <s v="Ultra HD/4k (3840x2160p)"/>
    <n v="2"/>
    <n v="51299"/>
    <n v="102598"/>
  </r>
  <r>
    <x v="8"/>
    <s v="LE32CT5030AK"/>
    <x v="8"/>
    <s v="No Smart TV"/>
    <s v="32"/>
    <s v="HD Ready"/>
    <n v="2"/>
    <n v="2998.98"/>
    <n v="5997.96"/>
  </r>
  <r>
    <x v="8"/>
    <s v="S75UHD20G"/>
    <x v="16"/>
    <s v="Smart TV"/>
    <s v="75"/>
    <s v="Ultra HD/4k (3840x2160p)"/>
    <n v="2"/>
    <n v="26999"/>
    <n v="53998"/>
  </r>
  <r>
    <x v="8"/>
    <s v="LC-32HI3122E"/>
    <x v="25"/>
    <s v="No Smart TV"/>
    <s v="32"/>
    <s v="HD Ready"/>
    <n v="2"/>
    <n v="4454"/>
    <n v="8908"/>
  </r>
  <r>
    <x v="8"/>
    <s v="LE40CT5530AK"/>
    <x v="8"/>
    <s v="Smart TV"/>
    <s v="40"/>
    <s v="Full HD"/>
    <n v="2"/>
    <n v="4586.49"/>
    <n v="9172.98"/>
  </r>
  <r>
    <x v="8"/>
    <s v="55Q3 AI"/>
    <x v="10"/>
    <s v="Smart TV"/>
    <s v="55"/>
    <s v="Ultra HD/4k (3840x2160p)"/>
    <n v="2"/>
    <n v="11111"/>
    <n v="22222"/>
  </r>
  <r>
    <x v="8"/>
    <s v="LC-40FI5012E"/>
    <x v="25"/>
    <s v="Smart TV"/>
    <s v="40"/>
    <s v="Full HD"/>
    <n v="2"/>
    <n v="6473"/>
    <n v="12946"/>
  </r>
  <r>
    <x v="8"/>
    <s v="LE40CT5030AK"/>
    <x v="8"/>
    <s v="No Smart TV"/>
    <s v="40"/>
    <s v="Full HD"/>
    <n v="2"/>
    <n v="4387.2950000000001"/>
    <n v="8774.59"/>
  </r>
  <r>
    <x v="8"/>
    <s v="32AH90G SMART"/>
    <x v="45"/>
    <s v="No Smart TV"/>
    <s v="32"/>
    <s v="HD Ready"/>
    <n v="2"/>
    <n v="4999"/>
    <n v="9998"/>
  </r>
  <r>
    <x v="8"/>
    <s v="43UP50G"/>
    <x v="3"/>
    <s v="Smart TV"/>
    <s v="43"/>
    <s v="Ultra HD/4k (3840x2160p)"/>
    <n v="2"/>
    <n v="8037.98"/>
    <n v="16075.96"/>
  </r>
  <r>
    <x v="8"/>
    <s v="24HB50BU"/>
    <x v="3"/>
    <s v="No Smart TV"/>
    <s v="24"/>
    <s v="HD Ready"/>
    <n v="2"/>
    <n v="2499"/>
    <n v="4998"/>
  </r>
  <r>
    <x v="8"/>
    <s v="50UR50GU"/>
    <x v="3"/>
    <s v="Smart TV"/>
    <s v="50"/>
    <s v="Ultra HD/4k (3840x2160p)"/>
    <n v="2"/>
    <n v="7699"/>
    <n v="15398"/>
  </r>
  <r>
    <x v="8"/>
    <s v="32HR50GU"/>
    <x v="3"/>
    <s v="Smart TV"/>
    <s v="32"/>
    <s v="HD Ready"/>
    <n v="2"/>
    <n v="3791.4749999999999"/>
    <n v="7582.95"/>
  </r>
  <r>
    <x v="8"/>
    <s v="40FR50"/>
    <x v="3"/>
    <s v="Smart TV"/>
    <s v="40"/>
    <s v="Full HD"/>
    <n v="2"/>
    <n v="7031.68"/>
    <n v="14063.36"/>
  </r>
  <r>
    <x v="8"/>
    <s v="LD-4388"/>
    <x v="26"/>
    <s v="Smart TV"/>
    <s v="43"/>
    <s v="Full HD"/>
    <n v="2"/>
    <n v="7999"/>
    <n v="15998"/>
  </r>
  <r>
    <x v="8"/>
    <s v="UE32N5300"/>
    <x v="1"/>
    <s v="Smart TV"/>
    <s v="32"/>
    <s v="Full HD"/>
    <n v="2"/>
    <n v="6699"/>
    <n v="13398"/>
  </r>
  <r>
    <x v="8"/>
    <s v="UE55NU7090"/>
    <x v="1"/>
    <s v="Smart TV"/>
    <s v="55"/>
    <s v="Ultra HD/4k (3840x2160p)"/>
    <n v="2"/>
    <n v="14799"/>
    <n v="29598"/>
  </r>
  <r>
    <x v="8"/>
    <s v="32L2863"/>
    <x v="7"/>
    <s v="Smart TV"/>
    <s v="32"/>
    <s v="Full HD"/>
    <n v="2"/>
    <n v="5649"/>
    <n v="11298"/>
  </r>
  <r>
    <x v="8"/>
    <s v="40DF4530-O"/>
    <x v="9"/>
    <s v="No Smart TV"/>
    <s v="40"/>
    <s v="Full HD"/>
    <n v="2"/>
    <n v="3807"/>
    <n v="7614"/>
  </r>
  <r>
    <x v="8"/>
    <s v="OLED65B8PLA"/>
    <x v="4"/>
    <s v="Smart TV"/>
    <s v="65"/>
    <s v="Ultra HD/4k (3840x2160p)"/>
    <n v="2"/>
    <n v="57776.98"/>
    <n v="115553.96"/>
  </r>
  <r>
    <x v="8"/>
    <s v="MTV-2430LW"/>
    <x v="6"/>
    <s v="No Smart TV"/>
    <s v="24"/>
    <s v="HD Ready"/>
    <n v="2"/>
    <n v="1948.24"/>
    <n v="3896.48"/>
  </r>
  <r>
    <x v="8"/>
    <s v="MTV-2431LT2"/>
    <x v="6"/>
    <s v="No Smart TV"/>
    <s v="24"/>
    <s v="HD Ready"/>
    <n v="1"/>
    <n v="2199"/>
    <n v="2199"/>
  </r>
  <r>
    <x v="8"/>
    <s v="LED-40U600"/>
    <x v="36"/>
    <s v="Smart TV"/>
    <s v="40"/>
    <s v="Ultra HD/4k (3840x2160p)"/>
    <n v="1"/>
    <n v="6750.34"/>
    <n v="6750.34"/>
  </r>
  <r>
    <x v="8"/>
    <s v="MTV-4223LT2"/>
    <x v="6"/>
    <s v="No Smart TV"/>
    <s v="42"/>
    <s v="Full HD"/>
    <n v="1"/>
    <n v="4566"/>
    <n v="4566"/>
  </r>
  <r>
    <x v="8"/>
    <s v="LE-3270"/>
    <x v="38"/>
    <s v="No Smart TV"/>
    <s v="32"/>
    <s v="HD Ready"/>
    <n v="1"/>
    <n v="3398.92"/>
    <n v="3398.92"/>
  </r>
  <r>
    <x v="8"/>
    <s v="MAT19WI27"/>
    <x v="37"/>
    <s v="No Smart TV"/>
    <s v="19"/>
    <s v="HD Ready"/>
    <n v="1"/>
    <n v="1495"/>
    <n v="1495"/>
  </r>
  <r>
    <x v="8"/>
    <s v="70PUS8545"/>
    <x v="23"/>
    <s v="Smart TV"/>
    <s v="70"/>
    <s v="Ultra HD/4k (3840x2160p)"/>
    <n v="1"/>
    <n v="39999"/>
    <n v="39999"/>
  </r>
  <r>
    <x v="8"/>
    <s v="55EP641"/>
    <x v="31"/>
    <s v="Smart TV"/>
    <s v="55"/>
    <s v="Ultra HD/4k (3840x2160p)"/>
    <n v="1"/>
    <n v="10699"/>
    <n v="10699"/>
  </r>
  <r>
    <x v="8"/>
    <s v="XF32A300"/>
    <x v="53"/>
    <s v="Smart TV"/>
    <s v="32"/>
    <s v="Full HD"/>
    <n v="1"/>
    <n v="4399"/>
    <n v="4399"/>
  </r>
  <r>
    <x v="8"/>
    <s v="XU43D401"/>
    <x v="53"/>
    <s v="Smart TV"/>
    <s v="43"/>
    <s v="Ultra HD/4k (3840x2160p)"/>
    <n v="1"/>
    <n v="7499"/>
    <n v="7499"/>
  </r>
  <r>
    <x v="8"/>
    <s v="XF32D401"/>
    <x v="53"/>
    <s v="Smart TV"/>
    <s v="31.5"/>
    <s v="Full HD"/>
    <n v="1"/>
    <n v="4399"/>
    <n v="4399"/>
  </r>
  <r>
    <x v="8"/>
    <s v="LED-50J7000 + T2"/>
    <x v="2"/>
    <s v="No Smart TV"/>
    <s v="50"/>
    <s v="Full HD"/>
    <n v="1"/>
    <n v="6929"/>
    <n v="6929"/>
  </r>
  <r>
    <x v="8"/>
    <s v="50PUS8545"/>
    <x v="23"/>
    <s v="Smart TV"/>
    <s v="50"/>
    <s v="Ultra HD/4k (3840x2160p)"/>
    <n v="1"/>
    <n v="20999"/>
    <n v="20999"/>
  </r>
  <r>
    <x v="8"/>
    <s v="65UC6006S"/>
    <x v="27"/>
    <s v="Smart TV"/>
    <s v="65"/>
    <s v="Ultra HD/4k (3840x2160p)"/>
    <n v="1"/>
    <n v="18499"/>
    <n v="18499"/>
  </r>
  <r>
    <x v="8"/>
    <s v="55UB6416"/>
    <x v="27"/>
    <s v="Smart TV"/>
    <s v="55"/>
    <s v="Ultra HD/4k (3840x2160p)"/>
    <n v="1"/>
    <n v="10599"/>
    <n v="10599"/>
  </r>
  <r>
    <x v="8"/>
    <s v="55UD6676"/>
    <x v="27"/>
    <s v="Smart TV"/>
    <s v="55"/>
    <s v="Ultra HD/4k (3840x2160p)"/>
    <n v="1"/>
    <n v="11299"/>
    <n v="11299"/>
  </r>
  <r>
    <x v="8"/>
    <s v="XF32B301"/>
    <x v="53"/>
    <s v="Smart TV"/>
    <s v="32"/>
    <s v="Full HD"/>
    <n v="1"/>
    <n v="4399"/>
    <n v="4399"/>
  </r>
  <r>
    <x v="8"/>
    <s v="2T-C40BF4EE2NB"/>
    <x v="25"/>
    <s v="No Smart TV"/>
    <s v="40"/>
    <s v="Ultra HD/4k (3840x2160p)"/>
    <n v="1"/>
    <n v="6600"/>
    <n v="6600"/>
  </r>
  <r>
    <x v="8"/>
    <s v="TV65-US2G"/>
    <x v="17"/>
    <s v="Smart TV"/>
    <s v="65"/>
    <s v="Ultra HD/4k (3840x2160p)"/>
    <n v="1"/>
    <n v="23999.9"/>
    <n v="23999.9"/>
  </r>
  <r>
    <x v="8"/>
    <s v="D1TV40SS05Y"/>
    <x v="49"/>
    <s v="Smart TV"/>
    <s v="40"/>
    <s v="Full HD"/>
    <n v="1"/>
    <n v="5999"/>
    <n v="5999"/>
  </r>
  <r>
    <x v="8"/>
    <s v="65A7400F"/>
    <x v="5"/>
    <s v="Smart TV"/>
    <s v="65"/>
    <s v="Ultra HD/4k (3840x2160p)"/>
    <n v="1"/>
    <n v="21999.9"/>
    <n v="21999.9"/>
  </r>
  <r>
    <x v="8"/>
    <s v="50UN965"/>
    <x v="12"/>
    <s v="Smart TV"/>
    <s v="50"/>
    <s v="Ultra HD/4k (3840x2160p)"/>
    <n v="1"/>
    <n v="9999"/>
    <n v="9999"/>
  </r>
  <r>
    <x v="8"/>
    <s v="75UM7050PLA"/>
    <x v="4"/>
    <s v="Smart TV"/>
    <s v="75"/>
    <s v="Ultra HD/4k (3840x2160p)"/>
    <n v="1"/>
    <n v="39999"/>
    <n v="39999"/>
  </r>
  <r>
    <x v="8"/>
    <s v="UA55LEP1UHD9"/>
    <x v="18"/>
    <s v="Smart TV"/>
    <s v="55"/>
    <s v="Ultra HD/4k (3840x2160p)"/>
    <n v="1"/>
    <n v="9499"/>
    <n v="9499"/>
  </r>
  <r>
    <x v="8"/>
    <s v="OLED65CX6LA"/>
    <x v="4"/>
    <s v="Smart TV"/>
    <s v="65"/>
    <s v="Ultra HD/4k (3840x2160p)"/>
    <n v="1"/>
    <n v="89999"/>
    <n v="89999"/>
  </r>
  <r>
    <x v="8"/>
    <s v="KD-75XH9096"/>
    <x v="21"/>
    <s v="Smart TV"/>
    <s v="75"/>
    <s v="Ultra HD/4k (3840x2160p)"/>
    <n v="1"/>
    <n v="85999"/>
    <n v="85999"/>
  </r>
  <r>
    <x v="8"/>
    <s v="KD-55A8"/>
    <x v="21"/>
    <s v="Smart TV"/>
    <s v="55"/>
    <s v="Ultra HD/4k (3840x2160p)"/>
    <n v="1"/>
    <n v="75999"/>
    <n v="75999"/>
  </r>
  <r>
    <x v="8"/>
    <s v="KD-65XH9096"/>
    <x v="21"/>
    <s v="Smart TV"/>
    <s v="65"/>
    <s v="Ultra HD/4k (3840x2160p)"/>
    <n v="1"/>
    <n v="59999"/>
    <n v="59999"/>
  </r>
  <r>
    <x v="8"/>
    <s v="43F8000T"/>
    <x v="28"/>
    <s v="No Smart TV"/>
    <s v="43"/>
    <s v="Full HD"/>
    <n v="1"/>
    <n v="4496.6400000000003"/>
    <n v="4496.6400000000003"/>
  </r>
  <r>
    <x v="8"/>
    <s v="A32HD400"/>
    <x v="11"/>
    <s v="No Smart TV"/>
    <s v="32"/>
    <s v="HD Ready"/>
    <n v="1"/>
    <n v="1700"/>
    <n v="1700"/>
  </r>
  <r>
    <x v="8"/>
    <s v="65Q40"/>
    <x v="10"/>
    <s v="Smart TV"/>
    <s v="65"/>
    <s v="Ultra HD/4k (3840x2160p)"/>
    <n v="1"/>
    <n v="29999"/>
    <n v="29999"/>
  </r>
  <r>
    <x v="8"/>
    <s v="UA43LEF1T2S"/>
    <x v="18"/>
    <s v="Smart TV"/>
    <s v="43"/>
    <s v="Full HD"/>
    <n v="1"/>
    <n v="5305"/>
    <n v="5305"/>
  </r>
  <r>
    <x v="8"/>
    <s v="LE4355SM"/>
    <x v="38"/>
    <s v="Smart TV"/>
    <s v="43"/>
    <s v="Full HD"/>
    <n v="1"/>
    <n v="5298.56"/>
    <n v="5298.56"/>
  </r>
  <r>
    <x v="8"/>
    <s v="A24HD200T2S"/>
    <x v="11"/>
    <s v="Smart TV"/>
    <s v="24"/>
    <s v="HD Ready"/>
    <n v="1"/>
    <n v="2999"/>
    <n v="2999"/>
  </r>
  <r>
    <x v="8"/>
    <s v="QE55Q95T"/>
    <x v="1"/>
    <s v="Smart TV"/>
    <s v="55"/>
    <s v="Ultra HD/4k (3840x2160p)"/>
    <n v="1"/>
    <n v="60999"/>
    <n v="60999"/>
  </r>
  <r>
    <x v="8"/>
    <s v="QE43LS01T"/>
    <x v="1"/>
    <s v="Smart TV"/>
    <s v="43"/>
    <s v="Ultra HD/4k (3840x2160p)"/>
    <n v="1"/>
    <n v="27200"/>
    <n v="27200"/>
  </r>
  <r>
    <x v="8"/>
    <s v="QE75Q95T"/>
    <x v="1"/>
    <s v="Smart TV"/>
    <s v="75"/>
    <s v="Ultra HD/4k (3840x2160p)"/>
    <n v="1"/>
    <n v="129999"/>
    <n v="129999"/>
  </r>
  <r>
    <x v="8"/>
    <s v="QE85Q95T"/>
    <x v="1"/>
    <s v="Smart TV"/>
    <s v="85"/>
    <s v="Ultra HD/4k (3840x2160p)"/>
    <n v="1"/>
    <n v="207999.9"/>
    <n v="207999.9"/>
  </r>
  <r>
    <x v="8"/>
    <s v="QE85Q80T"/>
    <x v="1"/>
    <s v="Smart TV"/>
    <s v="85"/>
    <s v="Ultra HD/4k (3840x2160p)"/>
    <n v="1"/>
    <n v="158399"/>
    <n v="158399"/>
  </r>
  <r>
    <x v="8"/>
    <s v="32L2963"/>
    <x v="7"/>
    <s v="Smart TV"/>
    <s v="32"/>
    <s v="Full HD"/>
    <n v="1"/>
    <n v="5404.9"/>
    <n v="5404.9"/>
  </r>
  <r>
    <x v="8"/>
    <s v="QE75Q80T"/>
    <x v="1"/>
    <s v="Smart TV"/>
    <s v="75"/>
    <s v="Ultra HD/4k (3840x2160p)"/>
    <n v="1"/>
    <n v="89099"/>
    <n v="89099"/>
  </r>
  <r>
    <x v="8"/>
    <s v="U55P6066"/>
    <x v="31"/>
    <s v="Smart TV"/>
    <s v="55"/>
    <s v="Ultra HD/4k (3840x2160p)"/>
    <n v="1"/>
    <n v="9499"/>
    <n v="9499"/>
  </r>
  <r>
    <x v="8"/>
    <s v="UE75TU8000"/>
    <x v="1"/>
    <s v="Smart TV"/>
    <s v="75"/>
    <s v="Ultra HD/4k (3840x2160p)"/>
    <n v="1"/>
    <n v="52999"/>
    <n v="52999"/>
  </r>
  <r>
    <x v="8"/>
    <s v="S43FHD20B"/>
    <x v="16"/>
    <s v="Smart TV"/>
    <s v="43"/>
    <s v="Full HD"/>
    <n v="1"/>
    <n v="6027.52"/>
    <n v="6027.52"/>
  </r>
  <r>
    <x v="8"/>
    <s v="50UA3A63"/>
    <x v="7"/>
    <s v="Smart TV"/>
    <s v="50"/>
    <s v="Ultra HD/4k (3840x2160p)"/>
    <n v="1"/>
    <n v="13999"/>
    <n v="13999"/>
  </r>
  <r>
    <x v="8"/>
    <s v="40BL5EA"/>
    <x v="25"/>
    <s v="Smart TV"/>
    <s v="40"/>
    <s v="Ultra HD/4k (3840x2160p)"/>
    <n v="1"/>
    <n v="9899"/>
    <n v="9899"/>
  </r>
  <r>
    <x v="8"/>
    <s v="40ES561"/>
    <x v="31"/>
    <s v="Smart TV"/>
    <s v="40"/>
    <s v="Full HD"/>
    <n v="1"/>
    <n v="6418"/>
    <n v="6418"/>
  </r>
  <r>
    <x v="8"/>
    <s v="LC-40SA5200X"/>
    <x v="25"/>
    <s v="Smart TV"/>
    <s v="40"/>
    <s v="Full HD"/>
    <n v="1"/>
    <n v="4867.71"/>
    <n v="4867.71"/>
  </r>
  <r>
    <x v="8"/>
    <s v="24HX1950T2"/>
    <x v="32"/>
    <s v="No Smart TV"/>
    <s v="24"/>
    <s v="HD Ready"/>
    <n v="1"/>
    <n v="2299"/>
    <n v="2299"/>
  </r>
  <r>
    <x v="8"/>
    <s v="43MA1FHDTA1"/>
    <x v="19"/>
    <s v="Smart TV"/>
    <s v="43"/>
    <s v="Full HD"/>
    <n v="1"/>
    <n v="6495"/>
    <n v="6495"/>
  </r>
  <r>
    <x v="8"/>
    <s v="32AS5HDT"/>
    <x v="19"/>
    <s v="No Smart TV"/>
    <s v="32"/>
    <s v="HD Ready"/>
    <n v="1"/>
    <n v="2899"/>
    <n v="2899"/>
  </r>
  <r>
    <x v="8"/>
    <s v="50AS1UHDTA1.5"/>
    <x v="19"/>
    <s v="Smart TV"/>
    <s v="49"/>
    <s v="Ultra HD/4k (3840x2160p)"/>
    <n v="1"/>
    <n v="8499"/>
    <n v="8499"/>
  </r>
  <r>
    <x v="8"/>
    <s v="65PUS6554"/>
    <x v="23"/>
    <s v="Smart TV"/>
    <s v="64.5"/>
    <s v="Ultra HD/4k (3840x2160p)"/>
    <n v="1"/>
    <n v="21999"/>
    <n v="21999"/>
  </r>
  <r>
    <x v="8"/>
    <s v="LD-2419"/>
    <x v="26"/>
    <s v="No Smart TV"/>
    <s v="24"/>
    <s v="HD Ready"/>
    <n v="1"/>
    <n v="2399"/>
    <n v="2399"/>
  </r>
  <r>
    <x v="8"/>
    <s v="43UA3A63"/>
    <x v="7"/>
    <s v="Smart TV"/>
    <s v="43"/>
    <s v="Ultra HD/4k (3840x2160p)"/>
    <n v="1"/>
    <n v="9799"/>
    <n v="9799"/>
  </r>
  <r>
    <x v="8"/>
    <s v="UA43IA124US"/>
    <x v="18"/>
    <s v="No Smart TV"/>
    <s v="43"/>
    <s v="Ultra HD/4k (3840x2160p)"/>
    <n v="1"/>
    <n v="7125"/>
    <n v="7125"/>
  </r>
  <r>
    <x v="8"/>
    <s v="UA55IA124US"/>
    <x v="18"/>
    <s v="No Smart TV"/>
    <s v="55"/>
    <s v="Ultra HD/4k (3840x2160p)"/>
    <n v="1"/>
    <n v="8999"/>
    <n v="8999"/>
  </r>
  <r>
    <x v="8"/>
    <s v="UA50IA124US"/>
    <x v="18"/>
    <s v="No Smart TV"/>
    <s v="50"/>
    <s v="Ultra HD/4k (3840x2160p)"/>
    <n v="1"/>
    <n v="8399"/>
    <n v="8399"/>
  </r>
  <r>
    <x v="8"/>
    <s v="32BH500S"/>
    <x v="9"/>
    <s v="Smart TV"/>
    <s v="32"/>
    <s v="HD Ready"/>
    <n v="1"/>
    <n v="3199"/>
    <n v="3199"/>
  </r>
  <r>
    <x v="8"/>
    <s v="24BH500S"/>
    <x v="9"/>
    <s v="Smart TV"/>
    <s v="24"/>
    <s v="HD Ready"/>
    <n v="1"/>
    <n v="2709"/>
    <n v="2709"/>
  </r>
  <r>
    <x v="8"/>
    <s v="UA24IA124S"/>
    <x v="18"/>
    <s v="No Smart TV"/>
    <s v="24"/>
    <s v="HD Ready"/>
    <n v="1"/>
    <n v="2999"/>
    <n v="2999"/>
  </r>
  <r>
    <x v="8"/>
    <s v="49UK950"/>
    <x v="12"/>
    <s v="Smart TV"/>
    <s v="49"/>
    <s v="Ultra HD/4k (3840x2160p)"/>
    <n v="1"/>
    <n v="7222"/>
    <n v="7222"/>
  </r>
  <r>
    <x v="8"/>
    <s v="40F9000ST"/>
    <x v="28"/>
    <s v="Smart TV"/>
    <s v="40"/>
    <s v="Full HD"/>
    <n v="1"/>
    <n v="4399"/>
    <n v="4399"/>
  </r>
  <r>
    <x v="8"/>
    <s v="UA50LEM1T2USM"/>
    <x v="18"/>
    <s v="No Smart TV"/>
    <s v="50"/>
    <s v="Ultra HD/4k (3840x2160p)"/>
    <n v="1"/>
    <n v="7999"/>
    <n v="7999"/>
  </r>
  <r>
    <x v="8"/>
    <s v="H100LDA"/>
    <x v="5"/>
    <s v="Smart TV"/>
    <s v="100"/>
    <s v="Ultra HD/4k (3840x2160p)"/>
    <n v="1"/>
    <n v="79999.899999999994"/>
    <n v="79999.899999999994"/>
  </r>
  <r>
    <x v="8"/>
    <s v="UA40DM2500S"/>
    <x v="18"/>
    <s v="No Smart TV"/>
    <s v="40"/>
    <s v="Full HD"/>
    <n v="1"/>
    <n v="5799"/>
    <n v="5799"/>
  </r>
  <r>
    <x v="8"/>
    <s v="LE-32P28T2"/>
    <x v="14"/>
    <s v="No Smart TV"/>
    <s v="32"/>
    <s v="HD Ready"/>
    <n v="1"/>
    <n v="3399"/>
    <n v="3399"/>
  </r>
  <r>
    <x v="8"/>
    <s v="24FR55WU"/>
    <x v="3"/>
    <s v="Smart TV"/>
    <s v="24"/>
    <s v="Full HD"/>
    <n v="1"/>
    <n v="3481.1"/>
    <n v="3481.1"/>
  </r>
  <r>
    <x v="8"/>
    <s v="43UM7000PLA"/>
    <x v="4"/>
    <s v="Smart TV"/>
    <s v="43"/>
    <s v="Ultra HD/4k (3840x2160p)"/>
    <n v="1"/>
    <n v="11399"/>
    <n v="11399"/>
  </r>
  <r>
    <x v="8"/>
    <s v="L32FHD21B"/>
    <x v="16"/>
    <s v="No Smart TV"/>
    <s v="32"/>
    <s v="Full HD"/>
    <n v="1"/>
    <n v="3899.05"/>
    <n v="3899.05"/>
  </r>
  <r>
    <x v="8"/>
    <s v="50USH1930T2"/>
    <x v="32"/>
    <s v="Smart TV"/>
    <s v="50"/>
    <s v="Ultra HD/4k (3840x2160p)"/>
    <n v="1"/>
    <n v="7999"/>
    <n v="7999"/>
  </r>
  <r>
    <x v="8"/>
    <s v="UA22LEN1T2"/>
    <x v="18"/>
    <s v="No Smart TV"/>
    <s v="22"/>
    <s v="Full HD"/>
    <n v="1"/>
    <n v="2076.4899999999998"/>
    <n v="2076.4899999999998"/>
  </r>
  <r>
    <x v="8"/>
    <s v="GTV40FHD03T2"/>
    <x v="33"/>
    <s v="No Smart TV"/>
    <s v="40"/>
    <s v="Full HD"/>
    <n v="1"/>
    <n v="4799"/>
    <n v="4799"/>
  </r>
  <r>
    <x v="8"/>
    <s v="JH32BT700S"/>
    <x v="34"/>
    <s v="No Smart TV"/>
    <s v="32"/>
    <s v="HD Ready"/>
    <n v="1"/>
    <n v="3399"/>
    <n v="3399"/>
  </r>
  <r>
    <x v="8"/>
    <s v="JH32DS700S"/>
    <x v="34"/>
    <s v="Smart TV"/>
    <s v="32"/>
    <s v="HD Ready"/>
    <n v="1"/>
    <n v="4499"/>
    <n v="4499"/>
  </r>
  <r>
    <x v="8"/>
    <s v="49Q36 AI"/>
    <x v="10"/>
    <s v="Smart TV"/>
    <s v="49"/>
    <s v="Ultra HD/4k (3840x2160p)"/>
    <n v="1"/>
    <n v="10999"/>
    <n v="10999"/>
  </r>
  <r>
    <x v="8"/>
    <s v="65UK850T"/>
    <x v="12"/>
    <s v="Smart TV"/>
    <s v="65"/>
    <s v="Ultra HD/4k (3840x2160p)"/>
    <n v="1"/>
    <n v="16999"/>
    <n v="16999"/>
  </r>
  <r>
    <x v="8"/>
    <s v="65OLED854"/>
    <x v="23"/>
    <s v="Smart TV"/>
    <s v="65"/>
    <s v="Ultra HD/4k (3840x2160p)"/>
    <n v="1"/>
    <n v="64901.26"/>
    <n v="64901.26"/>
  </r>
  <r>
    <x v="8"/>
    <s v="GTV32S02T2"/>
    <x v="33"/>
    <s v="No Smart TV"/>
    <s v="32"/>
    <s v="Full HD"/>
    <n v="1"/>
    <n v="3693"/>
    <n v="3693"/>
  </r>
  <r>
    <x v="8"/>
    <s v="KD-49XG8096"/>
    <x v="21"/>
    <s v="Smart TV"/>
    <s v="49"/>
    <s v="Ultra HD/4k (3840x2160p)"/>
    <n v="1"/>
    <n v="22499"/>
    <n v="22499"/>
  </r>
  <r>
    <x v="8"/>
    <s v="55EP640"/>
    <x v="31"/>
    <s v="Smart TV"/>
    <s v="55"/>
    <s v="Ultra HD/4k (3840x2160p)"/>
    <n v="1"/>
    <n v="10499"/>
    <n v="10499"/>
  </r>
  <r>
    <x v="8"/>
    <s v="55EP680"/>
    <x v="31"/>
    <s v="Smart TV"/>
    <s v="54.6"/>
    <s v="Ultra HD/4k (3840x2160p)"/>
    <n v="1"/>
    <n v="17999"/>
    <n v="17999"/>
  </r>
  <r>
    <x v="8"/>
    <s v="UE43RU7200"/>
    <x v="1"/>
    <s v="Smart TV"/>
    <s v="43"/>
    <s v="Ultra HD/4k (3840x2160p)"/>
    <n v="1"/>
    <n v="10599"/>
    <n v="10599"/>
  </r>
  <r>
    <x v="8"/>
    <s v="55PUS6554"/>
    <x v="23"/>
    <s v="Smart TV"/>
    <s v="55"/>
    <s v="Ultra HD/4k (3840x2160p)"/>
    <n v="1"/>
    <n v="13599"/>
    <n v="13599"/>
  </r>
  <r>
    <x v="8"/>
    <s v="65PUS7304"/>
    <x v="23"/>
    <s v="Smart TV"/>
    <s v="65"/>
    <s v="Ultra HD/4k (3840x2160p)"/>
    <n v="1"/>
    <n v="26499.11"/>
    <n v="26499.11"/>
  </r>
  <r>
    <x v="8"/>
    <s v="UE82RU8000"/>
    <x v="1"/>
    <s v="Smart TV"/>
    <s v="82"/>
    <s v="Ultra HD/4k (3840x2160p)"/>
    <n v="1"/>
    <n v="59999"/>
    <n v="59999"/>
  </r>
  <r>
    <x v="8"/>
    <s v="50PUS6804"/>
    <x v="23"/>
    <s v="Smart TV"/>
    <s v="50"/>
    <s v="Ultra HD/4k (3840x2160p)"/>
    <n v="1"/>
    <n v="16999"/>
    <n v="16999"/>
  </r>
  <r>
    <x v="8"/>
    <s v="H50B7100"/>
    <x v="5"/>
    <s v="Smart TV"/>
    <s v="50"/>
    <s v="Ultra HD/4k (3840x2160p)"/>
    <n v="1"/>
    <n v="8549"/>
    <n v="8549"/>
  </r>
  <r>
    <x v="8"/>
    <s v="43PUS6704"/>
    <x v="23"/>
    <s v="Smart TV"/>
    <s v="43"/>
    <s v="Ultra HD/4k (3840x2160p)"/>
    <n v="1"/>
    <n v="12499.9"/>
    <n v="12499.9"/>
  </r>
  <r>
    <x v="8"/>
    <s v="49UM7390PLC"/>
    <x v="4"/>
    <s v="Smart TV"/>
    <s v="49"/>
    <s v="Ultra HD/4k (3840x2160p)"/>
    <n v="1"/>
    <n v="15198.96"/>
    <n v="15198.96"/>
  </r>
  <r>
    <x v="8"/>
    <s v="86SM9000PLA"/>
    <x v="4"/>
    <s v="Smart TV"/>
    <s v="86"/>
    <s v="Ultra HD/4k (3840x2160p)"/>
    <n v="1"/>
    <n v="129999.96"/>
    <n v="129999.96"/>
  </r>
  <r>
    <x v="8"/>
    <s v="QE43LS01R"/>
    <x v="1"/>
    <s v="Smart TV"/>
    <s v="43"/>
    <s v="Ultra HD/4k (3840x2160p)"/>
    <n v="1"/>
    <n v="23799"/>
    <n v="23799"/>
  </r>
  <r>
    <x v="8"/>
    <s v="QE55LS01R"/>
    <x v="1"/>
    <s v="Smart TV"/>
    <s v="55"/>
    <s v="Ultra HD/4k (3840x2160p)"/>
    <n v="1"/>
    <n v="30599"/>
    <n v="30599"/>
  </r>
  <r>
    <x v="8"/>
    <s v="OLED65C9PLA"/>
    <x v="4"/>
    <s v="Smart TV"/>
    <s v="65"/>
    <s v="Ultra HD/4k (3840x2160p)"/>
    <n v="1"/>
    <n v="64999"/>
    <n v="64999"/>
  </r>
  <r>
    <x v="8"/>
    <s v="65SM8600PLA"/>
    <x v="4"/>
    <s v="Smart TV"/>
    <s v="65"/>
    <s v="Ultra HD/4k (3840x2160p)"/>
    <n v="1"/>
    <n v="48499"/>
    <n v="48499"/>
  </r>
  <r>
    <x v="8"/>
    <s v="40FE850"/>
    <x v="40"/>
    <s v="Smart TV"/>
    <s v="39.5"/>
    <s v="Full HD"/>
    <n v="1"/>
    <n v="5099"/>
    <n v="5099"/>
  </r>
  <r>
    <x v="8"/>
    <s v="UE55RU7172"/>
    <x v="1"/>
    <s v="Smart TV"/>
    <s v="55"/>
    <s v="Ultra HD/4k (3840x2160p)"/>
    <n v="1"/>
    <n v="13299"/>
    <n v="13299"/>
  </r>
  <r>
    <x v="8"/>
    <s v="UE50RU7400"/>
    <x v="1"/>
    <s v="Smart TV"/>
    <s v="50"/>
    <s v="Ultra HD/4k (3840x2160p)"/>
    <n v="1"/>
    <n v="13499"/>
    <n v="13499"/>
  </r>
  <r>
    <x v="8"/>
    <s v="43PUS6754"/>
    <x v="23"/>
    <s v="Smart TV"/>
    <s v="43"/>
    <s v="Ultra HD/4k (3840x2160p)"/>
    <n v="1"/>
    <n v="11999"/>
    <n v="11999"/>
  </r>
  <r>
    <x v="8"/>
    <s v="UE43RU7410"/>
    <x v="1"/>
    <s v="Smart TV"/>
    <s v="43"/>
    <s v="Ultra HD/4k (3840x2160p)"/>
    <n v="1"/>
    <n v="15499"/>
    <n v="15499"/>
  </r>
  <r>
    <x v="8"/>
    <s v="UE43RU7172"/>
    <x v="1"/>
    <s v="Smart TV"/>
    <s v="43"/>
    <s v="Ultra HD/4k (3840x2160p)"/>
    <n v="1"/>
    <n v="9542"/>
    <n v="9542"/>
  </r>
  <r>
    <x v="8"/>
    <s v="UE50RU7470"/>
    <x v="1"/>
    <s v="Smart TV"/>
    <s v="50"/>
    <s v="Ultra HD/4k (3840x2160p)"/>
    <n v="1"/>
    <n v="13599"/>
    <n v="13599"/>
  </r>
  <r>
    <x v="8"/>
    <s v="UE65RU7100"/>
    <x v="1"/>
    <s v="Smart TV"/>
    <s v="65"/>
    <s v="Ultra HD/4k (3840x2160p)"/>
    <n v="1"/>
    <n v="24749"/>
    <n v="24749"/>
  </r>
  <r>
    <x v="8"/>
    <s v="UE75RU7100"/>
    <x v="1"/>
    <s v="Smart TV"/>
    <s v="75"/>
    <s v="Ultra HD/4k (3840x2160p)"/>
    <n v="1"/>
    <n v="39999"/>
    <n v="39999"/>
  </r>
  <r>
    <x v="8"/>
    <s v="KD-65XG8596"/>
    <x v="21"/>
    <s v="Smart TV"/>
    <s v="65"/>
    <s v="Ultra HD/4k (3840x2160p)"/>
    <n v="1"/>
    <n v="44999.9"/>
    <n v="44999.9"/>
  </r>
  <r>
    <x v="8"/>
    <s v="QE55Q90R"/>
    <x v="1"/>
    <s v="Smart TV"/>
    <s v="55"/>
    <s v="Ultra HD/4k (3840x2160p)"/>
    <n v="1"/>
    <n v="47499"/>
    <n v="47499"/>
  </r>
  <r>
    <x v="8"/>
    <s v="24AS4HDTA1"/>
    <x v="19"/>
    <s v="Smart TV"/>
    <s v="24"/>
    <s v="HD Ready"/>
    <n v="1"/>
    <n v="4420"/>
    <n v="4420"/>
  </r>
  <r>
    <x v="8"/>
    <s v="22AS4FHDTA1"/>
    <x v="19"/>
    <s v="Smart TV"/>
    <s v="21.5"/>
    <s v="Full HD"/>
    <n v="1"/>
    <n v="3494"/>
    <n v="3494"/>
  </r>
  <r>
    <x v="8"/>
    <s v="LE55CU6530AK"/>
    <x v="8"/>
    <s v="Smart TV"/>
    <s v="55"/>
    <s v="Ultra HD/4k (3840x2160p)"/>
    <n v="1"/>
    <n v="8998.98"/>
    <n v="8998.98"/>
  </r>
  <r>
    <x v="8"/>
    <s v="40FE5606"/>
    <x v="27"/>
    <s v="Smart TV"/>
    <s v="40"/>
    <s v="Full HD"/>
    <n v="1"/>
    <n v="6999"/>
    <n v="6999"/>
  </r>
  <r>
    <x v="8"/>
    <s v="M65UHD20G"/>
    <x v="16"/>
    <s v="Smart TV"/>
    <s v="65"/>
    <s v="Ultra HD/4k (3840x2160p)"/>
    <n v="1"/>
    <n v="16299"/>
    <n v="16299"/>
  </r>
  <r>
    <x v="8"/>
    <s v="LE43CU6550AK"/>
    <x v="8"/>
    <s v="Smart TV"/>
    <s v="43"/>
    <s v="Ultra HD/4k (3840x2160p)"/>
    <n v="1"/>
    <n v="6999"/>
    <n v="6999"/>
  </r>
  <r>
    <x v="8"/>
    <s v="4A PRO 32"/>
    <x v="0"/>
    <s v="Smart TV"/>
    <s v="32"/>
    <s v="HD Ready"/>
    <n v="1"/>
    <n v="4399"/>
    <n v="4399"/>
  </r>
  <r>
    <x v="8"/>
    <s v="MTV-3234LT2"/>
    <x v="6"/>
    <s v="No Smart TV"/>
    <s v="32"/>
    <s v="HD Ready"/>
    <n v="1"/>
    <n v="2374.9699999999998"/>
    <n v="2374.9699999999998"/>
  </r>
  <r>
    <x v="8"/>
    <s v="24E2A"/>
    <x v="10"/>
    <s v="No Smart TV"/>
    <s v="24"/>
    <s v="HD Ready"/>
    <n v="1"/>
    <n v="3249"/>
    <n v="3249"/>
  </r>
  <r>
    <x v="8"/>
    <s v="LE32CT5550AK"/>
    <x v="8"/>
    <s v="Smart TV"/>
    <s v="32"/>
    <s v="Full HD"/>
    <n v="1"/>
    <n v="4599"/>
    <n v="4599"/>
  </r>
  <r>
    <x v="8"/>
    <s v="H55A6130"/>
    <x v="5"/>
    <s v="Smart TV"/>
    <s v="55"/>
    <s v="Ultra HD/4k (3840x2160p)"/>
    <n v="1"/>
    <n v="8599.9"/>
    <n v="8599.9"/>
  </r>
  <r>
    <x v="8"/>
    <s v="43Q3 AI"/>
    <x v="10"/>
    <s v="Smart TV"/>
    <s v="43"/>
    <s v="Ultra HD/4k (3840x2160p)"/>
    <n v="1"/>
    <n v="9899"/>
    <n v="9899"/>
  </r>
  <r>
    <x v="8"/>
    <s v="LD-5028"/>
    <x v="26"/>
    <s v="Smart TV"/>
    <s v="50"/>
    <s v="Ultra HD/4k (3840x2160p)"/>
    <n v="1"/>
    <n v="9499"/>
    <n v="9499"/>
  </r>
  <r>
    <x v="8"/>
    <s v="43AF90G"/>
    <x v="45"/>
    <s v="Smart TV"/>
    <s v="43"/>
    <s v="Full HD"/>
    <n v="1"/>
    <n v="7799"/>
    <n v="7799"/>
  </r>
  <r>
    <x v="8"/>
    <s v="55CU6555MC"/>
    <x v="8"/>
    <s v="Smart TV"/>
    <s v="55"/>
    <s v="Ultra HD/4k (3840x2160p)"/>
    <n v="1"/>
    <n v="8998.98"/>
    <n v="8998.98"/>
  </r>
  <r>
    <x v="8"/>
    <s v="55UP50GU"/>
    <x v="3"/>
    <s v="Smart TV"/>
    <s v="55"/>
    <s v="Ultra HD/4k (3840x2160p)"/>
    <n v="1"/>
    <n v="10999"/>
    <n v="10999"/>
  </r>
  <r>
    <x v="8"/>
    <s v="32HE2HDTA1"/>
    <x v="19"/>
    <s v="Smart TV"/>
    <s v="32"/>
    <s v="HD Ready"/>
    <n v="1"/>
    <n v="4283"/>
    <n v="4283"/>
  </r>
  <r>
    <x v="8"/>
    <s v="55AS2UHDTA1.5"/>
    <x v="19"/>
    <s v="Smart TV"/>
    <s v="55"/>
    <s v="Ultra HD/4k (3840x2160p)"/>
    <n v="1"/>
    <n v="6499"/>
    <n v="6499"/>
  </r>
  <r>
    <x v="8"/>
    <s v="32HB50"/>
    <x v="3"/>
    <s v="No Smart TV"/>
    <s v="32"/>
    <s v="HD Ready"/>
    <n v="1"/>
    <n v="2998.98"/>
    <n v="2998.98"/>
  </r>
  <r>
    <x v="8"/>
    <s v="QE65Q900R"/>
    <x v="1"/>
    <s v="Smart TV"/>
    <s v="65"/>
    <s v="Ultra HD/8k (7680x4320p)"/>
    <n v="1"/>
    <n v="108799.9"/>
    <n v="108799.9"/>
  </r>
  <r>
    <x v="8"/>
    <s v="LE-4348"/>
    <x v="26"/>
    <s v="Smart TV"/>
    <s v="43"/>
    <s v="Full HD"/>
    <n v="1"/>
    <n v="7499"/>
    <n v="7499"/>
  </r>
  <r>
    <x v="8"/>
    <s v="UE32N4010"/>
    <x v="1"/>
    <s v="No Smart TV"/>
    <s v="32"/>
    <s v="HD Ready"/>
    <n v="1"/>
    <n v="4589"/>
    <n v="4589"/>
  </r>
  <r>
    <x v="8"/>
    <s v="40FSK1810T2"/>
    <x v="32"/>
    <s v="Smart TV"/>
    <s v="40"/>
    <s v="Full HD"/>
    <n v="1"/>
    <n v="6399"/>
    <n v="6399"/>
  </r>
  <r>
    <x v="8"/>
    <s v="LC-43UI7352E"/>
    <x v="25"/>
    <s v="Smart TV"/>
    <s v="43"/>
    <s v="Ultra HD/4k (3840x2160p)"/>
    <n v="1"/>
    <n v="8999"/>
    <n v="8999"/>
  </r>
  <r>
    <x v="8"/>
    <s v="LC-32HI3322E"/>
    <x v="25"/>
    <s v="No Smart TV"/>
    <s v="32"/>
    <s v="HD Ready"/>
    <n v="1"/>
    <n v="3999"/>
    <n v="3999"/>
  </r>
  <r>
    <x v="8"/>
    <s v="UE43NU7092"/>
    <x v="1"/>
    <s v="Smart TV"/>
    <s v="43"/>
    <s v="Ultra HD/4k (3840x2160p)"/>
    <n v="1"/>
    <n v="9599"/>
    <n v="9599"/>
  </r>
  <r>
    <x v="8"/>
    <s v="43LUN58K"/>
    <x v="54"/>
    <s v="No Smart TV"/>
    <s v="43"/>
    <s v="Ultra HD/4k (3840x2160p)"/>
    <n v="1"/>
    <n v="6499"/>
    <n v="6499"/>
  </r>
  <r>
    <x v="8"/>
    <s v="43USK1810T2"/>
    <x v="32"/>
    <s v="Smart TV"/>
    <s v="43"/>
    <s v="Ultra HD/4k (3840x2160p)"/>
    <n v="1"/>
    <n v="6774"/>
    <n v="6774"/>
  </r>
  <r>
    <x v="8"/>
    <s v="KDL-49WF804"/>
    <x v="21"/>
    <s v="Smart TV"/>
    <s v="49"/>
    <s v="Full HD"/>
    <n v="1"/>
    <n v="15999"/>
    <n v="15999"/>
  </r>
  <r>
    <x v="8"/>
    <s v="43UK6300PLB"/>
    <x v="4"/>
    <s v="Smart TV"/>
    <s v="43"/>
    <s v="Ultra HD/4k (3840x2160p)"/>
    <n v="1"/>
    <n v="8998.98"/>
    <n v="8998.98"/>
  </r>
  <r>
    <x v="8"/>
    <s v="KD-55XF7596"/>
    <x v="21"/>
    <s v="Smart TV"/>
    <s v="55"/>
    <s v="Ultra HD/4k (3840x2160p)"/>
    <n v="1"/>
    <n v="19999.900000000001"/>
    <n v="19999.900000000001"/>
  </r>
  <r>
    <x v="8"/>
    <s v="OLED55B8PLA"/>
    <x v="4"/>
    <s v="Smart TV"/>
    <s v="55"/>
    <s v="Ultra HD/4k (3840x2160p)"/>
    <n v="1"/>
    <n v="29294"/>
    <n v="29294"/>
  </r>
  <r>
    <x v="8"/>
    <s v="KD-43XF7596"/>
    <x v="21"/>
    <s v="Smart TV"/>
    <s v="43"/>
    <s v="Ultra HD/4k (3840x2160p)"/>
    <n v="1"/>
    <n v="15999"/>
    <n v="15999"/>
  </r>
  <r>
    <x v="8"/>
    <s v="UE65NU7100"/>
    <x v="1"/>
    <s v="Smart TV"/>
    <s v="65"/>
    <s v="Ultra HD/4k (3840x2160p)"/>
    <n v="1"/>
    <n v="25221.02"/>
    <n v="25221.02"/>
  </r>
  <r>
    <x v="8"/>
    <s v="49UK6300PLB"/>
    <x v="4"/>
    <s v="Smart TV"/>
    <s v="49"/>
    <s v="Ultra HD/4k (3840x2160p)"/>
    <n v="1"/>
    <n v="10399"/>
    <n v="10399"/>
  </r>
  <r>
    <x v="8"/>
    <s v="32PHT4503"/>
    <x v="23"/>
    <s v="No Smart TV"/>
    <s v="32"/>
    <s v="HD Ready"/>
    <n v="1"/>
    <n v="5129"/>
    <n v="5129"/>
  </r>
  <r>
    <x v="8"/>
    <s v="50PUS7303"/>
    <x v="23"/>
    <s v="Smart TV"/>
    <s v="50"/>
    <s v="Ultra HD/4k (3840x2160p)"/>
    <n v="1"/>
    <n v="16498.98"/>
    <n v="16498.98"/>
  </r>
  <r>
    <x v="8"/>
    <s v="KD-43XF8096"/>
    <x v="21"/>
    <s v="Smart TV"/>
    <s v="43"/>
    <s v="Ultra HD/4k (3840x2160p)"/>
    <n v="1"/>
    <n v="12239"/>
    <n v="12239"/>
  </r>
  <r>
    <x v="8"/>
    <s v="QE55Q7FN"/>
    <x v="1"/>
    <s v="Smart TV"/>
    <s v="55"/>
    <s v="Ultra HD/4k (3840x2160p)"/>
    <n v="1"/>
    <n v="37600"/>
    <n v="37600"/>
  </r>
  <r>
    <x v="8"/>
    <s v="55DP660"/>
    <x v="31"/>
    <s v="Smart TV"/>
    <s v="55"/>
    <s v="Ultra HD/4k (3840x2160p)"/>
    <n v="1"/>
    <n v="12999"/>
    <n v="12999"/>
  </r>
  <r>
    <x v="8"/>
    <s v="22HE1FHDT"/>
    <x v="19"/>
    <s v="No Smart TV"/>
    <s v="21.5"/>
    <s v="Full HD"/>
    <n v="1"/>
    <n v="1553"/>
    <n v="1553"/>
  </r>
  <r>
    <x v="8"/>
    <s v="32HE1HDTA"/>
    <x v="19"/>
    <s v="Smart TV"/>
    <s v="32"/>
    <s v="HD Ready"/>
    <n v="1"/>
    <n v="3799"/>
    <n v="3799"/>
  </r>
  <r>
    <x v="8"/>
    <s v="MTV-4332LT2"/>
    <x v="6"/>
    <s v="No Smart TV"/>
    <s v="43"/>
    <s v="Full HD"/>
    <n v="1"/>
    <n v="4468.74"/>
    <n v="4468.74"/>
  </r>
  <r>
    <x v="8"/>
    <s v="55N8700"/>
    <x v="5"/>
    <s v="Smart TV"/>
    <s v="55"/>
    <s v="Ultra HD/4k (3840x2160p)"/>
    <n v="1"/>
    <n v="12749"/>
    <n v="12749"/>
  </r>
  <r>
    <x v="8"/>
    <s v="49DF4530"/>
    <x v="9"/>
    <s v="No Smart TV"/>
    <s v="49"/>
    <s v="Full HD"/>
    <n v="1"/>
    <n v="6399"/>
    <n v="6399"/>
  </r>
  <r>
    <x v="8"/>
    <s v="50UK30G"/>
    <x v="3"/>
    <s v="Smart TV"/>
    <s v="50"/>
    <s v="Ultra HD/4k (3840x2160p)"/>
    <n v="1"/>
    <n v="7998.96"/>
    <n v="7998.96"/>
  </r>
  <r>
    <x v="8"/>
    <s v="32HB4T01"/>
    <x v="43"/>
    <s v="No Smart TV"/>
    <s v="32"/>
    <s v="HD Ready"/>
    <n v="1"/>
    <n v="4299"/>
    <n v="4299"/>
  </r>
  <r>
    <x v="8"/>
    <s v="49UK30G"/>
    <x v="3"/>
    <s v="Smart TV"/>
    <s v="49"/>
    <s v="Ultra HD/4k (3840x2160p)"/>
    <n v="1"/>
    <n v="5906"/>
    <n v="5906"/>
  </r>
  <r>
    <x v="8"/>
    <s v="42DF5330"/>
    <x v="9"/>
    <s v="Smart TV"/>
    <s v="42"/>
    <s v="Full HD"/>
    <n v="1"/>
    <n v="3899"/>
    <n v="3899"/>
  </r>
  <r>
    <x v="8"/>
    <s v="43UK30G"/>
    <x v="3"/>
    <s v="Smart TV"/>
    <s v="43"/>
    <s v="Ultra HD/4k (3840x2160p)"/>
    <n v="1"/>
    <n v="5998.98"/>
    <n v="5998.98"/>
  </r>
  <r>
    <x v="8"/>
    <s v="H55NU8700"/>
    <x v="5"/>
    <s v="Smart TV"/>
    <s v="55"/>
    <s v="Ultra HD/4k (3840x2160p)"/>
    <n v="1"/>
    <n v="10199.959999999999"/>
    <n v="10199.959999999999"/>
  </r>
  <r>
    <x v="8"/>
    <s v="S65UHD20G"/>
    <x v="16"/>
    <s v="Smart TV"/>
    <s v="65"/>
    <s v="Ultra HD/4k (3840x2160p)"/>
    <n v="1"/>
    <n v="15941.35"/>
    <n v="15941.35"/>
  </r>
  <r>
    <x v="8"/>
    <s v="UE49MU6100"/>
    <x v="1"/>
    <s v="Smart TV"/>
    <s v="49"/>
    <s v="Ultra HD/4k (3840x2160p)"/>
    <n v="1"/>
    <n v="15499"/>
    <n v="15499"/>
  </r>
  <r>
    <x v="8"/>
    <s v="32PHT4032"/>
    <x v="23"/>
    <s v="No Smart TV"/>
    <s v="32"/>
    <s v="HD Ready"/>
    <n v="1"/>
    <n v="4689.72"/>
    <n v="4689.72"/>
  </r>
  <r>
    <x v="8"/>
    <s v="42DF4330"/>
    <x v="9"/>
    <s v="No Smart TV"/>
    <s v="42"/>
    <s v="Full HD"/>
    <n v="1"/>
    <n v="5999"/>
    <n v="5999"/>
  </r>
  <r>
    <x v="8"/>
    <s v="32PFS4132"/>
    <x v="23"/>
    <s v="No Smart TV"/>
    <s v="32"/>
    <s v="Full HD"/>
    <n v="1"/>
    <n v="4799"/>
    <n v="4799"/>
  </r>
  <r>
    <x v="8"/>
    <s v="40DF4030"/>
    <x v="9"/>
    <s v="No Smart TV"/>
    <s v="40"/>
    <s v="Full HD"/>
    <n v="1"/>
    <n v="3595"/>
    <n v="3595"/>
  </r>
  <r>
    <x v="8"/>
    <s v="LT42M650"/>
    <x v="13"/>
    <s v="Smart TV"/>
    <s v="42"/>
    <s v="Full HD"/>
    <n v="1"/>
    <n v="5798.52"/>
    <n v="5798.52"/>
  </r>
  <r>
    <x v="8"/>
    <s v="LD-4316"/>
    <x v="26"/>
    <s v="Smart TV"/>
    <s v="43"/>
    <s v="Full HD"/>
    <n v="1"/>
    <n v="6299"/>
    <n v="6299"/>
  </r>
  <r>
    <x v="8"/>
    <s v="43G6"/>
    <x v="10"/>
    <s v="Smart TV"/>
    <s v="43"/>
    <s v="Ultra HD/4k (3840x2160p)"/>
    <n v="1"/>
    <n v="8059.54"/>
    <n v="8059.54"/>
  </r>
  <r>
    <x v="8"/>
    <s v="MTV-4331LTA2"/>
    <x v="6"/>
    <s v="Smart TV"/>
    <s v="43"/>
    <s v="Full HD"/>
    <n v="1"/>
    <n v="4874.41"/>
    <n v="4874.41"/>
  </r>
  <r>
    <x v="8"/>
    <s v="LE2855T2"/>
    <x v="38"/>
    <s v="No Smart TV"/>
    <s v="28"/>
    <s v="HD Ready"/>
    <n v="1"/>
    <n v="3388"/>
    <n v="3388"/>
  </r>
  <r>
    <x v="8"/>
    <s v="49LF620V"/>
    <x v="4"/>
    <s v="No Smart TV"/>
    <s v="49"/>
    <s v="Full HD"/>
    <n v="1"/>
    <n v="13199"/>
    <n v="13199"/>
  </r>
  <r>
    <x v="8"/>
    <s v="KDL-40W605B"/>
    <x v="21"/>
    <s v="Smart TV"/>
    <s v="40"/>
    <s v="Full HD"/>
    <n v="-1"/>
    <n v="6150"/>
    <n v="-6150"/>
  </r>
  <r>
    <x v="8"/>
    <s v="JU50DS700S"/>
    <x v="34"/>
    <s v="Smart TV"/>
    <s v="50"/>
    <s v="Ultra HD/4k (3840x2160p)"/>
    <n v="-1"/>
    <n v="7599"/>
    <n v="-7599"/>
  </r>
  <r>
    <x v="8"/>
    <s v="QE43LS03R"/>
    <x v="1"/>
    <s v="Smart TV"/>
    <s v="43"/>
    <s v="Ultra HD/4k (3840x2160p)"/>
    <n v="-1"/>
    <n v="25100"/>
    <n v="-25100"/>
  </r>
  <r>
    <x v="8"/>
    <s v="LED-24E6000 + T2"/>
    <x v="2"/>
    <s v="No Smart TV"/>
    <s v="24"/>
    <s v="Full HD"/>
    <n v="-1"/>
    <n v="3068.9"/>
    <n v="-3068.9"/>
  </r>
  <r>
    <x v="8"/>
    <s v="50DP600"/>
    <x v="31"/>
    <s v="Smart TV"/>
    <s v="50"/>
    <s v="Ultra HD/4k (3840x2160p)"/>
    <n v="-1"/>
    <n v="8555"/>
    <n v="-8555"/>
  </r>
  <r>
    <x v="8"/>
    <s v="LC-49UI8872ES"/>
    <x v="25"/>
    <s v="Smart TV"/>
    <s v="49"/>
    <s v="Ultra HD/4k (3840x2160p)"/>
    <n v="-1"/>
    <n v="12455.2"/>
    <n v="-12455.2"/>
  </r>
  <r>
    <x v="8"/>
    <s v="32W2863"/>
    <x v="7"/>
    <s v="Smart TV"/>
    <s v="32"/>
    <s v="HD Ready"/>
    <n v="-1"/>
    <n v="4949.01"/>
    <n v="-4949.01"/>
  </r>
  <r>
    <x v="8"/>
    <s v="LED-48G5000 + T2"/>
    <x v="2"/>
    <s v="No Smart TV"/>
    <s v="48"/>
    <s v="Full HD"/>
    <n v="-1"/>
    <n v="7919.9"/>
    <n v="-7919.9"/>
  </r>
  <r>
    <x v="8"/>
    <s v="32HK1810T2"/>
    <x v="32"/>
    <s v="No Smart TV"/>
    <s v="32"/>
    <s v="HD Ready"/>
    <n v="-1"/>
    <n v="4000"/>
    <n v="-4000"/>
  </r>
  <r>
    <x v="8"/>
    <s v="24DH4530-O"/>
    <x v="9"/>
    <s v="No Smart TV"/>
    <s v="24"/>
    <s v="HD Ready"/>
    <n v="-1"/>
    <n v="2799"/>
    <n v="-2799"/>
  </r>
  <r>
    <x v="8"/>
    <s v="32HTS11"/>
    <x v="42"/>
    <s v="Smart TV"/>
    <s v="32"/>
    <s v="HD Ready"/>
    <n v="-1"/>
    <n v="5999"/>
    <n v="-5999"/>
  </r>
  <r>
    <x v="8"/>
    <s v="43FK30G"/>
    <x v="3"/>
    <s v="Smart TV"/>
    <s v="43"/>
    <s v="Full HD"/>
    <n v="-1"/>
    <n v="10498.98"/>
    <n v="-10498.98"/>
  </r>
  <r>
    <x v="8"/>
    <s v="LED32E6300"/>
    <x v="50"/>
    <s v="No Smart TV"/>
    <s v="32"/>
    <s v="HD Ready"/>
    <n v="-1"/>
    <n v="3999"/>
    <n v="-3999"/>
  </r>
  <r>
    <x v="8"/>
    <s v="LE32CT5000"/>
    <x v="8"/>
    <s v="No Smart TV"/>
    <s v="32"/>
    <s v="HD Ready"/>
    <n v="-1"/>
    <n v="5199.8999999999996"/>
    <n v="-5199.8999999999996"/>
  </r>
  <r>
    <x v="8"/>
    <s v="LE-43F2S"/>
    <x v="14"/>
    <s v="Smart TV"/>
    <s v="43"/>
    <s v="Full HD"/>
    <n v="-2"/>
    <n v="5490.5"/>
    <n v="-10981"/>
  </r>
  <r>
    <x v="8"/>
    <s v="UA32DM1100"/>
    <x v="18"/>
    <s v="No Smart TV"/>
    <s v="32"/>
    <s v="HD Ready"/>
    <n v="-2"/>
    <n v="4249"/>
    <n v="-8498"/>
  </r>
  <r>
    <x v="8"/>
    <s v="65UP50GU"/>
    <x v="3"/>
    <s v="Smart TV"/>
    <s v="65"/>
    <s v="Ultra HD/4k (3840x2160p)"/>
    <n v="-5"/>
    <n v="25294.016"/>
    <n v="-126470.08"/>
  </r>
  <r>
    <x v="9"/>
    <s v="4A 32"/>
    <x v="0"/>
    <s v="Smart TV"/>
    <s v="32"/>
    <s v="HD Ready"/>
    <n v="999"/>
    <n v="4471.4303603600001"/>
    <n v="4466958.93"/>
  </r>
  <r>
    <x v="9"/>
    <s v="TV 4S 43"/>
    <x v="0"/>
    <s v="Smart TV"/>
    <s v="43"/>
    <s v="Ultra HD/4k (3840x2160p)"/>
    <n v="837"/>
    <n v="7954.4786260499995"/>
    <n v="6657898.6100000003"/>
  </r>
  <r>
    <x v="9"/>
    <s v="UE43TU7100"/>
    <x v="1"/>
    <s v="Smart TV"/>
    <s v="43"/>
    <s v="Ultra HD/4k (3840x2160p)"/>
    <n v="793"/>
    <n v="10954.382938209999"/>
    <n v="8686825.6699999999"/>
  </r>
  <r>
    <x v="9"/>
    <s v="UE32T5300"/>
    <x v="1"/>
    <s v="Smart TV"/>
    <s v="32"/>
    <s v="Full HD"/>
    <n v="600"/>
    <n v="6789.0241833299997"/>
    <n v="4073414.51"/>
  </r>
  <r>
    <x v="9"/>
    <s v="43LM6300PLA"/>
    <x v="4"/>
    <s v="Smart TV"/>
    <s v="43"/>
    <s v="Full HD"/>
    <n v="497"/>
    <n v="8181.4543460799996"/>
    <n v="4066182.81"/>
  </r>
  <r>
    <x v="9"/>
    <s v="LED-32G5000 + T2"/>
    <x v="2"/>
    <s v="No Smart TV"/>
    <s v="32"/>
    <s v="HD Ready"/>
    <n v="482"/>
    <n v="2487.8619087100001"/>
    <n v="1199149.44"/>
  </r>
  <r>
    <x v="9"/>
    <s v="UE55TU7100"/>
    <x v="1"/>
    <s v="Smart TV"/>
    <s v="55"/>
    <s v="Ultra HD/4k (3840x2160p)"/>
    <n v="451"/>
    <n v="15442.28184035"/>
    <n v="6964469.1100000003"/>
  </r>
  <r>
    <x v="9"/>
    <s v="UE43T5300"/>
    <x v="1"/>
    <s v="Smart TV"/>
    <s v="43"/>
    <s v="Full HD"/>
    <n v="398"/>
    <n v="8755.8650753799993"/>
    <n v="3484834.3"/>
  </r>
  <r>
    <x v="9"/>
    <s v="TV 4S 55 INTERNATIONAL EDITION"/>
    <x v="0"/>
    <s v="Smart TV"/>
    <s v="55"/>
    <s v="Ultra HD/4k (3840x2160p)"/>
    <n v="393"/>
    <n v="11773.553791349999"/>
    <n v="4627006.6399999997"/>
  </r>
  <r>
    <x v="9"/>
    <s v="UE32T4500"/>
    <x v="1"/>
    <s v="Smart TV"/>
    <s v="32"/>
    <s v="HD Ready"/>
    <n v="341"/>
    <n v="5983.5103519100003"/>
    <n v="2040377.03"/>
  </r>
  <r>
    <x v="9"/>
    <s v="32LK610BPLC"/>
    <x v="4"/>
    <s v="Smart TV"/>
    <s v="32"/>
    <s v="HD Ready"/>
    <n v="311"/>
    <n v="5537.8240836000004"/>
    <n v="1722263.29"/>
  </r>
  <r>
    <x v="9"/>
    <s v="UE43NU7090"/>
    <x v="1"/>
    <s v="Smart TV"/>
    <s v="43"/>
    <s v="Ultra HD/4k (3840x2160p)"/>
    <n v="281"/>
    <n v="9933.9479715300004"/>
    <n v="2791439.38"/>
  </r>
  <r>
    <x v="9"/>
    <s v="32S2855"/>
    <x v="7"/>
    <s v="No Smart TV"/>
    <s v="32"/>
    <s v="HD Ready"/>
    <n v="264"/>
    <n v="2989.48106061"/>
    <n v="789223"/>
  </r>
  <r>
    <x v="9"/>
    <s v="32H600GU"/>
    <x v="3"/>
    <s v="Smart TV"/>
    <s v="32"/>
    <s v="HD Ready"/>
    <n v="238"/>
    <n v="4329.8031932800004"/>
    <n v="1030493.16"/>
  </r>
  <r>
    <x v="9"/>
    <s v="43UN71006LB"/>
    <x v="4"/>
    <s v="Smart TV"/>
    <s v="43"/>
    <s v="Ultra HD/4k (3840x2160p)"/>
    <n v="215"/>
    <n v="10937.60702326"/>
    <n v="2351585.5099999998"/>
  </r>
  <r>
    <x v="9"/>
    <s v="UE24N4500"/>
    <x v="1"/>
    <s v="Smart TV"/>
    <s v="24"/>
    <s v="HD Ready"/>
    <n v="211"/>
    <n v="5256.7000947899996"/>
    <n v="1109163.72"/>
  </r>
  <r>
    <x v="9"/>
    <s v="UE32T4510"/>
    <x v="1"/>
    <s v="Smart TV"/>
    <s v="32"/>
    <s v="HD Ready"/>
    <n v="186"/>
    <n v="5940.8347849499996"/>
    <n v="1104995.27"/>
  </r>
  <r>
    <x v="9"/>
    <s v="UE43TU8500"/>
    <x v="1"/>
    <s v="Smart TV"/>
    <s v="43"/>
    <s v="Ultra HD/4k (3840x2160p)"/>
    <n v="181"/>
    <n v="15823.160883979999"/>
    <n v="2863992.12"/>
  </r>
  <r>
    <x v="9"/>
    <s v="LED-24G5000 + T2"/>
    <x v="2"/>
    <s v="No Smart TV"/>
    <s v="24"/>
    <s v="HD Ready"/>
    <n v="166"/>
    <n v="2067.46078313"/>
    <n v="343198.49"/>
  </r>
  <r>
    <x v="9"/>
    <s v="LED-24G5000 SMART + T2"/>
    <x v="2"/>
    <s v="No Smart TV"/>
    <s v="24"/>
    <s v="HD Ready"/>
    <n v="165"/>
    <n v="2683.8858181800001"/>
    <n v="442841.16"/>
  </r>
  <r>
    <x v="9"/>
    <s v="32H500GU"/>
    <x v="3"/>
    <s v="No Smart TV"/>
    <s v="32"/>
    <s v="HD Ready"/>
    <n v="162"/>
    <n v="3311.9000617299998"/>
    <n v="536527.81000000006"/>
  </r>
  <r>
    <x v="9"/>
    <s v="32A5800"/>
    <x v="5"/>
    <s v="Smart TV"/>
    <s v="32"/>
    <s v="HD Ready"/>
    <n v="160"/>
    <n v="4635.92"/>
    <n v="741747.19999999995"/>
  </r>
  <r>
    <x v="9"/>
    <s v="MTV-3230HT2"/>
    <x v="6"/>
    <s v="No Smart TV"/>
    <s v="32"/>
    <s v="HD Ready"/>
    <n v="159"/>
    <n v="2571.4264150899999"/>
    <n v="408856.8"/>
  </r>
  <r>
    <x v="9"/>
    <s v="32LM6300PLA"/>
    <x v="4"/>
    <s v="Smart TV"/>
    <s v="32"/>
    <s v="Full HD"/>
    <n v="148"/>
    <n v="7913.9351351400001"/>
    <n v="1171262.3999999999"/>
  </r>
  <r>
    <x v="9"/>
    <s v="UE32M5500"/>
    <x v="1"/>
    <s v="Smart TV"/>
    <s v="32"/>
    <s v="Full HD"/>
    <n v="147"/>
    <n v="10600.98068027"/>
    <n v="1558344.16"/>
  </r>
  <r>
    <x v="9"/>
    <s v="UE50TU8000"/>
    <x v="1"/>
    <s v="Smart TV"/>
    <s v="50"/>
    <s v="Ultra HD/4k (3840x2160p)"/>
    <n v="145"/>
    <n v="16211.205655170001"/>
    <n v="2350624.8199999998"/>
  </r>
  <r>
    <x v="9"/>
    <s v="32B6600PA"/>
    <x v="5"/>
    <s v="Smart TV"/>
    <s v="32"/>
    <s v="HD Ready"/>
    <n v="142"/>
    <n v="4450.9317605599999"/>
    <n v="632032.31000000006"/>
  </r>
  <r>
    <x v="9"/>
    <s v="32H700GU"/>
    <x v="3"/>
    <s v="Smart TV"/>
    <s v="32"/>
    <s v="HD Ready"/>
    <n v="140"/>
    <n v="4675.4257142899996"/>
    <n v="654559.6"/>
  </r>
  <r>
    <x v="9"/>
    <s v="40F600"/>
    <x v="3"/>
    <s v="Smart TV"/>
    <s v="40"/>
    <s v="Full HD"/>
    <n v="137"/>
    <n v="6520.1215328500002"/>
    <n v="893256.65"/>
  </r>
  <r>
    <x v="9"/>
    <s v="UE55TU8500"/>
    <x v="1"/>
    <s v="Smart TV"/>
    <s v="55"/>
    <s v="Ultra HD/4k (3840x2160p)"/>
    <n v="134"/>
    <n v="20854.985522390001"/>
    <n v="2794568.06"/>
  </r>
  <r>
    <x v="9"/>
    <s v="49UM7050PLF"/>
    <x v="4"/>
    <s v="Smart TV"/>
    <s v="49"/>
    <s v="Ultra HD/4k (3840x2160p)"/>
    <n v="126"/>
    <n v="12467.28722222"/>
    <n v="1570878.19"/>
  </r>
  <r>
    <x v="9"/>
    <s v="43UN74006LB"/>
    <x v="4"/>
    <s v="Smart TV"/>
    <s v="43"/>
    <s v="Ultra HD/4k (3840x2160p)"/>
    <n v="125"/>
    <n v="12937.577520000001"/>
    <n v="1617197.19"/>
  </r>
  <r>
    <x v="9"/>
    <s v="32B6700HA"/>
    <x v="5"/>
    <s v="Smart TV"/>
    <s v="32"/>
    <s v="HD Ready"/>
    <n v="125"/>
    <n v="4638.8127199999999"/>
    <n v="579851.59"/>
  </r>
  <r>
    <x v="9"/>
    <s v="49UM7100PLB"/>
    <x v="4"/>
    <s v="Smart TV"/>
    <s v="49"/>
    <s v="Ultra HD/4k (3840x2160p)"/>
    <n v="120"/>
    <n v="12967.25666667"/>
    <n v="1556070.8"/>
  </r>
  <r>
    <x v="9"/>
    <s v="43B6600PA"/>
    <x v="5"/>
    <s v="Smart TV"/>
    <s v="43"/>
    <s v="Full HD"/>
    <n v="118"/>
    <n v="6855.65872881"/>
    <n v="808967.73"/>
  </r>
  <r>
    <x v="9"/>
    <s v="MTV-3220HT2"/>
    <x v="6"/>
    <s v="No Smart TV"/>
    <s v="32"/>
    <s v="HD Ready"/>
    <n v="112"/>
    <n v="2484.1825892900001"/>
    <n v="278228.45"/>
  </r>
  <r>
    <x v="9"/>
    <s v="UE43TU8000"/>
    <x v="1"/>
    <s v="Smart TV"/>
    <s v="43"/>
    <s v="Ultra HD/4k (3840x2160p)"/>
    <n v="111"/>
    <n v="13420.26945946"/>
    <n v="1489649.91"/>
  </r>
  <r>
    <x v="9"/>
    <s v="UE50TU7100"/>
    <x v="1"/>
    <s v="Smart TV"/>
    <s v="50"/>
    <s v="Ultra HD/4k (3840x2160p)"/>
    <n v="107"/>
    <n v="14262.4828972"/>
    <n v="1526085.67"/>
  </r>
  <r>
    <x v="9"/>
    <s v="43UM7050PLF"/>
    <x v="4"/>
    <s v="Smart TV"/>
    <s v="43"/>
    <s v="Ultra HD/4k (3840x2160p)"/>
    <n v="102"/>
    <n v="10007.203137250001"/>
    <n v="1020734.72"/>
  </r>
  <r>
    <x v="9"/>
    <s v="QE43Q60T"/>
    <x v="1"/>
    <s v="Smart TV"/>
    <s v="43"/>
    <s v="Ultra HD/4k (3840x2160p)"/>
    <n v="99"/>
    <n v="18924.158585860001"/>
    <n v="1873491.7"/>
  </r>
  <r>
    <x v="9"/>
    <s v="LT-32MU380"/>
    <x v="13"/>
    <s v="No Smart TV"/>
    <s v="32"/>
    <s v="HD Ready"/>
    <n v="99"/>
    <n v="3243.9898989899998"/>
    <n v="321155"/>
  </r>
  <r>
    <x v="9"/>
    <s v="24H600"/>
    <x v="3"/>
    <s v="Smart TV"/>
    <s v="24"/>
    <s v="HD Ready"/>
    <n v="98"/>
    <n v="4016.6380612200001"/>
    <n v="393630.53"/>
  </r>
  <r>
    <x v="9"/>
    <s v="24H500"/>
    <x v="3"/>
    <s v="No Smart TV"/>
    <s v="24"/>
    <s v="HD Ready"/>
    <n v="97"/>
    <n v="2669.8206185600002"/>
    <n v="258972.6"/>
  </r>
  <r>
    <x v="9"/>
    <s v="UE50NU7002"/>
    <x v="1"/>
    <s v="Smart TV"/>
    <s v="50"/>
    <s v="Ultra HD/4k (3840x2160p)"/>
    <n v="97"/>
    <n v="13275.448865980001"/>
    <n v="1287718.54"/>
  </r>
  <r>
    <x v="9"/>
    <s v="LED-43D5000 SMART + T2"/>
    <x v="2"/>
    <s v="Smart TV"/>
    <s v="43"/>
    <s v="Full HD"/>
    <n v="96"/>
    <n v="5766.9345833300004"/>
    <n v="553625.72"/>
  </r>
  <r>
    <x v="9"/>
    <s v="MTV-3231LT2"/>
    <x v="6"/>
    <s v="No Smart TV"/>
    <s v="32"/>
    <s v="HD Ready"/>
    <n v="96"/>
    <n v="2373.7466666700002"/>
    <n v="227879.67999999999"/>
  </r>
  <r>
    <x v="9"/>
    <s v="22AS1FHDTA1"/>
    <x v="19"/>
    <s v="Smart TV"/>
    <s v="22"/>
    <s v="Full HD"/>
    <n v="92"/>
    <n v="2260.4673913000001"/>
    <n v="207963"/>
  </r>
  <r>
    <x v="9"/>
    <s v="32&quot; HD"/>
    <x v="48"/>
    <s v="Smart TV"/>
    <s v="32"/>
    <s v="HD Ready"/>
    <n v="90"/>
    <n v="4512.3333333299997"/>
    <n v="406110"/>
  </r>
  <r>
    <x v="9"/>
    <s v="24TL510S"/>
    <x v="4"/>
    <s v="Smart TV"/>
    <s v="24"/>
    <s v="HD Ready"/>
    <n v="90"/>
    <n v="5239.7669999999998"/>
    <n v="471579.03"/>
  </r>
  <r>
    <x v="9"/>
    <s v="QE50Q60T"/>
    <x v="1"/>
    <s v="Smart TV"/>
    <s v="50"/>
    <s v="Ultra HD/4k (3840x2160p)"/>
    <n v="89"/>
    <n v="22694.199775280002"/>
    <n v="2019783.78"/>
  </r>
  <r>
    <x v="9"/>
    <s v="32DH3500"/>
    <x v="8"/>
    <s v="Smart TV"/>
    <s v="32"/>
    <s v="HD Ready"/>
    <n v="88"/>
    <n v="4014.0102272700001"/>
    <n v="353232.9"/>
  </r>
  <r>
    <x v="9"/>
    <s v="43'' FHD"/>
    <x v="48"/>
    <s v="Smart TV"/>
    <s v="43"/>
    <s v="Full HD"/>
    <n v="86"/>
    <n v="6682.5930232600003"/>
    <n v="574703"/>
  </r>
  <r>
    <x v="9"/>
    <s v="28TL510S"/>
    <x v="4"/>
    <s v="Smart TV"/>
    <s v="28"/>
    <s v="HD Ready"/>
    <n v="86"/>
    <n v="5860.5015116300001"/>
    <n v="504003.13"/>
  </r>
  <r>
    <x v="9"/>
    <s v="S65UHD20G"/>
    <x v="16"/>
    <s v="Smart TV"/>
    <s v="65"/>
    <s v="Ultra HD/4k (3840x2160p)"/>
    <n v="84"/>
    <n v="15988.37642857"/>
    <n v="1343023.62"/>
  </r>
  <r>
    <x v="9"/>
    <s v="UE55TU8000"/>
    <x v="1"/>
    <s v="Smart TV"/>
    <s v="55"/>
    <s v="Ultra HD/4k (3840x2160p)"/>
    <n v="82"/>
    <n v="18168.478170729999"/>
    <n v="1489815.21"/>
  </r>
  <r>
    <x v="9"/>
    <s v="24S1850"/>
    <x v="7"/>
    <s v="No Smart TV"/>
    <s v="24"/>
    <s v="HD Ready"/>
    <n v="78"/>
    <n v="2756.6923076899998"/>
    <n v="215022"/>
  </r>
  <r>
    <x v="9"/>
    <s v="UE50TU8500"/>
    <x v="1"/>
    <s v="Smart TV"/>
    <s v="50"/>
    <s v="Ultra HD/4k (3840x2160p)"/>
    <n v="74"/>
    <n v="18836.2272973"/>
    <n v="1393880.82"/>
  </r>
  <r>
    <x v="9"/>
    <s v="32TH1"/>
    <x v="24"/>
    <s v="No Smart TV"/>
    <s v="32"/>
    <s v="HD Ready"/>
    <n v="74"/>
    <n v="2494.6081081100001"/>
    <n v="184601"/>
  </r>
  <r>
    <x v="9"/>
    <s v="QE55Q60T"/>
    <x v="1"/>
    <s v="Smart TV"/>
    <s v="55"/>
    <s v="Ultra HD/4k (3840x2160p)"/>
    <n v="73"/>
    <n v="26823.42164384"/>
    <n v="1958109.78"/>
  </r>
  <r>
    <x v="9"/>
    <s v="40U600G"/>
    <x v="3"/>
    <s v="Smart TV"/>
    <s v="40"/>
    <s v="Ultra HD/4k (3840x2160p)"/>
    <n v="73"/>
    <n v="6942.2764383599997"/>
    <n v="506786.18"/>
  </r>
  <r>
    <x v="9"/>
    <s v="32E6 AI"/>
    <x v="10"/>
    <s v="Smart TV"/>
    <s v="32"/>
    <s v="Full HD"/>
    <n v="73"/>
    <n v="6125.9467123300001"/>
    <n v="447194.11"/>
  </r>
  <r>
    <x v="9"/>
    <s v="LED-43G5000 + T2"/>
    <x v="2"/>
    <s v="No Smart TV"/>
    <s v="43"/>
    <s v="Full HD"/>
    <n v="69"/>
    <n v="4674.5014492800001"/>
    <n v="322540.59999999998"/>
  </r>
  <r>
    <x v="9"/>
    <s v="43U700"/>
    <x v="3"/>
    <s v="Smart TV"/>
    <s v="43"/>
    <s v="Ultra HD/4k (3840x2160p)"/>
    <n v="68"/>
    <n v="8107.36632353"/>
    <n v="551300.91"/>
  </r>
  <r>
    <x v="9"/>
    <s v="40S2855EC"/>
    <x v="7"/>
    <s v="No Smart TV"/>
    <s v="40"/>
    <s v="Full HD"/>
    <n v="67"/>
    <n v="4990.2089552199996"/>
    <n v="334344"/>
  </r>
  <r>
    <x v="9"/>
    <s v="UE58TU7100"/>
    <x v="1"/>
    <s v="Smart TV"/>
    <s v="58"/>
    <s v="Ultra HD/4k (3840x2160p)"/>
    <n v="66"/>
    <n v="16331.23409091"/>
    <n v="1077861.45"/>
  </r>
  <r>
    <x v="9"/>
    <s v="22DF4530"/>
    <x v="9"/>
    <s v="No Smart TV"/>
    <s v="21.5"/>
    <s v="Full HD"/>
    <n v="66"/>
    <n v="1848.6212121200001"/>
    <n v="122009"/>
  </r>
  <r>
    <x v="9"/>
    <s v="LE-32F2S"/>
    <x v="14"/>
    <s v="Smart TV"/>
    <s v="32"/>
    <s v="HD Ready"/>
    <n v="65"/>
    <n v="2574.22923077"/>
    <n v="167324.9"/>
  </r>
  <r>
    <x v="9"/>
    <s v="32DH3000"/>
    <x v="8"/>
    <s v="No Smart TV"/>
    <s v="32"/>
    <s v="HD Ready"/>
    <n v="64"/>
    <n v="3180.3981250000002"/>
    <n v="203545.48"/>
  </r>
  <r>
    <x v="9"/>
    <s v="32DH3004"/>
    <x v="8"/>
    <s v="No Smart TV"/>
    <s v="32"/>
    <s v="HD Ready"/>
    <n v="60"/>
    <n v="2620.1333333299999"/>
    <n v="157208"/>
  </r>
  <r>
    <x v="9"/>
    <s v="50U600G"/>
    <x v="3"/>
    <s v="Smart TV"/>
    <s v="50"/>
    <s v="Ultra HD/4k (3840x2160p)"/>
    <n v="57"/>
    <n v="8888.00017544"/>
    <n v="506616.01"/>
  </r>
  <r>
    <x v="9"/>
    <s v="A32HD300T2S"/>
    <x v="11"/>
    <s v="Smart TV"/>
    <s v="32"/>
    <s v="HD Ready"/>
    <n v="56"/>
    <n v="3393.63928571"/>
    <n v="190043.8"/>
  </r>
  <r>
    <x v="9"/>
    <s v="MTV-2450HST2"/>
    <x v="6"/>
    <s v="Smart TV"/>
    <s v="24"/>
    <s v="HD Ready"/>
    <n v="54"/>
    <n v="2713.4629629599999"/>
    <n v="146527"/>
  </r>
  <r>
    <x v="9"/>
    <s v="QE55Q77T"/>
    <x v="1"/>
    <s v="Smart TV"/>
    <s v="55"/>
    <s v="Ultra HD/4k (3840x2160p)"/>
    <n v="53"/>
    <n v="33522.392075470001"/>
    <n v="1776686.78"/>
  </r>
  <r>
    <x v="9"/>
    <s v="43UN81006LB"/>
    <x v="4"/>
    <s v="Smart TV"/>
    <s v="43"/>
    <s v="Ultra HD/4k (3840x2160p)"/>
    <n v="53"/>
    <n v="13802.01207547"/>
    <n v="731506.64"/>
  </r>
  <r>
    <x v="9"/>
    <s v="L32HD22B"/>
    <x v="16"/>
    <s v="No Smart TV"/>
    <s v="32"/>
    <s v="HD Ready"/>
    <n v="53"/>
    <n v="3479.2650943399999"/>
    <n v="184401.05"/>
  </r>
  <r>
    <x v="9"/>
    <s v="UE43TU8510"/>
    <x v="1"/>
    <s v="Smart TV"/>
    <s v="43"/>
    <s v="Ultra HD/4k (3840x2160p)"/>
    <n v="51"/>
    <n v="15960.567058819999"/>
    <n v="813988.92"/>
  </r>
  <r>
    <x v="9"/>
    <s v="A32HD300T2"/>
    <x v="11"/>
    <s v="No Smart TV"/>
    <s v="32"/>
    <s v="HD Ready"/>
    <n v="50"/>
    <n v="2449.7800000000002"/>
    <n v="122489"/>
  </r>
  <r>
    <x v="9"/>
    <s v="40DF5000"/>
    <x v="8"/>
    <s v="No Smart TV"/>
    <s v="40"/>
    <s v="Full HD"/>
    <n v="50"/>
    <n v="4412.8675999999996"/>
    <n v="220643.38"/>
  </r>
  <r>
    <x v="9"/>
    <s v="LED-32D5000 SMART + T2"/>
    <x v="2"/>
    <s v="Smart TV"/>
    <s v="32"/>
    <s v="HD Ready"/>
    <n v="49"/>
    <n v="3566.01387755"/>
    <n v="174734.68"/>
  </r>
  <r>
    <x v="9"/>
    <s v="40F500"/>
    <x v="3"/>
    <s v="No Smart TV"/>
    <s v="40"/>
    <s v="Full HD"/>
    <n v="48"/>
    <n v="4845.0654166699996"/>
    <n v="232563.14"/>
  </r>
  <r>
    <x v="9"/>
    <s v="40E6 AI"/>
    <x v="10"/>
    <s v="Smart TV"/>
    <s v="40"/>
    <s v="Full HD"/>
    <n v="48"/>
    <n v="6975.9166666700003"/>
    <n v="334844"/>
  </r>
  <r>
    <x v="9"/>
    <s v="32DH5502"/>
    <x v="8"/>
    <s v="Smart TV"/>
    <s v="32"/>
    <s v="HD Ready"/>
    <n v="47"/>
    <n v="3459.6382978699999"/>
    <n v="162603"/>
  </r>
  <r>
    <x v="9"/>
    <s v="TV 4S 55 EU"/>
    <x v="0"/>
    <s v="Smart TV"/>
    <s v="55"/>
    <s v="Ultra HD/4k (3840x2160p)"/>
    <n v="46"/>
    <n v="12347.18065217"/>
    <n v="567970.31000000006"/>
  </r>
  <r>
    <x v="9"/>
    <s v="UE24H4070"/>
    <x v="1"/>
    <s v="No Smart TV"/>
    <s v="24"/>
    <s v="HD Ready"/>
    <n v="45"/>
    <n v="3216.2506666700001"/>
    <n v="144731.28"/>
  </r>
  <r>
    <x v="9"/>
    <s v="43A7500F"/>
    <x v="5"/>
    <s v="Smart TV"/>
    <s v="43"/>
    <s v="Ultra HD/4k (3840x2160p)"/>
    <n v="45"/>
    <n v="8967.3457777799995"/>
    <n v="403530.56"/>
  </r>
  <r>
    <x v="9"/>
    <s v="49UN74006LB"/>
    <x v="4"/>
    <s v="Smart TV"/>
    <s v="49"/>
    <s v="Ultra HD/4k (3840x2160p)"/>
    <n v="44"/>
    <n v="15422.99545455"/>
    <n v="678611.8"/>
  </r>
  <r>
    <x v="9"/>
    <s v="MTV-2450HT2"/>
    <x v="6"/>
    <s v="No Smart TV"/>
    <s v="24"/>
    <s v="HD Ready"/>
    <n v="44"/>
    <n v="1961.9834090899999"/>
    <n v="86327.27"/>
  </r>
  <r>
    <x v="9"/>
    <s v="40B6700PA"/>
    <x v="5"/>
    <s v="Smart TV"/>
    <s v="40"/>
    <s v="Full HD"/>
    <n v="43"/>
    <n v="6747.9439534900002"/>
    <n v="290161.59000000003"/>
  </r>
  <r>
    <x v="9"/>
    <s v="LT22M445"/>
    <x v="13"/>
    <s v="No Smart TV"/>
    <s v="22"/>
    <s v="Full HD"/>
    <n v="42"/>
    <n v="1875.19047619"/>
    <n v="78758"/>
  </r>
  <r>
    <x v="9"/>
    <s v="MTV-3250FST2"/>
    <x v="6"/>
    <s v="Smart TV"/>
    <s v="32"/>
    <s v="Full HD"/>
    <n v="39"/>
    <n v="3747.89"/>
    <n v="146167.71"/>
  </r>
  <r>
    <x v="9"/>
    <s v="H40B5100"/>
    <x v="5"/>
    <s v="No Smart TV"/>
    <s v="40"/>
    <s v="Full HD"/>
    <n v="38"/>
    <n v="4598.5655263199997"/>
    <n v="174745.49"/>
  </r>
  <r>
    <x v="9"/>
    <s v="KD-43XH8096"/>
    <x v="21"/>
    <s v="Smart TV"/>
    <s v="43"/>
    <s v="Ultra HD/4k (3840x2160p)"/>
    <n v="37"/>
    <n v="19843.051351350001"/>
    <n v="734192.9"/>
  </r>
  <r>
    <x v="9"/>
    <s v="32HDT2S2"/>
    <x v="15"/>
    <s v="No Smart TV"/>
    <s v="32"/>
    <s v="HD Ready"/>
    <n v="37"/>
    <n v="2968.7448648599998"/>
    <n v="109843.56"/>
  </r>
  <r>
    <x v="9"/>
    <s v="43UM7450PLA"/>
    <x v="4"/>
    <s v="Smart TV"/>
    <s v="43"/>
    <s v="Ultra HD/4k (3840x2160p)"/>
    <n v="37"/>
    <n v="12462.35081081"/>
    <n v="461106.98"/>
  </r>
  <r>
    <x v="9"/>
    <s v="40DF5502"/>
    <x v="8"/>
    <s v="Smart TV"/>
    <s v="40"/>
    <s v="Full HD"/>
    <n v="36"/>
    <n v="5361.44"/>
    <n v="193011.84"/>
  </r>
  <r>
    <x v="9"/>
    <s v="A32HD200T2S"/>
    <x v="11"/>
    <s v="Smart TV"/>
    <s v="32"/>
    <s v="HD Ready"/>
    <n v="35"/>
    <n v="2634.2208571400001"/>
    <n v="92197.73"/>
  </r>
  <r>
    <x v="9"/>
    <s v="50U730"/>
    <x v="3"/>
    <s v="Smart TV"/>
    <s v="50"/>
    <s v="Ultra HD/4k (3840x2160p)"/>
    <n v="34"/>
    <n v="9980.2420588200002"/>
    <n v="339328.23"/>
  </r>
  <r>
    <x v="9"/>
    <s v="32HDT2S2SM8-S"/>
    <x v="15"/>
    <s v="Smart TV"/>
    <s v="32"/>
    <s v="HD Ready"/>
    <n v="34"/>
    <n v="4154.8823529399997"/>
    <n v="141266"/>
  </r>
  <r>
    <x v="9"/>
    <s v="TV32-HS2G"/>
    <x v="17"/>
    <s v="Smart TV"/>
    <s v="32"/>
    <s v="HD Ready"/>
    <n v="34"/>
    <n v="5590.2529411799997"/>
    <n v="190068.6"/>
  </r>
  <r>
    <x v="9"/>
    <s v="55SM8050PLC"/>
    <x v="4"/>
    <s v="Smart TV"/>
    <s v="55"/>
    <s v="Ultra HD/4k (3840x2160p)"/>
    <n v="33"/>
    <n v="22574.810303030001"/>
    <n v="744968.74"/>
  </r>
  <r>
    <x v="9"/>
    <s v="50B7200UW"/>
    <x v="5"/>
    <s v="Smart TV"/>
    <s v="50"/>
    <s v="Ultra HD/4k (3840x2160p)"/>
    <n v="33"/>
    <n v="11267.20242424"/>
    <n v="371817.68"/>
  </r>
  <r>
    <x v="9"/>
    <s v="L24HD21B"/>
    <x v="16"/>
    <s v="No Smart TV"/>
    <s v="24"/>
    <s v="HD Ready"/>
    <n v="31"/>
    <n v="2157.2541935499999"/>
    <n v="66874.880000000005"/>
  </r>
  <r>
    <x v="9"/>
    <s v="32ES580"/>
    <x v="31"/>
    <s v="Smart TV"/>
    <s v="32"/>
    <s v="HD Ready"/>
    <n v="31"/>
    <n v="4999"/>
    <n v="154969"/>
  </r>
  <r>
    <x v="9"/>
    <s v="KD-49XH8096"/>
    <x v="21"/>
    <s v="Smart TV"/>
    <s v="49"/>
    <s v="Ultra HD/4k (3840x2160p)"/>
    <n v="30"/>
    <n v="23330.566999999999"/>
    <n v="699917.01"/>
  </r>
  <r>
    <x v="9"/>
    <s v="43Q20"/>
    <x v="10"/>
    <s v="Smart TV"/>
    <s v="43"/>
    <s v="Ultra HD/4k (3840x2160p)"/>
    <n v="30"/>
    <n v="11102.437666670001"/>
    <n v="333073.13"/>
  </r>
  <r>
    <x v="9"/>
    <s v="L32HD23B"/>
    <x v="16"/>
    <s v="No Smart TV"/>
    <s v="32"/>
    <s v="HD Ready"/>
    <n v="30"/>
    <n v="2895.1303333300002"/>
    <n v="86853.91"/>
  </r>
  <r>
    <x v="9"/>
    <s v="43FHDT2S2SM8-S"/>
    <x v="15"/>
    <s v="Smart TV"/>
    <s v="43"/>
    <s v="Full HD"/>
    <n v="30"/>
    <n v="6389.1413333299997"/>
    <n v="191674.23999999999"/>
  </r>
  <r>
    <x v="9"/>
    <s v="L43FHD20B"/>
    <x v="16"/>
    <s v="No Smart TV"/>
    <s v="43"/>
    <s v="Full HD"/>
    <n v="30"/>
    <n v="6272.366"/>
    <n v="188170.98"/>
  </r>
  <r>
    <x v="9"/>
    <s v="H43B7100"/>
    <x v="5"/>
    <s v="Smart TV"/>
    <s v="43"/>
    <s v="Ultra HD/4k (3840x2160p)"/>
    <n v="29"/>
    <n v="6947.0627586199998"/>
    <n v="201464.82"/>
  </r>
  <r>
    <x v="9"/>
    <s v="LT-40MU580"/>
    <x v="13"/>
    <s v="No Smart TV"/>
    <s v="40"/>
    <s v="Full HD"/>
    <n v="29"/>
    <n v="4997.4137930999996"/>
    <n v="144925"/>
  </r>
  <r>
    <x v="9"/>
    <s v="55A7400F"/>
    <x v="5"/>
    <s v="Smart TV"/>
    <s v="55"/>
    <s v="Ultra HD/4k (3840x2160p)"/>
    <n v="28"/>
    <n v="12595.36785714"/>
    <n v="352670.3"/>
  </r>
  <r>
    <x v="9"/>
    <s v="55UM7050PLC"/>
    <x v="4"/>
    <s v="Smart TV"/>
    <s v="55"/>
    <s v="Ultra HD/4k (3840x2160p)"/>
    <n v="27"/>
    <n v="15897.36925926"/>
    <n v="429228.97"/>
  </r>
  <r>
    <x v="9"/>
    <s v="MTV-4045HST2"/>
    <x v="6"/>
    <s v="Smart TV"/>
    <s v="39"/>
    <s v="HD Ready"/>
    <n v="27"/>
    <n v="5006.4792592599997"/>
    <n v="135174.94"/>
  </r>
  <r>
    <x v="9"/>
    <s v="UE28N4500"/>
    <x v="1"/>
    <s v="Smart TV"/>
    <s v="28"/>
    <s v="HD Ready"/>
    <n v="27"/>
    <n v="5872.0296296300003"/>
    <n v="158544.79999999999"/>
  </r>
  <r>
    <x v="9"/>
    <s v="A24HD200T2"/>
    <x v="11"/>
    <s v="No Smart TV"/>
    <s v="24"/>
    <s v="HD Ready"/>
    <n v="27"/>
    <n v="2363.71"/>
    <n v="63820.17"/>
  </r>
  <r>
    <x v="9"/>
    <s v="LE43DF3000"/>
    <x v="8"/>
    <s v="No Smart TV"/>
    <s v="43"/>
    <s v="Full HD"/>
    <n v="27"/>
    <n v="5076.0740740700003"/>
    <n v="137054"/>
  </r>
  <r>
    <x v="9"/>
    <s v="32ES560"/>
    <x v="31"/>
    <s v="Smart TV"/>
    <s v="32"/>
    <s v="HD Ready"/>
    <n v="27"/>
    <n v="4702.7037037"/>
    <n v="126973"/>
  </r>
  <r>
    <x v="9"/>
    <s v="LED-32H7000 SMART + T2"/>
    <x v="2"/>
    <s v="Smart TV"/>
    <s v="32"/>
    <s v="HD Ready"/>
    <n v="26"/>
    <n v="3786.08"/>
    <n v="98438.080000000002"/>
  </r>
  <r>
    <x v="9"/>
    <s v="RTHD32T2"/>
    <x v="44"/>
    <s v="No Smart TV"/>
    <s v="32"/>
    <s v="HD Ready"/>
    <n v="25"/>
    <n v="2347.7055999999998"/>
    <n v="58692.639999999999"/>
  </r>
  <r>
    <x v="9"/>
    <s v="32H8000ST"/>
    <x v="28"/>
    <s v="Smart TV"/>
    <s v="32"/>
    <s v="HD Ready"/>
    <n v="25"/>
    <n v="3599.0920000000001"/>
    <n v="89977.3"/>
  </r>
  <r>
    <x v="9"/>
    <s v="43U800"/>
    <x v="3"/>
    <s v="Smart TV"/>
    <s v="43"/>
    <s v="Ultra HD/4k (3840x2160p)"/>
    <n v="25"/>
    <n v="9971.7639999999992"/>
    <n v="249294.1"/>
  </r>
  <r>
    <x v="9"/>
    <s v="43DU6510"/>
    <x v="8"/>
    <s v="Smart TV"/>
    <s v="43"/>
    <s v="Ultra HD/4k (3840x2160p)"/>
    <n v="25"/>
    <n v="7022.5551999999998"/>
    <n v="175563.88"/>
  </r>
  <r>
    <x v="9"/>
    <s v="MTV-2445HT2"/>
    <x v="6"/>
    <s v="No Smart TV"/>
    <s v="24"/>
    <s v="HD Ready"/>
    <n v="24"/>
    <n v="2163.8000000000002"/>
    <n v="51931.199999999997"/>
  </r>
  <r>
    <x v="9"/>
    <s v="TV43-US2"/>
    <x v="17"/>
    <s v="Smart TV"/>
    <s v="43"/>
    <s v="Ultra HD/4k (3840x2160p)"/>
    <n v="24"/>
    <n v="9817.2875000000004"/>
    <n v="235614.9"/>
  </r>
  <r>
    <x v="9"/>
    <s v="UE32N4000"/>
    <x v="1"/>
    <s v="No Smart TV"/>
    <s v="32"/>
    <s v="HD Ready"/>
    <n v="24"/>
    <n v="5469.4116666700002"/>
    <n v="131265.88"/>
  </r>
  <r>
    <x v="9"/>
    <s v="TV 4S 43 EU"/>
    <x v="0"/>
    <s v="Smart TV"/>
    <s v="43"/>
    <s v="Ultra HD/4k (3840x2160p)"/>
    <n v="23"/>
    <n v="8190.3043478299996"/>
    <n v="188377"/>
  </r>
  <r>
    <x v="9"/>
    <s v="QE58Q60T"/>
    <x v="1"/>
    <s v="Smart TV"/>
    <s v="58"/>
    <s v="Ultra HD/4k (3840x2160p)"/>
    <n v="23"/>
    <n v="28227.039130429999"/>
    <n v="649221.9"/>
  </r>
  <r>
    <x v="9"/>
    <s v="40F730"/>
    <x v="3"/>
    <s v="Smart TV"/>
    <s v="40"/>
    <s v="Full HD"/>
    <n v="23"/>
    <n v="6899.9130434799999"/>
    <n v="158698"/>
  </r>
  <r>
    <x v="9"/>
    <s v="40UR50GU"/>
    <x v="3"/>
    <s v="Smart TV"/>
    <s v="40"/>
    <s v="Ultra HD/4k (3840x2160p)"/>
    <n v="23"/>
    <n v="6008.7339130399996"/>
    <n v="138200.88"/>
  </r>
  <r>
    <x v="9"/>
    <s v="TX-40FSR500"/>
    <x v="22"/>
    <s v="Smart TV"/>
    <s v="40"/>
    <s v="Full HD"/>
    <n v="23"/>
    <n v="6912.0434782599996"/>
    <n v="158977"/>
  </r>
  <r>
    <x v="9"/>
    <s v="32H9000ST"/>
    <x v="28"/>
    <s v="Smart TV"/>
    <s v="32"/>
    <s v="HD Ready"/>
    <n v="22"/>
    <n v="3413.6036363600001"/>
    <n v="75099.28"/>
  </r>
  <r>
    <x v="9"/>
    <s v="UE55RU7300"/>
    <x v="1"/>
    <s v="Smart TV"/>
    <s v="55"/>
    <s v="Ultra HD/4k (3840x2160p)"/>
    <n v="22"/>
    <n v="15326.272727269999"/>
    <n v="337178"/>
  </r>
  <r>
    <x v="9"/>
    <s v="MTV-3220LW"/>
    <x v="6"/>
    <s v="No Smart TV"/>
    <s v="32"/>
    <s v="Full HD"/>
    <n v="21"/>
    <n v="2496.5176190500001"/>
    <n v="52426.87"/>
  </r>
  <r>
    <x v="9"/>
    <s v="55UN74006LB"/>
    <x v="4"/>
    <s v="Smart TV"/>
    <s v="55"/>
    <s v="Ultra HD/4k (3840x2160p)"/>
    <n v="21"/>
    <n v="16799"/>
    <n v="352779"/>
  </r>
  <r>
    <x v="9"/>
    <s v="UE65TU8500"/>
    <x v="1"/>
    <s v="Smart TV"/>
    <s v="65"/>
    <s v="Ultra HD/4k (3840x2160p)"/>
    <n v="21"/>
    <n v="36339.781904759999"/>
    <n v="763135.42"/>
  </r>
  <r>
    <x v="9"/>
    <s v="24TL510V"/>
    <x v="4"/>
    <s v="No Smart TV"/>
    <s v="24"/>
    <s v="HD Ready"/>
    <n v="21"/>
    <n v="3053.1447619"/>
    <n v="64116.04"/>
  </r>
  <r>
    <x v="9"/>
    <s v="UE50TU8510"/>
    <x v="1"/>
    <s v="Smart TV"/>
    <s v="50"/>
    <s v="Ultra HD/4k (3840x2160p)"/>
    <n v="20"/>
    <n v="19184.705000000002"/>
    <n v="383694.1"/>
  </r>
  <r>
    <x v="9"/>
    <s v="QE55Q80T"/>
    <x v="1"/>
    <s v="Smart TV"/>
    <s v="55"/>
    <s v="Ultra HD/4k (3840x2160p)"/>
    <n v="20"/>
    <n v="41042.326999999997"/>
    <n v="820846.54"/>
  </r>
  <r>
    <x v="9"/>
    <s v="LD-3219"/>
    <x v="26"/>
    <s v="No Smart TV"/>
    <s v="32"/>
    <s v="HD Ready"/>
    <n v="20"/>
    <n v="2899"/>
    <n v="57980"/>
  </r>
  <r>
    <x v="9"/>
    <s v="L43FHD23B"/>
    <x v="16"/>
    <s v="No Smart TV"/>
    <s v="43"/>
    <s v="Full HD"/>
    <n v="20"/>
    <n v="5275.5645000000004"/>
    <n v="105511.29"/>
  </r>
  <r>
    <x v="9"/>
    <s v="43E6"/>
    <x v="10"/>
    <s v="Smart TV"/>
    <s v="43"/>
    <s v="Full HD"/>
    <n v="20"/>
    <n v="8630.6105000000007"/>
    <n v="172612.21"/>
  </r>
  <r>
    <x v="9"/>
    <s v="UA32LES1T2"/>
    <x v="18"/>
    <s v="No Smart TV"/>
    <s v="32"/>
    <s v="HD Ready"/>
    <n v="19"/>
    <n v="2985.9473684200002"/>
    <n v="56733"/>
  </r>
  <r>
    <x v="9"/>
    <s v="55U730"/>
    <x v="3"/>
    <s v="Smart TV"/>
    <s v="55"/>
    <s v="Ultra HD/4k (3840x2160p)"/>
    <n v="19"/>
    <n v="11000.38894737"/>
    <n v="209007.39"/>
  </r>
  <r>
    <x v="9"/>
    <s v="32F700"/>
    <x v="3"/>
    <s v="Smart TV"/>
    <s v="32"/>
    <s v="Full HD"/>
    <n v="19"/>
    <n v="5835.0515789499996"/>
    <n v="110865.98"/>
  </r>
  <r>
    <x v="9"/>
    <s v="32F700GU"/>
    <x v="3"/>
    <s v="Smart TV"/>
    <s v="32"/>
    <s v="Full HD"/>
    <n v="19"/>
    <n v="5972.1515789499999"/>
    <n v="113470.88"/>
  </r>
  <r>
    <x v="9"/>
    <s v="UE43N5000"/>
    <x v="1"/>
    <s v="No Smart TV"/>
    <s v="43"/>
    <s v="Full HD"/>
    <n v="19"/>
    <n v="7677.9473684200002"/>
    <n v="145881"/>
  </r>
  <r>
    <x v="9"/>
    <s v="MTV-4045HT2"/>
    <x v="6"/>
    <s v="No Smart TV"/>
    <s v="39"/>
    <s v="HD Ready"/>
    <n v="18"/>
    <n v="4282.3666666700001"/>
    <n v="77082.600000000006"/>
  </r>
  <r>
    <x v="9"/>
    <s v="40BF500S"/>
    <x v="9"/>
    <s v="Smart TV"/>
    <s v="40"/>
    <s v="Full HD"/>
    <n v="18"/>
    <n v="5137.8888888900001"/>
    <n v="92482"/>
  </r>
  <r>
    <x v="9"/>
    <s v="43PUS7304"/>
    <x v="23"/>
    <s v="Smart TV"/>
    <s v="43"/>
    <s v="Ultra HD/4k (3840x2160p)"/>
    <n v="18"/>
    <n v="14198.942222219999"/>
    <n v="255580.96"/>
  </r>
  <r>
    <x v="9"/>
    <s v="TV24-HS2G"/>
    <x v="17"/>
    <s v="Smart TV"/>
    <s v="24"/>
    <s v="HD Ready"/>
    <n v="17"/>
    <n v="4509.6352941200003"/>
    <n v="76663.8"/>
  </r>
  <r>
    <x v="9"/>
    <s v="32WC955"/>
    <x v="12"/>
    <s v="No Smart TV"/>
    <s v="32"/>
    <s v="HD Ready"/>
    <n v="17"/>
    <n v="2992.7752941200001"/>
    <n v="50877.18"/>
  </r>
  <r>
    <x v="9"/>
    <s v="32LK615BPLB"/>
    <x v="4"/>
    <s v="Smart TV"/>
    <s v="32"/>
    <s v="HD Ready"/>
    <n v="17"/>
    <n v="5857.4094117599998"/>
    <n v="99575.96"/>
  </r>
  <r>
    <x v="9"/>
    <s v="KD-55XH8096"/>
    <x v="21"/>
    <s v="Smart TV"/>
    <s v="55"/>
    <s v="Ultra HD/4k (3840x2160p)"/>
    <n v="16"/>
    <n v="25995.162499999999"/>
    <n v="415922.6"/>
  </r>
  <r>
    <x v="9"/>
    <s v="43A7300F"/>
    <x v="5"/>
    <s v="Smart TV"/>
    <s v="43"/>
    <s v="Ultra HD/4k (3840x2160p)"/>
    <n v="16"/>
    <n v="7714.0062500000004"/>
    <n v="123424.1"/>
  </r>
  <r>
    <x v="9"/>
    <s v="55UN81006LB"/>
    <x v="4"/>
    <s v="Smart TV"/>
    <s v="55"/>
    <s v="Ultra HD/4k (3840x2160p)"/>
    <n v="16"/>
    <n v="19665.793750000001"/>
    <n v="314652.7"/>
  </r>
  <r>
    <x v="9"/>
    <s v="55B7200UW"/>
    <x v="5"/>
    <s v="Smart TV"/>
    <s v="55"/>
    <s v="Ultra HD/4k (3840x2160p)"/>
    <n v="16"/>
    <n v="11952.525625"/>
    <n v="191240.41"/>
  </r>
  <r>
    <x v="9"/>
    <s v="TX-24GR300"/>
    <x v="22"/>
    <s v="No Smart TV"/>
    <s v="24"/>
    <s v="HD Ready"/>
    <n v="16"/>
    <n v="2799"/>
    <n v="44784"/>
  </r>
  <r>
    <x v="9"/>
    <s v="40ES560"/>
    <x v="31"/>
    <s v="Smart TV"/>
    <s v="40"/>
    <s v="Full HD"/>
    <n v="16"/>
    <n v="6999"/>
    <n v="111984"/>
  </r>
  <r>
    <x v="9"/>
    <s v="LT-32M385"/>
    <x v="13"/>
    <s v="No Smart TV"/>
    <s v="32"/>
    <s v="HD Ready"/>
    <n v="16"/>
    <n v="4444.125"/>
    <n v="71106"/>
  </r>
  <r>
    <x v="9"/>
    <s v="KDL-32WD603"/>
    <x v="21"/>
    <s v="Smart TV"/>
    <s v="32"/>
    <s v="HD Ready"/>
    <n v="16"/>
    <n v="7638.9206249999997"/>
    <n v="122222.73"/>
  </r>
  <r>
    <x v="9"/>
    <s v="32A5600F"/>
    <x v="5"/>
    <s v="Smart TV"/>
    <s v="32"/>
    <s v="HD Ready"/>
    <n v="15"/>
    <n v="4065.19866667"/>
    <n v="60977.98"/>
  </r>
  <r>
    <x v="9"/>
    <s v="49SM8050PLC"/>
    <x v="4"/>
    <s v="Smart TV"/>
    <s v="49"/>
    <s v="Ultra HD/4k (3840x2160p)"/>
    <n v="15"/>
    <n v="18936.026666670001"/>
    <n v="284040.40000000002"/>
  </r>
  <r>
    <x v="9"/>
    <s v="32HE5HDT"/>
    <x v="19"/>
    <s v="No Smart TV"/>
    <s v="32"/>
    <s v="HD Ready"/>
    <n v="15"/>
    <n v="2887.1333333299999"/>
    <n v="43307"/>
  </r>
  <r>
    <x v="9"/>
    <s v="TX-43GXR600"/>
    <x v="22"/>
    <s v="Smart TV"/>
    <s v="43"/>
    <s v="Ultra HD/4k (3840x2160p)"/>
    <n v="15"/>
    <n v="8599"/>
    <n v="128985"/>
  </r>
  <r>
    <x v="9"/>
    <s v="55U600G"/>
    <x v="3"/>
    <s v="Smart TV"/>
    <s v="55"/>
    <s v="Ultra HD/4k (3840x2160p)"/>
    <n v="15"/>
    <n v="11213.784666670001"/>
    <n v="168206.77"/>
  </r>
  <r>
    <x v="9"/>
    <s v="65B7700UW"/>
    <x v="5"/>
    <s v="Smart TV"/>
    <s v="65"/>
    <s v="Ultra HD/4k (3840x2160p)"/>
    <n v="15"/>
    <n v="18054.773333329998"/>
    <n v="270821.59999999998"/>
  </r>
  <r>
    <x v="9"/>
    <s v="55B7700UW"/>
    <x v="5"/>
    <s v="Smart TV"/>
    <s v="55"/>
    <s v="Ultra HD/4k (3840x2160p)"/>
    <n v="15"/>
    <n v="11898.57333333"/>
    <n v="178478.6"/>
  </r>
  <r>
    <x v="9"/>
    <s v="UE32N5000"/>
    <x v="1"/>
    <s v="No Smart TV"/>
    <s v="32"/>
    <s v="Full HD"/>
    <n v="15"/>
    <n v="5980.4533333299996"/>
    <n v="89706.8"/>
  </r>
  <r>
    <x v="9"/>
    <s v="55A7300F"/>
    <x v="5"/>
    <s v="Smart TV"/>
    <s v="55"/>
    <s v="Ultra HD/4k (3840x2160p)"/>
    <n v="14"/>
    <n v="10997.5"/>
    <n v="153965"/>
  </r>
  <r>
    <x v="9"/>
    <s v="LD-3229"/>
    <x v="26"/>
    <s v="Smart TV"/>
    <s v="32"/>
    <s v="HD Ready"/>
    <n v="14"/>
    <n v="3999"/>
    <n v="55986"/>
  </r>
  <r>
    <x v="9"/>
    <s v="70PUS6504"/>
    <x v="23"/>
    <s v="Smart TV"/>
    <s v="70"/>
    <s v="Ultra HD/4k (3840x2160p)"/>
    <n v="14"/>
    <n v="21621.857142860001"/>
    <n v="302706"/>
  </r>
  <r>
    <x v="9"/>
    <s v="49SM9000PLA"/>
    <x v="4"/>
    <s v="Smart TV"/>
    <s v="49"/>
    <s v="Ultra HD/4k (3840x2160p)"/>
    <n v="14"/>
    <n v="27094.071428570001"/>
    <n v="379317"/>
  </r>
  <r>
    <x v="9"/>
    <s v="43AS1FHDTA1"/>
    <x v="19"/>
    <s v="Smart TV"/>
    <s v="43"/>
    <s v="Full HD"/>
    <n v="14"/>
    <n v="6495.9285714300004"/>
    <n v="90943"/>
  </r>
  <r>
    <x v="9"/>
    <s v="70UM7100PLA"/>
    <x v="4"/>
    <s v="Smart TV"/>
    <s v="70"/>
    <s v="Ultra HD/4k (3840x2160p)"/>
    <n v="14"/>
    <n v="27185.35"/>
    <n v="380594.9"/>
  </r>
  <r>
    <x v="9"/>
    <s v="UHD-40E6000 SMART + T2"/>
    <x v="2"/>
    <s v="Smart TV"/>
    <s v="40"/>
    <s v="Ultra HD/4k (3840x2160p)"/>
    <n v="14"/>
    <n v="3576.0571428600001"/>
    <n v="50064.800000000003"/>
  </r>
  <r>
    <x v="9"/>
    <s v="32PFS5823"/>
    <x v="23"/>
    <s v="Smart TV"/>
    <s v="32"/>
    <s v="Full HD"/>
    <n v="14"/>
    <n v="6212.93428571"/>
    <n v="86981.08"/>
  </r>
  <r>
    <x v="9"/>
    <s v="LC40SA5200X"/>
    <x v="25"/>
    <s v="No Smart TV"/>
    <s v="40"/>
    <s v="Full HD"/>
    <n v="14"/>
    <n v="4844.5714285699996"/>
    <n v="67824"/>
  </r>
  <r>
    <x v="9"/>
    <s v="65UM7050PLA"/>
    <x v="4"/>
    <s v="Smart TV"/>
    <s v="65"/>
    <s v="Ultra HD/4k (3840x2160p)"/>
    <n v="13"/>
    <n v="23822.08307692"/>
    <n v="309687.08"/>
  </r>
  <r>
    <x v="9"/>
    <s v="TX-49GXR600"/>
    <x v="22"/>
    <s v="Smart TV"/>
    <s v="49"/>
    <s v="Ultra HD/4k (3840x2160p)"/>
    <n v="13"/>
    <n v="10499"/>
    <n v="136487"/>
  </r>
  <r>
    <x v="9"/>
    <s v="S55UHD20B"/>
    <x v="16"/>
    <s v="Smart TV"/>
    <s v="55"/>
    <s v="Ultra HD/4k (3840x2160p)"/>
    <n v="13"/>
    <n v="9499"/>
    <n v="123487"/>
  </r>
  <r>
    <x v="9"/>
    <s v="32SH1"/>
    <x v="24"/>
    <s v="Smart TV"/>
    <s v="32"/>
    <s v="HD Ready"/>
    <n v="13"/>
    <n v="3441.1538461499999"/>
    <n v="44735"/>
  </r>
  <r>
    <x v="9"/>
    <s v="H32B5100"/>
    <x v="5"/>
    <s v="No Smart TV"/>
    <s v="32"/>
    <s v="HD Ready"/>
    <n v="13"/>
    <n v="2952.7861538500001"/>
    <n v="38386.22"/>
  </r>
  <r>
    <x v="9"/>
    <s v="H43B7500"/>
    <x v="5"/>
    <s v="Smart TV"/>
    <s v="43"/>
    <s v="Ultra HD/4k (3840x2160p)"/>
    <n v="13"/>
    <n v="8206.4230769200003"/>
    <n v="106683.5"/>
  </r>
  <r>
    <x v="9"/>
    <s v="TX-32FSR500"/>
    <x v="22"/>
    <s v="Smart TV"/>
    <s v="32"/>
    <s v="HD Ready"/>
    <n v="13"/>
    <n v="4829.7692307699999"/>
    <n v="62787"/>
  </r>
  <r>
    <x v="9"/>
    <s v="MTV-4324LT2"/>
    <x v="6"/>
    <s v="No Smart TV"/>
    <s v="43"/>
    <s v="Full HD"/>
    <n v="13"/>
    <n v="4906.5792307700003"/>
    <n v="63785.53"/>
  </r>
  <r>
    <x v="9"/>
    <s v="UA32HD19T2"/>
    <x v="18"/>
    <s v="No Smart TV"/>
    <s v="32"/>
    <s v="HD Ready"/>
    <n v="12"/>
    <n v="2753.56"/>
    <n v="33042.720000000001"/>
  </r>
  <r>
    <x v="9"/>
    <s v="QE32LS03T"/>
    <x v="1"/>
    <s v="Smart TV"/>
    <s v="32"/>
    <s v="Full HD"/>
    <n v="12"/>
    <n v="15659.58"/>
    <n v="187914.96"/>
  </r>
  <r>
    <x v="9"/>
    <s v="TV40-FS2"/>
    <x v="17"/>
    <s v="Smart TV"/>
    <s v="40"/>
    <s v="Full HD"/>
    <n v="12"/>
    <n v="7854.9250000000002"/>
    <n v="94259.1"/>
  </r>
  <r>
    <x v="9"/>
    <s v="QE49Q80T"/>
    <x v="1"/>
    <s v="Smart TV"/>
    <s v="49"/>
    <s v="Ultra HD/4k (3840x2160p)"/>
    <n v="12"/>
    <n v="33855.282500000001"/>
    <n v="406263.39"/>
  </r>
  <r>
    <x v="9"/>
    <s v="QE65Q80T"/>
    <x v="1"/>
    <s v="Smart TV"/>
    <s v="65"/>
    <s v="Ultra HD/4k (3840x2160p)"/>
    <n v="12"/>
    <n v="64979.3"/>
    <n v="779751.6"/>
  </r>
  <r>
    <x v="9"/>
    <s v="UA22LED1T2S"/>
    <x v="18"/>
    <s v="Smart TV"/>
    <s v="22"/>
    <s v="Full HD"/>
    <n v="12"/>
    <n v="2793.9450000000002"/>
    <n v="33527.339999999997"/>
  </r>
  <r>
    <x v="9"/>
    <s v="32DT5025H"/>
    <x v="29"/>
    <s v="No Smart TV"/>
    <s v="32"/>
    <s v="HD Ready"/>
    <n v="12"/>
    <n v="2999"/>
    <n v="35988"/>
  </r>
  <r>
    <x v="9"/>
    <s v="40BF400"/>
    <x v="9"/>
    <s v="No Smart TV"/>
    <s v="40"/>
    <s v="Full HD"/>
    <n v="12"/>
    <n v="4210.75"/>
    <n v="50529"/>
  </r>
  <r>
    <x v="9"/>
    <s v="32WC965"/>
    <x v="12"/>
    <s v="No Smart TV"/>
    <s v="32"/>
    <s v="HD Ready"/>
    <n v="12"/>
    <n v="3065.6666666699998"/>
    <n v="36788"/>
  </r>
  <r>
    <x v="9"/>
    <s v="58B7200UW"/>
    <x v="5"/>
    <s v="Smart TV"/>
    <s v="58"/>
    <s v="Ultra HD/4k (3840x2160p)"/>
    <n v="12"/>
    <n v="10958.66666667"/>
    <n v="131504"/>
  </r>
  <r>
    <x v="9"/>
    <s v="50B7700UW"/>
    <x v="5"/>
    <s v="Smart TV"/>
    <s v="50"/>
    <s v="Ultra HD/4k (3840x2160p)"/>
    <n v="12"/>
    <n v="11361.68333333"/>
    <n v="136340.20000000001"/>
  </r>
  <r>
    <x v="9"/>
    <s v="H43B7300"/>
    <x v="5"/>
    <s v="Smart TV"/>
    <s v="43"/>
    <s v="Ultra HD/4k (3840x2160p)"/>
    <n v="12"/>
    <n v="7468.2749999999996"/>
    <n v="89619.3"/>
  </r>
  <r>
    <x v="9"/>
    <s v="QE49Q67R"/>
    <x v="1"/>
    <s v="Smart TV"/>
    <s v="49"/>
    <s v="Ultra HD/4k (3840x2160p)"/>
    <n v="12"/>
    <n v="21897.143333330001"/>
    <n v="262765.71999999997"/>
  </r>
  <r>
    <x v="9"/>
    <s v="TV43-FS2G"/>
    <x v="17"/>
    <s v="Smart TV"/>
    <s v="43"/>
    <s v="Full HD"/>
    <n v="12"/>
    <n v="8969.8250000000007"/>
    <n v="107637.9"/>
  </r>
  <r>
    <x v="9"/>
    <s v="32PFS6402"/>
    <x v="23"/>
    <s v="Smart TV"/>
    <s v="32"/>
    <s v="Full HD"/>
    <n v="12"/>
    <n v="7999"/>
    <n v="95988"/>
  </r>
  <r>
    <x v="9"/>
    <s v="MTV-3231LTA2"/>
    <x v="6"/>
    <s v="Smart TV"/>
    <s v="32"/>
    <s v="HD Ready"/>
    <n v="11"/>
    <n v="3417.1818181799999"/>
    <n v="37589"/>
  </r>
  <r>
    <x v="9"/>
    <s v="40A5600F"/>
    <x v="5"/>
    <s v="Smart TV"/>
    <s v="40"/>
    <s v="Full HD"/>
    <n v="11"/>
    <n v="6242"/>
    <n v="68662"/>
  </r>
  <r>
    <x v="9"/>
    <s v="LT-43MU508"/>
    <x v="13"/>
    <s v="Smart TV"/>
    <s v="43"/>
    <s v="Ultra HD/4k (3840x2160p)"/>
    <n v="11"/>
    <n v="7755.1818181799999"/>
    <n v="85307"/>
  </r>
  <r>
    <x v="9"/>
    <s v="A32HD400T2"/>
    <x v="11"/>
    <s v="No Smart TV"/>
    <s v="32"/>
    <s v="HD Ready"/>
    <n v="11"/>
    <n v="2710.5390909100001"/>
    <n v="29815.93"/>
  </r>
  <r>
    <x v="9"/>
    <s v="32W2963"/>
    <x v="7"/>
    <s v="Smart TV"/>
    <s v="32"/>
    <s v="HD Ready"/>
    <n v="11"/>
    <n v="4324.8181818200001"/>
    <n v="47573"/>
  </r>
  <r>
    <x v="9"/>
    <s v="UA43LEP1UHD9"/>
    <x v="18"/>
    <s v="Smart TV"/>
    <s v="43"/>
    <s v="Full HD"/>
    <n v="11"/>
    <n v="6652.03727273"/>
    <n v="73172.41"/>
  </r>
  <r>
    <x v="9"/>
    <s v="40VF50"/>
    <x v="20"/>
    <s v="No Smart TV"/>
    <s v="40"/>
    <s v="Full HD"/>
    <n v="11"/>
    <n v="4351.7272727299996"/>
    <n v="47869"/>
  </r>
  <r>
    <x v="9"/>
    <s v="2T-C32BD1X"/>
    <x v="25"/>
    <s v="No Smart TV"/>
    <s v="32"/>
    <s v="HD Ready"/>
    <n v="11"/>
    <n v="3244.3909090900002"/>
    <n v="35688.300000000003"/>
  </r>
  <r>
    <x v="9"/>
    <s v="43PUS6704"/>
    <x v="23"/>
    <s v="Smart TV"/>
    <s v="43"/>
    <s v="Ultra HD/4k (3840x2160p)"/>
    <n v="11"/>
    <n v="11762.02636364"/>
    <n v="129382.29"/>
  </r>
  <r>
    <x v="9"/>
    <s v="H50B7300"/>
    <x v="5"/>
    <s v="Smart TV"/>
    <s v="49.5"/>
    <s v="Ultra HD/4k (3840x2160p)"/>
    <n v="11"/>
    <n v="8477.9636363600002"/>
    <n v="93257.600000000006"/>
  </r>
  <r>
    <x v="9"/>
    <s v="55SM8600PLA"/>
    <x v="4"/>
    <s v="Smart TV"/>
    <s v="55"/>
    <s v="Ultra HD/4k (3840x2160p)"/>
    <n v="11"/>
    <n v="28799"/>
    <n v="316789"/>
  </r>
  <r>
    <x v="9"/>
    <s v="32AS3HDT"/>
    <x v="19"/>
    <s v="No Smart TV"/>
    <s v="32"/>
    <s v="HD Ready"/>
    <n v="11"/>
    <n v="2771.2727272699999"/>
    <n v="30484"/>
  </r>
  <r>
    <x v="9"/>
    <s v="UE50NU7090"/>
    <x v="1"/>
    <s v="Smart TV"/>
    <s v="50"/>
    <s v="Ultra HD/4k (3840x2160p)"/>
    <n v="11"/>
    <n v="14000.48181818"/>
    <n v="154005.29999999999"/>
  </r>
  <r>
    <x v="9"/>
    <s v="UA39HD19T2S"/>
    <x v="18"/>
    <s v="Smart TV"/>
    <s v="39"/>
    <s v="HD Ready"/>
    <n v="10"/>
    <n v="4837.6000000000004"/>
    <n v="48376"/>
  </r>
  <r>
    <x v="9"/>
    <s v="KD-65XH8096"/>
    <x v="21"/>
    <s v="Smart TV"/>
    <s v="65"/>
    <s v="Ultra HD/4k (3840x2160p)"/>
    <n v="10"/>
    <n v="38449"/>
    <n v="384490"/>
  </r>
  <r>
    <x v="9"/>
    <s v="UE65TU7100"/>
    <x v="1"/>
    <s v="Smart TV"/>
    <s v="65"/>
    <s v="Ultra HD/4k (3840x2160p)"/>
    <n v="10"/>
    <n v="27793.38"/>
    <n v="277933.8"/>
  </r>
  <r>
    <x v="9"/>
    <s v="UA24LEZ1T2S"/>
    <x v="18"/>
    <s v="Smart TV"/>
    <s v="24"/>
    <s v="HD Ready"/>
    <n v="10"/>
    <n v="3075.9259999999999"/>
    <n v="30759.26"/>
  </r>
  <r>
    <x v="9"/>
    <s v="55UHDT2S2SM8-S"/>
    <x v="15"/>
    <s v="Smart TV"/>
    <s v="55"/>
    <s v="Ultra HD/4k (3840x2160p)"/>
    <n v="10"/>
    <n v="8999"/>
    <n v="89990"/>
  </r>
  <r>
    <x v="9"/>
    <s v="40VF55"/>
    <x v="20"/>
    <s v="Smart TV"/>
    <s v="40"/>
    <s v="Full HD"/>
    <n v="10"/>
    <n v="5122.5"/>
    <n v="51225"/>
  </r>
  <r>
    <x v="9"/>
    <s v="A43FHD200T2"/>
    <x v="11"/>
    <s v="No Smart TV"/>
    <s v="43"/>
    <s v="Full HD"/>
    <n v="10"/>
    <n v="4759"/>
    <n v="47590"/>
  </r>
  <r>
    <x v="9"/>
    <s v="LE-50F2UHDS"/>
    <x v="14"/>
    <s v="No Smart TV"/>
    <s v="50"/>
    <s v="Full HD"/>
    <n v="10"/>
    <n v="6837.2"/>
    <n v="68372"/>
  </r>
  <r>
    <x v="9"/>
    <s v="28TL510V"/>
    <x v="4"/>
    <s v="No Smart TV"/>
    <s v="28"/>
    <s v="HD Ready"/>
    <n v="10"/>
    <n v="4333.2"/>
    <n v="43332"/>
  </r>
  <r>
    <x v="9"/>
    <s v="KD-65XG8096"/>
    <x v="21"/>
    <s v="Smart TV"/>
    <s v="65"/>
    <s v="Ultra HD/4k (3840x2160p)"/>
    <n v="10"/>
    <n v="29999.088"/>
    <n v="299990.88"/>
  </r>
  <r>
    <x v="9"/>
    <s v="QE55Q67R"/>
    <x v="1"/>
    <s v="Smart TV"/>
    <s v="55"/>
    <s v="Ultra HD/4k (3840x2160p)"/>
    <n v="10"/>
    <n v="27044.69"/>
    <n v="270446.90000000002"/>
  </r>
  <r>
    <x v="9"/>
    <s v="32PFS5803"/>
    <x v="23"/>
    <s v="Smart TV"/>
    <s v="32"/>
    <s v="Full HD"/>
    <n v="10"/>
    <n v="6486.8"/>
    <n v="64868"/>
  </r>
  <r>
    <x v="9"/>
    <s v="OLED55B9SLA"/>
    <x v="4"/>
    <s v="Smart TV"/>
    <s v="55"/>
    <s v="Ultra HD/4k (3840x2160p)"/>
    <n v="9"/>
    <n v="49609.448888890001"/>
    <n v="446485.04"/>
  </r>
  <r>
    <x v="9"/>
    <s v="QE75Q60T"/>
    <x v="1"/>
    <s v="Smart TV"/>
    <s v="75"/>
    <s v="Ultra HD/4k (3840x2160p)"/>
    <n v="9"/>
    <n v="64999.4"/>
    <n v="584994.6"/>
  </r>
  <r>
    <x v="9"/>
    <s v="UE70TU7100"/>
    <x v="1"/>
    <s v="Smart TV"/>
    <s v="70"/>
    <s v="Ultra HD/4k (3840x2160p)"/>
    <n v="9"/>
    <n v="35199"/>
    <n v="316791"/>
  </r>
  <r>
    <x v="9"/>
    <s v="43UN73906LE"/>
    <x v="4"/>
    <s v="Smart TV"/>
    <s v="43"/>
    <s v="Ultra HD/4k (3840x2160p)"/>
    <n v="9"/>
    <n v="12655.77555556"/>
    <n v="113901.98"/>
  </r>
  <r>
    <x v="9"/>
    <s v="32WE966"/>
    <x v="12"/>
    <s v="Smart TV"/>
    <s v="31.5"/>
    <s v="HD Ready"/>
    <n v="9"/>
    <n v="4074.2222222199998"/>
    <n v="36668"/>
  </r>
  <r>
    <x v="9"/>
    <s v="S50UHD20B"/>
    <x v="16"/>
    <s v="Smart TV"/>
    <s v="50"/>
    <s v="Ultra HD/4k (3840x2160p)"/>
    <n v="9"/>
    <n v="8598.99"/>
    <n v="77390.91"/>
  </r>
  <r>
    <x v="9"/>
    <s v="22FQ92T2"/>
    <x v="30"/>
    <s v="No Smart TV"/>
    <s v="22"/>
    <s v="Full HD"/>
    <n v="9"/>
    <n v="1891.43888889"/>
    <n v="17022.95"/>
  </r>
  <r>
    <x v="9"/>
    <s v="LE-40P28S"/>
    <x v="14"/>
    <s v="Smart TV"/>
    <s v="40"/>
    <s v="Full HD"/>
    <n v="9"/>
    <n v="5504.1111111099999"/>
    <n v="49537"/>
  </r>
  <r>
    <x v="9"/>
    <s v="43EP660"/>
    <x v="31"/>
    <s v="Smart TV"/>
    <s v="43"/>
    <s v="Ultra HD/4k (3840x2160p)"/>
    <n v="9"/>
    <n v="8899"/>
    <n v="80091"/>
  </r>
  <r>
    <x v="9"/>
    <s v="H55O8B"/>
    <x v="5"/>
    <s v="Smart TV"/>
    <s v="55"/>
    <s v="Ultra HD/4k (3840x2160p)"/>
    <n v="9"/>
    <n v="23247.455555560002"/>
    <n v="209227.1"/>
  </r>
  <r>
    <x v="9"/>
    <s v="MTV-3234LTA2"/>
    <x v="6"/>
    <s v="Smart TV"/>
    <s v="32"/>
    <s v="HD Ready"/>
    <n v="9"/>
    <n v="3551.92"/>
    <n v="31967.279999999999"/>
  </r>
  <r>
    <x v="9"/>
    <s v="22TK410V"/>
    <x v="4"/>
    <s v="No Smart TV"/>
    <s v="22"/>
    <s v="Full HD"/>
    <n v="9"/>
    <n v="3492.3333333300002"/>
    <n v="31431"/>
  </r>
  <r>
    <x v="9"/>
    <s v="UE43J5202"/>
    <x v="1"/>
    <s v="Smart TV"/>
    <s v="43"/>
    <s v="Full HD"/>
    <n v="9"/>
    <n v="8012.3455555600003"/>
    <n v="72111.11"/>
  </r>
  <r>
    <x v="9"/>
    <s v="MTV-2445HST2"/>
    <x v="6"/>
    <s v="Smart TV"/>
    <s v="24"/>
    <s v="HD Ready"/>
    <n v="8"/>
    <n v="2932.2887500000002"/>
    <n v="23458.31"/>
  </r>
  <r>
    <x v="9"/>
    <s v="MTV-3245HST2"/>
    <x v="6"/>
    <s v="Smart TV"/>
    <s v="32"/>
    <s v="HD Ready"/>
    <n v="8"/>
    <n v="3599"/>
    <n v="28792"/>
  </r>
  <r>
    <x v="9"/>
    <s v="A32HD400T2S"/>
    <x v="11"/>
    <s v="Smart TV"/>
    <s v="32"/>
    <s v="HD Ready"/>
    <n v="8"/>
    <n v="3759.2737499999998"/>
    <n v="30074.19"/>
  </r>
  <r>
    <x v="9"/>
    <s v="L50UHD22B"/>
    <x v="16"/>
    <s v="No Smart TV"/>
    <s v="50"/>
    <s v="Ultra HD/4k (3840x2160p)"/>
    <n v="8"/>
    <n v="6870.9812499999998"/>
    <n v="54967.85"/>
  </r>
  <r>
    <x v="9"/>
    <s v="49UN73906LE"/>
    <x v="4"/>
    <s v="Smart TV"/>
    <s v="49"/>
    <s v="Ultra HD/4k (3840x2160p)"/>
    <n v="8"/>
    <n v="15398.75"/>
    <n v="123190"/>
  </r>
  <r>
    <x v="9"/>
    <s v="UE65TU8000"/>
    <x v="1"/>
    <s v="Smart TV"/>
    <s v="65"/>
    <s v="Ultra HD/4k (3840x2160p)"/>
    <n v="8"/>
    <n v="31454.221249999999"/>
    <n v="251633.77"/>
  </r>
  <r>
    <x v="9"/>
    <s v="QE65Q60T"/>
    <x v="1"/>
    <s v="Smart TV"/>
    <s v="65"/>
    <s v="Ultra HD/4k (3840x2160p)"/>
    <n v="8"/>
    <n v="42076.528749999998"/>
    <n v="336612.23"/>
  </r>
  <r>
    <x v="9"/>
    <s v="UA40LEP1T2"/>
    <x v="18"/>
    <s v="No Smart TV"/>
    <s v="40"/>
    <s v="Full HD"/>
    <n v="8"/>
    <n v="4676.4875000000002"/>
    <n v="37411.9"/>
  </r>
  <r>
    <x v="9"/>
    <s v="55UM7100PLB"/>
    <x v="4"/>
    <s v="Smart TV"/>
    <s v="55"/>
    <s v="Ultra HD/4k (3840x2160p)"/>
    <n v="8"/>
    <n v="17043.645"/>
    <n v="136349.16"/>
  </r>
  <r>
    <x v="9"/>
    <s v="KD-43XG7096"/>
    <x v="21"/>
    <s v="Smart TV"/>
    <s v="43"/>
    <s v="Ultra HD/4k (3840x2160p)"/>
    <n v="8"/>
    <n v="12956.998750000001"/>
    <n v="103655.99"/>
  </r>
  <r>
    <x v="9"/>
    <s v="49UM7400PLB"/>
    <x v="4"/>
    <s v="Smart TV"/>
    <s v="49"/>
    <s v="Ultra HD/4k (3840x2160p)"/>
    <n v="8"/>
    <n v="13466.375"/>
    <n v="107731"/>
  </r>
  <r>
    <x v="9"/>
    <s v="39AS1HDT"/>
    <x v="19"/>
    <s v="No Smart TV"/>
    <s v="39"/>
    <s v="HD Ready"/>
    <n v="8"/>
    <n v="4141.8924999999999"/>
    <n v="33135.14"/>
  </r>
  <r>
    <x v="9"/>
    <s v="LT-32M350"/>
    <x v="13"/>
    <s v="No Smart TV"/>
    <s v="32"/>
    <s v="HD Ready"/>
    <n v="8"/>
    <n v="2799"/>
    <n v="22392"/>
  </r>
  <r>
    <x v="9"/>
    <s v="UHD-50H7000 SMART + T2"/>
    <x v="2"/>
    <s v="Smart TV"/>
    <s v="50"/>
    <s v="Ultra HD/4k (3840x2160p)"/>
    <n v="7"/>
    <n v="7698.7"/>
    <n v="53890.9"/>
  </r>
  <r>
    <x v="9"/>
    <s v="60UN71006LB"/>
    <x v="4"/>
    <s v="Smart TV"/>
    <s v="60"/>
    <s v="Ultra HD/4k (3840x2160p)"/>
    <n v="7"/>
    <n v="20321.099999999999"/>
    <n v="142247.70000000001"/>
  </r>
  <r>
    <x v="9"/>
    <s v="QE43LS03T"/>
    <x v="1"/>
    <s v="Smart TV"/>
    <s v="43"/>
    <s v="Ultra HD/4k (3840x2160p)"/>
    <n v="7"/>
    <n v="30055.698571429999"/>
    <n v="210389.89"/>
  </r>
  <r>
    <x v="9"/>
    <s v="32SH2"/>
    <x v="24"/>
    <s v="Smart TV"/>
    <s v="32"/>
    <s v="HD Ready"/>
    <n v="7"/>
    <n v="3484.1428571400002"/>
    <n v="24389"/>
  </r>
  <r>
    <x v="9"/>
    <s v="40DF5500"/>
    <x v="8"/>
    <s v="Smart TV"/>
    <s v="40"/>
    <s v="Full HD"/>
    <n v="7"/>
    <n v="5980.13142857"/>
    <n v="41860.92"/>
  </r>
  <r>
    <x v="9"/>
    <s v="H65B7500"/>
    <x v="5"/>
    <s v="Smart TV"/>
    <s v="65"/>
    <s v="Ultra HD/4k (3840x2160p)"/>
    <n v="7"/>
    <n v="16784.185714290001"/>
    <n v="117489.3"/>
  </r>
  <r>
    <x v="9"/>
    <s v="GTV24T2"/>
    <x v="33"/>
    <s v="No Smart TV"/>
    <s v="24"/>
    <s v="HD Ready"/>
    <n v="7"/>
    <n v="1989.95714286"/>
    <n v="13929.7"/>
  </r>
  <r>
    <x v="9"/>
    <s v="24WB865"/>
    <x v="12"/>
    <s v="No Smart TV"/>
    <s v="23.6"/>
    <s v="HD Ready"/>
    <n v="7"/>
    <n v="2557.4142857100001"/>
    <n v="17901.900000000001"/>
  </r>
  <r>
    <x v="9"/>
    <s v="43UE6400"/>
    <x v="27"/>
    <s v="Smart TV"/>
    <s v="43"/>
    <s v="Ultra HD/4k (3840x2160p)"/>
    <n v="7"/>
    <n v="7756.1428571400002"/>
    <n v="54293"/>
  </r>
  <r>
    <x v="9"/>
    <s v="H55B7300"/>
    <x v="5"/>
    <s v="Smart TV"/>
    <s v="54.6"/>
    <s v="Ultra HD/4k (3840x2160p)"/>
    <n v="7"/>
    <n v="9928.6285714299993"/>
    <n v="69500.399999999994"/>
  </r>
  <r>
    <x v="9"/>
    <s v="65SM8200PLA"/>
    <x v="4"/>
    <s v="Smart TV"/>
    <s v="65"/>
    <s v="Ultra HD/4k (3840x2160p)"/>
    <n v="7"/>
    <n v="29285.525714290001"/>
    <n v="204998.68"/>
  </r>
  <r>
    <x v="9"/>
    <s v="55UM7450PLA"/>
    <x v="4"/>
    <s v="Smart TV"/>
    <s v="55"/>
    <s v="Ultra HD/4k (3840x2160p)"/>
    <n v="7"/>
    <n v="16556.542857140001"/>
    <n v="115895.8"/>
  </r>
  <r>
    <x v="9"/>
    <s v="55Q3 AI"/>
    <x v="10"/>
    <s v="Smart TV"/>
    <s v="55"/>
    <s v="Ultra HD/4k (3840x2160p)"/>
    <n v="7"/>
    <n v="10872.714285710001"/>
    <n v="76109"/>
  </r>
  <r>
    <x v="9"/>
    <s v="MTV-2434LTA2"/>
    <x v="6"/>
    <s v="Smart TV"/>
    <s v="24"/>
    <s v="HD Ready"/>
    <n v="7"/>
    <n v="2577.99428571"/>
    <n v="18045.96"/>
  </r>
  <r>
    <x v="9"/>
    <s v="19DH4530"/>
    <x v="9"/>
    <s v="No Smart TV"/>
    <s v="19"/>
    <s v="HD Ready"/>
    <n v="7"/>
    <n v="1271.8571428600001"/>
    <n v="8903"/>
  </r>
  <r>
    <x v="9"/>
    <s v="50A7400F"/>
    <x v="5"/>
    <s v="Smart TV"/>
    <s v="50"/>
    <s v="Ultra HD/4k (3840x2160p)"/>
    <n v="6"/>
    <n v="11580.41666667"/>
    <n v="69482.5"/>
  </r>
  <r>
    <x v="9"/>
    <s v="GT71HD24"/>
    <x v="33"/>
    <s v="No Smart TV"/>
    <s v="24"/>
    <s v="HD Ready"/>
    <n v="6"/>
    <n v="2837.3333333300002"/>
    <n v="17024"/>
  </r>
  <r>
    <x v="9"/>
    <s v="43A7100F"/>
    <x v="5"/>
    <s v="Smart TV"/>
    <s v="43"/>
    <s v="Ultra HD/4k (3840x2160p)"/>
    <n v="6"/>
    <n v="7987.0683333300003"/>
    <n v="47922.41"/>
  </r>
  <r>
    <x v="9"/>
    <s v="OLED65B9SLA"/>
    <x v="4"/>
    <s v="Smart TV"/>
    <s v="65"/>
    <s v="Ultra HD/4k (3840x2160p)"/>
    <n v="6"/>
    <n v="63224.973333330003"/>
    <n v="379349.84"/>
  </r>
  <r>
    <x v="9"/>
    <s v="UA32LES1T2S"/>
    <x v="18"/>
    <s v="Smart TV"/>
    <s v="32"/>
    <s v="HD Ready"/>
    <n v="6"/>
    <n v="4060"/>
    <n v="24360"/>
  </r>
  <r>
    <x v="9"/>
    <s v="UA50LEP1UHD9M"/>
    <x v="18"/>
    <s v="Smart TV"/>
    <s v="50"/>
    <s v="Ultra HD/4k (3840x2160p)"/>
    <n v="6"/>
    <n v="8082.3333333299997"/>
    <n v="48494"/>
  </r>
  <r>
    <x v="9"/>
    <s v="50UN81006LB"/>
    <x v="4"/>
    <s v="Smart TV"/>
    <s v="50"/>
    <s v="Ultra HD/4k (3840x2160p)"/>
    <n v="6"/>
    <n v="16352.33333333"/>
    <n v="98114"/>
  </r>
  <r>
    <x v="9"/>
    <s v="TV 4A 32 EU"/>
    <x v="0"/>
    <s v="Smart TV"/>
    <s v="32"/>
    <s v="HD Ready"/>
    <n v="6"/>
    <n v="4422.5"/>
    <n v="26535"/>
  </r>
  <r>
    <x v="9"/>
    <s v="UA43LEF1T2S"/>
    <x v="18"/>
    <s v="Smart TV"/>
    <s v="43"/>
    <s v="Full HD"/>
    <n v="6"/>
    <n v="6049.9750000000004"/>
    <n v="36299.85"/>
  </r>
  <r>
    <x v="9"/>
    <s v="QE55Q95T"/>
    <x v="1"/>
    <s v="Smart TV"/>
    <s v="55"/>
    <s v="Ultra HD/4k (3840x2160p)"/>
    <n v="6"/>
    <n v="57449.316666669998"/>
    <n v="344695.9"/>
  </r>
  <r>
    <x v="9"/>
    <s v="QE65Q77T"/>
    <x v="1"/>
    <s v="Smart TV"/>
    <s v="65"/>
    <s v="Ultra HD/4k (3840x2160p)"/>
    <n v="6"/>
    <n v="50265.96666667"/>
    <n v="301595.8"/>
  </r>
  <r>
    <x v="9"/>
    <s v="32L2963"/>
    <x v="7"/>
    <s v="Smart TV"/>
    <s v="32"/>
    <s v="Full HD"/>
    <n v="6"/>
    <n v="5989"/>
    <n v="35934"/>
  </r>
  <r>
    <x v="9"/>
    <s v="49NANO866NA"/>
    <x v="4"/>
    <s v="Smart TV"/>
    <s v="49"/>
    <s v="Ultra HD/4k (3840x2160p)"/>
    <n v="6"/>
    <n v="26213.621666669998"/>
    <n v="157281.73000000001"/>
  </r>
  <r>
    <x v="9"/>
    <s v="55UA3A63"/>
    <x v="7"/>
    <s v="Smart TV"/>
    <s v="55"/>
    <s v="Ultra HD/4k (3840x2160p)"/>
    <n v="6"/>
    <n v="13487.48833333"/>
    <n v="80924.929999999993"/>
  </r>
  <r>
    <x v="9"/>
    <s v="MTV-4350FST2"/>
    <x v="6"/>
    <s v="Smart TV"/>
    <s v="43"/>
    <s v="Full HD"/>
    <n v="6"/>
    <n v="5999"/>
    <n v="35994"/>
  </r>
  <r>
    <x v="9"/>
    <s v="40FE966"/>
    <x v="12"/>
    <s v="Smart TV"/>
    <s v="39.5"/>
    <s v="Full HD"/>
    <n v="6"/>
    <n v="5999.1850000000004"/>
    <n v="35995.11"/>
  </r>
  <r>
    <x v="9"/>
    <s v="32VH55"/>
    <x v="20"/>
    <s v="Smart TV"/>
    <s v="32"/>
    <s v="HD Ready"/>
    <n v="6"/>
    <n v="3441.8333333300002"/>
    <n v="20651"/>
  </r>
  <r>
    <x v="9"/>
    <s v="40F700"/>
    <x v="3"/>
    <s v="Smart TV"/>
    <s v="40"/>
    <s v="Full HD"/>
    <n v="6"/>
    <n v="7094.2666666699997"/>
    <n v="42565.599999999999"/>
  </r>
  <r>
    <x v="9"/>
    <s v="55U800"/>
    <x v="3"/>
    <s v="Smart TV"/>
    <s v="55"/>
    <s v="Ultra HD/4k (3840x2160p)"/>
    <n v="6"/>
    <n v="14844.13666667"/>
    <n v="89064.82"/>
  </r>
  <r>
    <x v="9"/>
    <s v="OLED55B9PLA"/>
    <x v="4"/>
    <s v="Smart TV"/>
    <s v="55"/>
    <s v="Ultra HD/4k (3840x2160p)"/>
    <n v="6"/>
    <n v="43998.883333329999"/>
    <n v="263993.3"/>
  </r>
  <r>
    <x v="9"/>
    <s v="40B6600PA"/>
    <x v="5"/>
    <s v="Smart TV"/>
    <s v="40"/>
    <s v="Full HD"/>
    <n v="6"/>
    <n v="6413.4350000000004"/>
    <n v="38480.61"/>
  </r>
  <r>
    <x v="9"/>
    <s v="TX-32GR300"/>
    <x v="22"/>
    <s v="No Smart TV"/>
    <s v="32"/>
    <s v="HD Ready"/>
    <n v="6"/>
    <n v="4444"/>
    <n v="26664"/>
  </r>
  <r>
    <x v="9"/>
    <s v="50EP660"/>
    <x v="31"/>
    <s v="Smart TV"/>
    <s v="50"/>
    <s v="Ultra HD/4k (3840x2160p)"/>
    <n v="6"/>
    <n v="10509.16666667"/>
    <n v="63055"/>
  </r>
  <r>
    <x v="9"/>
    <s v="43PUS6554"/>
    <x v="23"/>
    <s v="Smart TV"/>
    <s v="43"/>
    <s v="Ultra HD/4k (3840x2160p)"/>
    <n v="6"/>
    <n v="9883.3333333299997"/>
    <n v="59300"/>
  </r>
  <r>
    <x v="9"/>
    <s v="50PUS6554"/>
    <x v="23"/>
    <s v="Smart TV"/>
    <s v="50"/>
    <s v="Ultra HD/4k (3840x2160p)"/>
    <n v="6"/>
    <n v="11555"/>
    <n v="69330"/>
  </r>
  <r>
    <x v="9"/>
    <s v="KD-49XG7096"/>
    <x v="21"/>
    <s v="Smart TV"/>
    <s v="49"/>
    <s v="Ultra HD/4k (3840x2160p)"/>
    <n v="6"/>
    <n v="15972.483333329999"/>
    <n v="95834.9"/>
  </r>
  <r>
    <x v="9"/>
    <s v="40MA1FHDTA"/>
    <x v="19"/>
    <s v="Smart TV"/>
    <s v="40"/>
    <s v="Full HD"/>
    <n v="6"/>
    <n v="4482.6666666700003"/>
    <n v="26896"/>
  </r>
  <r>
    <x v="9"/>
    <s v="KDL-32RE303"/>
    <x v="21"/>
    <s v="No Smart TV"/>
    <s v="32"/>
    <s v="HD Ready"/>
    <n v="6"/>
    <n v="6204.6666666700003"/>
    <n v="37228"/>
  </r>
  <r>
    <x v="9"/>
    <s v="KDL-40WD653"/>
    <x v="21"/>
    <s v="Smart TV"/>
    <s v="40"/>
    <s v="Full HD"/>
    <n v="6"/>
    <n v="9832.3333333299997"/>
    <n v="58994"/>
  </r>
  <r>
    <x v="9"/>
    <s v="KD-55XH9505"/>
    <x v="21"/>
    <s v="Smart TV"/>
    <s v="55"/>
    <s v="Ultra HD/4k (3840x2160p)"/>
    <n v="5"/>
    <n v="54375.38"/>
    <n v="271876.90000000002"/>
  </r>
  <r>
    <x v="9"/>
    <s v="43PFS5505"/>
    <x v="23"/>
    <s v="No Smart TV"/>
    <s v="43"/>
    <s v="Full HD"/>
    <n v="5"/>
    <n v="7584.6"/>
    <n v="37923"/>
  </r>
  <r>
    <x v="9"/>
    <s v="55U8QF"/>
    <x v="5"/>
    <s v="Smart TV"/>
    <s v="54.6"/>
    <s v="Ultra HD/4k (3840x2160p)"/>
    <n v="5"/>
    <n v="23840.14"/>
    <n v="119200.7"/>
  </r>
  <r>
    <x v="9"/>
    <s v="49B6700PA"/>
    <x v="5"/>
    <s v="Smart TV"/>
    <s v="49"/>
    <s v="Full HD"/>
    <n v="5"/>
    <n v="8920.7999999999993"/>
    <n v="44604"/>
  </r>
  <r>
    <x v="9"/>
    <s v="UE32T4520"/>
    <x v="1"/>
    <s v="Smart TV"/>
    <s v="32"/>
    <s v="HD Ready"/>
    <n v="5"/>
    <n v="5962.442"/>
    <n v="29812.21"/>
  </r>
  <r>
    <x v="9"/>
    <s v="32HQ92T2"/>
    <x v="30"/>
    <s v="No Smart TV"/>
    <s v="32"/>
    <s v="HD Ready"/>
    <n v="5"/>
    <n v="2519"/>
    <n v="12595"/>
  </r>
  <r>
    <x v="9"/>
    <s v="49NANO806NA"/>
    <x v="4"/>
    <s v="Smart TV"/>
    <s v="49"/>
    <s v="Ultra HD/4k (3840x2160p)"/>
    <n v="5"/>
    <n v="21599"/>
    <n v="107995"/>
  </r>
  <r>
    <x v="9"/>
    <s v="55NANO866NA"/>
    <x v="4"/>
    <s v="Smart TV"/>
    <s v="55"/>
    <s v="Ultra HD/4k (3840x2160p)"/>
    <n v="5"/>
    <n v="32854.199999999997"/>
    <n v="164271"/>
  </r>
  <r>
    <x v="9"/>
    <s v="65SM8050PLC"/>
    <x v="4"/>
    <s v="Smart TV"/>
    <s v="65"/>
    <s v="Ultra HD/4k (3840x2160p)"/>
    <n v="5"/>
    <n v="32214.61"/>
    <n v="161073.04999999999"/>
  </r>
  <r>
    <x v="9"/>
    <s v="QE50LS03T"/>
    <x v="1"/>
    <s v="Smart TV"/>
    <s v="50"/>
    <s v="Ultra HD/4k (3840x2160p)"/>
    <n v="5"/>
    <n v="35381.4"/>
    <n v="176907"/>
  </r>
  <r>
    <x v="9"/>
    <s v="MTV-4350UST2"/>
    <x v="6"/>
    <s v="Smart TV"/>
    <s v="43"/>
    <s v="Ultra HD/4k (3840x2160p)"/>
    <n v="5"/>
    <n v="6059.1940000000004"/>
    <n v="30295.97"/>
  </r>
  <r>
    <x v="9"/>
    <s v="L50UHD21B"/>
    <x v="16"/>
    <s v="No Smart TV"/>
    <s v="50"/>
    <s v="Ultra HD/4k (3840x2160p)"/>
    <n v="5"/>
    <n v="7199"/>
    <n v="35995"/>
  </r>
  <r>
    <x v="9"/>
    <s v="24VH50"/>
    <x v="20"/>
    <s v="No Smart TV"/>
    <s v="24"/>
    <s v="HD Ready"/>
    <n v="5"/>
    <n v="1995.8879999999999"/>
    <n v="9979.44"/>
  </r>
  <r>
    <x v="9"/>
    <s v="32VH50"/>
    <x v="20"/>
    <s v="No Smart TV"/>
    <s v="32"/>
    <s v="HD Ready"/>
    <n v="5"/>
    <n v="2327"/>
    <n v="11635"/>
  </r>
  <r>
    <x v="9"/>
    <s v="IX 40"/>
    <x v="39"/>
    <s v="Smart TV"/>
    <s v="40"/>
    <s v="Full HD"/>
    <n v="5"/>
    <n v="5699"/>
    <n v="28495"/>
  </r>
  <r>
    <x v="9"/>
    <s v="32BH500S"/>
    <x v="9"/>
    <s v="Smart TV"/>
    <s v="32"/>
    <s v="HD Ready"/>
    <n v="5"/>
    <n v="3327"/>
    <n v="16635"/>
  </r>
  <r>
    <x v="9"/>
    <s v="24BH400"/>
    <x v="9"/>
    <s v="No Smart TV"/>
    <s v="24"/>
    <s v="HD Ready"/>
    <n v="5"/>
    <n v="1871"/>
    <n v="9355"/>
  </r>
  <r>
    <x v="9"/>
    <s v="UA32LEZ1T2"/>
    <x v="18"/>
    <s v="No Smart TV"/>
    <s v="32"/>
    <s v="HD Ready"/>
    <n v="5"/>
    <n v="3551.2"/>
    <n v="17756"/>
  </r>
  <r>
    <x v="9"/>
    <s v="32HSH1930T2"/>
    <x v="32"/>
    <s v="Smart TV"/>
    <s v="32"/>
    <s v="HD Ready"/>
    <n v="5"/>
    <n v="3537.8"/>
    <n v="17689"/>
  </r>
  <r>
    <x v="9"/>
    <s v="KD-55XG7096"/>
    <x v="21"/>
    <s v="Smart TV"/>
    <s v="55"/>
    <s v="Ultra HD/4k (3840x2160p)"/>
    <n v="5"/>
    <n v="18239.776000000002"/>
    <n v="91198.88"/>
  </r>
  <r>
    <x v="9"/>
    <s v="43UM7100PLB"/>
    <x v="4"/>
    <s v="Smart TV"/>
    <s v="43"/>
    <s v="Ultra HD/4k (3840x2160p)"/>
    <n v="5"/>
    <n v="10453.76"/>
    <n v="52268.800000000003"/>
  </r>
  <r>
    <x v="9"/>
    <s v="75PUS7354"/>
    <x v="23"/>
    <s v="Smart TV"/>
    <s v="75"/>
    <s v="Ultra HD/4k (3840x2160p)"/>
    <n v="5"/>
    <n v="36799"/>
    <n v="183995"/>
  </r>
  <r>
    <x v="9"/>
    <s v="55EP660"/>
    <x v="31"/>
    <s v="Smart TV"/>
    <s v="55"/>
    <s v="Ultra HD/4k (3840x2160p)"/>
    <n v="5"/>
    <n v="11999"/>
    <n v="59995"/>
  </r>
  <r>
    <x v="9"/>
    <s v="QE65Q77R"/>
    <x v="1"/>
    <s v="Smart TV"/>
    <s v="65"/>
    <s v="Ultra HD/4k (3840x2160p)"/>
    <n v="5"/>
    <n v="50799"/>
    <n v="253995"/>
  </r>
  <r>
    <x v="9"/>
    <s v="UE49RU8000"/>
    <x v="1"/>
    <s v="Smart TV"/>
    <s v="49"/>
    <s v="Ultra HD/4k (3840x2160p)"/>
    <n v="5"/>
    <n v="13639"/>
    <n v="68195"/>
  </r>
  <r>
    <x v="9"/>
    <s v="UE55RU7100"/>
    <x v="1"/>
    <s v="Smart TV"/>
    <s v="55"/>
    <s v="Ultra HD/4k (3840x2160p)"/>
    <n v="5"/>
    <n v="15288.74"/>
    <n v="76443.7"/>
  </r>
  <r>
    <x v="9"/>
    <s v="LD-2438"/>
    <x v="26"/>
    <s v="No Smart TV"/>
    <s v="24"/>
    <s v="HD Ready"/>
    <n v="5"/>
    <n v="2699"/>
    <n v="13495"/>
  </r>
  <r>
    <x v="9"/>
    <s v="LE40CT5030AK"/>
    <x v="8"/>
    <s v="No Smart TV"/>
    <s v="40"/>
    <s v="Full HD"/>
    <n v="5"/>
    <n v="4445.192"/>
    <n v="22225.96"/>
  </r>
  <r>
    <x v="9"/>
    <s v="TX-32FR250"/>
    <x v="22"/>
    <s v="No Smart TV"/>
    <s v="32"/>
    <s v="HD Ready"/>
    <n v="5"/>
    <n v="3999"/>
    <n v="19995"/>
  </r>
  <r>
    <x v="9"/>
    <s v="UE55NU7090"/>
    <x v="1"/>
    <s v="Smart TV"/>
    <s v="55"/>
    <s v="Ultra HD/4k (3840x2160p)"/>
    <n v="5"/>
    <n v="15648.432000000001"/>
    <n v="78242.16"/>
  </r>
  <r>
    <x v="9"/>
    <s v="32L2863"/>
    <x v="7"/>
    <s v="Smart TV"/>
    <s v="32"/>
    <s v="Full HD"/>
    <n v="5"/>
    <n v="5719"/>
    <n v="28595"/>
  </r>
  <r>
    <x v="9"/>
    <s v="32PHS4503"/>
    <x v="23"/>
    <s v="No Smart TV"/>
    <s v="32"/>
    <s v="HD Ready"/>
    <n v="5"/>
    <n v="4589.8"/>
    <n v="22949"/>
  </r>
  <r>
    <x v="9"/>
    <s v="50PUS8545"/>
    <x v="23"/>
    <s v="Smart TV"/>
    <s v="50"/>
    <s v="Ultra HD/4k (3840x2160p)"/>
    <n v="4"/>
    <n v="20798.75"/>
    <n v="83195"/>
  </r>
  <r>
    <x v="9"/>
    <s v="GTHD32T2"/>
    <x v="33"/>
    <s v="No Smart TV"/>
    <s v="32"/>
    <s v="HD Ready"/>
    <n v="4"/>
    <n v="2871.25"/>
    <n v="11485"/>
  </r>
  <r>
    <x v="9"/>
    <s v="GT9HD32"/>
    <x v="33"/>
    <s v="No Smart TV"/>
    <s v="32"/>
    <s v="HD Ready"/>
    <n v="4"/>
    <n v="3693"/>
    <n v="14772"/>
  </r>
  <r>
    <x v="9"/>
    <s v="50A7300F"/>
    <x v="5"/>
    <s v="Smart TV"/>
    <s v="50"/>
    <s v="Ultra HD/4k (3840x2160p)"/>
    <n v="4"/>
    <n v="10271.450000000001"/>
    <n v="41085.800000000003"/>
  </r>
  <r>
    <x v="9"/>
    <s v="L50FHD20B"/>
    <x v="16"/>
    <s v="No Smart TV"/>
    <s v="50"/>
    <s v="Full HD"/>
    <n v="4"/>
    <n v="6799"/>
    <n v="27196"/>
  </r>
  <r>
    <x v="9"/>
    <s v="70UN71006LA"/>
    <x v="4"/>
    <s v="Smart TV"/>
    <s v="70"/>
    <s v="Ultra HD/4k (3840x2160p)"/>
    <n v="4"/>
    <n v="35999"/>
    <n v="143996"/>
  </r>
  <r>
    <x v="9"/>
    <s v="A40HD300T2S"/>
    <x v="11"/>
    <s v="Smart TV"/>
    <s v="40"/>
    <s v="Full HD"/>
    <n v="4"/>
    <n v="5410.44"/>
    <n v="21641.759999999998"/>
  </r>
  <r>
    <x v="9"/>
    <s v="UA58LEP1UHD9"/>
    <x v="18"/>
    <s v="Smart TV"/>
    <s v="58"/>
    <s v="Ultra HD/4k (3840x2160p)"/>
    <n v="4"/>
    <n v="9910.5300000000007"/>
    <n v="39642.120000000003"/>
  </r>
  <r>
    <x v="9"/>
    <s v="UA32HD20T2S"/>
    <x v="18"/>
    <s v="Smart TV"/>
    <s v="32"/>
    <s v="HD Ready"/>
    <n v="4"/>
    <n v="3812.52"/>
    <n v="15250.08"/>
  </r>
  <r>
    <x v="9"/>
    <s v="QE65LS03T"/>
    <x v="1"/>
    <s v="Smart TV"/>
    <s v="65"/>
    <s v="Ultra HD/4k (3840x2160p)"/>
    <n v="4"/>
    <n v="59586.974999999999"/>
    <n v="238347.9"/>
  </r>
  <r>
    <x v="9"/>
    <s v="32FQ1920T2"/>
    <x v="32"/>
    <s v="No Smart TV"/>
    <s v="32"/>
    <s v="Full HD"/>
    <n v="4"/>
    <n v="3199"/>
    <n v="12796"/>
  </r>
  <r>
    <x v="9"/>
    <s v="32B6000HW"/>
    <x v="5"/>
    <s v="No Smart TV"/>
    <s v="32"/>
    <s v="HD Ready"/>
    <n v="4"/>
    <n v="4088.79"/>
    <n v="16355.16"/>
  </r>
  <r>
    <x v="9"/>
    <s v="65U700GU"/>
    <x v="3"/>
    <s v="Smart TV"/>
    <s v="65"/>
    <s v="Ultra HD/4k (3840x2160p)"/>
    <n v="4"/>
    <n v="18574"/>
    <n v="74296"/>
  </r>
  <r>
    <x v="9"/>
    <s v="UA32IA124T2"/>
    <x v="18"/>
    <s v="No Smart TV"/>
    <s v="32"/>
    <s v="HD Ready"/>
    <n v="4"/>
    <n v="2624"/>
    <n v="10496"/>
  </r>
  <r>
    <x v="9"/>
    <s v="A40FHD200T2"/>
    <x v="11"/>
    <s v="No Smart TV"/>
    <s v="40"/>
    <s v="Full HD"/>
    <n v="4"/>
    <n v="5324.2250000000004"/>
    <n v="21296.9"/>
  </r>
  <r>
    <x v="9"/>
    <s v="TV55-US2"/>
    <x v="17"/>
    <s v="Smart TV"/>
    <s v="55"/>
    <s v="Ultra HD/4k (3840x2160p)"/>
    <n v="4"/>
    <n v="15649.674999999999"/>
    <n v="62598.7"/>
  </r>
  <r>
    <x v="9"/>
    <s v="TV49-US2"/>
    <x v="17"/>
    <s v="Smart TV"/>
    <s v="49"/>
    <s v="Ultra HD/4k (3840x2160p)"/>
    <n v="4"/>
    <n v="12902.174999999999"/>
    <n v="51608.7"/>
  </r>
  <r>
    <x v="9"/>
    <s v="TX-40GXR700"/>
    <x v="22"/>
    <s v="Smart TV"/>
    <s v="40"/>
    <s v="Ultra HD/4k (3840x2160p)"/>
    <n v="4"/>
    <n v="8999"/>
    <n v="35996"/>
  </r>
  <r>
    <x v="9"/>
    <s v="32HN82T2"/>
    <x v="30"/>
    <s v="No Smart TV"/>
    <s v="32"/>
    <s v="HD Ready"/>
    <n v="4"/>
    <n v="2546.2600000000002"/>
    <n v="10185.040000000001"/>
  </r>
  <r>
    <x v="9"/>
    <s v="55UE6400"/>
    <x v="27"/>
    <s v="Smart TV"/>
    <s v="54.6"/>
    <s v="Ultra HD/4k (3840x2160p)"/>
    <n v="4"/>
    <n v="11470.25"/>
    <n v="45881"/>
  </r>
  <r>
    <x v="9"/>
    <s v="KD-43XG8096"/>
    <x v="21"/>
    <s v="Smart TV"/>
    <s v="43"/>
    <s v="Ultra HD/4k (3840x2160p)"/>
    <n v="4"/>
    <n v="17954"/>
    <n v="71816"/>
  </r>
  <r>
    <x v="9"/>
    <s v="UE50RU7200"/>
    <x v="1"/>
    <s v="Smart TV"/>
    <s v="50"/>
    <s v="Ultra HD/4k (3840x2160p)"/>
    <n v="4"/>
    <n v="14823.99"/>
    <n v="59295.96"/>
  </r>
  <r>
    <x v="9"/>
    <s v="50PUS7304"/>
    <x v="23"/>
    <s v="Smart TV"/>
    <s v="50"/>
    <s v="Ultra HD/4k (3840x2160p)"/>
    <n v="4"/>
    <n v="18124.25"/>
    <n v="72497"/>
  </r>
  <r>
    <x v="9"/>
    <s v="43UM7390PLC"/>
    <x v="4"/>
    <s v="Smart TV"/>
    <s v="43"/>
    <s v="Ultra HD/4k (3840x2160p)"/>
    <n v="4"/>
    <n v="11886.25"/>
    <n v="47545"/>
  </r>
  <r>
    <x v="9"/>
    <s v="55DU6510"/>
    <x v="8"/>
    <s v="Smart TV"/>
    <s v="55"/>
    <s v="Ultra HD/4k (3840x2160p)"/>
    <n v="4"/>
    <n v="11044.23"/>
    <n v="44176.92"/>
  </r>
  <r>
    <x v="9"/>
    <s v="43PUS6504"/>
    <x v="23"/>
    <s v="Smart TV"/>
    <s v="43"/>
    <s v="Ultra HD/4k (3840x2160p)"/>
    <n v="4"/>
    <n v="9499"/>
    <n v="37996"/>
  </r>
  <r>
    <x v="9"/>
    <s v="UE75RU7100"/>
    <x v="1"/>
    <s v="Smart TV"/>
    <s v="75"/>
    <s v="Ultra HD/4k (3840x2160p)"/>
    <n v="4"/>
    <n v="36248.995000000003"/>
    <n v="144995.98000000001"/>
  </r>
  <r>
    <x v="9"/>
    <s v="32HE5606"/>
    <x v="27"/>
    <s v="Smart TV"/>
    <s v="32"/>
    <s v="HD Ready"/>
    <n v="4"/>
    <n v="4679"/>
    <n v="18716"/>
  </r>
  <r>
    <x v="9"/>
    <s v="LD 4329"/>
    <x v="41"/>
    <s v="No Smart TV"/>
    <s v="43"/>
    <s v="Full HD"/>
    <n v="4"/>
    <n v="7899"/>
    <n v="31596"/>
  </r>
  <r>
    <x v="9"/>
    <s v="TX-43FXR600"/>
    <x v="22"/>
    <s v="Smart TV"/>
    <s v="43"/>
    <s v="Ultra HD/4k (3840x2160p)"/>
    <n v="4"/>
    <n v="9999"/>
    <n v="39996"/>
  </r>
  <r>
    <x v="9"/>
    <s v="LE24CT5000"/>
    <x v="8"/>
    <s v="No Smart TV"/>
    <s v="24"/>
    <s v="HD Ready"/>
    <n v="4"/>
    <n v="2298.9899999999998"/>
    <n v="9195.9599999999991"/>
  </r>
  <r>
    <x v="9"/>
    <s v="KDL-40RE353"/>
    <x v="21"/>
    <s v="No Smart TV"/>
    <s v="40"/>
    <s v="Full HD"/>
    <n v="4"/>
    <n v="8931.75"/>
    <n v="35727"/>
  </r>
  <r>
    <x v="9"/>
    <s v="32DH5130"/>
    <x v="9"/>
    <s v="Smart TV"/>
    <s v="31.5"/>
    <s v="HD Ready"/>
    <n v="4"/>
    <n v="2931.5"/>
    <n v="11726"/>
  </r>
  <r>
    <x v="9"/>
    <s v="55DF4030"/>
    <x v="9"/>
    <s v="No Smart TV"/>
    <s v="55"/>
    <s v="Full HD"/>
    <n v="4"/>
    <n v="4399"/>
    <n v="17596"/>
  </r>
  <r>
    <x v="9"/>
    <s v="KDL-32WD756"/>
    <x v="21"/>
    <s v="Smart TV"/>
    <s v="32"/>
    <s v="Full HD"/>
    <n v="4"/>
    <n v="10338.200000000001"/>
    <n v="41352.800000000003"/>
  </r>
  <r>
    <x v="9"/>
    <s v="MTV-2431LT2"/>
    <x v="6"/>
    <s v="No Smart TV"/>
    <s v="24"/>
    <s v="HD Ready"/>
    <n v="3"/>
    <n v="1970.0566666699999"/>
    <n v="5910.17"/>
  </r>
  <r>
    <x v="9"/>
    <s v="OLED55CX6LA"/>
    <x v="4"/>
    <s v="Smart TV"/>
    <s v="55"/>
    <s v="Ultra HD/4k (3840x2160p)"/>
    <n v="3"/>
    <n v="58601.333333330003"/>
    <n v="175804"/>
  </r>
  <r>
    <x v="9"/>
    <s v="UA32DM2500S9"/>
    <x v="18"/>
    <s v="Smart TV"/>
    <s v="32"/>
    <s v="HD Ready"/>
    <n v="3"/>
    <n v="3654.4333333300001"/>
    <n v="10963.3"/>
  </r>
  <r>
    <x v="9"/>
    <s v="UA32HD20T2"/>
    <x v="18"/>
    <s v="No Smart TV"/>
    <s v="32"/>
    <s v="HD Ready"/>
    <n v="3"/>
    <n v="3032.3333333300002"/>
    <n v="9097"/>
  </r>
  <r>
    <x v="9"/>
    <s v="UA43FHD20T2S"/>
    <x v="18"/>
    <s v="Smart TV"/>
    <s v="43"/>
    <s v="Full HD"/>
    <n v="3"/>
    <n v="5939.9333333300001"/>
    <n v="17819.8"/>
  </r>
  <r>
    <x v="9"/>
    <s v="UA43FHD19T2S"/>
    <x v="18"/>
    <s v="Smart TV"/>
    <s v="43"/>
    <s v="Full HD"/>
    <n v="3"/>
    <n v="6099"/>
    <n v="18297"/>
  </r>
  <r>
    <x v="9"/>
    <s v="UA32HD19T2S"/>
    <x v="18"/>
    <s v="Smart TV"/>
    <s v="32"/>
    <s v="HD Ready"/>
    <n v="3"/>
    <n v="3665.6666666699998"/>
    <n v="10997"/>
  </r>
  <r>
    <x v="9"/>
    <s v="A39HD400T2S"/>
    <x v="11"/>
    <s v="Smart TV"/>
    <s v="39"/>
    <s v="HD Ready"/>
    <n v="3"/>
    <n v="5051.6033333300002"/>
    <n v="15154.81"/>
  </r>
  <r>
    <x v="9"/>
    <s v="QE65Q950T"/>
    <x v="1"/>
    <s v="Smart TV"/>
    <s v="65"/>
    <s v="Ultra HD/8k (7680x4320p)"/>
    <n v="3"/>
    <n v="160999.66666667"/>
    <n v="482999"/>
  </r>
  <r>
    <x v="9"/>
    <s v="QE75Q77T"/>
    <x v="1"/>
    <s v="Smart TV"/>
    <s v="75"/>
    <s v="Ultra HD/4k (3840x2160p)"/>
    <n v="3"/>
    <n v="69066.600000000006"/>
    <n v="207199.8"/>
  </r>
  <r>
    <x v="9"/>
    <s v="QE49LS01T"/>
    <x v="1"/>
    <s v="Smart TV"/>
    <s v="49"/>
    <s v="Ultra HD/4k (3840x2160p)"/>
    <n v="3"/>
    <n v="34999"/>
    <n v="104997"/>
  </r>
  <r>
    <x v="9"/>
    <s v="UQ4T-C40BL5EF2AB"/>
    <x v="25"/>
    <s v="Smart TV"/>
    <s v="40"/>
    <s v="Ultra HD/4k (3840x2160p)"/>
    <n v="3"/>
    <n v="9799.6733333299999"/>
    <n v="29399.02"/>
  </r>
  <r>
    <x v="9"/>
    <s v="43E6 AI"/>
    <x v="10"/>
    <s v="Smart TV"/>
    <s v="43"/>
    <s v="Full HD"/>
    <n v="3"/>
    <n v="7919.3066666699997"/>
    <n v="23757.919999999998"/>
  </r>
  <r>
    <x v="9"/>
    <s v="L55UHD21B"/>
    <x v="16"/>
    <s v="No Smart TV"/>
    <s v="55"/>
    <s v="Ultra HD/4k (3840x2160p)"/>
    <n v="3"/>
    <n v="9015.1766666700005"/>
    <n v="27045.53"/>
  </r>
  <r>
    <x v="9"/>
    <s v="65U800"/>
    <x v="3"/>
    <s v="Smart TV"/>
    <s v="65"/>
    <s v="Ultra HD/4k (3840x2160p)"/>
    <n v="3"/>
    <n v="22487.37"/>
    <n v="67462.11"/>
  </r>
  <r>
    <x v="9"/>
    <s v="43UA3A63"/>
    <x v="7"/>
    <s v="Smart TV"/>
    <s v="43"/>
    <s v="Ultra HD/4k (3840x2160p)"/>
    <n v="3"/>
    <n v="10562.33333333"/>
    <n v="31687"/>
  </r>
  <r>
    <x v="9"/>
    <s v="UA40DM2500T2"/>
    <x v="18"/>
    <s v="No Smart TV"/>
    <s v="40"/>
    <s v="Full HD"/>
    <n v="3"/>
    <n v="4632.3333333299997"/>
    <n v="13897"/>
  </r>
  <r>
    <x v="9"/>
    <s v="LD-2429"/>
    <x v="26"/>
    <s v="Smart TV"/>
    <s v="24"/>
    <s v="HD Ready"/>
    <n v="3"/>
    <n v="2972.3333333300002"/>
    <n v="8917"/>
  </r>
  <r>
    <x v="9"/>
    <s v="40F9000ST"/>
    <x v="28"/>
    <s v="Smart TV"/>
    <s v="40"/>
    <s v="Full HD"/>
    <n v="3"/>
    <n v="4367"/>
    <n v="13101"/>
  </r>
  <r>
    <x v="9"/>
    <s v="32FR55WU"/>
    <x v="3"/>
    <s v="Smart TV"/>
    <s v="32"/>
    <s v="Full HD"/>
    <n v="3"/>
    <n v="5053.6866666699998"/>
    <n v="15161.06"/>
  </r>
  <r>
    <x v="9"/>
    <s v="49UM7390PLC"/>
    <x v="4"/>
    <s v="Smart TV"/>
    <s v="49"/>
    <s v="Ultra HD/4k (3840x2160p)"/>
    <n v="3"/>
    <n v="9119"/>
    <n v="27357"/>
  </r>
  <r>
    <x v="9"/>
    <s v="55SM8200PLA"/>
    <x v="4"/>
    <s v="Smart TV"/>
    <s v="55"/>
    <s v="Ultra HD/4k (3840x2160p)"/>
    <n v="3"/>
    <n v="21156.6"/>
    <n v="63469.8"/>
  </r>
  <r>
    <x v="9"/>
    <s v="OLED55C9PLA"/>
    <x v="4"/>
    <s v="Smart TV"/>
    <s v="55"/>
    <s v="Ultra HD/4k (3840x2160p)"/>
    <n v="3"/>
    <n v="55199"/>
    <n v="165597"/>
  </r>
  <r>
    <x v="9"/>
    <s v="UE43RU7470"/>
    <x v="1"/>
    <s v="Smart TV"/>
    <s v="43"/>
    <s v="Ultra HD/4k (3840x2160p)"/>
    <n v="3"/>
    <n v="13513"/>
    <n v="40539"/>
  </r>
  <r>
    <x v="9"/>
    <s v="32HX1850T2"/>
    <x v="32"/>
    <s v="No Smart TV"/>
    <s v="32"/>
    <s v="HD Ready"/>
    <n v="3"/>
    <n v="2696.78333333"/>
    <n v="8090.35"/>
  </r>
  <r>
    <x v="9"/>
    <s v="24HB50BU"/>
    <x v="3"/>
    <s v="No Smart TV"/>
    <s v="24"/>
    <s v="HD Ready"/>
    <n v="3"/>
    <n v="2632.3333333300002"/>
    <n v="7897"/>
  </r>
  <r>
    <x v="9"/>
    <s v="40AS3FHDTA1"/>
    <x v="19"/>
    <s v="Smart TV"/>
    <s v="40"/>
    <s v="Full HD"/>
    <n v="3"/>
    <n v="5499"/>
    <n v="16497"/>
  </r>
  <r>
    <x v="9"/>
    <s v="GTV32T2"/>
    <x v="33"/>
    <s v="No Smart TV"/>
    <s v="32"/>
    <s v="HD Ready"/>
    <n v="3"/>
    <n v="2255.6666666699998"/>
    <n v="6767"/>
  </r>
  <r>
    <x v="9"/>
    <s v="LED-32G5000 SMART + T2"/>
    <x v="2"/>
    <s v="Smart TV"/>
    <s v="32"/>
    <s v="HD Ready"/>
    <n v="3"/>
    <n v="1856.66666667"/>
    <n v="5570"/>
  </r>
  <r>
    <x v="9"/>
    <s v="43V5863"/>
    <x v="7"/>
    <s v="Smart TV"/>
    <s v="43"/>
    <s v="Ultra HD/4k (3840x2160p)"/>
    <n v="3"/>
    <n v="7499"/>
    <n v="22497"/>
  </r>
  <r>
    <x v="9"/>
    <s v="43UK6300PLB"/>
    <x v="4"/>
    <s v="Smart TV"/>
    <s v="43"/>
    <s v="Ultra HD/4k (3840x2160p)"/>
    <n v="3"/>
    <n v="6999"/>
    <n v="20997"/>
  </r>
  <r>
    <x v="9"/>
    <s v="32DD420"/>
    <x v="31"/>
    <s v="No Smart TV"/>
    <s v="32"/>
    <s v="HD Ready"/>
    <n v="3"/>
    <n v="4132.3333333299997"/>
    <n v="12397"/>
  </r>
  <r>
    <x v="9"/>
    <s v="32HE1HDTA"/>
    <x v="19"/>
    <s v="Smart TV"/>
    <s v="32"/>
    <s v="HD Ready"/>
    <n v="3"/>
    <n v="3799"/>
    <n v="11397"/>
  </r>
  <r>
    <x v="9"/>
    <s v="LC-40FG3342E"/>
    <x v="25"/>
    <s v="No Smart TV"/>
    <s v="40"/>
    <s v="Full HD"/>
    <n v="3"/>
    <n v="5351.45"/>
    <n v="16054.35"/>
  </r>
  <r>
    <x v="9"/>
    <s v="32HE1HDT"/>
    <x v="19"/>
    <s v="No Smart TV"/>
    <s v="32"/>
    <s v="HD Ready"/>
    <n v="3"/>
    <n v="2239"/>
    <n v="6717"/>
  </r>
  <r>
    <x v="9"/>
    <s v="MTV-2430LW"/>
    <x v="6"/>
    <s v="No Smart TV"/>
    <s v="24"/>
    <s v="HD Ready"/>
    <n v="3"/>
    <n v="1965.66666667"/>
    <n v="5897"/>
  </r>
  <r>
    <x v="9"/>
    <s v="LED-40U600"/>
    <x v="36"/>
    <s v="Smart TV"/>
    <s v="40"/>
    <s v="Ultra HD/4k (3840x2160p)"/>
    <n v="2"/>
    <n v="6862.78"/>
    <n v="13725.56"/>
  </r>
  <r>
    <x v="9"/>
    <s v="MTV-2429LTA2"/>
    <x v="6"/>
    <s v="Smart TV"/>
    <s v="24"/>
    <s v="Full HD"/>
    <n v="2"/>
    <n v="2544.395"/>
    <n v="5088.79"/>
  </r>
  <r>
    <x v="9"/>
    <s v="MTV-3223LT2"/>
    <x v="6"/>
    <s v="No Smart TV"/>
    <s v="32"/>
    <s v="HD Ready"/>
    <n v="2"/>
    <n v="2433.3449999999998"/>
    <n v="4866.6899999999996"/>
  </r>
  <r>
    <x v="9"/>
    <s v="58PUS8545"/>
    <x v="23"/>
    <s v="Smart TV"/>
    <s v="58"/>
    <s v="Ultra HD/4k (3840x2160p)"/>
    <n v="2"/>
    <n v="24599"/>
    <n v="49198"/>
  </r>
  <r>
    <x v="9"/>
    <s v="LED-50J7000 + T2"/>
    <x v="2"/>
    <s v="No Smart TV"/>
    <s v="50"/>
    <s v="Full HD"/>
    <n v="2"/>
    <n v="6929"/>
    <n v="13858"/>
  </r>
  <r>
    <x v="9"/>
    <s v="GT9FHD43"/>
    <x v="33"/>
    <s v="No Smart TV"/>
    <s v="43"/>
    <s v="Full HD"/>
    <n v="2"/>
    <n v="6293"/>
    <n v="12586"/>
  </r>
  <r>
    <x v="9"/>
    <s v="75UM7050PLA"/>
    <x v="4"/>
    <s v="Smart TV"/>
    <s v="75"/>
    <s v="Ultra HD/4k (3840x2160p)"/>
    <n v="2"/>
    <n v="39999"/>
    <n v="79998"/>
  </r>
  <r>
    <x v="9"/>
    <s v="A32HD300"/>
    <x v="11"/>
    <s v="No Smart TV"/>
    <s v="32"/>
    <s v="HD Ready"/>
    <n v="2"/>
    <n v="2543"/>
    <n v="5086"/>
  </r>
  <r>
    <x v="9"/>
    <s v="43B6700PA"/>
    <x v="5"/>
    <s v="Smart TV"/>
    <s v="43"/>
    <s v="Full HD"/>
    <n v="2"/>
    <n v="7599.95"/>
    <n v="15199.9"/>
  </r>
  <r>
    <x v="9"/>
    <s v="A55HD300T2S"/>
    <x v="11"/>
    <s v="Smart TV"/>
    <s v="55"/>
    <s v="Ultra HD/4k (3840x2160p)"/>
    <n v="2"/>
    <n v="9599.5"/>
    <n v="19199"/>
  </r>
  <r>
    <x v="9"/>
    <s v="A32HD400"/>
    <x v="11"/>
    <s v="No Smart TV"/>
    <s v="32"/>
    <s v="HD Ready"/>
    <n v="2"/>
    <n v="2643.5250000000001"/>
    <n v="5287.05"/>
  </r>
  <r>
    <x v="9"/>
    <s v="55A7100F"/>
    <x v="5"/>
    <s v="Smart TV"/>
    <s v="55"/>
    <s v="Ultra HD/4k (3840x2160p)"/>
    <n v="2"/>
    <n v="10999"/>
    <n v="21998"/>
  </r>
  <r>
    <x v="9"/>
    <s v="43FQ1920T2"/>
    <x v="32"/>
    <s v="No Smart TV"/>
    <s v="43"/>
    <s v="Full HD"/>
    <n v="2"/>
    <n v="4799"/>
    <n v="9598"/>
  </r>
  <r>
    <x v="9"/>
    <s v="A43HD300T2S"/>
    <x v="11"/>
    <s v="Smart TV"/>
    <s v="43"/>
    <s v="Full HD"/>
    <n v="2"/>
    <n v="5749"/>
    <n v="11498"/>
  </r>
  <r>
    <x v="9"/>
    <s v="50UN74006LB"/>
    <x v="4"/>
    <s v="Smart TV"/>
    <s v="50"/>
    <s v="Ultra HD/4k (3840x2160p)"/>
    <n v="2"/>
    <n v="15799"/>
    <n v="31598"/>
  </r>
  <r>
    <x v="9"/>
    <s v="65Q40"/>
    <x v="10"/>
    <s v="Smart TV"/>
    <s v="65"/>
    <s v="Ultra HD/4k (3840x2160p)"/>
    <n v="2"/>
    <n v="28110.564999999999"/>
    <n v="56221.13"/>
  </r>
  <r>
    <x v="9"/>
    <s v="32HE5HDTA1"/>
    <x v="19"/>
    <s v="Smart TV"/>
    <s v="32"/>
    <s v="HD Ready"/>
    <n v="2"/>
    <n v="3840"/>
    <n v="7680"/>
  </r>
  <r>
    <x v="9"/>
    <s v="65NANO916NA"/>
    <x v="4"/>
    <s v="Smart TV"/>
    <s v="65"/>
    <s v="Ultra HD/4k (3840x2160p)"/>
    <n v="2"/>
    <n v="50970.5"/>
    <n v="101941"/>
  </r>
  <r>
    <x v="9"/>
    <s v="LED-39G5000 + T2"/>
    <x v="2"/>
    <s v="Smart TV"/>
    <s v="39"/>
    <s v="HD Ready"/>
    <n v="2"/>
    <n v="3880.9"/>
    <n v="7761.8"/>
  </r>
  <r>
    <x v="9"/>
    <s v="QE85Q70T"/>
    <x v="1"/>
    <s v="Smart TV"/>
    <s v="85"/>
    <s v="Ultra HD/4k (3840x2160p)"/>
    <n v="2"/>
    <n v="110355.44"/>
    <n v="220710.88"/>
  </r>
  <r>
    <x v="9"/>
    <s v="55NANO916NA"/>
    <x v="4"/>
    <s v="Smart TV"/>
    <s v="55"/>
    <s v="Ultra HD/4k (3840x2160p)"/>
    <n v="2"/>
    <n v="34999.5"/>
    <n v="69999"/>
  </r>
  <r>
    <x v="9"/>
    <s v="QE55LS03T"/>
    <x v="1"/>
    <s v="Smart TV"/>
    <s v="55"/>
    <s v="Ultra HD/4k (3840x2160p)"/>
    <n v="2"/>
    <n v="39097.5"/>
    <n v="78195"/>
  </r>
  <r>
    <x v="9"/>
    <s v="QE65Q95T"/>
    <x v="1"/>
    <s v="Smart TV"/>
    <s v="65"/>
    <s v="Ultra HD/4k (3840x2160p)"/>
    <n v="2"/>
    <n v="85799.039999999994"/>
    <n v="171598.07999999999"/>
  </r>
  <r>
    <x v="9"/>
    <s v="32WL1A63"/>
    <x v="7"/>
    <s v="No Smart TV"/>
    <s v="32"/>
    <s v="HD Ready"/>
    <n v="2"/>
    <n v="4256"/>
    <n v="8512"/>
  </r>
  <r>
    <x v="9"/>
    <s v="UE75TU7100"/>
    <x v="1"/>
    <s v="Smart TV"/>
    <s v="75"/>
    <s v="Ultra HD/4k (3840x2160p)"/>
    <n v="2"/>
    <n v="41399.919999999998"/>
    <n v="82799.839999999997"/>
  </r>
  <r>
    <x v="9"/>
    <s v="50UE6400"/>
    <x v="27"/>
    <s v="Smart TV"/>
    <s v="50"/>
    <s v="Ultra HD/4k (3840x2160p)"/>
    <n v="2"/>
    <n v="9999"/>
    <n v="19998"/>
  </r>
  <r>
    <x v="9"/>
    <s v="40BL5EA"/>
    <x v="25"/>
    <s v="Smart TV"/>
    <s v="40"/>
    <s v="Ultra HD/4k (3840x2160p)"/>
    <n v="2"/>
    <n v="9895"/>
    <n v="19790"/>
  </r>
  <r>
    <x v="9"/>
    <s v="24HX1950T2"/>
    <x v="32"/>
    <s v="No Smart TV"/>
    <s v="24"/>
    <s v="HD Ready"/>
    <n v="2"/>
    <n v="2349.0500000000002"/>
    <n v="4698.1000000000004"/>
  </r>
  <r>
    <x v="9"/>
    <s v="43F9000ST"/>
    <x v="28"/>
    <s v="Smart TV"/>
    <s v="43"/>
    <s v="Full HD"/>
    <n v="2"/>
    <n v="4899"/>
    <n v="9798"/>
  </r>
  <r>
    <x v="9"/>
    <s v="QE65Q60R"/>
    <x v="1"/>
    <s v="Smart TV"/>
    <s v="65"/>
    <s v="Ultra HD/4k (3840x2160p)"/>
    <n v="2"/>
    <n v="43999"/>
    <n v="87998"/>
  </r>
  <r>
    <x v="9"/>
    <s v="UA55IA124US"/>
    <x v="18"/>
    <s v="No Smart TV"/>
    <s v="55"/>
    <s v="Ultra HD/4k (3840x2160p)"/>
    <n v="2"/>
    <n v="8999"/>
    <n v="17998"/>
  </r>
  <r>
    <x v="9"/>
    <s v="UA45IA124S"/>
    <x v="18"/>
    <s v="No Smart TV"/>
    <s v="45"/>
    <s v="Full HD"/>
    <n v="2"/>
    <n v="7549"/>
    <n v="15098"/>
  </r>
  <r>
    <x v="9"/>
    <s v="32TH2"/>
    <x v="24"/>
    <s v="No Smart TV"/>
    <s v="32"/>
    <s v="HD Ready"/>
    <n v="2"/>
    <n v="2499"/>
    <n v="4998"/>
  </r>
  <r>
    <x v="9"/>
    <s v="UA24IA124S"/>
    <x v="18"/>
    <s v="No Smart TV"/>
    <s v="24"/>
    <s v="HD Ready"/>
    <n v="2"/>
    <n v="2999"/>
    <n v="5998"/>
  </r>
  <r>
    <x v="9"/>
    <s v="UA50LEM1T2USM"/>
    <x v="18"/>
    <s v="No Smart TV"/>
    <s v="50"/>
    <s v="Ultra HD/4k (3840x2160p)"/>
    <n v="2"/>
    <n v="6805.5"/>
    <n v="13611"/>
  </r>
  <r>
    <x v="9"/>
    <s v="S32HD22B"/>
    <x v="16"/>
    <s v="Smart TV"/>
    <s v="32"/>
    <s v="HD Ready"/>
    <n v="2"/>
    <n v="3130.9949999999999"/>
    <n v="6261.99"/>
  </r>
  <r>
    <x v="9"/>
    <s v="UA40DM2500S"/>
    <x v="18"/>
    <s v="No Smart TV"/>
    <s v="40"/>
    <s v="Full HD"/>
    <n v="2"/>
    <n v="5699"/>
    <n v="11398"/>
  </r>
  <r>
    <x v="9"/>
    <s v="55UL950"/>
    <x v="12"/>
    <s v="Smart TV"/>
    <s v="54.6"/>
    <s v="Ultra HD/4k (3840x2160p)"/>
    <n v="2"/>
    <n v="7799"/>
    <n v="15598"/>
  </r>
  <r>
    <x v="9"/>
    <s v="UA32LEF1T2"/>
    <x v="18"/>
    <s v="No Smart TV"/>
    <s v="32"/>
    <s v="HD Ready"/>
    <n v="2"/>
    <n v="3099"/>
    <n v="6198"/>
  </r>
  <r>
    <x v="9"/>
    <s v="24HQ92T2"/>
    <x v="30"/>
    <s v="No Smart TV"/>
    <s v="24"/>
    <s v="HD Ready"/>
    <n v="2"/>
    <n v="1999"/>
    <n v="3998"/>
  </r>
  <r>
    <x v="9"/>
    <s v="UA24LEZ1T2"/>
    <x v="18"/>
    <s v="No Smart TV"/>
    <s v="24"/>
    <s v="HD Ready"/>
    <n v="2"/>
    <n v="2299"/>
    <n v="4598"/>
  </r>
  <r>
    <x v="9"/>
    <s v="UA22LEN1T2"/>
    <x v="18"/>
    <s v="No Smart TV"/>
    <s v="22"/>
    <s v="Full HD"/>
    <n v="2"/>
    <n v="2187.7449999999999"/>
    <n v="4375.49"/>
  </r>
  <r>
    <x v="9"/>
    <s v="TX-65GXR700"/>
    <x v="22"/>
    <s v="Smart TV"/>
    <s v="65"/>
    <s v="Ultra HD/4k (3840x2160p)"/>
    <n v="2"/>
    <n v="20999"/>
    <n v="41998"/>
  </r>
  <r>
    <x v="9"/>
    <s v="UE75RU7200"/>
    <x v="1"/>
    <s v="Smart TV"/>
    <s v="75"/>
    <s v="Ultra HD/4k (3840x2160p)"/>
    <n v="2"/>
    <n v="39999.449999999997"/>
    <n v="79998.899999999994"/>
  </r>
  <r>
    <x v="9"/>
    <s v="55OLED754"/>
    <x v="23"/>
    <s v="Smart TV"/>
    <s v="55"/>
    <s v="Ultra HD/4k (3840x2160p)"/>
    <n v="2"/>
    <n v="35999"/>
    <n v="71998"/>
  </r>
  <r>
    <x v="9"/>
    <s v="KDL-43WF665"/>
    <x v="21"/>
    <s v="Smart TV"/>
    <s v="43"/>
    <s v="Full HD"/>
    <n v="2"/>
    <n v="11499"/>
    <n v="22998"/>
  </r>
  <r>
    <x v="9"/>
    <s v="GTV32HD01T2"/>
    <x v="33"/>
    <s v="No Smart TV"/>
    <s v="32"/>
    <s v="HD Ready"/>
    <n v="2"/>
    <n v="2591.8150000000001"/>
    <n v="5183.63"/>
  </r>
  <r>
    <x v="9"/>
    <s v="KD-55XG8096"/>
    <x v="21"/>
    <s v="Smart TV"/>
    <s v="55"/>
    <s v="Ultra HD/4k (3840x2160p)"/>
    <n v="2"/>
    <n v="24074.95"/>
    <n v="48149.9"/>
  </r>
  <r>
    <x v="9"/>
    <s v="UE55RU7200"/>
    <x v="1"/>
    <s v="Smart TV"/>
    <s v="55"/>
    <s v="Ultra HD/4k (3840x2160p)"/>
    <n v="2"/>
    <n v="15699"/>
    <n v="31398"/>
  </r>
  <r>
    <x v="9"/>
    <s v="50PUS7334"/>
    <x v="23"/>
    <s v="Smart TV"/>
    <s v="50"/>
    <s v="Ultra HD/4k (3840x2160p)"/>
    <n v="2"/>
    <n v="18498.96"/>
    <n v="36997.919999999998"/>
  </r>
  <r>
    <x v="9"/>
    <s v="55PUS7334"/>
    <x v="23"/>
    <s v="Smart TV"/>
    <s v="55"/>
    <s v="Ultra HD/4k (3840x2160p)"/>
    <n v="2"/>
    <n v="20872.255000000001"/>
    <n v="41744.51"/>
  </r>
  <r>
    <x v="9"/>
    <s v="70PUS7304"/>
    <x v="23"/>
    <s v="Smart TV"/>
    <s v="70"/>
    <s v="Ultra HD/4k (3840x2160p)"/>
    <n v="2"/>
    <n v="29999"/>
    <n v="59998"/>
  </r>
  <r>
    <x v="9"/>
    <s v="24AS1HDTA1 SMART"/>
    <x v="19"/>
    <s v="Smart TV"/>
    <s v="24"/>
    <s v="HD Ready"/>
    <n v="2"/>
    <n v="3047"/>
    <n v="6094"/>
  </r>
  <r>
    <x v="9"/>
    <s v="40FR55"/>
    <x v="3"/>
    <s v="Smart TV"/>
    <s v="40"/>
    <s v="Full HD"/>
    <n v="2"/>
    <n v="6252.4949999999999"/>
    <n v="12504.99"/>
  </r>
  <r>
    <x v="9"/>
    <s v="OLED65B9PLA"/>
    <x v="4"/>
    <s v="Smart TV"/>
    <s v="65"/>
    <s v="Ultra HD/4k (3840x2160p)"/>
    <n v="2"/>
    <n v="65999"/>
    <n v="131998"/>
  </r>
  <r>
    <x v="9"/>
    <s v="50PUS6504"/>
    <x v="23"/>
    <s v="Smart TV"/>
    <s v="50"/>
    <s v="Ultra HD/4k (3840x2160p)"/>
    <n v="2"/>
    <n v="11304.38"/>
    <n v="22608.76"/>
  </r>
  <r>
    <x v="9"/>
    <s v="QE49LS01R"/>
    <x v="1"/>
    <s v="Smart TV"/>
    <s v="49"/>
    <s v="Ultra HD/4k (3840x2160p)"/>
    <n v="2"/>
    <n v="26791.45"/>
    <n v="53582.9"/>
  </r>
  <r>
    <x v="9"/>
    <s v="QE49Q77RA"/>
    <x v="1"/>
    <s v="Smart TV"/>
    <s v="49"/>
    <s v="Ultra HD/4k (3840x2160p)"/>
    <n v="2"/>
    <n v="29999"/>
    <n v="59998"/>
  </r>
  <r>
    <x v="9"/>
    <s v="43PUS6754"/>
    <x v="23"/>
    <s v="Smart TV"/>
    <s v="43"/>
    <s v="Ultra HD/4k (3840x2160p)"/>
    <n v="2"/>
    <n v="11933.945"/>
    <n v="23867.89"/>
  </r>
  <r>
    <x v="9"/>
    <s v="UE50RU7100"/>
    <x v="1"/>
    <s v="Smart TV"/>
    <s v="50"/>
    <s v="Ultra HD/4k (3840x2160p)"/>
    <n v="2"/>
    <n v="11740"/>
    <n v="23480"/>
  </r>
  <r>
    <x v="9"/>
    <s v="24PHS4354"/>
    <x v="23"/>
    <s v="No Smart TV"/>
    <s v="24"/>
    <s v="HD Ready"/>
    <n v="2"/>
    <n v="4099"/>
    <n v="8198"/>
  </r>
  <r>
    <x v="9"/>
    <s v="24PHS4304"/>
    <x v="23"/>
    <s v="No Smart TV"/>
    <s v="24"/>
    <s v="HD Ready"/>
    <n v="2"/>
    <n v="4299"/>
    <n v="8598"/>
  </r>
  <r>
    <x v="9"/>
    <s v="40FE5606"/>
    <x v="27"/>
    <s v="Smart TV"/>
    <s v="40"/>
    <s v="Full HD"/>
    <n v="2"/>
    <n v="6749"/>
    <n v="13498"/>
  </r>
  <r>
    <x v="9"/>
    <s v="40DT5020F"/>
    <x v="29"/>
    <s v="No Smart TV"/>
    <s v="40"/>
    <s v="Full HD"/>
    <n v="2"/>
    <n v="4599"/>
    <n v="9198"/>
  </r>
  <r>
    <x v="9"/>
    <s v="LED43UHD500U4K"/>
    <x v="35"/>
    <s v="No Smart TV"/>
    <s v="43"/>
    <s v="Ultra HD/4k (3840x2160p)"/>
    <n v="2"/>
    <n v="6149.55"/>
    <n v="12299.1"/>
  </r>
  <r>
    <x v="9"/>
    <s v="LC-32HI3012E"/>
    <x v="25"/>
    <s v="No Smart TV"/>
    <s v="32"/>
    <s v="HD Ready"/>
    <n v="2"/>
    <n v="4049"/>
    <n v="8098"/>
  </r>
  <r>
    <x v="9"/>
    <s v="43Q3 AI"/>
    <x v="10"/>
    <s v="Smart TV"/>
    <s v="43"/>
    <s v="Ultra HD/4k (3840x2160p)"/>
    <n v="2"/>
    <n v="9849"/>
    <n v="19698"/>
  </r>
  <r>
    <x v="9"/>
    <s v="LD-5028"/>
    <x v="26"/>
    <s v="Smart TV"/>
    <s v="50"/>
    <s v="Ultra HD/4k (3840x2160p)"/>
    <n v="2"/>
    <n v="9499"/>
    <n v="18998"/>
  </r>
  <r>
    <x v="9"/>
    <s v="32AS3HDTA1"/>
    <x v="19"/>
    <s v="Smart TV"/>
    <s v="32"/>
    <s v="HD Ready"/>
    <n v="2"/>
    <n v="3799"/>
    <n v="7598"/>
  </r>
  <r>
    <x v="9"/>
    <s v="20DH4030"/>
    <x v="9"/>
    <s v="No Smart TV"/>
    <s v="20"/>
    <s v="HD Ready"/>
    <n v="2"/>
    <n v="1899"/>
    <n v="3798"/>
  </r>
  <r>
    <x v="9"/>
    <s v="32AH90G SMART"/>
    <x v="45"/>
    <s v="No Smart TV"/>
    <s v="32"/>
    <s v="HD Ready"/>
    <n v="2"/>
    <n v="4999"/>
    <n v="9998"/>
  </r>
  <r>
    <x v="9"/>
    <s v="32HE2HDT"/>
    <x v="19"/>
    <s v="No Smart TV"/>
    <s v="32"/>
    <s v="HD Ready"/>
    <n v="2"/>
    <n v="2698.5"/>
    <n v="5397"/>
  </r>
  <r>
    <x v="9"/>
    <s v="24HR50GU"/>
    <x v="3"/>
    <s v="Smart TV"/>
    <s v="24"/>
    <s v="HD Ready"/>
    <n v="2"/>
    <n v="3108.95"/>
    <n v="6217.9"/>
  </r>
  <r>
    <x v="9"/>
    <s v="UE32N4010"/>
    <x v="1"/>
    <s v="No Smart TV"/>
    <s v="32"/>
    <s v="HD Ready"/>
    <n v="2"/>
    <n v="5479.5"/>
    <n v="10959"/>
  </r>
  <r>
    <x v="9"/>
    <s v="UE65NU7090"/>
    <x v="1"/>
    <s v="Smart TV"/>
    <s v="65"/>
    <s v="Ultra HD/4k (3840x2160p)"/>
    <n v="2"/>
    <n v="25498.99"/>
    <n v="50997.98"/>
  </r>
  <r>
    <x v="9"/>
    <s v="LED-40E1800 SMART + T2"/>
    <x v="2"/>
    <s v="Smart TV"/>
    <s v="40"/>
    <s v="Full HD"/>
    <n v="2"/>
    <n v="2449"/>
    <n v="4898"/>
  </r>
  <r>
    <x v="9"/>
    <s v="KDL-49WF805"/>
    <x v="21"/>
    <s v="Smart TV"/>
    <s v="49"/>
    <s v="Full HD"/>
    <n v="2"/>
    <n v="15999"/>
    <n v="31998"/>
  </r>
  <r>
    <x v="9"/>
    <s v="55UK6300PLB"/>
    <x v="4"/>
    <s v="Smart TV"/>
    <s v="55"/>
    <s v="Ultra HD/4k (3840x2160p)"/>
    <n v="2"/>
    <n v="14499"/>
    <n v="28998"/>
  </r>
  <r>
    <x v="9"/>
    <s v="KD-43XF7596"/>
    <x v="21"/>
    <s v="Smart TV"/>
    <s v="43"/>
    <s v="Ultra HD/4k (3840x2160p)"/>
    <n v="2"/>
    <n v="15555"/>
    <n v="31110"/>
  </r>
  <r>
    <x v="9"/>
    <s v="40DF5130"/>
    <x v="9"/>
    <s v="No Smart TV"/>
    <s v="40"/>
    <s v="Full HD"/>
    <n v="2"/>
    <n v="4159"/>
    <n v="8318"/>
  </r>
  <r>
    <x v="9"/>
    <s v="MTV-2431LW"/>
    <x v="6"/>
    <s v="No Smart TV"/>
    <s v="24"/>
    <s v="HD Ready"/>
    <n v="2"/>
    <n v="1748.145"/>
    <n v="3496.29"/>
  </r>
  <r>
    <x v="9"/>
    <s v="19L11B"/>
    <x v="51"/>
    <s v="No Smart TV"/>
    <s v="19"/>
    <s v="HD Ready"/>
    <n v="1"/>
    <n v="3406"/>
    <n v="3406"/>
  </r>
  <r>
    <x v="9"/>
    <s v="MTV-2224LT2"/>
    <x v="6"/>
    <s v="No Smart TV"/>
    <s v="22"/>
    <s v="Full HD"/>
    <n v="1"/>
    <n v="1796.88"/>
    <n v="1796.88"/>
  </r>
  <r>
    <x v="9"/>
    <s v="65A7500F"/>
    <x v="5"/>
    <s v="Smart TV"/>
    <s v="65"/>
    <s v="Ultra HD/4k (3840x2160p)"/>
    <n v="1"/>
    <n v="18741"/>
    <n v="18741"/>
  </r>
  <r>
    <x v="9"/>
    <s v="UA39HD19T2"/>
    <x v="18"/>
    <s v="No Smart TV"/>
    <s v="39"/>
    <s v="HD Ready"/>
    <n v="1"/>
    <n v="4599"/>
    <n v="4599"/>
  </r>
  <r>
    <x v="9"/>
    <s v="43PUS8545"/>
    <x v="23"/>
    <s v="Smart TV"/>
    <s v="43"/>
    <s v="Ultra HD/4k (3840x2160p)"/>
    <n v="1"/>
    <n v="17999"/>
    <n v="17999"/>
  </r>
  <r>
    <x v="9"/>
    <s v="32AS6HDTA1"/>
    <x v="19"/>
    <s v="Smart TV"/>
    <s v="32"/>
    <s v="HD Ready"/>
    <n v="1"/>
    <n v="4299"/>
    <n v="4299"/>
  </r>
  <r>
    <x v="9"/>
    <s v="D1TV40SS05Y"/>
    <x v="49"/>
    <s v="Smart TV"/>
    <s v="40"/>
    <s v="Full HD"/>
    <n v="1"/>
    <n v="5999"/>
    <n v="5999"/>
  </r>
  <r>
    <x v="9"/>
    <s v="50UN965"/>
    <x v="12"/>
    <s v="Smart TV"/>
    <s v="50"/>
    <s v="Ultra HD/4k (3840x2160p)"/>
    <n v="1"/>
    <n v="9362.33"/>
    <n v="9362.33"/>
  </r>
  <r>
    <x v="9"/>
    <s v="65UN965"/>
    <x v="12"/>
    <s v="Smart TV"/>
    <s v="65"/>
    <s v="Ultra HD/4k (3840x2160p)"/>
    <n v="1"/>
    <n v="16271.36"/>
    <n v="16271.36"/>
  </r>
  <r>
    <x v="9"/>
    <s v="KD-49XH9505"/>
    <x v="21"/>
    <s v="Smart TV"/>
    <s v="49"/>
    <s v="Ultra HD/4k (3840x2160p)"/>
    <n v="1"/>
    <n v="48999"/>
    <n v="48999"/>
  </r>
  <r>
    <x v="9"/>
    <s v="43UN965"/>
    <x v="12"/>
    <s v="Smart TV"/>
    <s v="43"/>
    <s v="Ultra HD/4k (3840x2160p)"/>
    <n v="1"/>
    <n v="7999"/>
    <n v="7999"/>
  </r>
  <r>
    <x v="9"/>
    <s v="UA55LEP1UHD9"/>
    <x v="18"/>
    <s v="Smart TV"/>
    <s v="55"/>
    <s v="Ultra HD/4k (3840x2160p)"/>
    <n v="1"/>
    <n v="9328.02"/>
    <n v="9328.02"/>
  </r>
  <r>
    <x v="9"/>
    <s v="4T-C55BL2EF2AB"/>
    <x v="25"/>
    <s v="Smart TV"/>
    <s v="55"/>
    <s v="Ultra HD/4k (3840x2160p)"/>
    <n v="1"/>
    <n v="14796"/>
    <n v="14796"/>
  </r>
  <r>
    <x v="9"/>
    <s v="KD-55A8"/>
    <x v="21"/>
    <s v="Smart TV"/>
    <s v="55"/>
    <s v="Ultra HD/4k (3840x2160p)"/>
    <n v="1"/>
    <n v="75999"/>
    <n v="75999"/>
  </r>
  <r>
    <x v="9"/>
    <s v="KD-65XH9096"/>
    <x v="21"/>
    <s v="Smart TV"/>
    <s v="65"/>
    <s v="Ultra HD/4k (3840x2160p)"/>
    <n v="1"/>
    <n v="59999"/>
    <n v="59999"/>
  </r>
  <r>
    <x v="9"/>
    <s v="65U8QF"/>
    <x v="5"/>
    <s v="Smart TV"/>
    <s v="64.5"/>
    <s v="Ultra HD/4k (3840x2160p)"/>
    <n v="1"/>
    <n v="32000.9"/>
    <n v="32000.9"/>
  </r>
  <r>
    <x v="9"/>
    <s v="4T-C55BL3EF2AB"/>
    <x v="25"/>
    <s v="Smart TV"/>
    <s v="55"/>
    <s v="Ultra HD/4k (3840x2160p)"/>
    <n v="1"/>
    <n v="14699"/>
    <n v="14699"/>
  </r>
  <r>
    <x v="9"/>
    <s v="A40HD300T2"/>
    <x v="11"/>
    <s v="No Smart TV"/>
    <s v="40"/>
    <s v="Full HD"/>
    <n v="1"/>
    <n v="4499"/>
    <n v="4499"/>
  </r>
  <r>
    <x v="9"/>
    <s v="QE82Q800T"/>
    <x v="1"/>
    <s v="Smart TV"/>
    <s v="82"/>
    <s v="Ultra HD/8k (7680x4320p)"/>
    <n v="1"/>
    <n v="269999"/>
    <n v="269999"/>
  </r>
  <r>
    <x v="9"/>
    <s v="QE43LS05T"/>
    <x v="1"/>
    <s v="Smart TV"/>
    <s v="43"/>
    <s v="Ultra HD/4k (3840x2160p)"/>
    <n v="1"/>
    <n v="45000"/>
    <n v="45000"/>
  </r>
  <r>
    <x v="9"/>
    <s v="KD-75XH9505"/>
    <x v="21"/>
    <s v="Smart TV"/>
    <s v="75"/>
    <s v="Ultra HD/4k (3840x2160p)"/>
    <n v="1"/>
    <n v="119999"/>
    <n v="119999"/>
  </r>
  <r>
    <x v="9"/>
    <s v="QE85Q950T"/>
    <x v="1"/>
    <s v="Smart TV"/>
    <s v="85"/>
    <s v="Ultra HD/8k (7680x4320p)"/>
    <n v="1"/>
    <n v="429999.9"/>
    <n v="429999.9"/>
  </r>
  <r>
    <x v="9"/>
    <s v="QE75Q950T"/>
    <x v="1"/>
    <s v="Smart TV"/>
    <s v="75"/>
    <s v="Ultra HD/8k (7680x4320p)"/>
    <n v="1"/>
    <n v="269999"/>
    <n v="269999"/>
  </r>
  <r>
    <x v="9"/>
    <s v="65NANO866NA"/>
    <x v="4"/>
    <s v="Smart TV"/>
    <s v="65"/>
    <s v="Ultra HD/4k (3840x2160p)"/>
    <n v="1"/>
    <n v="46998.96"/>
    <n v="46998.96"/>
  </r>
  <r>
    <x v="9"/>
    <s v="QE43LS01T"/>
    <x v="1"/>
    <s v="Smart TV"/>
    <s v="43"/>
    <s v="Ultra HD/4k (3840x2160p)"/>
    <n v="1"/>
    <n v="29999"/>
    <n v="29999"/>
  </r>
  <r>
    <x v="9"/>
    <s v="UE82TU8000"/>
    <x v="1"/>
    <s v="Smart TV"/>
    <s v="82"/>
    <s v="Ultra HD/4k (3840x2160p)"/>
    <n v="1"/>
    <n v="78999"/>
    <n v="78999"/>
  </r>
  <r>
    <x v="9"/>
    <s v="QE85Q80T"/>
    <x v="1"/>
    <s v="Smart TV"/>
    <s v="85"/>
    <s v="Ultra HD/4k (3840x2160p)"/>
    <n v="1"/>
    <n v="134139"/>
    <n v="134139"/>
  </r>
  <r>
    <x v="9"/>
    <s v="1T-C32BB3EE2NB"/>
    <x v="25"/>
    <s v="No Smart TV"/>
    <s v="32"/>
    <s v="HD Ready"/>
    <n v="1"/>
    <n v="4398.96"/>
    <n v="4398.96"/>
  </r>
  <r>
    <x v="9"/>
    <s v="4T-C40BJ2EF2NB"/>
    <x v="25"/>
    <s v="Smart TV"/>
    <s v="40"/>
    <s v="Ultra HD/4k (3840x2160p)"/>
    <n v="1"/>
    <n v="10596.93"/>
    <n v="10596.93"/>
  </r>
  <r>
    <x v="9"/>
    <s v="QE75Q80T"/>
    <x v="1"/>
    <s v="Smart TV"/>
    <s v="75"/>
    <s v="Ultra HD/4k (3840x2160p)"/>
    <n v="1"/>
    <n v="98999"/>
    <n v="98999"/>
  </r>
  <r>
    <x v="9"/>
    <s v="MTV-5050UST2"/>
    <x v="6"/>
    <s v="Smart TV"/>
    <s v="50"/>
    <s v="Ultra HD/4k (3840x2160p)"/>
    <n v="1"/>
    <n v="6799"/>
    <n v="6799"/>
  </r>
  <r>
    <x v="9"/>
    <s v="LE55K6700UG"/>
    <x v="55"/>
    <s v="Smart TV"/>
    <s v="55"/>
    <s v="Ultra HD/4k (3840x2160p)"/>
    <n v="1"/>
    <n v="12999"/>
    <n v="12999"/>
  </r>
  <r>
    <x v="9"/>
    <s v="UE75TU8000"/>
    <x v="1"/>
    <s v="Smart TV"/>
    <s v="75"/>
    <s v="Ultra HD/4k (3840x2160p)"/>
    <n v="1"/>
    <n v="52999"/>
    <n v="52999"/>
  </r>
  <r>
    <x v="9"/>
    <s v="65UE6400"/>
    <x v="27"/>
    <s v="Smart TV"/>
    <s v="65"/>
    <s v="Ultra HD/4k (3840x2160p)"/>
    <n v="1"/>
    <n v="16599"/>
    <n v="16599"/>
  </r>
  <r>
    <x v="9"/>
    <s v="UQ4T-C65BL2EF2AB"/>
    <x v="25"/>
    <s v="Smart TV"/>
    <s v="65"/>
    <s v="Ultra HD/4k (3840x2160p)"/>
    <n v="1"/>
    <n v="21999"/>
    <n v="21999"/>
  </r>
  <r>
    <x v="9"/>
    <s v="LE-43Z1S"/>
    <x v="14"/>
    <s v="Smart TV"/>
    <s v="43"/>
    <s v="Ultra HD/4k (3840x2160p)"/>
    <n v="1"/>
    <n v="5999"/>
    <n v="5999"/>
  </r>
  <r>
    <x v="9"/>
    <s v="LE32CT5000AK"/>
    <x v="8"/>
    <s v="No Smart TV"/>
    <s v="32"/>
    <s v="HD Ready"/>
    <n v="1"/>
    <n v="3068.08"/>
    <n v="3068.08"/>
  </r>
  <r>
    <x v="9"/>
    <s v="50UA3A63"/>
    <x v="7"/>
    <s v="Smart TV"/>
    <s v="50"/>
    <s v="Ultra HD/4k (3840x2160p)"/>
    <n v="1"/>
    <n v="12869"/>
    <n v="12869"/>
  </r>
  <r>
    <x v="9"/>
    <s v="55USX1950T2"/>
    <x v="32"/>
    <s v="Smart TV"/>
    <s v="55"/>
    <s v="Ultra HD/4k (3840x2160p)"/>
    <n v="1"/>
    <n v="8842.4"/>
    <n v="8842.4"/>
  </r>
  <r>
    <x v="9"/>
    <s v="55AS1UHDTA1.5"/>
    <x v="19"/>
    <s v="Smart TV"/>
    <s v="55"/>
    <s v="Ultra HD/4k (3840x2160p)"/>
    <n v="1"/>
    <n v="9449"/>
    <n v="9449"/>
  </r>
  <r>
    <x v="9"/>
    <s v="LC-40SA5200X"/>
    <x v="25"/>
    <s v="Smart TV"/>
    <s v="40"/>
    <s v="Full HD"/>
    <n v="1"/>
    <n v="4858.99"/>
    <n v="4858.99"/>
  </r>
  <r>
    <x v="9"/>
    <s v="22F9000T"/>
    <x v="28"/>
    <s v="No Smart TV"/>
    <s v="22"/>
    <s v="Full HD"/>
    <n v="1"/>
    <n v="1899"/>
    <n v="1899"/>
  </r>
  <r>
    <x v="9"/>
    <s v="32AS5HDT"/>
    <x v="19"/>
    <s v="No Smart TV"/>
    <s v="32"/>
    <s v="HD Ready"/>
    <n v="1"/>
    <n v="3999"/>
    <n v="3999"/>
  </r>
  <r>
    <x v="9"/>
    <s v="50AS1UHDTA1.5"/>
    <x v="19"/>
    <s v="Smart TV"/>
    <s v="49"/>
    <s v="Ultra HD/4k (3840x2160p)"/>
    <n v="1"/>
    <n v="8499"/>
    <n v="8499"/>
  </r>
  <r>
    <x v="9"/>
    <s v="QE55Q60R"/>
    <x v="1"/>
    <s v="Smart TV"/>
    <s v="55"/>
    <s v="Ultra HD/4k (3840x2160p)"/>
    <n v="1"/>
    <n v="27199"/>
    <n v="27199"/>
  </r>
  <r>
    <x v="9"/>
    <s v="UA43IA124US"/>
    <x v="18"/>
    <s v="No Smart TV"/>
    <s v="43"/>
    <s v="Ultra HD/4k (3840x2160p)"/>
    <n v="1"/>
    <n v="6549"/>
    <n v="6549"/>
  </r>
  <r>
    <x v="9"/>
    <s v="UA50IA124US"/>
    <x v="18"/>
    <s v="No Smart TV"/>
    <s v="50"/>
    <s v="Ultra HD/4k (3840x2160p)"/>
    <n v="1"/>
    <n v="8999"/>
    <n v="8999"/>
  </r>
  <r>
    <x v="9"/>
    <s v="UA328IA124FDS"/>
    <x v="18"/>
    <s v="No Smart TV"/>
    <s v="32"/>
    <s v="Full HD"/>
    <n v="1"/>
    <n v="4599"/>
    <n v="4599"/>
  </r>
  <r>
    <x v="9"/>
    <s v="24DH5500"/>
    <x v="8"/>
    <s v="Smart TV"/>
    <s v="24"/>
    <s v="HD Ready"/>
    <n v="1"/>
    <n v="2718.36"/>
    <n v="2718.36"/>
  </r>
  <r>
    <x v="9"/>
    <s v="24BH500S"/>
    <x v="9"/>
    <s v="Smart TV"/>
    <s v="24"/>
    <s v="HD Ready"/>
    <n v="1"/>
    <n v="2709"/>
    <n v="2709"/>
  </r>
  <r>
    <x v="9"/>
    <s v="32BH400"/>
    <x v="9"/>
    <s v="No Smart TV"/>
    <s v="32"/>
    <s v="HD Ready"/>
    <n v="1"/>
    <n v="2999"/>
    <n v="2999"/>
  </r>
  <r>
    <x v="9"/>
    <s v="UA24IA124T2"/>
    <x v="18"/>
    <s v="No Smart TV"/>
    <s v="24"/>
    <s v="HD Ready"/>
    <n v="1"/>
    <n v="1899"/>
    <n v="1899"/>
  </r>
  <r>
    <x v="9"/>
    <s v="49UK950"/>
    <x v="12"/>
    <s v="Smart TV"/>
    <s v="49"/>
    <s v="Ultra HD/4k (3840x2160p)"/>
    <n v="1"/>
    <n v="7221"/>
    <n v="7221"/>
  </r>
  <r>
    <x v="9"/>
    <s v="UA43H1400"/>
    <x v="45"/>
    <s v="Smart TV"/>
    <s v="43"/>
    <s v="Full HD"/>
    <n v="1"/>
    <n v="7999"/>
    <n v="7999"/>
  </r>
  <r>
    <x v="9"/>
    <s v="24F9000T"/>
    <x v="28"/>
    <s v="No Smart TV"/>
    <s v="24"/>
    <s v="Full HD"/>
    <n v="1"/>
    <n v="2157"/>
    <n v="2157"/>
  </r>
  <r>
    <x v="9"/>
    <s v="UA39LEZ1T2"/>
    <x v="18"/>
    <s v="No Smart TV"/>
    <s v="39"/>
    <s v="HD Ready"/>
    <n v="1"/>
    <n v="4111"/>
    <n v="4111"/>
  </r>
  <r>
    <x v="9"/>
    <s v="55Q4A"/>
    <x v="10"/>
    <s v="Smart TV"/>
    <s v="55"/>
    <s v="Ultra HD/4k (3840x2160p)"/>
    <n v="1"/>
    <n v="14999"/>
    <n v="14999"/>
  </r>
  <r>
    <x v="9"/>
    <s v="LE-32P28T2"/>
    <x v="14"/>
    <s v="No Smart TV"/>
    <s v="32"/>
    <s v="HD Ready"/>
    <n v="1"/>
    <n v="2799"/>
    <n v="2799"/>
  </r>
  <r>
    <x v="9"/>
    <s v="50USH1930T2"/>
    <x v="32"/>
    <s v="Smart TV"/>
    <s v="50"/>
    <s v="Ultra HD/4k (3840x2160p)"/>
    <n v="1"/>
    <n v="8299"/>
    <n v="8299"/>
  </r>
  <r>
    <x v="9"/>
    <s v="TX-65GXR900"/>
    <x v="22"/>
    <s v="Smart TV"/>
    <s v="65"/>
    <s v="Ultra HD/4k (3840x2160p)"/>
    <n v="1"/>
    <n v="38555"/>
    <n v="38555"/>
  </r>
  <r>
    <x v="9"/>
    <s v="JH32DS700S"/>
    <x v="34"/>
    <s v="Smart TV"/>
    <s v="32"/>
    <s v="HD Ready"/>
    <n v="1"/>
    <n v="4499"/>
    <n v="4499"/>
  </r>
  <r>
    <x v="9"/>
    <s v="24HR55GU"/>
    <x v="3"/>
    <s v="Smart TV"/>
    <s v="24"/>
    <s v="HD Ready"/>
    <n v="1"/>
    <n v="3599"/>
    <n v="3599"/>
  </r>
  <r>
    <x v="9"/>
    <s v="65UK850T"/>
    <x v="12"/>
    <s v="Smart TV"/>
    <s v="65"/>
    <s v="Ultra HD/4k (3840x2160p)"/>
    <n v="1"/>
    <n v="16999"/>
    <n v="16999"/>
  </r>
  <r>
    <x v="9"/>
    <s v="49DU6510"/>
    <x v="8"/>
    <s v="Smart TV"/>
    <s v="49"/>
    <s v="Ultra HD/4k (3840x2160p)"/>
    <n v="1"/>
    <n v="10079"/>
    <n v="10079"/>
  </r>
  <r>
    <x v="9"/>
    <s v="A24HD100T2"/>
    <x v="11"/>
    <s v="No Smart TV"/>
    <s v="24"/>
    <s v="HD Ready"/>
    <n v="1"/>
    <n v="1929"/>
    <n v="1929"/>
  </r>
  <r>
    <x v="9"/>
    <s v="UE65RU7200"/>
    <x v="1"/>
    <s v="Smart TV"/>
    <s v="65"/>
    <s v="Ultra HD/4k (3840x2160p)"/>
    <n v="1"/>
    <n v="28299"/>
    <n v="28299"/>
  </r>
  <r>
    <x v="9"/>
    <s v="GTV32S02T2"/>
    <x v="33"/>
    <s v="No Smart TV"/>
    <s v="32"/>
    <s v="Full HD"/>
    <n v="1"/>
    <n v="3582"/>
    <n v="3582"/>
  </r>
  <r>
    <x v="9"/>
    <s v="KD-65XG7096"/>
    <x v="21"/>
    <s v="Smart TV"/>
    <s v="65"/>
    <s v="Ultra HD/4k (3840x2160p)"/>
    <n v="1"/>
    <n v="29999"/>
    <n v="29999"/>
  </r>
  <r>
    <x v="9"/>
    <s v="KD-49XG8096"/>
    <x v="21"/>
    <s v="Smart TV"/>
    <s v="49"/>
    <s v="Ultra HD/4k (3840x2160p)"/>
    <n v="1"/>
    <n v="20249"/>
    <n v="20249"/>
  </r>
  <r>
    <x v="9"/>
    <s v="65EP640"/>
    <x v="31"/>
    <s v="Smart TV"/>
    <s v="65"/>
    <s v="Ultra HD/4k (3840x2160p)"/>
    <n v="1"/>
    <n v="21499"/>
    <n v="21499"/>
  </r>
  <r>
    <x v="9"/>
    <s v="65DU6510"/>
    <x v="8"/>
    <s v="Smart TV"/>
    <s v="65"/>
    <s v="Ultra HD/4k (3840x2160p)"/>
    <n v="1"/>
    <n v="14596.74"/>
    <n v="14596.74"/>
  </r>
  <r>
    <x v="9"/>
    <s v="43PUS7334"/>
    <x v="23"/>
    <s v="Smart TV"/>
    <s v="43"/>
    <s v="Ultra HD/4k (3840x2160p)"/>
    <n v="1"/>
    <n v="15299"/>
    <n v="15299"/>
  </r>
  <r>
    <x v="9"/>
    <s v="32HR55GU"/>
    <x v="3"/>
    <s v="Smart TV"/>
    <s v="32"/>
    <s v="HD Ready"/>
    <n v="1"/>
    <n v="3999"/>
    <n v="3999"/>
  </r>
  <r>
    <x v="9"/>
    <s v="LD-5529"/>
    <x v="26"/>
    <s v="Smart TV"/>
    <s v="55"/>
    <s v="Ultra HD/4k (3840x2160p)"/>
    <n v="1"/>
    <n v="10999"/>
    <n v="10999"/>
  </r>
  <r>
    <x v="9"/>
    <s v="H55B7100"/>
    <x v="5"/>
    <s v="Smart TV"/>
    <s v="55"/>
    <s v="Ultra HD/4k (3840x2160p)"/>
    <n v="1"/>
    <n v="9749"/>
    <n v="9749"/>
  </r>
  <r>
    <x v="9"/>
    <s v="H50B7100"/>
    <x v="5"/>
    <s v="Smart TV"/>
    <s v="50"/>
    <s v="Ultra HD/4k (3840x2160p)"/>
    <n v="1"/>
    <n v="8549"/>
    <n v="8549"/>
  </r>
  <r>
    <x v="9"/>
    <s v="75SM9000PLA"/>
    <x v="4"/>
    <s v="Smart TV"/>
    <s v="75"/>
    <s v="Ultra HD/4k (3840x2160p)"/>
    <n v="1"/>
    <n v="93000"/>
    <n v="93000"/>
  </r>
  <r>
    <x v="9"/>
    <s v="50UM7450PLA"/>
    <x v="4"/>
    <s v="Smart TV"/>
    <s v="50"/>
    <s v="Ultra HD/4k (3840x2160p)"/>
    <n v="1"/>
    <n v="13600"/>
    <n v="13600"/>
  </r>
  <r>
    <x v="9"/>
    <s v="32LM6300PCB"/>
    <x v="4"/>
    <s v="Smart TV"/>
    <s v="32"/>
    <s v="Full HD"/>
    <n v="1"/>
    <n v="7999"/>
    <n v="7999"/>
  </r>
  <r>
    <x v="9"/>
    <s v="QE43LS03R"/>
    <x v="1"/>
    <s v="Smart TV"/>
    <s v="43"/>
    <s v="Ultra HD/4k (3840x2160p)"/>
    <n v="1"/>
    <n v="22500"/>
    <n v="22500"/>
  </r>
  <r>
    <x v="9"/>
    <s v="55UM7610PLB"/>
    <x v="4"/>
    <s v="Smart TV"/>
    <s v="55"/>
    <s v="Ultra HD/4k (3840x2160p)"/>
    <n v="1"/>
    <n v="18999.900000000001"/>
    <n v="18999.900000000001"/>
  </r>
  <r>
    <x v="9"/>
    <s v="QE98Q900RBUX"/>
    <x v="1"/>
    <s v="Smart TV"/>
    <s v="98"/>
    <s v="Ultra HD/8k (7680x4320p)"/>
    <n v="1"/>
    <n v="1200000"/>
    <n v="1200000"/>
  </r>
  <r>
    <x v="9"/>
    <s v="QE55Q77R"/>
    <x v="1"/>
    <s v="Smart TV"/>
    <s v="55"/>
    <s v="Ultra HD/4k (3840x2160p)"/>
    <n v="1"/>
    <n v="30285.98"/>
    <n v="30285.98"/>
  </r>
  <r>
    <x v="9"/>
    <s v="LED55UHD500U4K"/>
    <x v="35"/>
    <s v="Smart TV"/>
    <s v="55"/>
    <s v="Ultra HD/4k (3840x2160p)"/>
    <n v="1"/>
    <n v="8649.5"/>
    <n v="8649.5"/>
  </r>
  <r>
    <x v="9"/>
    <s v="QE55LS01R"/>
    <x v="1"/>
    <s v="Smart TV"/>
    <s v="55"/>
    <s v="Ultra HD/4k (3840x2160p)"/>
    <n v="1"/>
    <n v="30599.9"/>
    <n v="30599.9"/>
  </r>
  <r>
    <x v="9"/>
    <s v="UE50RU7172"/>
    <x v="1"/>
    <s v="Smart TV"/>
    <s v="50"/>
    <s v="Ultra HD/4k (3840x2160p)"/>
    <n v="1"/>
    <n v="11649"/>
    <n v="11649"/>
  </r>
  <r>
    <x v="9"/>
    <s v="32WE851"/>
    <x v="40"/>
    <s v="Smart TV"/>
    <s v="32"/>
    <s v="HD Ready"/>
    <n v="1"/>
    <n v="3399"/>
    <n v="3399"/>
  </r>
  <r>
    <x v="9"/>
    <s v="40FE850"/>
    <x v="40"/>
    <s v="Smart TV"/>
    <s v="39.5"/>
    <s v="Full HD"/>
    <n v="1"/>
    <n v="5199"/>
    <n v="5199"/>
  </r>
  <r>
    <x v="9"/>
    <s v="49SM8200PLA"/>
    <x v="4"/>
    <s v="Smart TV"/>
    <s v="49"/>
    <s v="Ultra HD/4k (3840x2160p)"/>
    <n v="1"/>
    <n v="15039"/>
    <n v="15039"/>
  </r>
  <r>
    <x v="9"/>
    <s v="UE55RU7172"/>
    <x v="1"/>
    <s v="Smart TV"/>
    <s v="55"/>
    <s v="Ultra HD/4k (3840x2160p)"/>
    <n v="1"/>
    <n v="13299"/>
    <n v="13299"/>
  </r>
  <r>
    <x v="9"/>
    <s v="UE50RU7400"/>
    <x v="1"/>
    <s v="Smart TV"/>
    <s v="50"/>
    <s v="Ultra HD/4k (3840x2160p)"/>
    <n v="1"/>
    <n v="13999"/>
    <n v="13999"/>
  </r>
  <r>
    <x v="9"/>
    <s v="65PUS6754"/>
    <x v="23"/>
    <s v="Smart TV"/>
    <s v="65"/>
    <s v="Ultra HD/4k (3840x2160p)"/>
    <n v="1"/>
    <n v="22999"/>
    <n v="22999"/>
  </r>
  <r>
    <x v="9"/>
    <s v="55PUS6754"/>
    <x v="23"/>
    <s v="Smart TV"/>
    <s v="55"/>
    <s v="Ultra HD/4k (3840x2160p)"/>
    <n v="1"/>
    <n v="15464"/>
    <n v="15464"/>
  </r>
  <r>
    <x v="9"/>
    <s v="50PUS6754"/>
    <x v="23"/>
    <s v="Smart TV"/>
    <s v="50"/>
    <s v="Ultra HD/4k (3840x2160p)"/>
    <n v="1"/>
    <n v="13200"/>
    <n v="13200"/>
  </r>
  <r>
    <x v="9"/>
    <s v="UE43RU7410"/>
    <x v="1"/>
    <s v="Smart TV"/>
    <s v="43"/>
    <s v="Ultra HD/4k (3840x2160p)"/>
    <n v="1"/>
    <n v="12999"/>
    <n v="12999"/>
  </r>
  <r>
    <x v="9"/>
    <s v="UE55RU7470"/>
    <x v="1"/>
    <s v="Smart TV"/>
    <s v="55"/>
    <s v="Ultra HD/4k (3840x2160p)"/>
    <n v="1"/>
    <n v="16999"/>
    <n v="16999"/>
  </r>
  <r>
    <x v="9"/>
    <s v="UE43NU7097U"/>
    <x v="1"/>
    <s v="Smart TV"/>
    <s v="43"/>
    <s v="Ultra HD/4k (3840x2160p)"/>
    <n v="1"/>
    <n v="9999"/>
    <n v="9999"/>
  </r>
  <r>
    <x v="9"/>
    <s v="UE65RU7100"/>
    <x v="1"/>
    <s v="Smart TV"/>
    <s v="65"/>
    <s v="Ultra HD/4k (3840x2160p)"/>
    <n v="1"/>
    <n v="28999"/>
    <n v="28999"/>
  </r>
  <r>
    <x v="9"/>
    <s v="QE65Q80R"/>
    <x v="1"/>
    <s v="Smart TV"/>
    <s v="65"/>
    <s v="Ultra HD/4k (3840x2160p)"/>
    <n v="1"/>
    <n v="59998.98"/>
    <n v="59998.98"/>
  </r>
  <r>
    <x v="9"/>
    <s v="QE75Q60R"/>
    <x v="1"/>
    <s v="Smart TV"/>
    <s v="75"/>
    <s v="Ultra HD/4k (3840x2160p)"/>
    <n v="1"/>
    <n v="47999"/>
    <n v="47999"/>
  </r>
  <r>
    <x v="9"/>
    <s v="QE65Q67R"/>
    <x v="1"/>
    <s v="Smart TV"/>
    <s v="65"/>
    <s v="Ultra HD/4k (3840x2160p)"/>
    <n v="1"/>
    <n v="29999"/>
    <n v="29999"/>
  </r>
  <r>
    <x v="9"/>
    <s v="32AS4HDT"/>
    <x v="19"/>
    <s v="No Smart TV"/>
    <s v="32"/>
    <s v="HD Ready"/>
    <n v="1"/>
    <n v="3149"/>
    <n v="3149"/>
  </r>
  <r>
    <x v="9"/>
    <s v="M65UHD20G"/>
    <x v="16"/>
    <s v="Smart TV"/>
    <s v="65"/>
    <s v="Ultra HD/4k (3840x2160p)"/>
    <n v="1"/>
    <n v="16299"/>
    <n v="16299"/>
  </r>
  <r>
    <x v="9"/>
    <s v="LE32CT5030AK"/>
    <x v="8"/>
    <s v="No Smart TV"/>
    <s v="32"/>
    <s v="HD Ready"/>
    <n v="1"/>
    <n v="2998.98"/>
    <n v="2998.98"/>
  </r>
  <r>
    <x v="9"/>
    <s v="4A PRO 32"/>
    <x v="0"/>
    <s v="Smart TV"/>
    <s v="32"/>
    <s v="HD Ready"/>
    <n v="1"/>
    <n v="4599"/>
    <n v="4599"/>
  </r>
  <r>
    <x v="9"/>
    <s v="49Q3 AI"/>
    <x v="10"/>
    <s v="Smart TV"/>
    <s v="49"/>
    <s v="Ultra HD/4k (3840x2160p)"/>
    <n v="1"/>
    <n v="10998"/>
    <n v="10998"/>
  </r>
  <r>
    <x v="9"/>
    <s v="S75UHD20G"/>
    <x v="16"/>
    <s v="Smart TV"/>
    <s v="75"/>
    <s v="Ultra HD/4k (3840x2160p)"/>
    <n v="1"/>
    <n v="26999"/>
    <n v="26999"/>
  </r>
  <r>
    <x v="9"/>
    <s v="32S2850"/>
    <x v="7"/>
    <s v="No Smart TV"/>
    <s v="32"/>
    <s v="HD Ready"/>
    <n v="1"/>
    <n v="4599"/>
    <n v="4599"/>
  </r>
  <r>
    <x v="9"/>
    <s v="24FR50WU"/>
    <x v="3"/>
    <s v="Smart TV"/>
    <s v="24"/>
    <s v="Full HD"/>
    <n v="1"/>
    <n v="2399"/>
    <n v="2399"/>
  </r>
  <r>
    <x v="9"/>
    <s v="H75A6500IL"/>
    <x v="5"/>
    <s v="Smart TV"/>
    <s v="75"/>
    <s v="Ultra HD/4k (3840x2160p)"/>
    <n v="1"/>
    <n v="26100.9"/>
    <n v="26100.9"/>
  </r>
  <r>
    <x v="9"/>
    <s v="LC-32HI5012E"/>
    <x v="25"/>
    <s v="Smart TV"/>
    <s v="32"/>
    <s v="HD Ready"/>
    <n v="1"/>
    <n v="4899.54"/>
    <n v="4899.54"/>
  </r>
  <r>
    <x v="9"/>
    <s v="UE43NU7120"/>
    <x v="1"/>
    <s v="Smart TV"/>
    <s v="43"/>
    <s v="Ultra HD/4k (3840x2160p)"/>
    <n v="1"/>
    <n v="9711.36"/>
    <n v="9711.36"/>
  </r>
  <r>
    <x v="9"/>
    <s v="LE-3248ST2"/>
    <x v="14"/>
    <s v="No Smart TV"/>
    <s v="32"/>
    <s v="HD Ready"/>
    <n v="1"/>
    <n v="4199"/>
    <n v="4199"/>
  </r>
  <r>
    <x v="9"/>
    <s v="40FB50"/>
    <x v="3"/>
    <s v="No Smart TV"/>
    <s v="40"/>
    <s v="Full HD"/>
    <n v="1"/>
    <n v="65.42"/>
    <n v="65.42"/>
  </r>
  <r>
    <x v="9"/>
    <s v="43AS2UHDTA1.5"/>
    <x v="19"/>
    <s v="Smart TV"/>
    <s v="43"/>
    <s v="Ultra HD/4k (3840x2160p)"/>
    <n v="1"/>
    <n v="5474"/>
    <n v="5474"/>
  </r>
  <r>
    <x v="9"/>
    <s v="55AS2UHDTA1.5"/>
    <x v="19"/>
    <s v="Smart TV"/>
    <s v="55"/>
    <s v="Ultra HD/4k (3840x2160p)"/>
    <n v="1"/>
    <n v="5590"/>
    <n v="5590"/>
  </r>
  <r>
    <x v="9"/>
    <s v="55UR50GU"/>
    <x v="3"/>
    <s v="Smart TV"/>
    <s v="55"/>
    <s v="Ultra HD/4k (3840x2160p)"/>
    <n v="1"/>
    <n v="8888"/>
    <n v="8888"/>
  </r>
  <r>
    <x v="9"/>
    <s v="50UR50GU"/>
    <x v="3"/>
    <s v="Smart TV"/>
    <s v="50"/>
    <s v="Ultra HD/4k (3840x2160p)"/>
    <n v="1"/>
    <n v="8399"/>
    <n v="8399"/>
  </r>
  <r>
    <x v="9"/>
    <s v="43UR50GU"/>
    <x v="3"/>
    <s v="Smart TV"/>
    <s v="43"/>
    <s v="Ultra HD/4k (3840x2160p)"/>
    <n v="1"/>
    <n v="6798.96"/>
    <n v="6798.96"/>
  </r>
  <r>
    <x v="9"/>
    <s v="LC-40FI3322E"/>
    <x v="25"/>
    <s v="No Smart TV"/>
    <s v="40"/>
    <s v="Full HD"/>
    <n v="1"/>
    <n v="5598.96"/>
    <n v="5598.96"/>
  </r>
  <r>
    <x v="9"/>
    <s v="40FR50"/>
    <x v="3"/>
    <s v="Smart TV"/>
    <s v="40"/>
    <s v="Full HD"/>
    <n v="1"/>
    <n v="6499"/>
    <n v="6499"/>
  </r>
  <r>
    <x v="9"/>
    <s v="40N2179PW"/>
    <x v="5"/>
    <s v="Smart TV"/>
    <s v="40"/>
    <s v="Full HD"/>
    <n v="1"/>
    <n v="5384"/>
    <n v="5384"/>
  </r>
  <r>
    <x v="9"/>
    <s v="TX-49FXR600"/>
    <x v="22"/>
    <s v="Smart TV"/>
    <s v="49"/>
    <s v="Ultra HD/4k (3840x2160p)"/>
    <n v="1"/>
    <n v="10999"/>
    <n v="10999"/>
  </r>
  <r>
    <x v="9"/>
    <s v="39DF433-PRM"/>
    <x v="9"/>
    <s v="No Smart TV"/>
    <s v="39"/>
    <s v="Full HD"/>
    <n v="1"/>
    <n v="4230"/>
    <n v="4230"/>
  </r>
  <r>
    <x v="9"/>
    <s v="32DH5530-O"/>
    <x v="9"/>
    <s v="Smart TV"/>
    <s v="32"/>
    <s v="HD Ready"/>
    <n v="1"/>
    <n v="3299"/>
    <n v="3299"/>
  </r>
  <r>
    <x v="9"/>
    <s v="UE32N5300"/>
    <x v="1"/>
    <s v="Smart TV"/>
    <s v="32"/>
    <s v="Full HD"/>
    <n v="1"/>
    <n v="4700"/>
    <n v="4700"/>
  </r>
  <r>
    <x v="9"/>
    <s v="65Q4A"/>
    <x v="10"/>
    <s v="Smart TV"/>
    <s v="65"/>
    <s v="Ultra HD/4k (3840x2160p)"/>
    <n v="1"/>
    <n v="24999"/>
    <n v="24999"/>
  </r>
  <r>
    <x v="9"/>
    <s v="70UK6710PLA"/>
    <x v="4"/>
    <s v="Smart TV"/>
    <s v="70"/>
    <s v="Ultra HD/4k (3840x2160p)"/>
    <n v="1"/>
    <n v="29998.98"/>
    <n v="29998.98"/>
  </r>
  <r>
    <x v="9"/>
    <s v="LC-32HI3322E"/>
    <x v="25"/>
    <s v="No Smart TV"/>
    <s v="32"/>
    <s v="HD Ready"/>
    <n v="1"/>
    <n v="3999"/>
    <n v="3999"/>
  </r>
  <r>
    <x v="9"/>
    <s v="43PFS5823"/>
    <x v="23"/>
    <s v="Smart TV"/>
    <s v="43"/>
    <s v="Full HD"/>
    <n v="1"/>
    <n v="8999"/>
    <n v="8999"/>
  </r>
  <r>
    <x v="9"/>
    <s v="UE55NU7120"/>
    <x v="1"/>
    <s v="Smart TV"/>
    <s v="55"/>
    <s v="Ultra HD/4k (3840x2160p)"/>
    <n v="1"/>
    <n v="13790.52"/>
    <n v="13790.52"/>
  </r>
  <r>
    <x v="9"/>
    <s v="KD-43XF7096"/>
    <x v="21"/>
    <s v="Smart TV"/>
    <s v="43"/>
    <s v="Ultra HD/4k (3840x2160p)"/>
    <n v="1"/>
    <n v="4800"/>
    <n v="4800"/>
  </r>
  <r>
    <x v="9"/>
    <s v="KD-43XF7005"/>
    <x v="21"/>
    <s v="Smart TV"/>
    <s v="43"/>
    <s v="Ultra HD/4k (3840x2160p)"/>
    <n v="1"/>
    <n v="8799"/>
    <n v="8799"/>
  </r>
  <r>
    <x v="9"/>
    <s v="KD-55XF7596"/>
    <x v="21"/>
    <s v="Smart TV"/>
    <s v="55"/>
    <s v="Ultra HD/4k (3840x2160p)"/>
    <n v="1"/>
    <n v="19999"/>
    <n v="19999"/>
  </r>
  <r>
    <x v="9"/>
    <s v="H50A6100"/>
    <x v="5"/>
    <s v="Smart TV"/>
    <s v="50"/>
    <s v="Ultra HD/4k (3840x2160p)"/>
    <n v="1"/>
    <n v="7199"/>
    <n v="7199"/>
  </r>
  <r>
    <x v="9"/>
    <s v="LC-43FG5242E"/>
    <x v="25"/>
    <s v="Smart TV"/>
    <s v="43"/>
    <s v="Full HD"/>
    <n v="1"/>
    <n v="7999"/>
    <n v="7999"/>
  </r>
  <r>
    <x v="9"/>
    <s v="H65A6100"/>
    <x v="5"/>
    <s v="Smart TV"/>
    <s v="65"/>
    <s v="Ultra HD/4k (3840x2160p)"/>
    <n v="1"/>
    <n v="13396.44"/>
    <n v="13396.44"/>
  </r>
  <r>
    <x v="9"/>
    <s v="32PHT4503"/>
    <x v="23"/>
    <s v="No Smart TV"/>
    <s v="32"/>
    <s v="HD Ready"/>
    <n v="1"/>
    <n v="4454"/>
    <n v="4454"/>
  </r>
  <r>
    <x v="9"/>
    <s v="43PFS5803"/>
    <x v="23"/>
    <s v="Smart TV"/>
    <s v="43"/>
    <s v="Full HD"/>
    <n v="1"/>
    <n v="8799"/>
    <n v="8799"/>
  </r>
  <r>
    <x v="9"/>
    <s v="32LK510BPLD"/>
    <x v="4"/>
    <s v="No Smart TV"/>
    <s v="32"/>
    <s v="HD Ready"/>
    <n v="1"/>
    <n v="4899"/>
    <n v="4899"/>
  </r>
  <r>
    <x v="9"/>
    <s v="55DC760"/>
    <x v="31"/>
    <s v="Smart TV"/>
    <s v="55"/>
    <s v="Ultra HD/4k (3840x2160p)"/>
    <n v="1"/>
    <n v="14489"/>
    <n v="14489"/>
  </r>
  <r>
    <x v="9"/>
    <s v="KD-55XF8596"/>
    <x v="21"/>
    <s v="Smart TV"/>
    <s v="55"/>
    <s v="Ultra HD/4k (3840x2160p)"/>
    <n v="1"/>
    <n v="18888"/>
    <n v="18888"/>
  </r>
  <r>
    <x v="9"/>
    <s v="22PFS5403"/>
    <x v="23"/>
    <s v="No Smart TV"/>
    <s v="22"/>
    <s v="Full HD"/>
    <n v="1"/>
    <n v="3799"/>
    <n v="3799"/>
  </r>
  <r>
    <x v="9"/>
    <s v="22HE1FHDT"/>
    <x v="19"/>
    <s v="No Smart TV"/>
    <s v="21.5"/>
    <s v="Full HD"/>
    <n v="1"/>
    <n v="1999"/>
    <n v="1999"/>
  </r>
  <r>
    <x v="9"/>
    <s v="LT-24MU380"/>
    <x v="13"/>
    <s v="No Smart TV"/>
    <s v="24"/>
    <s v="HD Ready"/>
    <n v="1"/>
    <n v="2798"/>
    <n v="2798"/>
  </r>
  <r>
    <x v="9"/>
    <s v="22HE1FHDTA"/>
    <x v="19"/>
    <s v="Smart TV"/>
    <s v="21.5"/>
    <s v="Full HD"/>
    <n v="1"/>
    <n v="1500"/>
    <n v="1500"/>
  </r>
  <r>
    <x v="9"/>
    <s v="LE21CT5500"/>
    <x v="8"/>
    <s v="Smart TV"/>
    <s v="21"/>
    <s v="Full HD"/>
    <n v="1"/>
    <n v="2031"/>
    <n v="2031"/>
  </r>
  <r>
    <x v="9"/>
    <s v="32DH4430"/>
    <x v="9"/>
    <s v="No Smart TV"/>
    <s v="32"/>
    <s v="HD Ready"/>
    <n v="1"/>
    <n v="1919"/>
    <n v="1919"/>
  </r>
  <r>
    <x v="9"/>
    <s v="55DF4530"/>
    <x v="9"/>
    <s v="No Smart TV"/>
    <s v="55"/>
    <s v="Full HD"/>
    <n v="1"/>
    <n v="2699"/>
    <n v="2699"/>
  </r>
  <r>
    <x v="9"/>
    <s v="39L3763"/>
    <x v="7"/>
    <s v="Smart TV"/>
    <s v="39"/>
    <s v="Full HD"/>
    <n v="1"/>
    <n v="11999"/>
    <n v="11999"/>
  </r>
  <r>
    <x v="9"/>
    <s v="KD-43XE7005"/>
    <x v="21"/>
    <s v="Smart TV"/>
    <s v="43"/>
    <s v="Ultra HD/4k (3840x2160p)"/>
    <n v="1"/>
    <n v="10124.24"/>
    <n v="10124.24"/>
  </r>
  <r>
    <x v="9"/>
    <s v="49LJ622V"/>
    <x v="4"/>
    <s v="Smart TV"/>
    <s v="49"/>
    <s v="Full HD"/>
    <n v="1"/>
    <n v="9999"/>
    <n v="9999"/>
  </r>
  <r>
    <x v="9"/>
    <s v="42AF4330"/>
    <x v="9"/>
    <s v="No Smart TV"/>
    <s v="42"/>
    <s v="Full HD"/>
    <n v="1"/>
    <n v="3384"/>
    <n v="3384"/>
  </r>
  <r>
    <x v="9"/>
    <s v="42DF4330"/>
    <x v="9"/>
    <s v="No Smart TV"/>
    <s v="42"/>
    <s v="Full HD"/>
    <n v="1"/>
    <n v="5999"/>
    <n v="5999"/>
  </r>
  <r>
    <x v="9"/>
    <s v="43E3"/>
    <x v="10"/>
    <s v="Smart TV"/>
    <s v="43"/>
    <s v="Full HD"/>
    <n v="1"/>
    <n v="7999"/>
    <n v="7999"/>
  </r>
  <r>
    <x v="9"/>
    <s v="24MT49S"/>
    <x v="4"/>
    <s v="Smart TV"/>
    <s v="24"/>
    <s v="HD Ready"/>
    <n v="1"/>
    <n v="4498.9799999999996"/>
    <n v="4498.9799999999996"/>
  </r>
  <r>
    <x v="9"/>
    <s v="32PFS4132"/>
    <x v="23"/>
    <s v="No Smart TV"/>
    <s v="32"/>
    <s v="Full HD"/>
    <n v="1"/>
    <n v="7299"/>
    <n v="7299"/>
  </r>
  <r>
    <x v="9"/>
    <s v="19DH4330"/>
    <x v="9"/>
    <s v="No Smart TV"/>
    <s v="19"/>
    <s v="HD Ready"/>
    <n v="1"/>
    <n v="659"/>
    <n v="659"/>
  </r>
  <r>
    <x v="9"/>
    <s v="48DF4030"/>
    <x v="9"/>
    <s v="No Smart TV"/>
    <s v="48"/>
    <s v="Full HD"/>
    <n v="1"/>
    <n v="5249"/>
    <n v="5249"/>
  </r>
  <r>
    <x v="9"/>
    <s v="32DH5330"/>
    <x v="9"/>
    <s v="Smart TV"/>
    <s v="32"/>
    <s v="HD Ready"/>
    <n v="1"/>
    <n v="2549"/>
    <n v="2549"/>
  </r>
  <r>
    <x v="9"/>
    <s v="32HX10S"/>
    <x v="3"/>
    <s v="Smart TV"/>
    <s v="32"/>
    <s v="HD Ready"/>
    <n v="1"/>
    <n v="11800"/>
    <n v="11800"/>
  </r>
  <r>
    <x v="9"/>
    <s v="LD-4316"/>
    <x v="26"/>
    <s v="Smart TV"/>
    <s v="43"/>
    <s v="Full HD"/>
    <n v="1"/>
    <n v="6299"/>
    <n v="6299"/>
  </r>
  <r>
    <x v="9"/>
    <s v="LED19HD500U"/>
    <x v="35"/>
    <s v="No Smart TV"/>
    <s v="19"/>
    <s v="HD Ready"/>
    <n v="1"/>
    <n v="2119"/>
    <n v="2119"/>
  </r>
  <r>
    <x v="9"/>
    <s v="LE2455T2"/>
    <x v="38"/>
    <s v="No Smart TV"/>
    <s v="24"/>
    <s v="HD Ready"/>
    <n v="1"/>
    <n v="1888.94"/>
    <n v="1888.94"/>
  </r>
  <r>
    <x v="9"/>
    <s v="KDL-42W705B"/>
    <x v="21"/>
    <s v="Smart TV"/>
    <s v="42"/>
    <s v="Full HD"/>
    <n v="-1"/>
    <n v="7359.9"/>
    <n v="-7359.9"/>
  </r>
  <r>
    <x v="9"/>
    <s v="QE55LS01T"/>
    <x v="1"/>
    <s v="Smart TV"/>
    <s v="55"/>
    <s v="Ultra HD/4k (3840x2160p)"/>
    <n v="-1"/>
    <n v="40999"/>
    <n v="-40999"/>
  </r>
  <r>
    <x v="9"/>
    <s v="49AS1FHDTA1"/>
    <x v="19"/>
    <s v="Smart TV"/>
    <s v="49"/>
    <s v="Full HD"/>
    <n v="-1"/>
    <n v="5599"/>
    <n v="-5599"/>
  </r>
  <r>
    <x v="9"/>
    <s v="TV32-FS2G"/>
    <x v="17"/>
    <s v="Smart TV"/>
    <s v="32"/>
    <s v="Full HD"/>
    <n v="-1"/>
    <n v="6731.6"/>
    <n v="-6731.6"/>
  </r>
  <r>
    <x v="9"/>
    <s v="24FR55WU"/>
    <x v="3"/>
    <s v="Smart TV"/>
    <s v="24"/>
    <s v="Full HD"/>
    <n v="-1"/>
    <n v="3999"/>
    <n v="-3999"/>
  </r>
  <r>
    <x v="9"/>
    <s v="65PUS7304"/>
    <x v="23"/>
    <s v="Smart TV"/>
    <s v="65"/>
    <s v="Ultra HD/4k (3840x2160p)"/>
    <n v="-1"/>
    <n v="35999"/>
    <n v="-35999"/>
  </r>
  <r>
    <x v="9"/>
    <s v="LED-32E6000 SMART + T2"/>
    <x v="2"/>
    <s v="Smart TV"/>
    <s v="32"/>
    <s v="HD Ready"/>
    <n v="-1"/>
    <n v="4499"/>
    <n v="-4499"/>
  </r>
  <r>
    <x v="9"/>
    <s v="32WE850"/>
    <x v="40"/>
    <s v="Smart TV"/>
    <s v="32"/>
    <s v="HD Ready"/>
    <n v="-1"/>
    <n v="3999"/>
    <n v="-3999"/>
  </r>
  <r>
    <x v="9"/>
    <s v="32DH4530"/>
    <x v="9"/>
    <s v="No Smart TV"/>
    <s v="31.5"/>
    <s v="HD Ready"/>
    <n v="-1"/>
    <n v="3999"/>
    <n v="-3999"/>
  </r>
  <r>
    <x v="9"/>
    <s v="65UP50GU"/>
    <x v="3"/>
    <s v="Smart TV"/>
    <s v="65"/>
    <s v="Ultra HD/4k (3840x2160p)"/>
    <n v="-1"/>
    <n v="39999"/>
    <n v="-39999"/>
  </r>
  <r>
    <x v="9"/>
    <s v="LE-32Z1T2"/>
    <x v="14"/>
    <s v="No Smart TV"/>
    <s v="32"/>
    <s v="HD Ready"/>
    <n v="-1"/>
    <n v="3333"/>
    <n v="-3333"/>
  </r>
  <r>
    <x v="9"/>
    <s v="LED-48G5000 + T2"/>
    <x v="2"/>
    <s v="No Smart TV"/>
    <s v="48"/>
    <s v="Full HD"/>
    <n v="-1"/>
    <n v="8799"/>
    <n v="-8799"/>
  </r>
  <r>
    <x v="9"/>
    <s v="KD-49XF8596"/>
    <x v="21"/>
    <s v="Smart TV"/>
    <s v="49"/>
    <s v="Ultra HD/4k (3840x2160p)"/>
    <n v="-1"/>
    <n v="27929"/>
    <n v="-27929"/>
  </r>
  <r>
    <x v="9"/>
    <s v="50FK30G"/>
    <x v="3"/>
    <s v="Smart TV"/>
    <s v="50"/>
    <s v="Full HD"/>
    <n v="-1"/>
    <n v="12999"/>
    <n v="-12999"/>
  </r>
  <r>
    <x v="9"/>
    <s v="LE32CT5500"/>
    <x v="8"/>
    <s v="Smart TV"/>
    <s v="32"/>
    <s v="HD Ready"/>
    <n v="-1"/>
    <n v="5999"/>
    <n v="-5999"/>
  </r>
  <r>
    <x v="9"/>
    <s v="50UK30G"/>
    <x v="3"/>
    <s v="Smart TV"/>
    <s v="50"/>
    <s v="Ultra HD/4k (3840x2160p)"/>
    <n v="-1"/>
    <n v="13499"/>
    <n v="-13499"/>
  </r>
  <r>
    <x v="9"/>
    <s v="43UK32G"/>
    <x v="3"/>
    <s v="Smart TV"/>
    <s v="43"/>
    <s v="Ultra HD/4k (3840x2160p)"/>
    <n v="-1"/>
    <n v="12699"/>
    <n v="-12699"/>
  </r>
  <r>
    <x v="9"/>
    <s v="43UK30G"/>
    <x v="3"/>
    <s v="Smart TV"/>
    <s v="43"/>
    <s v="Ultra HD/4k (3840x2160p)"/>
    <n v="-1"/>
    <n v="15299"/>
    <n v="-15299"/>
  </r>
  <r>
    <x v="9"/>
    <s v="32HB4T62"/>
    <x v="43"/>
    <s v="Smart TV"/>
    <s v="32"/>
    <s v="Full HD"/>
    <n v="-1"/>
    <n v="7399"/>
    <n v="-7399"/>
  </r>
  <r>
    <x v="9"/>
    <s v="32S1750"/>
    <x v="7"/>
    <s v="No Smart TV"/>
    <s v="32"/>
    <s v="HD Ready"/>
    <n v="-1"/>
    <n v="4999"/>
    <n v="-4999"/>
  </r>
  <r>
    <x v="9"/>
    <s v="42FX10S"/>
    <x v="3"/>
    <s v="Smart TV"/>
    <s v="42"/>
    <s v="Full HD"/>
    <n v="-1"/>
    <n v="11800"/>
    <n v="-11800"/>
  </r>
  <r>
    <x v="9"/>
    <s v="LED40FHD500U"/>
    <x v="35"/>
    <s v="No Smart TV"/>
    <s v="40"/>
    <s v="Full HD"/>
    <n v="-1"/>
    <n v="4999"/>
    <n v="-4999"/>
  </r>
  <r>
    <x v="9"/>
    <s v="KD-65XE7096"/>
    <x v="21"/>
    <s v="Smart TV"/>
    <s v="65"/>
    <s v="Ultra HD/4k (3840x2160p)"/>
    <n v="-2"/>
    <n v="61124.95"/>
    <n v="-122249.9"/>
  </r>
  <r>
    <x v="9"/>
    <s v="LC-32HI3122E"/>
    <x v="25"/>
    <s v="No Smart TV"/>
    <s v="32"/>
    <s v="HD Ready"/>
    <n v="-3"/>
    <n v="4454"/>
    <n v="-13362"/>
  </r>
  <r>
    <x v="10"/>
    <s v="4A 32"/>
    <x v="0"/>
    <s v="Smart TV"/>
    <s v="32"/>
    <s v="HD Ready"/>
    <n v="1200"/>
    <n v="4363.2754166699997"/>
    <n v="5235930.5"/>
  </r>
  <r>
    <x v="10"/>
    <s v="UE43TU7100"/>
    <x v="1"/>
    <s v="Smart TV"/>
    <s v="43"/>
    <s v="Ultra HD/4k (3840x2160p)"/>
    <n v="983.7"/>
    <n v="10965.955992679999"/>
    <n v="10787210.91"/>
  </r>
  <r>
    <x v="10"/>
    <s v="TV 4S 43"/>
    <x v="0"/>
    <s v="Smart TV"/>
    <s v="43"/>
    <s v="Ultra HD/4k (3840x2160p)"/>
    <n v="889"/>
    <n v="7945.4646119199997"/>
    <n v="7063518.04"/>
  </r>
  <r>
    <x v="10"/>
    <s v="UE32T5300"/>
    <x v="1"/>
    <s v="Smart TV"/>
    <s v="32"/>
    <s v="Full HD"/>
    <n v="727.7"/>
    <n v="6773.7107599299998"/>
    <n v="4929229.32"/>
  </r>
  <r>
    <x v="10"/>
    <s v="LED-32G5000 + T2"/>
    <x v="2"/>
    <s v="No Smart TV"/>
    <s v="32"/>
    <s v="HD Ready"/>
    <n v="545"/>
    <n v="2452.2442018299998"/>
    <n v="1336473.0900000001"/>
  </r>
  <r>
    <x v="10"/>
    <s v="UE55TU7100"/>
    <x v="1"/>
    <s v="Smart TV"/>
    <s v="55"/>
    <s v="Ultra HD/4k (3840x2160p)"/>
    <n v="483.4"/>
    <n v="15463.536988"/>
    <n v="7475073.7800000003"/>
  </r>
  <r>
    <x v="10"/>
    <s v="43LM6300PLA"/>
    <x v="4"/>
    <s v="Smart TV"/>
    <s v="43"/>
    <s v="Full HD"/>
    <n v="467.1"/>
    <n v="8179.73922072"/>
    <n v="3820756.19"/>
  </r>
  <r>
    <x v="10"/>
    <s v="TV 4S 55 INTERNATIONAL EDITION"/>
    <x v="0"/>
    <s v="Smart TV"/>
    <s v="55"/>
    <s v="Ultra HD/4k (3840x2160p)"/>
    <n v="451"/>
    <n v="11629.8135255"/>
    <n v="5245045.9000000004"/>
  </r>
  <r>
    <x v="10"/>
    <s v="UE43T5300"/>
    <x v="1"/>
    <s v="Smart TV"/>
    <s v="43"/>
    <s v="Full HD"/>
    <n v="399"/>
    <n v="8740.2765162899996"/>
    <n v="3487370.33"/>
  </r>
  <r>
    <x v="10"/>
    <s v="UE32T4500"/>
    <x v="1"/>
    <s v="Smart TV"/>
    <s v="32"/>
    <s v="HD Ready"/>
    <n v="376"/>
    <n v="5984.6887766"/>
    <n v="2250242.98"/>
  </r>
  <r>
    <x v="10"/>
    <s v="32H500GU"/>
    <x v="3"/>
    <s v="No Smart TV"/>
    <s v="32"/>
    <s v="HD Ready"/>
    <n v="263.7"/>
    <n v="3255.4408797900001"/>
    <n v="858459.76"/>
  </r>
  <r>
    <x v="10"/>
    <s v="43UN71006LB"/>
    <x v="4"/>
    <s v="Smart TV"/>
    <s v="43"/>
    <s v="Ultra HD/4k (3840x2160p)"/>
    <n v="260.7"/>
    <n v="10974.846144990001"/>
    <n v="2861142.39"/>
  </r>
  <r>
    <x v="10"/>
    <s v="32LK610BPLC"/>
    <x v="4"/>
    <s v="Smart TV"/>
    <s v="32"/>
    <s v="HD Ready"/>
    <n v="241"/>
    <n v="5533.4334439800004"/>
    <n v="1333557.46"/>
  </r>
  <r>
    <x v="10"/>
    <s v="32H600GU"/>
    <x v="3"/>
    <s v="Smart TV"/>
    <s v="32"/>
    <s v="HD Ready"/>
    <n v="228.1"/>
    <n v="4344.6749671199996"/>
    <n v="991020.36"/>
  </r>
  <r>
    <x v="10"/>
    <s v="UE24N4500"/>
    <x v="1"/>
    <s v="Smart TV"/>
    <s v="24"/>
    <s v="HD Ready"/>
    <n v="224"/>
    <n v="5263.1403124999997"/>
    <n v="1178943.43"/>
  </r>
  <r>
    <x v="10"/>
    <s v="UE43NU7090"/>
    <x v="1"/>
    <s v="Smart TV"/>
    <s v="43"/>
    <s v="Ultra HD/4k (3840x2160p)"/>
    <n v="204"/>
    <n v="10020.58294118"/>
    <n v="2044198.92"/>
  </r>
  <r>
    <x v="10"/>
    <s v="32S2855"/>
    <x v="7"/>
    <s v="No Smart TV"/>
    <s v="32"/>
    <s v="HD Ready"/>
    <n v="203"/>
    <n v="3092.05418719"/>
    <n v="627687"/>
  </r>
  <r>
    <x v="10"/>
    <s v="UE50TU8000"/>
    <x v="1"/>
    <s v="Smart TV"/>
    <s v="50"/>
    <s v="Ultra HD/4k (3840x2160p)"/>
    <n v="197"/>
    <n v="15946.32893401"/>
    <n v="3141426.8"/>
  </r>
  <r>
    <x v="10"/>
    <s v="UE43TU8500"/>
    <x v="1"/>
    <s v="Smart TV"/>
    <s v="43"/>
    <s v="Ultra HD/4k (3840x2160p)"/>
    <n v="188.7"/>
    <n v="15742.854266030001"/>
    <n v="2970676.6"/>
  </r>
  <r>
    <x v="10"/>
    <s v="43B6600PA"/>
    <x v="5"/>
    <s v="Smart TV"/>
    <s v="43"/>
    <s v="Full HD"/>
    <n v="188.4"/>
    <n v="6453.3168789800002"/>
    <n v="1215804.8999999999"/>
  </r>
  <r>
    <x v="10"/>
    <s v="LED-24G5000 + T2"/>
    <x v="2"/>
    <s v="No Smart TV"/>
    <s v="24"/>
    <s v="HD Ready"/>
    <n v="185"/>
    <n v="2065.7807567599998"/>
    <n v="382169.44"/>
  </r>
  <r>
    <x v="10"/>
    <s v="UE32T4510"/>
    <x v="1"/>
    <s v="Smart TV"/>
    <s v="32"/>
    <s v="HD Ready"/>
    <n v="175.4"/>
    <n v="5964.2183580399997"/>
    <n v="1046123.9"/>
  </r>
  <r>
    <x v="10"/>
    <s v="32B6600PA"/>
    <x v="5"/>
    <s v="Smart TV"/>
    <s v="32"/>
    <s v="HD Ready"/>
    <n v="174"/>
    <n v="4334.9789080500004"/>
    <n v="754286.33"/>
  </r>
  <r>
    <x v="10"/>
    <s v="MTV-3230HT2"/>
    <x v="6"/>
    <s v="No Smart TV"/>
    <s v="32"/>
    <s v="HD Ready"/>
    <n v="172"/>
    <n v="2591.0055814000002"/>
    <n v="445652.96"/>
  </r>
  <r>
    <x v="10"/>
    <s v="LED-24G5000 SMART + T2"/>
    <x v="2"/>
    <s v="No Smart TV"/>
    <s v="24"/>
    <s v="HD Ready"/>
    <n v="170"/>
    <n v="2682.0594117599999"/>
    <n v="455950.1"/>
  </r>
  <r>
    <x v="10"/>
    <s v="32A5800"/>
    <x v="5"/>
    <s v="Smart TV"/>
    <s v="32"/>
    <s v="HD Ready"/>
    <n v="168"/>
    <n v="4672.7071428600002"/>
    <n v="785014.8"/>
  </r>
  <r>
    <x v="10"/>
    <s v="MTV-3220HT2"/>
    <x v="6"/>
    <s v="No Smart TV"/>
    <s v="32"/>
    <s v="HD Ready"/>
    <n v="158"/>
    <n v="2496.07664557"/>
    <n v="394380.11"/>
  </r>
  <r>
    <x v="10"/>
    <s v="40F600"/>
    <x v="3"/>
    <s v="Smart TV"/>
    <s v="40"/>
    <s v="Full HD"/>
    <n v="155"/>
    <n v="6466.36922581"/>
    <n v="1002287.23"/>
  </r>
  <r>
    <x v="10"/>
    <s v="49UM7050PLF"/>
    <x v="4"/>
    <s v="Smart TV"/>
    <s v="49"/>
    <s v="Ultra HD/4k (3840x2160p)"/>
    <n v="154"/>
    <n v="12350.761038959999"/>
    <n v="1902017.2"/>
  </r>
  <r>
    <x v="10"/>
    <s v="43UN74006LB"/>
    <x v="4"/>
    <s v="Smart TV"/>
    <s v="43"/>
    <s v="Ultra HD/4k (3840x2160p)"/>
    <n v="153"/>
    <n v="12987.25947712"/>
    <n v="1987050.7"/>
  </r>
  <r>
    <x v="10"/>
    <s v="32LM6300PLA"/>
    <x v="4"/>
    <s v="Smart TV"/>
    <s v="32"/>
    <s v="Full HD"/>
    <n v="153"/>
    <n v="7903.8879084999999"/>
    <n v="1209294.8500000001"/>
  </r>
  <r>
    <x v="10"/>
    <s v="UE50TU7100"/>
    <x v="1"/>
    <s v="Smart TV"/>
    <s v="50"/>
    <s v="Ultra HD/4k (3840x2160p)"/>
    <n v="149"/>
    <n v="13964.741543620001"/>
    <n v="2080746.49"/>
  </r>
  <r>
    <x v="10"/>
    <s v="32H700GU"/>
    <x v="3"/>
    <s v="Smart TV"/>
    <s v="32"/>
    <s v="HD Ready"/>
    <n v="149"/>
    <n v="4732.8925503399996"/>
    <n v="705200.99"/>
  </r>
  <r>
    <x v="10"/>
    <s v="UE55TU8500"/>
    <x v="1"/>
    <s v="Smart TV"/>
    <s v="55"/>
    <s v="Ultra HD/4k (3840x2160p)"/>
    <n v="146.1"/>
    <n v="20811.338329909999"/>
    <n v="3040536.53"/>
  </r>
  <r>
    <x v="10"/>
    <s v="UE50NU7002"/>
    <x v="1"/>
    <s v="Smart TV"/>
    <s v="50"/>
    <s v="Ultra HD/4k (3840x2160p)"/>
    <n v="143"/>
    <n v="12998.06979021"/>
    <n v="1858723.98"/>
  </r>
  <r>
    <x v="10"/>
    <s v="UE32M5500"/>
    <x v="1"/>
    <s v="Smart TV"/>
    <s v="32"/>
    <s v="Full HD"/>
    <n v="140.4"/>
    <n v="10558.05363248"/>
    <n v="1482350.73"/>
  </r>
  <r>
    <x v="10"/>
    <s v="32B6700HA"/>
    <x v="5"/>
    <s v="Smart TV"/>
    <s v="32"/>
    <s v="HD Ready"/>
    <n v="135"/>
    <n v="4660.2920740700001"/>
    <n v="629139.43000000005"/>
  </r>
  <r>
    <x v="10"/>
    <s v="UE43TU8000"/>
    <x v="1"/>
    <s v="Smart TV"/>
    <s v="43"/>
    <s v="Ultra HD/4k (3840x2160p)"/>
    <n v="121"/>
    <n v="13373.265041320001"/>
    <n v="1618165.07"/>
  </r>
  <r>
    <x v="10"/>
    <s v="32DH3004"/>
    <x v="8"/>
    <s v="No Smart TV"/>
    <s v="32"/>
    <s v="HD Ready"/>
    <n v="117"/>
    <n v="2539.9658119699998"/>
    <n v="297176"/>
  </r>
  <r>
    <x v="10"/>
    <s v="QE50Q60T"/>
    <x v="1"/>
    <s v="Smart TV"/>
    <s v="50"/>
    <s v="Ultra HD/4k (3840x2160p)"/>
    <n v="114.7"/>
    <n v="22486.627027030001"/>
    <n v="2579216.12"/>
  </r>
  <r>
    <x v="10"/>
    <s v="24H600"/>
    <x v="3"/>
    <s v="Smart TV"/>
    <s v="24"/>
    <s v="HD Ready"/>
    <n v="112"/>
    <n v="3996.2232142900002"/>
    <n v="447577"/>
  </r>
  <r>
    <x v="10"/>
    <s v="24TL510S"/>
    <x v="4"/>
    <s v="Smart TV"/>
    <s v="24"/>
    <s v="HD Ready"/>
    <n v="110"/>
    <n v="5239.69327273"/>
    <n v="576366.26"/>
  </r>
  <r>
    <x v="10"/>
    <s v="28TL510S"/>
    <x v="4"/>
    <s v="Smart TV"/>
    <s v="28"/>
    <s v="HD Ready"/>
    <n v="104.7"/>
    <n v="5870.4514613199999"/>
    <n v="614636.26800000004"/>
  </r>
  <r>
    <x v="10"/>
    <s v="32&quot; HD"/>
    <x v="48"/>
    <s v="Smart TV"/>
    <s v="32"/>
    <s v="HD Ready"/>
    <n v="104"/>
    <n v="4399.2221153800001"/>
    <n v="457519.1"/>
  </r>
  <r>
    <x v="10"/>
    <s v="22AS1FHDTA1"/>
    <x v="19"/>
    <s v="Smart TV"/>
    <s v="22"/>
    <s v="Full HD"/>
    <n v="99"/>
    <n v="2273.6565656600001"/>
    <n v="225092"/>
  </r>
  <r>
    <x v="10"/>
    <s v="43UM7050PLF"/>
    <x v="4"/>
    <s v="Smart TV"/>
    <s v="43"/>
    <s v="Ultra HD/4k (3840x2160p)"/>
    <n v="95"/>
    <n v="9887.76"/>
    <n v="939337.2"/>
  </r>
  <r>
    <x v="10"/>
    <s v="32DH3500"/>
    <x v="8"/>
    <s v="Smart TV"/>
    <s v="32"/>
    <s v="HD Ready"/>
    <n v="95"/>
    <n v="3976.6098947400001"/>
    <n v="377777.94"/>
  </r>
  <r>
    <x v="10"/>
    <s v="LT-32MU380"/>
    <x v="13"/>
    <s v="No Smart TV"/>
    <s v="32"/>
    <s v="HD Ready"/>
    <n v="94"/>
    <n v="3118.8041489399998"/>
    <n v="293167.59000000003"/>
  </r>
  <r>
    <x v="10"/>
    <s v="QE43Q60T"/>
    <x v="1"/>
    <s v="Smart TV"/>
    <s v="43"/>
    <s v="Ultra HD/4k (3840x2160p)"/>
    <n v="93"/>
    <n v="18897.623763439999"/>
    <n v="1757479.01"/>
  </r>
  <r>
    <x v="10"/>
    <s v="50U600G"/>
    <x v="3"/>
    <s v="Smart TV"/>
    <s v="50"/>
    <s v="Ultra HD/4k (3840x2160p)"/>
    <n v="93"/>
    <n v="8822.8533333300002"/>
    <n v="820525.36"/>
  </r>
  <r>
    <x v="10"/>
    <s v="24H500"/>
    <x v="3"/>
    <s v="No Smart TV"/>
    <s v="24"/>
    <s v="HD Ready"/>
    <n v="92"/>
    <n v="2694.02152174"/>
    <n v="247849.98"/>
  </r>
  <r>
    <x v="10"/>
    <s v="UE55TU8000"/>
    <x v="1"/>
    <s v="Smart TV"/>
    <s v="55"/>
    <s v="Ultra HD/4k (3840x2160p)"/>
    <n v="91"/>
    <n v="18470.426813189999"/>
    <n v="1680808.84"/>
  </r>
  <r>
    <x v="10"/>
    <s v="LED-43D5000 SMART + T2"/>
    <x v="2"/>
    <s v="Smart TV"/>
    <s v="43"/>
    <s v="Full HD"/>
    <n v="89"/>
    <n v="5712.7297752799996"/>
    <n v="508432.95"/>
  </r>
  <r>
    <x v="10"/>
    <s v="QE55Q60T"/>
    <x v="1"/>
    <s v="Smart TV"/>
    <s v="55"/>
    <s v="Ultra HD/4k (3840x2160p)"/>
    <n v="88.7"/>
    <n v="26791.35907554"/>
    <n v="2376393.5499999998"/>
  </r>
  <r>
    <x v="10"/>
    <s v="UE58TU7100"/>
    <x v="1"/>
    <s v="Smart TV"/>
    <s v="58"/>
    <s v="Ultra HD/4k (3840x2160p)"/>
    <n v="85.7"/>
    <n v="16346.44014002"/>
    <n v="1400889.92"/>
  </r>
  <r>
    <x v="10"/>
    <s v="UE50TU8500"/>
    <x v="1"/>
    <s v="Smart TV"/>
    <s v="50"/>
    <s v="Ultra HD/4k (3840x2160p)"/>
    <n v="82"/>
    <n v="18691.474146339999"/>
    <n v="1532700.88"/>
  </r>
  <r>
    <x v="10"/>
    <s v="49UM7100PLB"/>
    <x v="4"/>
    <s v="Smart TV"/>
    <s v="49"/>
    <s v="Ultra HD/4k (3840x2160p)"/>
    <n v="81"/>
    <n v="12879.12592593"/>
    <n v="1043209.2"/>
  </r>
  <r>
    <x v="10"/>
    <s v="24S1850"/>
    <x v="7"/>
    <s v="No Smart TV"/>
    <s v="24"/>
    <s v="HD Ready"/>
    <n v="78"/>
    <n v="2800.3974358999999"/>
    <n v="218431"/>
  </r>
  <r>
    <x v="10"/>
    <s v="LT22M445"/>
    <x v="13"/>
    <s v="No Smart TV"/>
    <s v="22"/>
    <s v="Full HD"/>
    <n v="75"/>
    <n v="1852.33333333"/>
    <n v="138925"/>
  </r>
  <r>
    <x v="10"/>
    <s v="LE-32F2S"/>
    <x v="14"/>
    <s v="Smart TV"/>
    <s v="32"/>
    <s v="HD Ready"/>
    <n v="73"/>
    <n v="3252.5149315100002"/>
    <n v="237433.59"/>
  </r>
  <r>
    <x v="10"/>
    <s v="43A7500F"/>
    <x v="5"/>
    <s v="Smart TV"/>
    <s v="43"/>
    <s v="Ultra HD/4k (3840x2160p)"/>
    <n v="72"/>
    <n v="8954.6388888900001"/>
    <n v="644734"/>
  </r>
  <r>
    <x v="10"/>
    <s v="43'' FHD"/>
    <x v="48"/>
    <s v="Smart TV"/>
    <s v="43"/>
    <s v="Full HD"/>
    <n v="70"/>
    <n v="6757.0857142900004"/>
    <n v="472996"/>
  </r>
  <r>
    <x v="10"/>
    <s v="MTV-3231LT2"/>
    <x v="6"/>
    <s v="No Smart TV"/>
    <s v="32"/>
    <s v="HD Ready"/>
    <n v="70"/>
    <n v="2501.1344285700002"/>
    <n v="175079.41"/>
  </r>
  <r>
    <x v="10"/>
    <s v="UE24H4070"/>
    <x v="1"/>
    <s v="No Smart TV"/>
    <s v="24"/>
    <s v="HD Ready"/>
    <n v="68"/>
    <n v="3080.8261764700001"/>
    <n v="209496.18"/>
  </r>
  <r>
    <x v="10"/>
    <s v="32TH1"/>
    <x v="24"/>
    <s v="No Smart TV"/>
    <s v="32"/>
    <s v="HD Ready"/>
    <n v="68"/>
    <n v="2478.64705882"/>
    <n v="168548"/>
  </r>
  <r>
    <x v="10"/>
    <s v="43U700"/>
    <x v="3"/>
    <s v="Smart TV"/>
    <s v="43"/>
    <s v="Ultra HD/4k (3840x2160p)"/>
    <n v="67"/>
    <n v="8140.4805970099997"/>
    <n v="545412.19999999995"/>
  </r>
  <r>
    <x v="10"/>
    <s v="L32HD22B"/>
    <x v="16"/>
    <s v="No Smart TV"/>
    <s v="32"/>
    <s v="HD Ready"/>
    <n v="63"/>
    <n v="3473.8271428600001"/>
    <n v="218851.11"/>
  </r>
  <r>
    <x v="10"/>
    <s v="40F500"/>
    <x v="3"/>
    <s v="No Smart TV"/>
    <s v="40"/>
    <s v="Full HD"/>
    <n v="61"/>
    <n v="4933.0977049200001"/>
    <n v="300918.96000000002"/>
  </r>
  <r>
    <x v="10"/>
    <s v="40S2855EC"/>
    <x v="7"/>
    <s v="No Smart TV"/>
    <s v="40"/>
    <s v="Full HD"/>
    <n v="61"/>
    <n v="4998.7377049200004"/>
    <n v="304923"/>
  </r>
  <r>
    <x v="10"/>
    <s v="55SM8050PLC"/>
    <x v="4"/>
    <s v="Smart TV"/>
    <s v="55"/>
    <s v="Ultra HD/4k (3840x2160p)"/>
    <n v="60"/>
    <n v="22477.39866667"/>
    <n v="1348643.92"/>
  </r>
  <r>
    <x v="10"/>
    <s v="LED-43G5000 + T2"/>
    <x v="2"/>
    <s v="No Smart TV"/>
    <s v="43"/>
    <s v="Full HD"/>
    <n v="59"/>
    <n v="4760.9769491500001"/>
    <n v="280897.64"/>
  </r>
  <r>
    <x v="10"/>
    <s v="TV32-HS2G"/>
    <x v="17"/>
    <s v="Smart TV"/>
    <s v="32"/>
    <s v="HD Ready"/>
    <n v="59"/>
    <n v="5549.0491525400003"/>
    <n v="327393.90000000002"/>
  </r>
  <r>
    <x v="10"/>
    <s v="A32HD300T2S"/>
    <x v="11"/>
    <s v="Smart TV"/>
    <s v="32"/>
    <s v="HD Ready"/>
    <n v="58"/>
    <n v="3417.6087931000002"/>
    <n v="198221.31"/>
  </r>
  <r>
    <x v="10"/>
    <s v="32HDT2S2"/>
    <x v="15"/>
    <s v="No Smart TV"/>
    <s v="32"/>
    <s v="HD Ready"/>
    <n v="58"/>
    <n v="2857.9825862100001"/>
    <n v="165762.99"/>
  </r>
  <r>
    <x v="10"/>
    <s v="MTV-2450HST2"/>
    <x v="6"/>
    <s v="Smart TV"/>
    <s v="24"/>
    <s v="HD Ready"/>
    <n v="57"/>
    <n v="2727.9122806999999"/>
    <n v="155491"/>
  </r>
  <r>
    <x v="10"/>
    <s v="32DH3000"/>
    <x v="8"/>
    <s v="No Smart TV"/>
    <s v="32"/>
    <s v="HD Ready"/>
    <n v="56.7"/>
    <n v="3168.4843033500001"/>
    <n v="179653.06"/>
  </r>
  <r>
    <x v="10"/>
    <s v="40U600G"/>
    <x v="3"/>
    <s v="Smart TV"/>
    <s v="40"/>
    <s v="Ultra HD/4k (3840x2160p)"/>
    <n v="53.7"/>
    <n v="6973.6945996300001"/>
    <n v="374487.4"/>
  </r>
  <r>
    <x v="10"/>
    <s v="32H9000ST"/>
    <x v="28"/>
    <s v="Smart TV"/>
    <s v="32"/>
    <s v="HD Ready"/>
    <n v="51"/>
    <n v="3557.33294118"/>
    <n v="181423.98"/>
  </r>
  <r>
    <x v="10"/>
    <s v="LED-32D5000 SMART + T2"/>
    <x v="2"/>
    <s v="Smart TV"/>
    <s v="32"/>
    <s v="HD Ready"/>
    <n v="49"/>
    <n v="3538.1995918399998"/>
    <n v="173371.78"/>
  </r>
  <r>
    <x v="10"/>
    <s v="40DF5502"/>
    <x v="8"/>
    <s v="Smart TV"/>
    <s v="40"/>
    <s v="Full HD"/>
    <n v="49"/>
    <n v="5051.4063265300001"/>
    <n v="247518.91"/>
  </r>
  <r>
    <x v="10"/>
    <s v="32E6 AI"/>
    <x v="10"/>
    <s v="Smart TV"/>
    <s v="32"/>
    <s v="Full HD"/>
    <n v="46"/>
    <n v="6262.32326087"/>
    <n v="288066.87"/>
  </r>
  <r>
    <x v="10"/>
    <s v="TV 4S 43 EU"/>
    <x v="0"/>
    <s v="Smart TV"/>
    <s v="43"/>
    <s v="Ultra HD/4k (3840x2160p)"/>
    <n v="42"/>
    <n v="8165.3809523800001"/>
    <n v="342946"/>
  </r>
  <r>
    <x v="10"/>
    <s v="LED-32H7000 SMART + T2"/>
    <x v="2"/>
    <s v="Smart TV"/>
    <s v="32"/>
    <s v="HD Ready"/>
    <n v="41"/>
    <n v="3720.89512195"/>
    <n v="152556.70000000001"/>
  </r>
  <r>
    <x v="10"/>
    <s v="43UN81006LB"/>
    <x v="4"/>
    <s v="Smart TV"/>
    <s v="43"/>
    <s v="Ultra HD/4k (3840x2160p)"/>
    <n v="41"/>
    <n v="13882.01707317"/>
    <n v="569162.69999999995"/>
  </r>
  <r>
    <x v="10"/>
    <s v="MTV-2450HT2"/>
    <x v="6"/>
    <s v="No Smart TV"/>
    <s v="24"/>
    <s v="HD Ready"/>
    <n v="41"/>
    <n v="2012.0973170699999"/>
    <n v="82495.990000000005"/>
  </r>
  <r>
    <x v="10"/>
    <s v="40DF5000"/>
    <x v="8"/>
    <s v="No Smart TV"/>
    <s v="40"/>
    <s v="Full HD"/>
    <n v="41"/>
    <n v="4562.8617073200003"/>
    <n v="187077.33"/>
  </r>
  <r>
    <x v="10"/>
    <s v="LT-40MU580"/>
    <x v="13"/>
    <s v="No Smart TV"/>
    <s v="40"/>
    <s v="Full HD"/>
    <n v="41"/>
    <n v="4907.7948780500001"/>
    <n v="201219.59"/>
  </r>
  <r>
    <x v="10"/>
    <s v="TV 4S 55 EU"/>
    <x v="0"/>
    <s v="Smart TV"/>
    <s v="55"/>
    <s v="Ultra HD/4k (3840x2160p)"/>
    <n v="40"/>
    <n v="12372.325500000001"/>
    <n v="494893.02"/>
  </r>
  <r>
    <x v="10"/>
    <s v="KD-55XH8096"/>
    <x v="21"/>
    <s v="Smart TV"/>
    <s v="55"/>
    <s v="Ultra HD/4k (3840x2160p)"/>
    <n v="39"/>
    <n v="25148.72564103"/>
    <n v="980800.3"/>
  </r>
  <r>
    <x v="10"/>
    <s v="40B6700PA"/>
    <x v="5"/>
    <s v="Smart TV"/>
    <s v="40"/>
    <s v="Full HD"/>
    <n v="39"/>
    <n v="6896.1212820500004"/>
    <n v="268948.73"/>
  </r>
  <r>
    <x v="10"/>
    <s v="UE28N4500"/>
    <x v="1"/>
    <s v="Smart TV"/>
    <s v="28"/>
    <s v="HD Ready"/>
    <n v="39"/>
    <n v="5884.8010256400003"/>
    <n v="229507.24"/>
  </r>
  <r>
    <x v="10"/>
    <s v="MTV-3250FST2"/>
    <x v="6"/>
    <s v="Smart TV"/>
    <s v="32"/>
    <s v="Full HD"/>
    <n v="38.700000000000003"/>
    <n v="3739.6901808799998"/>
    <n v="144726.01"/>
  </r>
  <r>
    <x v="10"/>
    <s v="32WC965"/>
    <x v="12"/>
    <s v="No Smart TV"/>
    <s v="32"/>
    <s v="HD Ready"/>
    <n v="38"/>
    <n v="2825.4210526299998"/>
    <n v="107366"/>
  </r>
  <r>
    <x v="10"/>
    <s v="50U730"/>
    <x v="3"/>
    <s v="Smart TV"/>
    <s v="50"/>
    <s v="Ultra HD/4k (3840x2160p)"/>
    <n v="36.799999999999997"/>
    <n v="9925.5921195699993"/>
    <n v="365261.79"/>
  </r>
  <r>
    <x v="10"/>
    <s v="UE50TU8510"/>
    <x v="1"/>
    <s v="Smart TV"/>
    <s v="50"/>
    <s v="Ultra HD/4k (3840x2160p)"/>
    <n v="36"/>
    <n v="18939.699166670001"/>
    <n v="681829.17"/>
  </r>
  <r>
    <x v="10"/>
    <s v="32H8000ST"/>
    <x v="28"/>
    <s v="Smart TV"/>
    <s v="32"/>
    <s v="HD Ready"/>
    <n v="35"/>
    <n v="3434.65142857"/>
    <n v="120212.8"/>
  </r>
  <r>
    <x v="10"/>
    <s v="43FHDT2S2SM8-S"/>
    <x v="15"/>
    <s v="Smart TV"/>
    <s v="43"/>
    <s v="Full HD"/>
    <n v="35"/>
    <n v="6313.2857142900002"/>
    <n v="220965"/>
  </r>
  <r>
    <x v="10"/>
    <s v="43Q20"/>
    <x v="10"/>
    <s v="Smart TV"/>
    <s v="43"/>
    <s v="Ultra HD/4k (3840x2160p)"/>
    <n v="34"/>
    <n v="10399.842647060001"/>
    <n v="353594.65"/>
  </r>
  <r>
    <x v="10"/>
    <s v="40E6 AI"/>
    <x v="10"/>
    <s v="Smart TV"/>
    <s v="40"/>
    <s v="Full HD"/>
    <n v="34"/>
    <n v="6970.0588235300002"/>
    <n v="236982"/>
  </r>
  <r>
    <x v="10"/>
    <s v="UE55RU7300"/>
    <x v="1"/>
    <s v="Smart TV"/>
    <s v="55"/>
    <s v="Ultra HD/4k (3840x2160p)"/>
    <n v="33"/>
    <n v="15132.33333333"/>
    <n v="499367"/>
  </r>
  <r>
    <x v="10"/>
    <s v="32DH5502"/>
    <x v="8"/>
    <s v="Smart TV"/>
    <s v="32"/>
    <s v="HD Ready"/>
    <n v="32"/>
    <n v="3470.9375"/>
    <n v="111070"/>
  </r>
  <r>
    <x v="10"/>
    <s v="A32HD300T2"/>
    <x v="11"/>
    <s v="No Smart TV"/>
    <s v="32"/>
    <s v="HD Ready"/>
    <n v="31"/>
    <n v="2528.03225806"/>
    <n v="78369"/>
  </r>
  <r>
    <x v="10"/>
    <s v="50B7200UW"/>
    <x v="5"/>
    <s v="Smart TV"/>
    <s v="50"/>
    <s v="Ultra HD/4k (3840x2160p)"/>
    <n v="31"/>
    <n v="10983.88193548"/>
    <n v="340500.34"/>
  </r>
  <r>
    <x v="10"/>
    <s v="L43FHD20B"/>
    <x v="16"/>
    <s v="No Smart TV"/>
    <s v="43"/>
    <s v="Full HD"/>
    <n v="31"/>
    <n v="6330.8964516100004"/>
    <n v="196257.79"/>
  </r>
  <r>
    <x v="10"/>
    <s v="32ES580"/>
    <x v="31"/>
    <s v="Smart TV"/>
    <s v="32"/>
    <s v="HD Ready"/>
    <n v="30"/>
    <n v="4699"/>
    <n v="140970"/>
  </r>
  <r>
    <x v="10"/>
    <s v="RTHD32T2"/>
    <x v="44"/>
    <s v="No Smart TV"/>
    <s v="32"/>
    <s v="HD Ready"/>
    <n v="29"/>
    <n v="2424.4951724100001"/>
    <n v="70310.36"/>
  </r>
  <r>
    <x v="10"/>
    <s v="43UM7450PLA"/>
    <x v="4"/>
    <s v="Smart TV"/>
    <s v="43"/>
    <s v="Ultra HD/4k (3840x2160p)"/>
    <n v="29"/>
    <n v="12413.724137929999"/>
    <n v="359998"/>
  </r>
  <r>
    <x v="10"/>
    <s v="LT-32M385"/>
    <x v="13"/>
    <s v="No Smart TV"/>
    <s v="32"/>
    <s v="HD Ready"/>
    <n v="28"/>
    <n v="4349.25"/>
    <n v="121779"/>
  </r>
  <r>
    <x v="10"/>
    <s v="QE55Q77T"/>
    <x v="1"/>
    <s v="Smart TV"/>
    <s v="55"/>
    <s v="Ultra HD/4k (3840x2160p)"/>
    <n v="27.7"/>
    <n v="33270.309025269999"/>
    <n v="921587.56"/>
  </r>
  <r>
    <x v="10"/>
    <s v="MTV-4045HST2"/>
    <x v="6"/>
    <s v="Smart TV"/>
    <s v="39"/>
    <s v="HD Ready"/>
    <n v="27"/>
    <n v="5017.7407407399996"/>
    <n v="135479"/>
  </r>
  <r>
    <x v="10"/>
    <s v="H43B7100"/>
    <x v="5"/>
    <s v="Smart TV"/>
    <s v="43"/>
    <s v="Ultra HD/4k (3840x2160p)"/>
    <n v="27"/>
    <n v="6933.4218518500002"/>
    <n v="187202.39"/>
  </r>
  <r>
    <x v="10"/>
    <s v="TX-40FSR500"/>
    <x v="22"/>
    <s v="Smart TV"/>
    <s v="40"/>
    <s v="Full HD"/>
    <n v="27"/>
    <n v="6906.4074074099999"/>
    <n v="186473"/>
  </r>
  <r>
    <x v="10"/>
    <s v="QE49Q80T"/>
    <x v="1"/>
    <s v="Smart TV"/>
    <s v="49"/>
    <s v="Ultra HD/4k (3840x2160p)"/>
    <n v="26.7"/>
    <n v="35744.306367040001"/>
    <n v="954372.98"/>
  </r>
  <r>
    <x v="10"/>
    <s v="49UN74006LB"/>
    <x v="4"/>
    <s v="Smart TV"/>
    <s v="49"/>
    <s v="Ultra HD/4k (3840x2160p)"/>
    <n v="26"/>
    <n v="15396.69230769"/>
    <n v="400314"/>
  </r>
  <r>
    <x v="10"/>
    <s v="TX-49GXR600"/>
    <x v="22"/>
    <s v="Smart TV"/>
    <s v="49"/>
    <s v="Ultra HD/4k (3840x2160p)"/>
    <n v="26"/>
    <n v="10499"/>
    <n v="272974"/>
  </r>
  <r>
    <x v="10"/>
    <s v="40F730"/>
    <x v="3"/>
    <s v="Smart TV"/>
    <s v="40"/>
    <s v="Full HD"/>
    <n v="25.7"/>
    <n v="6893.1517509699997"/>
    <n v="177154"/>
  </r>
  <r>
    <x v="10"/>
    <s v="55A7400F"/>
    <x v="5"/>
    <s v="Smart TV"/>
    <s v="55"/>
    <s v="Ultra HD/4k (3840x2160p)"/>
    <n v="25"/>
    <n v="12021.168"/>
    <n v="300529.2"/>
  </r>
  <r>
    <x v="10"/>
    <s v="LE43DF3000"/>
    <x v="8"/>
    <s v="No Smart TV"/>
    <s v="43"/>
    <s v="Full HD"/>
    <n v="24.1"/>
    <n v="4942.7800829899998"/>
    <n v="119121"/>
  </r>
  <r>
    <x v="10"/>
    <s v="KD-49XH8096"/>
    <x v="21"/>
    <s v="Smart TV"/>
    <s v="49"/>
    <s v="Ultra HD/4k (3840x2160p)"/>
    <n v="24"/>
    <n v="22138.2575"/>
    <n v="531318.18000000005"/>
  </r>
  <r>
    <x v="10"/>
    <s v="KD-43XH8096"/>
    <x v="21"/>
    <s v="Smart TV"/>
    <s v="43"/>
    <s v="Ultra HD/4k (3840x2160p)"/>
    <n v="24"/>
    <n v="19206.02083333"/>
    <n v="460944.5"/>
  </r>
  <r>
    <x v="10"/>
    <s v="A24HD200T2"/>
    <x v="11"/>
    <s v="No Smart TV"/>
    <s v="24"/>
    <s v="HD Ready"/>
    <n v="24"/>
    <n v="2401.26083333"/>
    <n v="57630.26"/>
  </r>
  <r>
    <x v="10"/>
    <s v="55U600G"/>
    <x v="3"/>
    <s v="Smart TV"/>
    <s v="55"/>
    <s v="Ultra HD/4k (3840x2160p)"/>
    <n v="24"/>
    <n v="11047.91583333"/>
    <n v="265149.98"/>
  </r>
  <r>
    <x v="10"/>
    <s v="L32HD23B"/>
    <x v="16"/>
    <s v="No Smart TV"/>
    <s v="32"/>
    <s v="HD Ready"/>
    <n v="24"/>
    <n v="2899"/>
    <n v="69576"/>
  </r>
  <r>
    <x v="10"/>
    <s v="UE32N4000"/>
    <x v="1"/>
    <s v="No Smart TV"/>
    <s v="32"/>
    <s v="HD Ready"/>
    <n v="24"/>
    <n v="5465.3325000000004"/>
    <n v="131167.98000000001"/>
  </r>
  <r>
    <x v="10"/>
    <s v="H40B5100"/>
    <x v="5"/>
    <s v="No Smart TV"/>
    <s v="40"/>
    <s v="Full HD"/>
    <n v="23"/>
    <n v="4505.9413043499999"/>
    <n v="103636.65"/>
  </r>
  <r>
    <x v="10"/>
    <s v="43E6"/>
    <x v="10"/>
    <s v="Smart TV"/>
    <s v="43"/>
    <s v="Full HD"/>
    <n v="23"/>
    <n v="8673.6926086999993"/>
    <n v="199494.93"/>
  </r>
  <r>
    <x v="10"/>
    <s v="UE32N5000"/>
    <x v="1"/>
    <s v="No Smart TV"/>
    <s v="32"/>
    <s v="Full HD"/>
    <n v="23"/>
    <n v="5996.3904347799999"/>
    <n v="137916.98000000001"/>
  </r>
  <r>
    <x v="10"/>
    <s v="LC40SA5200X"/>
    <x v="25"/>
    <s v="No Smart TV"/>
    <s v="40"/>
    <s v="Full HD"/>
    <n v="23"/>
    <n v="4877.4347826100002"/>
    <n v="112181"/>
  </r>
  <r>
    <x v="10"/>
    <s v="43DU6510"/>
    <x v="8"/>
    <s v="Smart TV"/>
    <s v="43"/>
    <s v="Ultra HD/4k (3840x2160p)"/>
    <n v="22.7"/>
    <n v="7230.2678414100001"/>
    <n v="164127.07999999999"/>
  </r>
  <r>
    <x v="10"/>
    <s v="L24HD21B"/>
    <x v="16"/>
    <s v="No Smart TV"/>
    <s v="24"/>
    <s v="HD Ready"/>
    <n v="22"/>
    <n v="2143.8281818199998"/>
    <n v="47164.22"/>
  </r>
  <r>
    <x v="10"/>
    <s v="2T-C32BD1X"/>
    <x v="25"/>
    <s v="No Smart TV"/>
    <s v="32"/>
    <s v="HD Ready"/>
    <n v="22"/>
    <n v="3262.8181818200001"/>
    <n v="71782"/>
  </r>
  <r>
    <x v="10"/>
    <s v="32A5600F"/>
    <x v="5"/>
    <s v="Smart TV"/>
    <s v="32"/>
    <s v="HD Ready"/>
    <n v="21"/>
    <n v="4218.4576190500002"/>
    <n v="88587.61"/>
  </r>
  <r>
    <x v="10"/>
    <s v="55UM7050PLC"/>
    <x v="4"/>
    <s v="Smart TV"/>
    <s v="55"/>
    <s v="Ultra HD/4k (3840x2160p)"/>
    <n v="21"/>
    <n v="15903.76952381"/>
    <n v="333979.15999999997"/>
  </r>
  <r>
    <x v="10"/>
    <s v="65B7700UW"/>
    <x v="5"/>
    <s v="Smart TV"/>
    <s v="65"/>
    <s v="Ultra HD/4k (3840x2160p)"/>
    <n v="21"/>
    <n v="18306.461904759999"/>
    <n v="384435.7"/>
  </r>
  <r>
    <x v="10"/>
    <s v="55EP660"/>
    <x v="31"/>
    <s v="Smart TV"/>
    <s v="55"/>
    <s v="Ultra HD/4k (3840x2160p)"/>
    <n v="21"/>
    <n v="10951.380952379999"/>
    <n v="229979"/>
  </r>
  <r>
    <x v="10"/>
    <s v="49SM9000PLA"/>
    <x v="4"/>
    <s v="Smart TV"/>
    <s v="49"/>
    <s v="Ultra HD/4k (3840x2160p)"/>
    <n v="20.7"/>
    <n v="26784.31304348"/>
    <n v="554435.28"/>
  </r>
  <r>
    <x v="10"/>
    <s v="55U730"/>
    <x v="3"/>
    <s v="Smart TV"/>
    <s v="55"/>
    <s v="Ultra HD/4k (3840x2160p)"/>
    <n v="20.100000000000001"/>
    <n v="11233.48258706"/>
    <n v="225793"/>
  </r>
  <r>
    <x v="10"/>
    <s v="MTV-2445HT2"/>
    <x v="6"/>
    <s v="No Smart TV"/>
    <s v="24"/>
    <s v="HD Ready"/>
    <n v="20"/>
    <n v="2181.7649999999999"/>
    <n v="43635.3"/>
  </r>
  <r>
    <x v="10"/>
    <s v="QE55Q80T"/>
    <x v="1"/>
    <s v="Smart TV"/>
    <s v="55"/>
    <s v="Ultra HD/4k (3840x2160p)"/>
    <n v="20"/>
    <n v="41232.677000000003"/>
    <n v="824653.54"/>
  </r>
  <r>
    <x v="10"/>
    <s v="TX-43GXR600"/>
    <x v="22"/>
    <s v="Smart TV"/>
    <s v="43"/>
    <s v="Ultra HD/4k (3840x2160p)"/>
    <n v="20"/>
    <n v="8499"/>
    <n v="169980"/>
  </r>
  <r>
    <x v="10"/>
    <s v="40BF500S"/>
    <x v="9"/>
    <s v="Smart TV"/>
    <s v="40"/>
    <s v="Full HD"/>
    <n v="20"/>
    <n v="5140"/>
    <n v="102800"/>
  </r>
  <r>
    <x v="10"/>
    <s v="32HDT2S2SM8-S"/>
    <x v="15"/>
    <s v="Smart TV"/>
    <s v="32"/>
    <s v="HD Ready"/>
    <n v="20"/>
    <n v="4228.0964999999997"/>
    <n v="84561.93"/>
  </r>
  <r>
    <x v="10"/>
    <s v="55B7200UW"/>
    <x v="5"/>
    <s v="Smart TV"/>
    <s v="55"/>
    <s v="Ultra HD/4k (3840x2160p)"/>
    <n v="20"/>
    <n v="11946.701499999999"/>
    <n v="238934.03"/>
  </r>
  <r>
    <x v="10"/>
    <s v="UE43N5000"/>
    <x v="1"/>
    <s v="No Smart TV"/>
    <s v="43"/>
    <s v="Full HD"/>
    <n v="20"/>
    <n v="7659"/>
    <n v="153180"/>
  </r>
  <r>
    <x v="10"/>
    <s v="43UN73906LE"/>
    <x v="4"/>
    <s v="Smart TV"/>
    <s v="43"/>
    <s v="Ultra HD/4k (3840x2160p)"/>
    <n v="19"/>
    <n v="12898.98947368"/>
    <n v="245080.8"/>
  </r>
  <r>
    <x v="10"/>
    <s v="TX-43GR300"/>
    <x v="22"/>
    <s v="No Smart TV"/>
    <s v="43"/>
    <s v="Full HD"/>
    <n v="19"/>
    <n v="6999"/>
    <n v="132981"/>
  </r>
  <r>
    <x v="10"/>
    <s v="49SM8050PLC"/>
    <x v="4"/>
    <s v="Smart TV"/>
    <s v="49"/>
    <s v="Ultra HD/4k (3840x2160p)"/>
    <n v="18"/>
    <n v="18950.349999999999"/>
    <n v="341106.3"/>
  </r>
  <r>
    <x v="10"/>
    <s v="UE43TU8510"/>
    <x v="1"/>
    <s v="Smart TV"/>
    <s v="43"/>
    <s v="Ultra HD/4k (3840x2160p)"/>
    <n v="18"/>
    <n v="15841.28833333"/>
    <n v="285143.19"/>
  </r>
  <r>
    <x v="10"/>
    <s v="LD-3219"/>
    <x v="26"/>
    <s v="No Smart TV"/>
    <s v="32"/>
    <s v="HD Ready"/>
    <n v="18"/>
    <n v="2899"/>
    <n v="52182"/>
  </r>
  <r>
    <x v="10"/>
    <s v="A32HD200T2S"/>
    <x v="11"/>
    <s v="Smart TV"/>
    <s v="32"/>
    <s v="HD Ready"/>
    <n v="18"/>
    <n v="2740.9727777799999"/>
    <n v="49337.51"/>
  </r>
  <r>
    <x v="10"/>
    <s v="TV43-US2"/>
    <x v="17"/>
    <s v="Smart TV"/>
    <s v="43"/>
    <s v="Ultra HD/4k (3840x2160p)"/>
    <n v="18"/>
    <n v="9734.20555556"/>
    <n v="175215.7"/>
  </r>
  <r>
    <x v="10"/>
    <s v="MTV-3231LTA2"/>
    <x v="6"/>
    <s v="Smart TV"/>
    <s v="32"/>
    <s v="HD Ready"/>
    <n v="17"/>
    <n v="3428.4117647100002"/>
    <n v="58283"/>
  </r>
  <r>
    <x v="10"/>
    <s v="43U800"/>
    <x v="3"/>
    <s v="Smart TV"/>
    <s v="43"/>
    <s v="Ultra HD/4k (3840x2160p)"/>
    <n v="17"/>
    <n v="9999.2235294099992"/>
    <n v="169986.8"/>
  </r>
  <r>
    <x v="10"/>
    <s v="L43FHD23B"/>
    <x v="16"/>
    <s v="No Smart TV"/>
    <s v="43"/>
    <s v="Full HD"/>
    <n v="17"/>
    <n v="5298.9588235299998"/>
    <n v="90082.3"/>
  </r>
  <r>
    <x v="10"/>
    <s v="32ES560"/>
    <x v="31"/>
    <s v="Smart TV"/>
    <s v="32"/>
    <s v="HD Ready"/>
    <n v="17"/>
    <n v="4716.64705882"/>
    <n v="80183"/>
  </r>
  <r>
    <x v="10"/>
    <s v="UE65TU8500"/>
    <x v="1"/>
    <s v="Smart TV"/>
    <s v="65"/>
    <s v="Ultra HD/4k (3840x2160p)"/>
    <n v="16"/>
    <n v="36320.189375000002"/>
    <n v="581123.03"/>
  </r>
  <r>
    <x v="10"/>
    <s v="32SH2"/>
    <x v="24"/>
    <s v="Smart TV"/>
    <s v="32"/>
    <s v="HD Ready"/>
    <n v="16"/>
    <n v="3407.3125"/>
    <n v="54517"/>
  </r>
  <r>
    <x v="10"/>
    <s v="32WC955"/>
    <x v="12"/>
    <s v="No Smart TV"/>
    <s v="32"/>
    <s v="HD Ready"/>
    <n v="16"/>
    <n v="3069.0887499999999"/>
    <n v="49105.42"/>
  </r>
  <r>
    <x v="10"/>
    <s v="24TL510V"/>
    <x v="4"/>
    <s v="No Smart TV"/>
    <s v="24"/>
    <s v="HD Ready"/>
    <n v="16"/>
    <n v="3011.5"/>
    <n v="48184"/>
  </r>
  <r>
    <x v="10"/>
    <s v="H32B5100"/>
    <x v="5"/>
    <s v="No Smart TV"/>
    <s v="32"/>
    <s v="HD Ready"/>
    <n v="16"/>
    <n v="2990.3962499999998"/>
    <n v="47846.34"/>
  </r>
  <r>
    <x v="10"/>
    <s v="MTV-3220LW"/>
    <x v="6"/>
    <s v="No Smart TV"/>
    <s v="32"/>
    <s v="Full HD"/>
    <n v="15"/>
    <n v="2485.6666666699998"/>
    <n v="37285"/>
  </r>
  <r>
    <x v="10"/>
    <s v="MTV-4045HT2"/>
    <x v="6"/>
    <s v="No Smart TV"/>
    <s v="39"/>
    <s v="HD Ready"/>
    <n v="15"/>
    <n v="4312.3333333299997"/>
    <n v="64685"/>
  </r>
  <r>
    <x v="10"/>
    <s v="TX-32FSR500"/>
    <x v="22"/>
    <s v="Smart TV"/>
    <s v="32"/>
    <s v="HD Ready"/>
    <n v="15"/>
    <n v="4985.6666666700003"/>
    <n v="74785"/>
  </r>
  <r>
    <x v="10"/>
    <s v="22DF4530"/>
    <x v="9"/>
    <s v="No Smart TV"/>
    <s v="21.5"/>
    <s v="Full HD"/>
    <n v="15"/>
    <n v="1892.66666667"/>
    <n v="28390"/>
  </r>
  <r>
    <x v="10"/>
    <s v="KDL-32RE303"/>
    <x v="21"/>
    <s v="No Smart TV"/>
    <s v="32"/>
    <s v="HD Ready"/>
    <n v="15"/>
    <n v="5759"/>
    <n v="86385"/>
  </r>
  <r>
    <x v="10"/>
    <s v="32PFS6402"/>
    <x v="23"/>
    <s v="Smart TV"/>
    <s v="32"/>
    <s v="Full HD"/>
    <n v="15"/>
    <n v="7904.8666666700001"/>
    <n v="118573"/>
  </r>
  <r>
    <x v="10"/>
    <s v="KDL-40WD653"/>
    <x v="21"/>
    <s v="Smart TV"/>
    <s v="40"/>
    <s v="Full HD"/>
    <n v="15"/>
    <n v="9399"/>
    <n v="140985"/>
  </r>
  <r>
    <x v="10"/>
    <s v="A32HD400T2S"/>
    <x v="11"/>
    <s v="Smart TV"/>
    <s v="32"/>
    <s v="HD Ready"/>
    <n v="14"/>
    <n v="3635.1535714299998"/>
    <n v="50892.15"/>
  </r>
  <r>
    <x v="10"/>
    <s v="32W2963"/>
    <x v="7"/>
    <s v="Smart TV"/>
    <s v="32"/>
    <s v="HD Ready"/>
    <n v="14"/>
    <n v="4333"/>
    <n v="60662"/>
  </r>
  <r>
    <x v="10"/>
    <s v="QE65Q80T"/>
    <x v="1"/>
    <s v="Smart TV"/>
    <s v="65"/>
    <s v="Ultra HD/4k (3840x2160p)"/>
    <n v="14"/>
    <n v="64999.184285709998"/>
    <n v="909988.58"/>
  </r>
  <r>
    <x v="10"/>
    <s v="QE58Q60T"/>
    <x v="1"/>
    <s v="Smart TV"/>
    <s v="58"/>
    <s v="Ultra HD/4k (3840x2160p)"/>
    <n v="14"/>
    <n v="28708.15714286"/>
    <n v="401914.2"/>
  </r>
  <r>
    <x v="10"/>
    <s v="MTV-4350FST2"/>
    <x v="6"/>
    <s v="Smart TV"/>
    <s v="43"/>
    <s v="Full HD"/>
    <n v="14"/>
    <n v="5926.7664285700002"/>
    <n v="82974.73"/>
  </r>
  <r>
    <x v="10"/>
    <s v="LD-3229"/>
    <x v="26"/>
    <s v="Smart TV"/>
    <s v="32"/>
    <s v="HD Ready"/>
    <n v="14"/>
    <n v="3999"/>
    <n v="55986"/>
  </r>
  <r>
    <x v="10"/>
    <s v="70PUS7304"/>
    <x v="23"/>
    <s v="Smart TV"/>
    <s v="70"/>
    <s v="Ultra HD/4k (3840x2160p)"/>
    <n v="14"/>
    <n v="27856.142857139999"/>
    <n v="389986"/>
  </r>
  <r>
    <x v="10"/>
    <s v="55SM8600PLA"/>
    <x v="4"/>
    <s v="Smart TV"/>
    <s v="55"/>
    <s v="Ultra HD/4k (3840x2160p)"/>
    <n v="14"/>
    <n v="28193.696428570001"/>
    <n v="394711.75"/>
  </r>
  <r>
    <x v="10"/>
    <s v="UE50NU7090"/>
    <x v="1"/>
    <s v="Smart TV"/>
    <s v="50"/>
    <s v="Ultra HD/4k (3840x2160p)"/>
    <n v="14"/>
    <n v="13785.41428571"/>
    <n v="192995.8"/>
  </r>
  <r>
    <x v="10"/>
    <s v="LT-43MU508"/>
    <x v="13"/>
    <s v="Smart TV"/>
    <s v="43"/>
    <s v="Ultra HD/4k (3840x2160p)"/>
    <n v="13"/>
    <n v="7938.2307692300001"/>
    <n v="103197"/>
  </r>
  <r>
    <x v="10"/>
    <s v="UA39HD19T2S"/>
    <x v="18"/>
    <s v="Smart TV"/>
    <s v="39"/>
    <s v="HD Ready"/>
    <n v="13"/>
    <n v="5029.7692307699999"/>
    <n v="65387"/>
  </r>
  <r>
    <x v="10"/>
    <s v="UA32LES1T2"/>
    <x v="18"/>
    <s v="No Smart TV"/>
    <s v="32"/>
    <s v="HD Ready"/>
    <n v="13"/>
    <n v="2989.9230769199999"/>
    <n v="38869"/>
  </r>
  <r>
    <x v="10"/>
    <s v="TV24-HS2G"/>
    <x v="17"/>
    <s v="Smart TV"/>
    <s v="24"/>
    <s v="HD Ready"/>
    <n v="13"/>
    <n v="4569.0615384599996"/>
    <n v="59397.8"/>
  </r>
  <r>
    <x v="10"/>
    <s v="32DT5025H"/>
    <x v="29"/>
    <s v="No Smart TV"/>
    <s v="32"/>
    <s v="HD Ready"/>
    <n v="13"/>
    <n v="3029"/>
    <n v="39377"/>
  </r>
  <r>
    <x v="10"/>
    <s v="50B7700UW"/>
    <x v="5"/>
    <s v="Smart TV"/>
    <s v="50"/>
    <s v="Ultra HD/4k (3840x2160p)"/>
    <n v="13"/>
    <n v="11533.84615385"/>
    <n v="149940"/>
  </r>
  <r>
    <x v="10"/>
    <s v="OLED55B9SLA"/>
    <x v="4"/>
    <s v="Smart TV"/>
    <s v="55"/>
    <s v="Ultra HD/4k (3840x2160p)"/>
    <n v="12"/>
    <n v="47938.824999999997"/>
    <n v="575265.9"/>
  </r>
  <r>
    <x v="10"/>
    <s v="QE32LS03T"/>
    <x v="1"/>
    <s v="Smart TV"/>
    <s v="32"/>
    <s v="Full HD"/>
    <n v="12"/>
    <n v="15670.58333333"/>
    <n v="188047"/>
  </r>
  <r>
    <x v="10"/>
    <s v="UE65TU7100"/>
    <x v="1"/>
    <s v="Smart TV"/>
    <s v="65"/>
    <s v="Ultra HD/4k (3840x2160p)"/>
    <n v="12"/>
    <n v="27625.913333330001"/>
    <n v="331510.96000000002"/>
  </r>
  <r>
    <x v="10"/>
    <s v="UA22LED1T2S"/>
    <x v="18"/>
    <s v="Smart TV"/>
    <s v="22"/>
    <s v="Full HD"/>
    <n v="12"/>
    <n v="2756.8125"/>
    <n v="33081.75"/>
  </r>
  <r>
    <x v="10"/>
    <s v="LE-50F2UHDS"/>
    <x v="14"/>
    <s v="No Smart TV"/>
    <s v="50"/>
    <s v="Full HD"/>
    <n v="12"/>
    <n v="7139.5"/>
    <n v="85674"/>
  </r>
  <r>
    <x v="10"/>
    <s v="40ES560"/>
    <x v="31"/>
    <s v="Smart TV"/>
    <s v="40"/>
    <s v="Full HD"/>
    <n v="12"/>
    <n v="7095.25"/>
    <n v="85143"/>
  </r>
  <r>
    <x v="10"/>
    <s v="22TK410V"/>
    <x v="4"/>
    <s v="No Smart TV"/>
    <s v="22"/>
    <s v="Full HD"/>
    <n v="12"/>
    <n v="3439.4166666699998"/>
    <n v="41273"/>
  </r>
  <r>
    <x v="10"/>
    <s v="KDL-32WD603"/>
    <x v="21"/>
    <s v="Smart TV"/>
    <s v="32"/>
    <s v="HD Ready"/>
    <n v="12"/>
    <n v="7632.9"/>
    <n v="91594.8"/>
  </r>
  <r>
    <x v="10"/>
    <s v="MTV-2445HST2"/>
    <x v="6"/>
    <s v="Smart TV"/>
    <s v="24"/>
    <s v="HD Ready"/>
    <n v="11"/>
    <n v="2823.8836363599999"/>
    <n v="31062.720000000001"/>
  </r>
  <r>
    <x v="10"/>
    <s v="49UN73906LE"/>
    <x v="4"/>
    <s v="Smart TV"/>
    <s v="49"/>
    <s v="Ultra HD/4k (3840x2160p)"/>
    <n v="11"/>
    <n v="15361.430909090001"/>
    <n v="168975.74"/>
  </r>
  <r>
    <x v="10"/>
    <s v="TV 4A 32 EU"/>
    <x v="0"/>
    <s v="Smart TV"/>
    <s v="32"/>
    <s v="HD Ready"/>
    <n v="11"/>
    <n v="4314.5454545499997"/>
    <n v="47460"/>
  </r>
  <r>
    <x v="10"/>
    <s v="49NANO866NA"/>
    <x v="4"/>
    <s v="Smart TV"/>
    <s v="49"/>
    <s v="Ultra HD/4k (3840x2160p)"/>
    <n v="11"/>
    <n v="26187.98636364"/>
    <n v="288067.84999999998"/>
  </r>
  <r>
    <x v="10"/>
    <s v="UE65TU8000"/>
    <x v="1"/>
    <s v="Smart TV"/>
    <s v="65"/>
    <s v="Ultra HD/4k (3840x2160p)"/>
    <n v="11"/>
    <n v="31557.15090909"/>
    <n v="347128.66"/>
  </r>
  <r>
    <x v="10"/>
    <s v="32WE966"/>
    <x v="12"/>
    <s v="Smart TV"/>
    <s v="31.5"/>
    <s v="HD Ready"/>
    <n v="11"/>
    <n v="4028.7272727300001"/>
    <n v="44316"/>
  </r>
  <r>
    <x v="10"/>
    <s v="GTV24T2"/>
    <x v="33"/>
    <s v="No Smart TV"/>
    <s v="24"/>
    <s v="HD Ready"/>
    <n v="11"/>
    <n v="2009.5781818200001"/>
    <n v="22105.360000000001"/>
  </r>
  <r>
    <x v="10"/>
    <s v="H55B7300"/>
    <x v="5"/>
    <s v="Smart TV"/>
    <s v="54.6"/>
    <s v="Ultra HD/4k (3840x2160p)"/>
    <n v="11"/>
    <n v="9800.4363636399994"/>
    <n v="107804.8"/>
  </r>
  <r>
    <x v="10"/>
    <s v="70UM7100PLA"/>
    <x v="4"/>
    <s v="Smart TV"/>
    <s v="70"/>
    <s v="Ultra HD/4k (3840x2160p)"/>
    <n v="11"/>
    <n v="27728.9"/>
    <n v="305017.90000000002"/>
  </r>
  <r>
    <x v="10"/>
    <s v="MTV-5533UTA2"/>
    <x v="6"/>
    <s v="Smart TV"/>
    <s v="55"/>
    <s v="Ultra HD/4k (3840x2160p)"/>
    <n v="11"/>
    <n v="8967"/>
    <n v="98637"/>
  </r>
  <r>
    <x v="10"/>
    <s v="32AS3HDT"/>
    <x v="19"/>
    <s v="No Smart TV"/>
    <s v="32"/>
    <s v="HD Ready"/>
    <n v="11"/>
    <n v="2779"/>
    <n v="30569"/>
  </r>
  <r>
    <x v="10"/>
    <s v="A32HD400T2"/>
    <x v="11"/>
    <s v="No Smart TV"/>
    <s v="32"/>
    <s v="HD Ready"/>
    <n v="10"/>
    <n v="2760.8589999999999"/>
    <n v="27608.59"/>
  </r>
  <r>
    <x v="10"/>
    <s v="KD-65XH8096"/>
    <x v="21"/>
    <s v="Smart TV"/>
    <s v="65"/>
    <s v="Ultra HD/4k (3840x2160p)"/>
    <n v="10"/>
    <n v="36626.480000000003"/>
    <n v="366264.8"/>
  </r>
  <r>
    <x v="10"/>
    <s v="32HE5HDT"/>
    <x v="19"/>
    <s v="No Smart TV"/>
    <s v="32"/>
    <s v="HD Ready"/>
    <n v="10"/>
    <n v="2857.4"/>
    <n v="28574"/>
  </r>
  <r>
    <x v="10"/>
    <s v="32VH55"/>
    <x v="20"/>
    <s v="Smart TV"/>
    <s v="32"/>
    <s v="HD Ready"/>
    <n v="10"/>
    <n v="3496.2"/>
    <n v="34962"/>
  </r>
  <r>
    <x v="10"/>
    <s v="32F700"/>
    <x v="3"/>
    <s v="Smart TV"/>
    <s v="32"/>
    <s v="Full HD"/>
    <n v="10"/>
    <n v="5906.9960000000001"/>
    <n v="59069.96"/>
  </r>
  <r>
    <x v="10"/>
    <s v="32F700GU"/>
    <x v="3"/>
    <s v="Smart TV"/>
    <s v="32"/>
    <s v="Full HD"/>
    <n v="10"/>
    <n v="6073.36"/>
    <n v="60733.599999999999"/>
  </r>
  <r>
    <x v="10"/>
    <s v="65U700GU"/>
    <x v="3"/>
    <s v="Smart TV"/>
    <s v="65"/>
    <s v="Ultra HD/4k (3840x2160p)"/>
    <n v="10"/>
    <n v="18918.7"/>
    <n v="189187"/>
  </r>
  <r>
    <x v="10"/>
    <s v="S55UHD20B"/>
    <x v="16"/>
    <s v="Smart TV"/>
    <s v="55"/>
    <s v="Ultra HD/4k (3840x2160p)"/>
    <n v="10"/>
    <n v="9749"/>
    <n v="97490"/>
  </r>
  <r>
    <x v="10"/>
    <s v="32SH1"/>
    <x v="24"/>
    <s v="Smart TV"/>
    <s v="32"/>
    <s v="HD Ready"/>
    <n v="10"/>
    <n v="3378.4"/>
    <n v="33784"/>
  </r>
  <r>
    <x v="10"/>
    <s v="UA40LEP1T2"/>
    <x v="18"/>
    <s v="No Smart TV"/>
    <s v="40"/>
    <s v="Full HD"/>
    <n v="10"/>
    <n v="4245.3900000000003"/>
    <n v="42453.9"/>
  </r>
  <r>
    <x v="10"/>
    <s v="H50B7300"/>
    <x v="5"/>
    <s v="Smart TV"/>
    <s v="49.5"/>
    <s v="Ultra HD/4k (3840x2160p)"/>
    <n v="10"/>
    <n v="8490.0400000000009"/>
    <n v="84900.4"/>
  </r>
  <r>
    <x v="10"/>
    <s v="H43B7500"/>
    <x v="5"/>
    <s v="Smart TV"/>
    <s v="43"/>
    <s v="Ultra HD/4k (3840x2160p)"/>
    <n v="10"/>
    <n v="7996.2460000000001"/>
    <n v="79962.460000000006"/>
  </r>
  <r>
    <x v="10"/>
    <s v="40DF5500"/>
    <x v="8"/>
    <s v="Smart TV"/>
    <s v="40"/>
    <s v="Full HD"/>
    <n v="9.6999999999999993"/>
    <n v="5980.7309278399998"/>
    <n v="58013.09"/>
  </r>
  <r>
    <x v="10"/>
    <s v="GTHD32T2"/>
    <x v="33"/>
    <s v="No Smart TV"/>
    <s v="32"/>
    <s v="HD Ready"/>
    <n v="9"/>
    <n v="2841.4444444400001"/>
    <n v="25573"/>
  </r>
  <r>
    <x v="10"/>
    <s v="GT9HD32"/>
    <x v="33"/>
    <s v="No Smart TV"/>
    <s v="32"/>
    <s v="HD Ready"/>
    <n v="9"/>
    <n v="3685.8888888900001"/>
    <n v="33173"/>
  </r>
  <r>
    <x v="10"/>
    <s v="55A7300F"/>
    <x v="5"/>
    <s v="Smart TV"/>
    <s v="55"/>
    <s v="Ultra HD/4k (3840x2160p)"/>
    <n v="9"/>
    <n v="10744.05555556"/>
    <n v="96696.5"/>
  </r>
  <r>
    <x v="10"/>
    <s v="55UN81006LB"/>
    <x v="4"/>
    <s v="Smart TV"/>
    <s v="55"/>
    <s v="Ultra HD/4k (3840x2160p)"/>
    <n v="9"/>
    <n v="19285.113333329999"/>
    <n v="173566.02"/>
  </r>
  <r>
    <x v="10"/>
    <s v="QE55Q95T"/>
    <x v="1"/>
    <s v="Smart TV"/>
    <s v="55"/>
    <s v="Ultra HD/4k (3840x2160p)"/>
    <n v="9"/>
    <n v="58661.062222220004"/>
    <n v="527949.56000000006"/>
  </r>
  <r>
    <x v="10"/>
    <s v="QE65Q60T"/>
    <x v="1"/>
    <s v="Smart TV"/>
    <s v="65"/>
    <s v="Ultra HD/4k (3840x2160p)"/>
    <n v="9"/>
    <n v="43950.611111110004"/>
    <n v="395555.5"/>
  </r>
  <r>
    <x v="10"/>
    <s v="43E6 AI"/>
    <x v="10"/>
    <s v="Smart TV"/>
    <s v="43"/>
    <s v="Full HD"/>
    <n v="9"/>
    <n v="8299.1777777799998"/>
    <n v="74692.600000000006"/>
  </r>
  <r>
    <x v="10"/>
    <s v="UA24LEZ1T2S"/>
    <x v="18"/>
    <s v="Smart TV"/>
    <s v="24"/>
    <s v="HD Ready"/>
    <n v="9"/>
    <n v="3133.4522222199998"/>
    <n v="28201.07"/>
  </r>
  <r>
    <x v="10"/>
    <s v="40BF400"/>
    <x v="9"/>
    <s v="No Smart TV"/>
    <s v="40"/>
    <s v="Full HD"/>
    <n v="9"/>
    <n v="4065.4444444400001"/>
    <n v="36589"/>
  </r>
  <r>
    <x v="10"/>
    <s v="70PUS6504"/>
    <x v="23"/>
    <s v="Smart TV"/>
    <s v="70"/>
    <s v="Ultra HD/4k (3840x2160p)"/>
    <n v="9"/>
    <n v="21999"/>
    <n v="197991"/>
  </r>
  <r>
    <x v="10"/>
    <s v="TX-40GXR700"/>
    <x v="22"/>
    <s v="Smart TV"/>
    <s v="40"/>
    <s v="Ultra HD/4k (3840x2160p)"/>
    <n v="9"/>
    <n v="8665.6666666700003"/>
    <n v="77991"/>
  </r>
  <r>
    <x v="10"/>
    <s v="24WB865"/>
    <x v="12"/>
    <s v="No Smart TV"/>
    <s v="23.6"/>
    <s v="HD Ready"/>
    <n v="9"/>
    <n v="2390.1111111099999"/>
    <n v="21511"/>
  </r>
  <r>
    <x v="10"/>
    <s v="43UM7100PLB"/>
    <x v="4"/>
    <s v="Smart TV"/>
    <s v="43"/>
    <s v="Ultra HD/4k (3840x2160p)"/>
    <n v="9"/>
    <n v="10210.21111111"/>
    <n v="91891.9"/>
  </r>
  <r>
    <x v="10"/>
    <s v="KD-49XG7096"/>
    <x v="21"/>
    <s v="Smart TV"/>
    <s v="49"/>
    <s v="Ultra HD/4k (3840x2160p)"/>
    <n v="9"/>
    <n v="15808.077777779999"/>
    <n v="142272.70000000001"/>
  </r>
  <r>
    <x v="10"/>
    <s v="55DU6510"/>
    <x v="8"/>
    <s v="Smart TV"/>
    <s v="55"/>
    <s v="Ultra HD/4k (3840x2160p)"/>
    <n v="9"/>
    <n v="10264.13111111"/>
    <n v="92377.18"/>
  </r>
  <r>
    <x v="10"/>
    <s v="QE55Q67R"/>
    <x v="1"/>
    <s v="Smart TV"/>
    <s v="55"/>
    <s v="Ultra HD/4k (3840x2160p)"/>
    <n v="9"/>
    <n v="26501.202222219999"/>
    <n v="238510.82"/>
  </r>
  <r>
    <x v="10"/>
    <s v="QE49Q67R"/>
    <x v="1"/>
    <s v="Smart TV"/>
    <s v="49"/>
    <s v="Ultra HD/4k (3840x2160p)"/>
    <n v="9"/>
    <n v="22374.293333329999"/>
    <n v="201368.64"/>
  </r>
  <r>
    <x v="10"/>
    <s v="32PHS4503"/>
    <x v="23"/>
    <s v="No Smart TV"/>
    <s v="32"/>
    <s v="HD Ready"/>
    <n v="9"/>
    <n v="4655.6666666700003"/>
    <n v="41901"/>
  </r>
  <r>
    <x v="10"/>
    <s v="MTV-2431LW"/>
    <x v="6"/>
    <s v="No Smart TV"/>
    <s v="24"/>
    <s v="HD Ready"/>
    <n v="9"/>
    <n v="1768.6077777800001"/>
    <n v="15917.47"/>
  </r>
  <r>
    <x v="10"/>
    <s v="43PFS5505"/>
    <x v="23"/>
    <s v="No Smart TV"/>
    <s v="43"/>
    <s v="Full HD"/>
    <n v="8"/>
    <n v="7386.9025000000001"/>
    <n v="59095.22"/>
  </r>
  <r>
    <x v="10"/>
    <s v="40A5600F"/>
    <x v="5"/>
    <s v="Smart TV"/>
    <s v="40"/>
    <s v="Full HD"/>
    <n v="8"/>
    <n v="5811.69"/>
    <n v="46493.52"/>
  </r>
  <r>
    <x v="10"/>
    <s v="A40HD300T2S"/>
    <x v="11"/>
    <s v="Smart TV"/>
    <s v="40"/>
    <s v="Full HD"/>
    <n v="8"/>
    <n v="5012.6625000000004"/>
    <n v="40101.300000000003"/>
  </r>
  <r>
    <x v="10"/>
    <s v="L50UHD22B"/>
    <x v="16"/>
    <s v="No Smart TV"/>
    <s v="50"/>
    <s v="Ultra HD/4k (3840x2160p)"/>
    <n v="8"/>
    <n v="6942"/>
    <n v="55536"/>
  </r>
  <r>
    <x v="10"/>
    <s v="60UN71006LB"/>
    <x v="4"/>
    <s v="Smart TV"/>
    <s v="60"/>
    <s v="Ultra HD/4k (3840x2160p)"/>
    <n v="8"/>
    <n v="20140.048750000002"/>
    <n v="161120.39000000001"/>
  </r>
  <r>
    <x v="10"/>
    <s v="55NANO866NA"/>
    <x v="4"/>
    <s v="Smart TV"/>
    <s v="55"/>
    <s v="Ultra HD/4k (3840x2160p)"/>
    <n v="8"/>
    <n v="33999.224999999999"/>
    <n v="271993.8"/>
  </r>
  <r>
    <x v="10"/>
    <s v="UE70TU7100"/>
    <x v="1"/>
    <s v="Smart TV"/>
    <s v="70"/>
    <s v="Ultra HD/4k (3840x2160p)"/>
    <n v="8"/>
    <n v="35074.047500000001"/>
    <n v="280592.38"/>
  </r>
  <r>
    <x v="10"/>
    <s v="L55UHD21B"/>
    <x v="16"/>
    <s v="No Smart TV"/>
    <s v="55"/>
    <s v="Ultra HD/4k (3840x2160p)"/>
    <n v="8"/>
    <n v="8998.9712500000005"/>
    <n v="71991.77"/>
  </r>
  <r>
    <x v="10"/>
    <s v="UA43LEP1UHD9"/>
    <x v="18"/>
    <s v="Smart TV"/>
    <s v="43"/>
    <s v="Full HD"/>
    <n v="8"/>
    <n v="6560.9962500000001"/>
    <n v="52487.97"/>
  </r>
  <r>
    <x v="10"/>
    <s v="32VH50"/>
    <x v="20"/>
    <s v="No Smart TV"/>
    <s v="32"/>
    <s v="HD Ready"/>
    <n v="8"/>
    <n v="2384"/>
    <n v="19072"/>
  </r>
  <r>
    <x v="10"/>
    <s v="A43FHD200T2"/>
    <x v="11"/>
    <s v="No Smart TV"/>
    <s v="43"/>
    <s v="Full HD"/>
    <n v="8"/>
    <n v="4561.5"/>
    <n v="36492"/>
  </r>
  <r>
    <x v="10"/>
    <s v="KD-65XG8096"/>
    <x v="21"/>
    <s v="Smart TV"/>
    <s v="65"/>
    <s v="Ultra HD/4k (3840x2160p)"/>
    <n v="8"/>
    <n v="29996.75"/>
    <n v="239974"/>
  </r>
  <r>
    <x v="10"/>
    <s v="43AS1FHDTA1"/>
    <x v="19"/>
    <s v="Smart TV"/>
    <s v="43"/>
    <s v="Full HD"/>
    <n v="8"/>
    <n v="6622.875"/>
    <n v="52983"/>
  </r>
  <r>
    <x v="10"/>
    <s v="40DT5020F"/>
    <x v="29"/>
    <s v="No Smart TV"/>
    <s v="40"/>
    <s v="Full HD"/>
    <n v="8"/>
    <n v="4599"/>
    <n v="36792"/>
  </r>
  <r>
    <x v="10"/>
    <s v="40FB50"/>
    <x v="3"/>
    <s v="No Smart TV"/>
    <s v="40"/>
    <s v="Full HD"/>
    <n v="8"/>
    <n v="4599"/>
    <n v="36792"/>
  </r>
  <r>
    <x v="10"/>
    <s v="GTV32T2"/>
    <x v="33"/>
    <s v="No Smart TV"/>
    <s v="32"/>
    <s v="HD Ready"/>
    <n v="8"/>
    <n v="2000.49875"/>
    <n v="16003.99"/>
  </r>
  <r>
    <x v="10"/>
    <s v="32PFS5823"/>
    <x v="23"/>
    <s v="Smart TV"/>
    <s v="32"/>
    <s v="Full HD"/>
    <n v="8"/>
    <n v="6981.1087500000003"/>
    <n v="55848.87"/>
  </r>
  <r>
    <x v="10"/>
    <s v="58PUS8545"/>
    <x v="23"/>
    <s v="Smart TV"/>
    <s v="58"/>
    <s v="Ultra HD/4k (3840x2160p)"/>
    <n v="7"/>
    <n v="25436.021428569999"/>
    <n v="178052.15"/>
  </r>
  <r>
    <x v="10"/>
    <s v="OLED65B9SLA"/>
    <x v="4"/>
    <s v="Smart TV"/>
    <s v="65"/>
    <s v="Ultra HD/4k (3840x2160p)"/>
    <n v="7"/>
    <n v="64142"/>
    <n v="448994"/>
  </r>
  <r>
    <x v="10"/>
    <s v="32HQ92T2"/>
    <x v="30"/>
    <s v="No Smart TV"/>
    <s v="32"/>
    <s v="HD Ready"/>
    <n v="7"/>
    <n v="2584.7142857099998"/>
    <n v="18093"/>
  </r>
  <r>
    <x v="10"/>
    <s v="50UN81006LB"/>
    <x v="4"/>
    <s v="Smart TV"/>
    <s v="50"/>
    <s v="Ultra HD/4k (3840x2160p)"/>
    <n v="7"/>
    <n v="16599"/>
    <n v="116193"/>
  </r>
  <r>
    <x v="10"/>
    <s v="MTV-3245HST2"/>
    <x v="6"/>
    <s v="Smart TV"/>
    <s v="32"/>
    <s v="HD Ready"/>
    <n v="7"/>
    <n v="3675.8314285699998"/>
    <n v="25730.82"/>
  </r>
  <r>
    <x v="10"/>
    <s v="65SM8050PLC"/>
    <x v="4"/>
    <s v="Smart TV"/>
    <s v="65"/>
    <s v="Ultra HD/4k (3840x2160p)"/>
    <n v="7"/>
    <n v="32372.857142860001"/>
    <n v="226610"/>
  </r>
  <r>
    <x v="10"/>
    <s v="MTV-5050UST2"/>
    <x v="6"/>
    <s v="Smart TV"/>
    <s v="50"/>
    <s v="Ultra HD/4k (3840x2160p)"/>
    <n v="7"/>
    <n v="7084.7142857099998"/>
    <n v="49593"/>
  </r>
  <r>
    <x v="10"/>
    <s v="UE75TU7100"/>
    <x v="1"/>
    <s v="Smart TV"/>
    <s v="75"/>
    <s v="Ultra HD/4k (3840x2160p)"/>
    <n v="7"/>
    <n v="44356.65714286"/>
    <n v="310496.59999999998"/>
  </r>
  <r>
    <x v="10"/>
    <s v="L50UHD21B"/>
    <x v="16"/>
    <s v="No Smart TV"/>
    <s v="50"/>
    <s v="Ultra HD/4k (3840x2160p)"/>
    <n v="7"/>
    <n v="7199.0214285700004"/>
    <n v="50393.15"/>
  </r>
  <r>
    <x v="10"/>
    <s v="55UHDT2S2SM8-S"/>
    <x v="15"/>
    <s v="Smart TV"/>
    <s v="55"/>
    <s v="Ultra HD/4k (3840x2160p)"/>
    <n v="7"/>
    <n v="8984.8657142899992"/>
    <n v="62894.06"/>
  </r>
  <r>
    <x v="10"/>
    <s v="40VF55"/>
    <x v="20"/>
    <s v="Smart TV"/>
    <s v="40"/>
    <s v="Full HD"/>
    <n v="7"/>
    <n v="4991"/>
    <n v="34937"/>
  </r>
  <r>
    <x v="10"/>
    <s v="55U800"/>
    <x v="3"/>
    <s v="Smart TV"/>
    <s v="55"/>
    <s v="Ultra HD/4k (3840x2160p)"/>
    <n v="7"/>
    <n v="15202.56571429"/>
    <n v="106417.96"/>
  </r>
  <r>
    <x v="10"/>
    <s v="UA32LEZ1T2"/>
    <x v="18"/>
    <s v="No Smart TV"/>
    <s v="32"/>
    <s v="HD Ready"/>
    <n v="7"/>
    <n v="3613.2857142900002"/>
    <n v="25293"/>
  </r>
  <r>
    <x v="10"/>
    <s v="KD-55XG7096"/>
    <x v="21"/>
    <s v="Smart TV"/>
    <s v="55"/>
    <s v="Ultra HD/4k (3840x2160p)"/>
    <n v="7"/>
    <n v="17105.447142860001"/>
    <n v="119738.13"/>
  </r>
  <r>
    <x v="10"/>
    <s v="TX-24GR300"/>
    <x v="22"/>
    <s v="No Smart TV"/>
    <s v="24"/>
    <s v="HD Ready"/>
    <n v="7"/>
    <n v="2799"/>
    <n v="19593"/>
  </r>
  <r>
    <x v="10"/>
    <s v="32FR55WU"/>
    <x v="3"/>
    <s v="Smart TV"/>
    <s v="32"/>
    <s v="Full HD"/>
    <n v="7"/>
    <n v="5001.9942857100004"/>
    <n v="35013.96"/>
  </r>
  <r>
    <x v="10"/>
    <s v="H55O8B"/>
    <x v="5"/>
    <s v="Smart TV"/>
    <s v="55"/>
    <s v="Ultra HD/4k (3840x2160p)"/>
    <n v="7"/>
    <n v="23214.614285709999"/>
    <n v="162502.29999999999"/>
  </r>
  <r>
    <x v="10"/>
    <s v="40UR50GU"/>
    <x v="3"/>
    <s v="Smart TV"/>
    <s v="40"/>
    <s v="Ultra HD/4k (3840x2160p)"/>
    <n v="7"/>
    <n v="5813.2857142900002"/>
    <n v="40693"/>
  </r>
  <r>
    <x v="10"/>
    <s v="UHD-40E6000 SMART + T2"/>
    <x v="2"/>
    <s v="Smart TV"/>
    <s v="40"/>
    <s v="Ultra HD/4k (3840x2160p)"/>
    <n v="7"/>
    <n v="3820.2428571400001"/>
    <n v="26741.7"/>
  </r>
  <r>
    <x v="10"/>
    <s v="43V5863"/>
    <x v="7"/>
    <s v="Smart TV"/>
    <s v="43"/>
    <s v="Ultra HD/4k (3840x2160p)"/>
    <n v="7"/>
    <n v="7499"/>
    <n v="52493"/>
  </r>
  <r>
    <x v="10"/>
    <s v="40MA1FHDTA"/>
    <x v="19"/>
    <s v="Smart TV"/>
    <s v="40"/>
    <s v="Full HD"/>
    <n v="7"/>
    <n v="4469.7142857099998"/>
    <n v="31288"/>
  </r>
  <r>
    <x v="10"/>
    <s v="50A7400F"/>
    <x v="5"/>
    <s v="Smart TV"/>
    <s v="50"/>
    <s v="Ultra HD/4k (3840x2160p)"/>
    <n v="6"/>
    <n v="11566.56666667"/>
    <n v="69399.399999999994"/>
  </r>
  <r>
    <x v="10"/>
    <s v="GT71HD24"/>
    <x v="33"/>
    <s v="No Smart TV"/>
    <s v="24"/>
    <s v="HD Ready"/>
    <n v="6"/>
    <n v="2826"/>
    <n v="16956"/>
  </r>
  <r>
    <x v="10"/>
    <s v="L50FHD20B"/>
    <x v="16"/>
    <s v="No Smart TV"/>
    <s v="50"/>
    <s v="Full HD"/>
    <n v="6"/>
    <n v="6682.0649999999996"/>
    <n v="40092.39"/>
  </r>
  <r>
    <x v="10"/>
    <s v="TV40-FS2"/>
    <x v="17"/>
    <s v="Smart TV"/>
    <s v="40"/>
    <s v="Full HD"/>
    <n v="6"/>
    <n v="7728.7666666699997"/>
    <n v="46372.6"/>
  </r>
  <r>
    <x v="10"/>
    <s v="40VF50"/>
    <x v="20"/>
    <s v="No Smart TV"/>
    <s v="40"/>
    <s v="Full HD"/>
    <n v="6"/>
    <n v="4229"/>
    <n v="25374"/>
  </r>
  <r>
    <x v="10"/>
    <s v="A40FHD200T2"/>
    <x v="11"/>
    <s v="No Smart TV"/>
    <s v="40"/>
    <s v="Full HD"/>
    <n v="6"/>
    <n v="5299.3"/>
    <n v="31795.8"/>
  </r>
  <r>
    <x v="10"/>
    <s v="24HQ92T2"/>
    <x v="30"/>
    <s v="No Smart TV"/>
    <s v="24"/>
    <s v="HD Ready"/>
    <n v="6"/>
    <n v="1999"/>
    <n v="11994"/>
  </r>
  <r>
    <x v="10"/>
    <s v="H65B7500"/>
    <x v="5"/>
    <s v="Smart TV"/>
    <s v="65"/>
    <s v="Ultra HD/4k (3840x2160p)"/>
    <n v="6"/>
    <n v="16999.900000000001"/>
    <n v="101999.4"/>
  </r>
  <r>
    <x v="10"/>
    <s v="43EP660"/>
    <x v="31"/>
    <s v="Smart TV"/>
    <s v="43"/>
    <s v="Ultra HD/4k (3840x2160p)"/>
    <n v="6"/>
    <n v="8265.6666666700003"/>
    <n v="49594"/>
  </r>
  <r>
    <x v="10"/>
    <s v="UE50RU7200"/>
    <x v="1"/>
    <s v="Smart TV"/>
    <s v="50"/>
    <s v="Ultra HD/4k (3840x2160p)"/>
    <n v="6"/>
    <n v="14861.46166667"/>
    <n v="89168.77"/>
  </r>
  <r>
    <x v="10"/>
    <s v="55B7700UW"/>
    <x v="5"/>
    <s v="Smart TV"/>
    <s v="55"/>
    <s v="Ultra HD/4k (3840x2160p)"/>
    <n v="6"/>
    <n v="12667.78333333"/>
    <n v="76006.7"/>
  </r>
  <r>
    <x v="10"/>
    <s v="H43B7300"/>
    <x v="5"/>
    <s v="Smart TV"/>
    <s v="43"/>
    <s v="Ultra HD/4k (3840x2160p)"/>
    <n v="6"/>
    <n v="7487.25"/>
    <n v="44923.5"/>
  </r>
  <r>
    <x v="10"/>
    <s v="43PUS7304"/>
    <x v="23"/>
    <s v="Smart TV"/>
    <s v="43"/>
    <s v="Ultra HD/4k (3840x2160p)"/>
    <n v="6"/>
    <n v="14080.66666667"/>
    <n v="84484"/>
  </r>
  <r>
    <x v="10"/>
    <s v="49UM7400PLB"/>
    <x v="4"/>
    <s v="Smart TV"/>
    <s v="49"/>
    <s v="Ultra HD/4k (3840x2160p)"/>
    <n v="6"/>
    <n v="13999"/>
    <n v="83994"/>
  </r>
  <r>
    <x v="10"/>
    <s v="50PUS6504"/>
    <x v="23"/>
    <s v="Smart TV"/>
    <s v="50"/>
    <s v="Ultra HD/4k (3840x2160p)"/>
    <n v="6"/>
    <n v="11110.66666667"/>
    <n v="66664"/>
  </r>
  <r>
    <x v="10"/>
    <s v="UE55RU7100"/>
    <x v="1"/>
    <s v="Smart TV"/>
    <s v="55"/>
    <s v="Ultra HD/4k (3840x2160p)"/>
    <n v="6"/>
    <n v="14016.266666670001"/>
    <n v="84097.600000000006"/>
  </r>
  <r>
    <x v="10"/>
    <s v="MTV-3234LTA2"/>
    <x v="6"/>
    <s v="Smart TV"/>
    <s v="32"/>
    <s v="HD Ready"/>
    <n v="6"/>
    <n v="3449.13"/>
    <n v="20694.78"/>
  </r>
  <r>
    <x v="10"/>
    <s v="40AS3FHDTA1"/>
    <x v="19"/>
    <s v="Smart TV"/>
    <s v="40"/>
    <s v="Full HD"/>
    <n v="6"/>
    <n v="5631.6666666700003"/>
    <n v="33790"/>
  </r>
  <r>
    <x v="10"/>
    <s v="55UP50GU"/>
    <x v="3"/>
    <s v="Smart TV"/>
    <s v="55"/>
    <s v="Ultra HD/4k (3840x2160p)"/>
    <n v="6"/>
    <n v="7732.9333333300001"/>
    <n v="46397.599999999999"/>
  </r>
  <r>
    <x v="10"/>
    <s v="32HE2HDT"/>
    <x v="19"/>
    <s v="No Smart TV"/>
    <s v="32"/>
    <s v="HD Ready"/>
    <n v="6"/>
    <n v="2736.6666666699998"/>
    <n v="16420"/>
  </r>
  <r>
    <x v="10"/>
    <s v="32LK615BPLB"/>
    <x v="4"/>
    <s v="Smart TV"/>
    <s v="32"/>
    <s v="HD Ready"/>
    <n v="6"/>
    <n v="5787.4133333299997"/>
    <n v="34724.480000000003"/>
  </r>
  <r>
    <x v="10"/>
    <s v="KDL-40RE353"/>
    <x v="21"/>
    <s v="No Smart TV"/>
    <s v="40"/>
    <s v="Full HD"/>
    <n v="6"/>
    <n v="8999"/>
    <n v="53994"/>
  </r>
  <r>
    <x v="10"/>
    <s v="KDL-32WD756"/>
    <x v="21"/>
    <s v="Smart TV"/>
    <s v="32"/>
    <s v="Full HD"/>
    <n v="6"/>
    <n v="11165.66333333"/>
    <n v="66993.98"/>
  </r>
  <r>
    <x v="10"/>
    <s v="49B6700PA"/>
    <x v="5"/>
    <s v="Smart TV"/>
    <s v="49"/>
    <s v="Full HD"/>
    <n v="5"/>
    <n v="8840.1260000000002"/>
    <n v="44200.63"/>
  </r>
  <r>
    <x v="10"/>
    <s v="43F8000T"/>
    <x v="28"/>
    <s v="No Smart TV"/>
    <s v="43"/>
    <s v="Full HD"/>
    <n v="5"/>
    <n v="4411.3180000000002"/>
    <n v="22056.59"/>
  </r>
  <r>
    <x v="10"/>
    <s v="65U8QF"/>
    <x v="5"/>
    <s v="Smart TV"/>
    <s v="64.5"/>
    <s v="Ultra HD/4k (3840x2160p)"/>
    <n v="5"/>
    <n v="32800.699999999997"/>
    <n v="164003.5"/>
  </r>
  <r>
    <x v="10"/>
    <s v="UA43LEF1T2S"/>
    <x v="18"/>
    <s v="Smart TV"/>
    <s v="43"/>
    <s v="Full HD"/>
    <n v="5"/>
    <n v="5823.0820000000003"/>
    <n v="29115.41"/>
  </r>
  <r>
    <x v="10"/>
    <s v="QE75Q77T"/>
    <x v="1"/>
    <s v="Smart TV"/>
    <s v="75"/>
    <s v="Ultra HD/4k (3840x2160p)"/>
    <n v="5"/>
    <n v="75999.179999999993"/>
    <n v="379995.9"/>
  </r>
  <r>
    <x v="10"/>
    <s v="1T-C32BB3EE2NB"/>
    <x v="25"/>
    <s v="No Smart TV"/>
    <s v="32"/>
    <s v="HD Ready"/>
    <n v="5"/>
    <n v="4198.8680000000004"/>
    <n v="20994.34"/>
  </r>
  <r>
    <x v="10"/>
    <s v="QE65Q77T"/>
    <x v="1"/>
    <s v="Smart TV"/>
    <s v="65"/>
    <s v="Ultra HD/4k (3840x2160p)"/>
    <n v="5"/>
    <n v="51375.54"/>
    <n v="256877.7"/>
  </r>
  <r>
    <x v="10"/>
    <s v="QE75Q80T"/>
    <x v="1"/>
    <s v="Smart TV"/>
    <s v="75"/>
    <s v="Ultra HD/4k (3840x2160p)"/>
    <n v="5"/>
    <n v="98599.368000000002"/>
    <n v="492996.84"/>
  </r>
  <r>
    <x v="10"/>
    <s v="MTV-4350UST2"/>
    <x v="6"/>
    <s v="Smart TV"/>
    <s v="43"/>
    <s v="Ultra HD/4k (3840x2160p)"/>
    <n v="5"/>
    <n v="5916.8379999999997"/>
    <n v="29584.19"/>
  </r>
  <r>
    <x v="10"/>
    <s v="50UE6400"/>
    <x v="27"/>
    <s v="Smart TV"/>
    <s v="50"/>
    <s v="Ultra HD/4k (3840x2160p)"/>
    <n v="5"/>
    <n v="9919"/>
    <n v="49595"/>
  </r>
  <r>
    <x v="10"/>
    <s v="32TH2"/>
    <x v="24"/>
    <s v="No Smart TV"/>
    <s v="32"/>
    <s v="HD Ready"/>
    <n v="5"/>
    <n v="2499"/>
    <n v="12495"/>
  </r>
  <r>
    <x v="10"/>
    <s v="24BH400"/>
    <x v="9"/>
    <s v="No Smart TV"/>
    <s v="24"/>
    <s v="HD Ready"/>
    <n v="5"/>
    <n v="1929"/>
    <n v="9645"/>
  </r>
  <r>
    <x v="10"/>
    <s v="S50UHD20B"/>
    <x v="16"/>
    <s v="Smart TV"/>
    <s v="50"/>
    <s v="Ultra HD/4k (3840x2160p)"/>
    <n v="5"/>
    <n v="8452.8960000000006"/>
    <n v="42264.480000000003"/>
  </r>
  <r>
    <x v="10"/>
    <s v="TV49-US2"/>
    <x v="17"/>
    <s v="Smart TV"/>
    <s v="49"/>
    <s v="Ultra HD/4k (3840x2160p)"/>
    <n v="5"/>
    <n v="12959.9"/>
    <n v="64799.5"/>
  </r>
  <r>
    <x v="10"/>
    <s v="22FQ92T2"/>
    <x v="30"/>
    <s v="No Smart TV"/>
    <s v="22"/>
    <s v="Full HD"/>
    <n v="5"/>
    <n v="1959.2"/>
    <n v="9796"/>
  </r>
  <r>
    <x v="10"/>
    <s v="LE-40P28S"/>
    <x v="14"/>
    <s v="Smart TV"/>
    <s v="40"/>
    <s v="Full HD"/>
    <n v="5"/>
    <n v="4998.8"/>
    <n v="24994"/>
  </r>
  <r>
    <x v="10"/>
    <s v="32HN82T2"/>
    <x v="30"/>
    <s v="No Smart TV"/>
    <s v="32"/>
    <s v="HD Ready"/>
    <n v="5"/>
    <n v="2599"/>
    <n v="12995"/>
  </r>
  <r>
    <x v="10"/>
    <s v="43EP640"/>
    <x v="31"/>
    <s v="Smart TV"/>
    <s v="43"/>
    <s v="Ultra HD/4k (3840x2160p)"/>
    <n v="5"/>
    <n v="8599"/>
    <n v="42995"/>
  </r>
  <r>
    <x v="10"/>
    <s v="KD-43XG7096"/>
    <x v="21"/>
    <s v="Smart TV"/>
    <s v="43"/>
    <s v="Ultra HD/4k (3840x2160p)"/>
    <n v="5"/>
    <n v="13854"/>
    <n v="69270"/>
  </r>
  <r>
    <x v="10"/>
    <s v="OLED55C9PLA"/>
    <x v="4"/>
    <s v="Smart TV"/>
    <s v="55"/>
    <s v="Ultra HD/4k (3840x2160p)"/>
    <n v="5"/>
    <n v="51968.6"/>
    <n v="259843"/>
  </r>
  <r>
    <x v="10"/>
    <s v="55SM9010PLA"/>
    <x v="4"/>
    <s v="Smart TV"/>
    <s v="55"/>
    <s v="Ultra HD/4k (3840x2160p)"/>
    <n v="5"/>
    <n v="30939.371999999999"/>
    <n v="154696.85999999999"/>
  </r>
  <r>
    <x v="10"/>
    <s v="32HE5606"/>
    <x v="27"/>
    <s v="Smart TV"/>
    <s v="32"/>
    <s v="HD Ready"/>
    <n v="5"/>
    <n v="4599"/>
    <n v="22995"/>
  </r>
  <r>
    <x v="10"/>
    <s v="43Q3 AI"/>
    <x v="10"/>
    <s v="Smart TV"/>
    <s v="43"/>
    <s v="Ultra HD/4k (3840x2160p)"/>
    <n v="5"/>
    <n v="10049.4"/>
    <n v="50247"/>
  </r>
  <r>
    <x v="10"/>
    <s v="32HX1850T2"/>
    <x v="32"/>
    <s v="No Smart TV"/>
    <s v="32"/>
    <s v="HD Ready"/>
    <n v="5"/>
    <n v="2732"/>
    <n v="13660"/>
  </r>
  <r>
    <x v="10"/>
    <s v="LE40CT5030AK"/>
    <x v="8"/>
    <s v="No Smart TV"/>
    <s v="40"/>
    <s v="Full HD"/>
    <n v="5"/>
    <n v="4454.3059999999996"/>
    <n v="22271.53"/>
  </r>
  <r>
    <x v="10"/>
    <s v="55UR50GU"/>
    <x v="3"/>
    <s v="Smart TV"/>
    <s v="55"/>
    <s v="Ultra HD/4k (3840x2160p)"/>
    <n v="5"/>
    <n v="8454.6"/>
    <n v="42273"/>
  </r>
  <r>
    <x v="10"/>
    <s v="32PFS5803"/>
    <x v="23"/>
    <s v="Smart TV"/>
    <s v="32"/>
    <s v="Full HD"/>
    <n v="5"/>
    <n v="6515.8"/>
    <n v="32579"/>
  </r>
  <r>
    <x v="10"/>
    <s v="32HE1HDTA"/>
    <x v="19"/>
    <s v="Smart TV"/>
    <s v="32"/>
    <s v="HD Ready"/>
    <n v="5"/>
    <n v="3754.4"/>
    <n v="18772"/>
  </r>
  <r>
    <x v="10"/>
    <s v="19DH4530"/>
    <x v="9"/>
    <s v="No Smart TV"/>
    <s v="19"/>
    <s v="HD Ready"/>
    <n v="5"/>
    <n v="1553"/>
    <n v="7765"/>
  </r>
  <r>
    <x v="10"/>
    <s v="LE24CT5000"/>
    <x v="8"/>
    <s v="No Smart TV"/>
    <s v="24"/>
    <s v="HD Ready"/>
    <n v="5"/>
    <n v="2356.3180000000002"/>
    <n v="11781.59"/>
  </r>
  <r>
    <x v="10"/>
    <s v="MTV-4324LT2"/>
    <x v="6"/>
    <s v="No Smart TV"/>
    <s v="43"/>
    <s v="Full HD"/>
    <n v="5"/>
    <n v="4928.1379999999999"/>
    <n v="24640.69"/>
  </r>
  <r>
    <x v="10"/>
    <s v="50A7300F"/>
    <x v="5"/>
    <s v="Smart TV"/>
    <s v="50"/>
    <s v="Ultra HD/4k (3840x2160p)"/>
    <n v="4"/>
    <n v="11199.9"/>
    <n v="44799.6"/>
  </r>
  <r>
    <x v="10"/>
    <s v="65UM7050PLA"/>
    <x v="4"/>
    <s v="Smart TV"/>
    <s v="65"/>
    <s v="Ultra HD/4k (3840x2160p)"/>
    <n v="4"/>
    <n v="23249.25"/>
    <n v="92997"/>
  </r>
  <r>
    <x v="10"/>
    <s v="UE32T4520"/>
    <x v="1"/>
    <s v="Smart TV"/>
    <s v="32"/>
    <s v="HD Ready"/>
    <n v="4"/>
    <n v="5813"/>
    <n v="23252"/>
  </r>
  <r>
    <x v="10"/>
    <s v="UA32HD19T2S"/>
    <x v="18"/>
    <s v="Smart TV"/>
    <s v="32"/>
    <s v="HD Ready"/>
    <n v="4"/>
    <n v="3849"/>
    <n v="15396"/>
  </r>
  <r>
    <x v="10"/>
    <s v="49NANO806NA"/>
    <x v="4"/>
    <s v="Smart TV"/>
    <s v="49"/>
    <s v="Ultra HD/4k (3840x2160p)"/>
    <n v="4"/>
    <n v="20895.75"/>
    <n v="83583"/>
  </r>
  <r>
    <x v="10"/>
    <s v="QE55LS03T"/>
    <x v="1"/>
    <s v="Smart TV"/>
    <s v="55"/>
    <s v="Ultra HD/4k (3840x2160p)"/>
    <n v="4"/>
    <n v="40124.474999999999"/>
    <n v="160497.9"/>
  </r>
  <r>
    <x v="10"/>
    <s v="32L2963"/>
    <x v="7"/>
    <s v="Smart TV"/>
    <s v="32"/>
    <s v="Full HD"/>
    <n v="4"/>
    <n v="5828.1324999999997"/>
    <n v="23312.53"/>
  </r>
  <r>
    <x v="10"/>
    <s v="QE65Q95T"/>
    <x v="1"/>
    <s v="Smart TV"/>
    <s v="65"/>
    <s v="Ultra HD/4k (3840x2160p)"/>
    <n v="4"/>
    <n v="81605.95"/>
    <n v="326423.8"/>
  </r>
  <r>
    <x v="10"/>
    <s v="40FE966"/>
    <x v="12"/>
    <s v="Smart TV"/>
    <s v="39.5"/>
    <s v="Full HD"/>
    <n v="4"/>
    <n v="6118"/>
    <n v="24472"/>
  </r>
  <r>
    <x v="10"/>
    <s v="24VH50"/>
    <x v="20"/>
    <s v="No Smart TV"/>
    <s v="24"/>
    <s v="HD Ready"/>
    <n v="4"/>
    <n v="1945.8275000000001"/>
    <n v="7783.31"/>
  </r>
  <r>
    <x v="10"/>
    <s v="40F700"/>
    <x v="3"/>
    <s v="Smart TV"/>
    <s v="40"/>
    <s v="Full HD"/>
    <n v="4"/>
    <n v="6946.9750000000004"/>
    <n v="27787.9"/>
  </r>
  <r>
    <x v="10"/>
    <s v="UA32IA124T2"/>
    <x v="18"/>
    <s v="No Smart TV"/>
    <s v="32"/>
    <s v="HD Ready"/>
    <n v="4"/>
    <n v="3544.75"/>
    <n v="14179"/>
  </r>
  <r>
    <x v="10"/>
    <s v="UA50LEM1T2USM"/>
    <x v="18"/>
    <s v="No Smart TV"/>
    <s v="50"/>
    <s v="Ultra HD/4k (3840x2160p)"/>
    <n v="4"/>
    <n v="8643.5"/>
    <n v="34574"/>
  </r>
  <r>
    <x v="10"/>
    <s v="UA22LEN1T2"/>
    <x v="18"/>
    <s v="No Smart TV"/>
    <s v="22"/>
    <s v="Full HD"/>
    <n v="4"/>
    <n v="1918.1925000000001"/>
    <n v="7672.77"/>
  </r>
  <r>
    <x v="10"/>
    <s v="TX-32GR300"/>
    <x v="22"/>
    <s v="No Smart TV"/>
    <s v="32"/>
    <s v="HD Ready"/>
    <n v="4"/>
    <n v="4332.6225000000004"/>
    <n v="17330.490000000002"/>
  </r>
  <r>
    <x v="10"/>
    <s v="55UE6400"/>
    <x v="27"/>
    <s v="Smart TV"/>
    <s v="54.6"/>
    <s v="Ultra HD/4k (3840x2160p)"/>
    <n v="4"/>
    <n v="11470.25"/>
    <n v="45881"/>
  </r>
  <r>
    <x v="10"/>
    <s v="28TL510V"/>
    <x v="4"/>
    <s v="No Smart TV"/>
    <s v="28"/>
    <s v="HD Ready"/>
    <n v="4"/>
    <n v="4388.25"/>
    <n v="17553"/>
  </r>
  <r>
    <x v="10"/>
    <s v="50PUS7334"/>
    <x v="23"/>
    <s v="Smart TV"/>
    <s v="50"/>
    <s v="Ultra HD/4k (3840x2160p)"/>
    <n v="4"/>
    <n v="18068.942500000001"/>
    <n v="72275.77"/>
  </r>
  <r>
    <x v="10"/>
    <s v="43PUS6554"/>
    <x v="23"/>
    <s v="Smart TV"/>
    <s v="43"/>
    <s v="Ultra HD/4k (3840x2160p)"/>
    <n v="4"/>
    <n v="9999.2250000000004"/>
    <n v="39996.9"/>
  </r>
  <r>
    <x v="10"/>
    <s v="24AS1HDTA1 SMART"/>
    <x v="19"/>
    <s v="Smart TV"/>
    <s v="24"/>
    <s v="HD Ready"/>
    <n v="4"/>
    <n v="2898.25"/>
    <n v="11593"/>
  </r>
  <r>
    <x v="10"/>
    <s v="H55B7100"/>
    <x v="5"/>
    <s v="Smart TV"/>
    <s v="55"/>
    <s v="Ultra HD/4k (3840x2160p)"/>
    <n v="4"/>
    <n v="9699.0149999999994"/>
    <n v="38796.06"/>
  </r>
  <r>
    <x v="10"/>
    <s v="43PUS6704"/>
    <x v="23"/>
    <s v="Smart TV"/>
    <s v="43"/>
    <s v="Ultra HD/4k (3840x2160p)"/>
    <n v="4"/>
    <n v="11999"/>
    <n v="47996"/>
  </r>
  <r>
    <x v="10"/>
    <s v="55UM7100PLB"/>
    <x v="4"/>
    <s v="Smart TV"/>
    <s v="55"/>
    <s v="Ultra HD/4k (3840x2160p)"/>
    <n v="4"/>
    <n v="16944.587500000001"/>
    <n v="67778.350000000006"/>
  </r>
  <r>
    <x v="10"/>
    <s v="55UM7450PLA"/>
    <x v="4"/>
    <s v="Smart TV"/>
    <s v="55"/>
    <s v="Ultra HD/4k (3840x2160p)"/>
    <n v="4"/>
    <n v="16278.55"/>
    <n v="65114.2"/>
  </r>
  <r>
    <x v="10"/>
    <s v="QE49LS01R"/>
    <x v="1"/>
    <s v="Smart TV"/>
    <s v="49"/>
    <s v="Ultra HD/4k (3840x2160p)"/>
    <n v="4"/>
    <n v="26383.474999999999"/>
    <n v="105533.9"/>
  </r>
  <r>
    <x v="10"/>
    <s v="55PUS6754"/>
    <x v="23"/>
    <s v="Smart TV"/>
    <s v="55"/>
    <s v="Ultra HD/4k (3840x2160p)"/>
    <n v="4"/>
    <n v="15999"/>
    <n v="63996"/>
  </r>
  <r>
    <x v="10"/>
    <s v="UE50RU7100"/>
    <x v="1"/>
    <s v="Smart TV"/>
    <s v="50"/>
    <s v="Ultra HD/4k (3840x2160p)"/>
    <n v="4"/>
    <n v="13424.434999999999"/>
    <n v="53697.74"/>
  </r>
  <r>
    <x v="10"/>
    <s v="UE55RU7470"/>
    <x v="1"/>
    <s v="Smart TV"/>
    <s v="55"/>
    <s v="Ultra HD/4k (3840x2160p)"/>
    <n v="4"/>
    <n v="16999"/>
    <n v="67996"/>
  </r>
  <r>
    <x v="10"/>
    <s v="UE43NU7097U"/>
    <x v="1"/>
    <s v="Smart TV"/>
    <s v="43"/>
    <s v="Ultra HD/4k (3840x2160p)"/>
    <n v="4"/>
    <n v="8555.25"/>
    <n v="34221"/>
  </r>
  <r>
    <x v="10"/>
    <s v="24PHS4304"/>
    <x v="23"/>
    <s v="No Smart TV"/>
    <s v="24"/>
    <s v="HD Ready"/>
    <n v="4"/>
    <n v="4196"/>
    <n v="16784"/>
  </r>
  <r>
    <x v="10"/>
    <s v="LE32CT5030AK"/>
    <x v="8"/>
    <s v="No Smart TV"/>
    <s v="32"/>
    <s v="HD Ready"/>
    <n v="4"/>
    <n v="3298.99"/>
    <n v="13195.96"/>
  </r>
  <r>
    <x v="10"/>
    <s v="LC-40UI7452E"/>
    <x v="25"/>
    <s v="Smart TV"/>
    <s v="40"/>
    <s v="Ultra HD/4k (3840x2160p)"/>
    <n v="4"/>
    <n v="7850.125"/>
    <n v="31400.5"/>
  </r>
  <r>
    <x v="10"/>
    <s v="TX-32FR250"/>
    <x v="22"/>
    <s v="No Smart TV"/>
    <s v="32"/>
    <s v="HD Ready"/>
    <n v="4"/>
    <n v="3999"/>
    <n v="15996"/>
  </r>
  <r>
    <x v="10"/>
    <s v="32LK510BPLD"/>
    <x v="4"/>
    <s v="No Smart TV"/>
    <s v="32"/>
    <s v="HD Ready"/>
    <n v="4"/>
    <n v="4849"/>
    <n v="19396"/>
  </r>
  <r>
    <x v="10"/>
    <s v="RT9HD32"/>
    <x v="44"/>
    <s v="No Smart TV"/>
    <s v="32"/>
    <s v="HD Ready"/>
    <n v="3"/>
    <n v="4007.3333333300002"/>
    <n v="12022"/>
  </r>
  <r>
    <x v="10"/>
    <s v="GT9FHD43"/>
    <x v="33"/>
    <s v="No Smart TV"/>
    <s v="43"/>
    <s v="Full HD"/>
    <n v="3"/>
    <n v="6251"/>
    <n v="18753"/>
  </r>
  <r>
    <x v="10"/>
    <s v="S65UHD20B"/>
    <x v="16"/>
    <s v="Smart TV"/>
    <s v="65"/>
    <s v="Ultra HD/4k (3840x2160p)"/>
    <n v="3"/>
    <n v="16332.33333333"/>
    <n v="48997"/>
  </r>
  <r>
    <x v="10"/>
    <s v="55U8000ST"/>
    <x v="28"/>
    <s v="Smart TV"/>
    <s v="55"/>
    <s v="Ultra HD/4k (3840x2160p)"/>
    <n v="3"/>
    <n v="8688.3333333299997"/>
    <n v="26065"/>
  </r>
  <r>
    <x v="10"/>
    <s v="UA32HD20T2"/>
    <x v="18"/>
    <s v="No Smart TV"/>
    <s v="32"/>
    <s v="HD Ready"/>
    <n v="3"/>
    <n v="2592.96666667"/>
    <n v="7778.9"/>
  </r>
  <r>
    <x v="10"/>
    <s v="A39HD400T2"/>
    <x v="11"/>
    <s v="No Smart TV"/>
    <s v="39"/>
    <s v="HD Ready"/>
    <n v="3"/>
    <n v="4165.3333333299997"/>
    <n v="12496"/>
  </r>
  <r>
    <x v="10"/>
    <s v="43FQ1920T2"/>
    <x v="32"/>
    <s v="No Smart TV"/>
    <s v="43"/>
    <s v="Full HD"/>
    <n v="3"/>
    <n v="4720.3333333299997"/>
    <n v="14161"/>
  </r>
  <r>
    <x v="10"/>
    <s v="A40HD300T2"/>
    <x v="11"/>
    <s v="No Smart TV"/>
    <s v="40"/>
    <s v="Full HD"/>
    <n v="3"/>
    <n v="4499"/>
    <n v="13497"/>
  </r>
  <r>
    <x v="10"/>
    <s v="50UN74006LB"/>
    <x v="4"/>
    <s v="Smart TV"/>
    <s v="50"/>
    <s v="Ultra HD/4k (3840x2160p)"/>
    <n v="3"/>
    <n v="15799"/>
    <n v="47397"/>
  </r>
  <r>
    <x v="10"/>
    <s v="UA32HD20T2S"/>
    <x v="18"/>
    <s v="Smart TV"/>
    <s v="32"/>
    <s v="HD Ready"/>
    <n v="3"/>
    <n v="3899"/>
    <n v="11697"/>
  </r>
  <r>
    <x v="10"/>
    <s v="55UN74006LB"/>
    <x v="4"/>
    <s v="Smart TV"/>
    <s v="55"/>
    <s v="Ultra HD/4k (3840x2160p)"/>
    <n v="3"/>
    <n v="16199.33333333"/>
    <n v="48598"/>
  </r>
  <r>
    <x v="10"/>
    <s v="32HE5HDTA1"/>
    <x v="19"/>
    <s v="Smart TV"/>
    <s v="32"/>
    <s v="HD Ready"/>
    <n v="3"/>
    <n v="3972"/>
    <n v="11916"/>
  </r>
  <r>
    <x v="10"/>
    <s v="55NANO916NA"/>
    <x v="4"/>
    <s v="Smart TV"/>
    <s v="55"/>
    <s v="Ultra HD/4k (3840x2160p)"/>
    <n v="3"/>
    <n v="37999"/>
    <n v="113997"/>
  </r>
  <r>
    <x v="10"/>
    <s v="LE32K6600SG"/>
    <x v="55"/>
    <s v="Smart TV"/>
    <s v="32"/>
    <s v="HD Ready"/>
    <n v="3"/>
    <n v="4399"/>
    <n v="13197"/>
  </r>
  <r>
    <x v="10"/>
    <s v="UQ4T-C50BL5EF2AB"/>
    <x v="25"/>
    <s v="Smart TV"/>
    <s v="50"/>
    <s v="Ultra HD/4k (3840x2160p)"/>
    <n v="3"/>
    <n v="12465.66666667"/>
    <n v="37397"/>
  </r>
  <r>
    <x v="10"/>
    <s v="50UA3A63"/>
    <x v="7"/>
    <s v="Smart TV"/>
    <s v="50"/>
    <s v="Ultra HD/4k (3840x2160p)"/>
    <n v="3"/>
    <n v="11430"/>
    <n v="34290"/>
  </r>
  <r>
    <x v="10"/>
    <s v="40BL5EA"/>
    <x v="25"/>
    <s v="Smart TV"/>
    <s v="40"/>
    <s v="Ultra HD/4k (3840x2160p)"/>
    <n v="3"/>
    <n v="9899"/>
    <n v="29697"/>
  </r>
  <r>
    <x v="10"/>
    <s v="43F9000ST"/>
    <x v="28"/>
    <s v="Smart TV"/>
    <s v="43"/>
    <s v="Full HD"/>
    <n v="3"/>
    <n v="5499"/>
    <n v="16497"/>
  </r>
  <r>
    <x v="10"/>
    <s v="32FQ1920T2"/>
    <x v="32"/>
    <s v="No Smart TV"/>
    <s v="32"/>
    <s v="Full HD"/>
    <n v="3"/>
    <n v="3199"/>
    <n v="9597"/>
  </r>
  <r>
    <x v="10"/>
    <s v="50AS1UHDTA1.5"/>
    <x v="19"/>
    <s v="Smart TV"/>
    <s v="49"/>
    <s v="Ultra HD/4k (3840x2160p)"/>
    <n v="3"/>
    <n v="8499"/>
    <n v="25497"/>
  </r>
  <r>
    <x v="10"/>
    <s v="43UA3A63"/>
    <x v="7"/>
    <s v="Smart TV"/>
    <s v="43"/>
    <s v="Ultra HD/4k (3840x2160p)"/>
    <n v="3"/>
    <n v="10367"/>
    <n v="31101"/>
  </r>
  <r>
    <x v="10"/>
    <s v="32BH500S"/>
    <x v="9"/>
    <s v="Smart TV"/>
    <s v="32"/>
    <s v="HD Ready"/>
    <n v="3"/>
    <n v="3342.3333333300002"/>
    <n v="10027"/>
  </r>
  <r>
    <x v="10"/>
    <s v="LD-2429"/>
    <x v="26"/>
    <s v="Smart TV"/>
    <s v="24"/>
    <s v="HD Ready"/>
    <n v="3"/>
    <n v="2852.3333333300002"/>
    <n v="8557"/>
  </r>
  <r>
    <x v="10"/>
    <s v="OLED55B9PLA"/>
    <x v="4"/>
    <s v="Smart TV"/>
    <s v="55"/>
    <s v="Ultra HD/4k (3840x2160p)"/>
    <n v="3"/>
    <n v="46699.586666670002"/>
    <n v="140098.76"/>
  </r>
  <r>
    <x v="10"/>
    <s v="55Q4A"/>
    <x v="10"/>
    <s v="Smart TV"/>
    <s v="55"/>
    <s v="Ultra HD/4k (3840x2160p)"/>
    <n v="3"/>
    <n v="15436.66666667"/>
    <n v="46310"/>
  </r>
  <r>
    <x v="10"/>
    <s v="UA40DM2500S"/>
    <x v="18"/>
    <s v="No Smart TV"/>
    <s v="40"/>
    <s v="Full HD"/>
    <n v="3"/>
    <n v="5472.3333333299997"/>
    <n v="16417"/>
  </r>
  <r>
    <x v="10"/>
    <s v="55UL950"/>
    <x v="12"/>
    <s v="Smart TV"/>
    <s v="54.6"/>
    <s v="Ultra HD/4k (3840x2160p)"/>
    <n v="3"/>
    <n v="7603"/>
    <n v="22809"/>
  </r>
  <r>
    <x v="10"/>
    <s v="24FR55WU"/>
    <x v="3"/>
    <s v="Smart TV"/>
    <s v="24"/>
    <s v="Full HD"/>
    <n v="3"/>
    <n v="3440.3933333300001"/>
    <n v="10321.18"/>
  </r>
  <r>
    <x v="10"/>
    <s v="32HSH1930T2"/>
    <x v="32"/>
    <s v="Smart TV"/>
    <s v="32"/>
    <s v="HD Ready"/>
    <n v="3"/>
    <n v="3485.6666666699998"/>
    <n v="10457"/>
  </r>
  <r>
    <x v="10"/>
    <s v="UE75RU7200"/>
    <x v="1"/>
    <s v="Smart TV"/>
    <s v="75"/>
    <s v="Ultra HD/4k (3840x2160p)"/>
    <n v="3"/>
    <n v="39865.666666669997"/>
    <n v="119597"/>
  </r>
  <r>
    <x v="10"/>
    <s v="40B6600PA"/>
    <x v="5"/>
    <s v="Smart TV"/>
    <s v="40"/>
    <s v="Full HD"/>
    <n v="3"/>
    <n v="6565.6666666700003"/>
    <n v="19697"/>
  </r>
  <r>
    <x v="10"/>
    <s v="50EP660"/>
    <x v="31"/>
    <s v="Smart TV"/>
    <s v="50"/>
    <s v="Ultra HD/4k (3840x2160p)"/>
    <n v="3"/>
    <n v="10332.33333333"/>
    <n v="30997"/>
  </r>
  <r>
    <x v="10"/>
    <s v="75PUS7354"/>
    <x v="23"/>
    <s v="Smart TV"/>
    <s v="75"/>
    <s v="Ultra HD/4k (3840x2160p)"/>
    <n v="3"/>
    <n v="35999.333333330003"/>
    <n v="107998"/>
  </r>
  <r>
    <x v="10"/>
    <s v="43PUS7334"/>
    <x v="23"/>
    <s v="Smart TV"/>
    <s v="43"/>
    <s v="Ultra HD/4k (3840x2160p)"/>
    <n v="3"/>
    <n v="15299"/>
    <n v="45897"/>
  </r>
  <r>
    <x v="10"/>
    <s v="50PUS6554"/>
    <x v="23"/>
    <s v="Smart TV"/>
    <s v="50"/>
    <s v="Ultra HD/4k (3840x2160p)"/>
    <n v="3"/>
    <n v="11111"/>
    <n v="33333"/>
  </r>
  <r>
    <x v="10"/>
    <s v="65UM7610PLB"/>
    <x v="4"/>
    <s v="Smart TV"/>
    <s v="65"/>
    <s v="Ultra HD/4k (3840x2160p)"/>
    <n v="3"/>
    <n v="28899"/>
    <n v="86697"/>
  </r>
  <r>
    <x v="10"/>
    <s v="55SM8200PLA"/>
    <x v="4"/>
    <s v="Smart TV"/>
    <s v="55"/>
    <s v="Ultra HD/4k (3840x2160p)"/>
    <n v="3"/>
    <n v="21865.66666667"/>
    <n v="65597"/>
  </r>
  <r>
    <x v="10"/>
    <s v="43PUS6504"/>
    <x v="23"/>
    <s v="Smart TV"/>
    <s v="43"/>
    <s v="Ultra HD/4k (3840x2160p)"/>
    <n v="3"/>
    <n v="9252.3333333299997"/>
    <n v="27757"/>
  </r>
  <r>
    <x v="10"/>
    <s v="QE43LS01R"/>
    <x v="1"/>
    <s v="Smart TV"/>
    <s v="43"/>
    <s v="Ultra HD/4k (3840x2160p)"/>
    <n v="3"/>
    <n v="23005.96666667"/>
    <n v="69017.899999999994"/>
  </r>
  <r>
    <x v="10"/>
    <s v="UE55RU7172"/>
    <x v="1"/>
    <s v="Smart TV"/>
    <s v="55"/>
    <s v="Ultra HD/4k (3840x2160p)"/>
    <n v="3"/>
    <n v="13299"/>
    <n v="39897"/>
  </r>
  <r>
    <x v="10"/>
    <s v="UE50RU7410"/>
    <x v="1"/>
    <s v="Smart TV"/>
    <s v="50"/>
    <s v="Ultra HD/4k (3840x2160p)"/>
    <n v="3"/>
    <n v="17593.543333329999"/>
    <n v="52780.63"/>
  </r>
  <r>
    <x v="10"/>
    <s v="UE43RU7410"/>
    <x v="1"/>
    <s v="Smart TV"/>
    <s v="43"/>
    <s v="Ultra HD/4k (3840x2160p)"/>
    <n v="3"/>
    <n v="15498.973333329999"/>
    <n v="46496.92"/>
  </r>
  <r>
    <x v="10"/>
    <s v="UE43RU7470"/>
    <x v="1"/>
    <s v="Smart TV"/>
    <s v="43"/>
    <s v="Ultra HD/4k (3840x2160p)"/>
    <n v="3"/>
    <n v="13119"/>
    <n v="39357"/>
  </r>
  <r>
    <x v="10"/>
    <s v="UE49RU8000"/>
    <x v="1"/>
    <s v="Smart TV"/>
    <s v="49"/>
    <s v="Ultra HD/4k (3840x2160p)"/>
    <n v="3"/>
    <n v="14232.66666667"/>
    <n v="42698"/>
  </r>
  <r>
    <x v="10"/>
    <s v="39AS1HDT"/>
    <x v="19"/>
    <s v="No Smart TV"/>
    <s v="39"/>
    <s v="HD Ready"/>
    <n v="3"/>
    <n v="3988.3333333300002"/>
    <n v="11965"/>
  </r>
  <r>
    <x v="10"/>
    <s v="TX-43FXR600"/>
    <x v="22"/>
    <s v="Smart TV"/>
    <s v="43"/>
    <s v="Ultra HD/4k (3840x2160p)"/>
    <n v="3"/>
    <n v="9999"/>
    <n v="29997"/>
  </r>
  <r>
    <x v="10"/>
    <s v="UE32N5300"/>
    <x v="1"/>
    <s v="Smart TV"/>
    <s v="32"/>
    <s v="Full HD"/>
    <n v="3"/>
    <n v="6235.6666666700003"/>
    <n v="18707"/>
  </r>
  <r>
    <x v="10"/>
    <s v="32L2863"/>
    <x v="7"/>
    <s v="Smart TV"/>
    <s v="32"/>
    <s v="Full HD"/>
    <n v="3"/>
    <n v="5532.3333333299997"/>
    <n v="16597"/>
  </r>
  <r>
    <x v="10"/>
    <s v="KDL-49WF805"/>
    <x v="21"/>
    <s v="Smart TV"/>
    <s v="49"/>
    <s v="Full HD"/>
    <n v="3"/>
    <n v="14710.016666670001"/>
    <n v="44130.05"/>
  </r>
  <r>
    <x v="10"/>
    <s v="OLED65B8PLA"/>
    <x v="4"/>
    <s v="Smart TV"/>
    <s v="65"/>
    <s v="Ultra HD/4k (3840x2160p)"/>
    <n v="3"/>
    <n v="59999"/>
    <n v="179997"/>
  </r>
  <r>
    <x v="10"/>
    <s v="22HE1FHDT"/>
    <x v="19"/>
    <s v="No Smart TV"/>
    <s v="21.5"/>
    <s v="Full HD"/>
    <n v="3"/>
    <n v="1932.33333333"/>
    <n v="5797"/>
  </r>
  <r>
    <x v="10"/>
    <s v="KD-49XF9005"/>
    <x v="21"/>
    <s v="Smart TV"/>
    <s v="49"/>
    <s v="Ultra HD/4k (3840x2160p)"/>
    <n v="3"/>
    <n v="38332.933333330002"/>
    <n v="114998.8"/>
  </r>
  <r>
    <x v="10"/>
    <s v="UE43J5202"/>
    <x v="1"/>
    <s v="Smart TV"/>
    <s v="43"/>
    <s v="Full HD"/>
    <n v="3"/>
    <n v="8132.6333333299999"/>
    <n v="24397.9"/>
  </r>
  <r>
    <x v="10"/>
    <s v="50PUS6754"/>
    <x v="23"/>
    <s v="Smart TV"/>
    <s v="50"/>
    <s v="Ultra HD/4k (3840x2160p)"/>
    <n v="2.7"/>
    <n v="14477.03703704"/>
    <n v="39088"/>
  </r>
  <r>
    <x v="10"/>
    <s v="MTV-2429LTA2"/>
    <x v="6"/>
    <s v="Smart TV"/>
    <s v="24"/>
    <s v="Full HD"/>
    <n v="2"/>
    <n v="2599"/>
    <n v="5198"/>
  </r>
  <r>
    <x v="10"/>
    <s v="KD-49XH8596"/>
    <x v="21"/>
    <s v="Smart TV"/>
    <s v="49"/>
    <s v="Ultra HD/4k (3840x2160p)"/>
    <n v="2"/>
    <n v="31999"/>
    <n v="63998"/>
  </r>
  <r>
    <x v="10"/>
    <s v="65PUS8545"/>
    <x v="23"/>
    <s v="Smart TV"/>
    <s v="65"/>
    <s v="Ultra HD/4k (3840x2160p)"/>
    <n v="2"/>
    <n v="35281.5"/>
    <n v="70563"/>
  </r>
  <r>
    <x v="10"/>
    <s v="UHD-50H7000 SMART + T2"/>
    <x v="2"/>
    <s v="Smart TV"/>
    <s v="50"/>
    <s v="Ultra HD/4k (3840x2160p)"/>
    <n v="2"/>
    <n v="7127"/>
    <n v="14254"/>
  </r>
  <r>
    <x v="10"/>
    <s v="LED-50J7000 + T2"/>
    <x v="2"/>
    <s v="No Smart TV"/>
    <s v="50"/>
    <s v="Full HD"/>
    <n v="2"/>
    <n v="6964"/>
    <n v="13928"/>
  </r>
  <r>
    <x v="10"/>
    <s v="A50HD300T2S"/>
    <x v="11"/>
    <s v="Smart TV"/>
    <s v="50"/>
    <s v="Ultra HD/4k (3840x2160p)"/>
    <n v="2"/>
    <n v="7702.5"/>
    <n v="15405"/>
  </r>
  <r>
    <x v="10"/>
    <s v="KD-55XH9505"/>
    <x v="21"/>
    <s v="Smart TV"/>
    <s v="55"/>
    <s v="Ultra HD/4k (3840x2160p)"/>
    <n v="2"/>
    <n v="55999"/>
    <n v="111998"/>
  </r>
  <r>
    <x v="10"/>
    <s v="UE55TU7172"/>
    <x v="1"/>
    <s v="Smart TV"/>
    <s v="55"/>
    <s v="Ultra HD/4k (3840x2160p)"/>
    <n v="2"/>
    <n v="14147.485000000001"/>
    <n v="28294.97"/>
  </r>
  <r>
    <x v="10"/>
    <s v="55U8QF"/>
    <x v="5"/>
    <s v="Smart TV"/>
    <s v="54.6"/>
    <s v="Ultra HD/4k (3840x2160p)"/>
    <n v="2"/>
    <n v="21890.45"/>
    <n v="43780.9"/>
  </r>
  <r>
    <x v="10"/>
    <s v="OLED65CX6LA"/>
    <x v="4"/>
    <s v="Smart TV"/>
    <s v="65"/>
    <s v="Ultra HD/4k (3840x2160p)"/>
    <n v="2"/>
    <n v="89999"/>
    <n v="179998"/>
  </r>
  <r>
    <x v="10"/>
    <s v="KD-55A8"/>
    <x v="21"/>
    <s v="Smart TV"/>
    <s v="55"/>
    <s v="Ultra HD/4k (3840x2160p)"/>
    <n v="2"/>
    <n v="71515"/>
    <n v="143030"/>
  </r>
  <r>
    <x v="10"/>
    <s v="43B6700PA"/>
    <x v="5"/>
    <s v="Smart TV"/>
    <s v="43"/>
    <s v="Full HD"/>
    <n v="2"/>
    <n v="7875.2"/>
    <n v="15750.4"/>
  </r>
  <r>
    <x v="10"/>
    <s v="39HQ92T2"/>
    <x v="30"/>
    <s v="No Smart TV"/>
    <s v="39"/>
    <s v="HD Ready"/>
    <n v="2"/>
    <n v="4095"/>
    <n v="8190"/>
  </r>
  <r>
    <x v="10"/>
    <s v="43A7300F"/>
    <x v="5"/>
    <s v="Smart TV"/>
    <s v="43"/>
    <s v="Ultra HD/4k (3840x2160p)"/>
    <n v="2"/>
    <n v="8939.9"/>
    <n v="17879.8"/>
  </r>
  <r>
    <x v="10"/>
    <s v="55A7100F"/>
    <x v="5"/>
    <s v="Smart TV"/>
    <s v="55"/>
    <s v="Ultra HD/4k (3840x2160p)"/>
    <n v="2"/>
    <n v="10299"/>
    <n v="20598"/>
  </r>
  <r>
    <x v="10"/>
    <s v="UA43FHD20T2S"/>
    <x v="18"/>
    <s v="Smart TV"/>
    <s v="43"/>
    <s v="Full HD"/>
    <n v="2"/>
    <n v="5849"/>
    <n v="11698"/>
  </r>
  <r>
    <x v="10"/>
    <s v="UA43FHD19T2S"/>
    <x v="18"/>
    <s v="Smart TV"/>
    <s v="43"/>
    <s v="Full HD"/>
    <n v="2"/>
    <n v="5309"/>
    <n v="10618"/>
  </r>
  <r>
    <x v="10"/>
    <s v="QE75Q60T"/>
    <x v="1"/>
    <s v="Smart TV"/>
    <s v="75"/>
    <s v="Ultra HD/4k (3840x2160p)"/>
    <n v="2"/>
    <n v="63545.754999999997"/>
    <n v="127091.51"/>
  </r>
  <r>
    <x v="10"/>
    <s v="UA32LES1T2S"/>
    <x v="18"/>
    <s v="Smart TV"/>
    <s v="32"/>
    <s v="HD Ready"/>
    <n v="2"/>
    <n v="3945.53"/>
    <n v="7891.06"/>
  </r>
  <r>
    <x v="10"/>
    <s v="65NANO866NA"/>
    <x v="4"/>
    <s v="Smart TV"/>
    <s v="65"/>
    <s v="Ultra HD/4k (3840x2160p)"/>
    <n v="2"/>
    <n v="46998.98"/>
    <n v="93997.96"/>
  </r>
  <r>
    <x v="10"/>
    <s v="QE85Q70T"/>
    <x v="1"/>
    <s v="Smart TV"/>
    <s v="85"/>
    <s v="Ultra HD/4k (3840x2160p)"/>
    <n v="2"/>
    <n v="119999"/>
    <n v="239998"/>
  </r>
  <r>
    <x v="10"/>
    <s v="QE65LS03T"/>
    <x v="1"/>
    <s v="Smart TV"/>
    <s v="65"/>
    <s v="Ultra HD/4k (3840x2160p)"/>
    <n v="2"/>
    <n v="62345.5"/>
    <n v="124691"/>
  </r>
  <r>
    <x v="10"/>
    <s v="QE43LS03T"/>
    <x v="1"/>
    <s v="Smart TV"/>
    <s v="43"/>
    <s v="Ultra HD/4k (3840x2160p)"/>
    <n v="2"/>
    <n v="30598"/>
    <n v="61196"/>
  </r>
  <r>
    <x v="10"/>
    <s v="QE49LS01T"/>
    <x v="1"/>
    <s v="Smart TV"/>
    <s v="49"/>
    <s v="Ultra HD/4k (3840x2160p)"/>
    <n v="2"/>
    <n v="31499"/>
    <n v="62998"/>
  </r>
  <r>
    <x v="10"/>
    <s v="QE50LS03T"/>
    <x v="1"/>
    <s v="Smart TV"/>
    <s v="50"/>
    <s v="Ultra HD/4k (3840x2160p)"/>
    <n v="2"/>
    <n v="36249.5"/>
    <n v="72499"/>
  </r>
  <r>
    <x v="10"/>
    <s v="32WL1A63"/>
    <x v="7"/>
    <s v="No Smart TV"/>
    <s v="32"/>
    <s v="HD Ready"/>
    <n v="2"/>
    <n v="4277.5"/>
    <n v="8555"/>
  </r>
  <r>
    <x v="10"/>
    <s v="55UA3A63"/>
    <x v="7"/>
    <s v="Smart TV"/>
    <s v="55"/>
    <s v="Ultra HD/4k (3840x2160p)"/>
    <n v="2"/>
    <n v="13999"/>
    <n v="27998"/>
  </r>
  <r>
    <x v="10"/>
    <s v="UE75TU8000"/>
    <x v="1"/>
    <s v="Smart TV"/>
    <s v="75"/>
    <s v="Ultra HD/4k (3840x2160p)"/>
    <n v="2"/>
    <n v="50789.464999999997"/>
    <n v="101578.93"/>
  </r>
  <r>
    <x v="10"/>
    <s v="QE65Q60R"/>
    <x v="1"/>
    <s v="Smart TV"/>
    <s v="65"/>
    <s v="Ultra HD/4k (3840x2160p)"/>
    <n v="2"/>
    <n v="43999"/>
    <n v="87998"/>
  </r>
  <r>
    <x v="10"/>
    <s v="32AS5HDT"/>
    <x v="19"/>
    <s v="No Smart TV"/>
    <s v="32"/>
    <s v="HD Ready"/>
    <n v="2"/>
    <n v="3499"/>
    <n v="6998"/>
  </r>
  <r>
    <x v="10"/>
    <s v="UA40DM2500T2"/>
    <x v="18"/>
    <s v="No Smart TV"/>
    <s v="40"/>
    <s v="Full HD"/>
    <n v="2"/>
    <n v="4674"/>
    <n v="9348"/>
  </r>
  <r>
    <x v="10"/>
    <s v="UA45IA124S"/>
    <x v="18"/>
    <s v="No Smart TV"/>
    <s v="45"/>
    <s v="Full HD"/>
    <n v="2"/>
    <n v="6488"/>
    <n v="12976"/>
  </r>
  <r>
    <x v="10"/>
    <s v="UA24IA124S"/>
    <x v="18"/>
    <s v="No Smart TV"/>
    <s v="24"/>
    <s v="HD Ready"/>
    <n v="2"/>
    <n v="2999"/>
    <n v="5998"/>
  </r>
  <r>
    <x v="10"/>
    <s v="UE70RU7090"/>
    <x v="1"/>
    <s v="Smart TV"/>
    <s v="70"/>
    <s v="Ultra HD/4k (3840x2160p)"/>
    <n v="2"/>
    <n v="31998.959999999999"/>
    <n v="63997.919999999998"/>
  </r>
  <r>
    <x v="10"/>
    <s v="24F9000T"/>
    <x v="28"/>
    <s v="No Smart TV"/>
    <s v="24"/>
    <s v="Full HD"/>
    <n v="2"/>
    <n v="2129.5"/>
    <n v="4259"/>
  </r>
  <r>
    <x v="10"/>
    <s v="LE-32P28T2"/>
    <x v="14"/>
    <s v="No Smart TV"/>
    <s v="32"/>
    <s v="HD Ready"/>
    <n v="2"/>
    <n v="2799"/>
    <n v="5598"/>
  </r>
  <r>
    <x v="10"/>
    <s v="L32FHD21B"/>
    <x v="16"/>
    <s v="No Smart TV"/>
    <s v="32"/>
    <s v="Full HD"/>
    <n v="2"/>
    <n v="3899"/>
    <n v="7798"/>
  </r>
  <r>
    <x v="10"/>
    <s v="49Q36 AI"/>
    <x v="10"/>
    <s v="Smart TV"/>
    <s v="49"/>
    <s v="Ultra HD/4k (3840x2160p)"/>
    <n v="2"/>
    <n v="10999"/>
    <n v="21998"/>
  </r>
  <r>
    <x v="10"/>
    <s v="49DU6510"/>
    <x v="8"/>
    <s v="Smart TV"/>
    <s v="49"/>
    <s v="Ultra HD/4k (3840x2160p)"/>
    <n v="2"/>
    <n v="10046"/>
    <n v="20092"/>
  </r>
  <r>
    <x v="10"/>
    <s v="43UE6400"/>
    <x v="27"/>
    <s v="Smart TV"/>
    <s v="43"/>
    <s v="Ultra HD/4k (3840x2160p)"/>
    <n v="2"/>
    <n v="7819"/>
    <n v="15638"/>
  </r>
  <r>
    <x v="10"/>
    <s v="KD-55XG8096"/>
    <x v="21"/>
    <s v="Smart TV"/>
    <s v="55"/>
    <s v="Ultra HD/4k (3840x2160p)"/>
    <n v="2"/>
    <n v="26366.95"/>
    <n v="52733.9"/>
  </r>
  <r>
    <x v="10"/>
    <s v="LD-5529"/>
    <x v="26"/>
    <s v="Smart TV"/>
    <s v="55"/>
    <s v="Ultra HD/4k (3840x2160p)"/>
    <n v="2"/>
    <n v="10999"/>
    <n v="21998"/>
  </r>
  <r>
    <x v="10"/>
    <s v="58PUS6504"/>
    <x v="23"/>
    <s v="Smart TV"/>
    <s v="58"/>
    <s v="Ultra HD/4k (3840x2160p)"/>
    <n v="2"/>
    <n v="12998.5"/>
    <n v="25997"/>
  </r>
  <r>
    <x v="10"/>
    <s v="49UM7390PLC"/>
    <x v="4"/>
    <s v="Smart TV"/>
    <s v="49"/>
    <s v="Ultra HD/4k (3840x2160p)"/>
    <n v="2"/>
    <n v="14443.09"/>
    <n v="28886.18"/>
  </r>
  <r>
    <x v="10"/>
    <s v="QE65Q77R"/>
    <x v="1"/>
    <s v="Smart TV"/>
    <s v="65"/>
    <s v="Ultra HD/4k (3840x2160p)"/>
    <n v="2"/>
    <n v="51828.5"/>
    <n v="103657"/>
  </r>
  <r>
    <x v="10"/>
    <s v="QE55LS03R"/>
    <x v="1"/>
    <s v="Smart TV"/>
    <s v="55"/>
    <s v="Ultra HD/4k (3840x2160p)"/>
    <n v="2"/>
    <n v="30524"/>
    <n v="61048"/>
  </r>
  <r>
    <x v="10"/>
    <s v="65PUS6754"/>
    <x v="23"/>
    <s v="Smart TV"/>
    <s v="65"/>
    <s v="Ultra HD/4k (3840x2160p)"/>
    <n v="2"/>
    <n v="22084"/>
    <n v="44168"/>
  </r>
  <r>
    <x v="10"/>
    <s v="24PHS4354"/>
    <x v="23"/>
    <s v="No Smart TV"/>
    <s v="24"/>
    <s v="HD Ready"/>
    <n v="2"/>
    <n v="4099"/>
    <n v="8198"/>
  </r>
  <r>
    <x v="10"/>
    <s v="UE75RU7100"/>
    <x v="1"/>
    <s v="Smart TV"/>
    <s v="75"/>
    <s v="Ultra HD/4k (3840x2160p)"/>
    <n v="2"/>
    <n v="39999.449999999997"/>
    <n v="79998.899999999994"/>
  </r>
  <r>
    <x v="10"/>
    <s v="QE55Q80R"/>
    <x v="1"/>
    <s v="Smart TV"/>
    <s v="55"/>
    <s v="Ultra HD/4k (3840x2160p)"/>
    <n v="2"/>
    <n v="33135.22"/>
    <n v="66270.44"/>
  </r>
  <r>
    <x v="10"/>
    <s v="KD-65XG9505"/>
    <x v="21"/>
    <s v="Smart TV"/>
    <s v="65"/>
    <s v="Ultra HD/4k (3840x2160p)"/>
    <n v="2"/>
    <n v="59547.82"/>
    <n v="119095.64"/>
  </r>
  <r>
    <x v="10"/>
    <s v="LD-2438"/>
    <x v="26"/>
    <s v="No Smart TV"/>
    <s v="24"/>
    <s v="HD Ready"/>
    <n v="2"/>
    <n v="2699"/>
    <n v="5398"/>
  </r>
  <r>
    <x v="10"/>
    <s v="40FE5606"/>
    <x v="27"/>
    <s v="Smart TV"/>
    <s v="40"/>
    <s v="Full HD"/>
    <n v="2"/>
    <n v="6749"/>
    <n v="13498"/>
  </r>
  <r>
    <x v="10"/>
    <s v="E55UHD20B"/>
    <x v="16"/>
    <s v="Smart TV"/>
    <s v="55"/>
    <s v="Ultra HD/4k (3840x2160p)"/>
    <n v="2"/>
    <n v="11499"/>
    <n v="22998"/>
  </r>
  <r>
    <x v="10"/>
    <s v="TV43-FS2G"/>
    <x v="17"/>
    <s v="Smart TV"/>
    <s v="43"/>
    <s v="Full HD"/>
    <n v="2"/>
    <n v="8864.9"/>
    <n v="17729.8"/>
  </r>
  <r>
    <x v="10"/>
    <s v="55Q3 AI"/>
    <x v="10"/>
    <s v="Smart TV"/>
    <s v="55"/>
    <s v="Ultra HD/4k (3840x2160p)"/>
    <n v="2"/>
    <n v="11111"/>
    <n v="22222"/>
  </r>
  <r>
    <x v="10"/>
    <s v="MTV-2434LTA2"/>
    <x v="6"/>
    <s v="Smart TV"/>
    <s v="24"/>
    <s v="HD Ready"/>
    <n v="2"/>
    <n v="2585.6"/>
    <n v="5171.2"/>
  </r>
  <r>
    <x v="10"/>
    <s v="32FR50"/>
    <x v="3"/>
    <s v="Smart TV"/>
    <s v="32"/>
    <s v="Full HD"/>
    <n v="2"/>
    <n v="5409.43"/>
    <n v="10818.86"/>
  </r>
  <r>
    <x v="10"/>
    <s v="50UR50GU"/>
    <x v="3"/>
    <s v="Smart TV"/>
    <s v="50"/>
    <s v="Ultra HD/4k (3840x2160p)"/>
    <n v="2"/>
    <n v="8141.39"/>
    <n v="16282.78"/>
  </r>
  <r>
    <x v="10"/>
    <s v="40FR50"/>
    <x v="3"/>
    <s v="Smart TV"/>
    <s v="40"/>
    <s v="Full HD"/>
    <n v="2"/>
    <n v="4599.09"/>
    <n v="9198.18"/>
  </r>
  <r>
    <x v="10"/>
    <s v="UE32N4010"/>
    <x v="1"/>
    <s v="No Smart TV"/>
    <s v="32"/>
    <s v="HD Ready"/>
    <n v="2"/>
    <n v="4589"/>
    <n v="9178"/>
  </r>
  <r>
    <x v="10"/>
    <s v="UE65NU7090"/>
    <x v="1"/>
    <s v="Smart TV"/>
    <s v="65"/>
    <s v="Ultra HD/4k (3840x2160p)"/>
    <n v="2"/>
    <n v="25321.48"/>
    <n v="50642.96"/>
  </r>
  <r>
    <x v="10"/>
    <s v="UE55NU7090"/>
    <x v="1"/>
    <s v="Smart TV"/>
    <s v="55"/>
    <s v="Ultra HD/4k (3840x2160p)"/>
    <n v="2"/>
    <n v="14798.98"/>
    <n v="29597.96"/>
  </r>
  <r>
    <x v="10"/>
    <s v="KDL-49WF804"/>
    <x v="21"/>
    <s v="Smart TV"/>
    <s v="49"/>
    <s v="Full HD"/>
    <n v="2"/>
    <n v="15999"/>
    <n v="31998"/>
  </r>
  <r>
    <x v="10"/>
    <s v="LC-40FG3342E"/>
    <x v="25"/>
    <s v="No Smart TV"/>
    <s v="40"/>
    <s v="Full HD"/>
    <n v="2"/>
    <n v="5598.98"/>
    <n v="11197.96"/>
  </r>
  <r>
    <x v="10"/>
    <s v="32DH5130"/>
    <x v="9"/>
    <s v="Smart TV"/>
    <s v="31.5"/>
    <s v="HD Ready"/>
    <n v="2"/>
    <n v="2969.5"/>
    <n v="5939"/>
  </r>
  <r>
    <x v="10"/>
    <s v="LT-32M350"/>
    <x v="13"/>
    <s v="No Smart TV"/>
    <s v="32"/>
    <s v="HD Ready"/>
    <n v="2"/>
    <n v="2799"/>
    <n v="5598"/>
  </r>
  <r>
    <x v="10"/>
    <s v="40DF5130"/>
    <x v="9"/>
    <s v="No Smart TV"/>
    <s v="40"/>
    <s v="Full HD"/>
    <n v="2"/>
    <n v="4029"/>
    <n v="8058"/>
  </r>
  <r>
    <x v="10"/>
    <s v="MTV-4223LT2"/>
    <x v="6"/>
    <s v="No Smart TV"/>
    <s v="42"/>
    <s v="Full HD"/>
    <n v="1"/>
    <n v="4251.5"/>
    <n v="4251.5"/>
  </r>
  <r>
    <x v="10"/>
    <s v="GT9UHD50"/>
    <x v="33"/>
    <s v="No Smart TV"/>
    <s v="50"/>
    <s v="Ultra HD/4k (3840x2160p)"/>
    <n v="1"/>
    <n v="8993"/>
    <n v="8993"/>
  </r>
  <r>
    <x v="10"/>
    <s v="40WG965"/>
    <x v="12"/>
    <s v="Smart TV"/>
    <s v="40"/>
    <s v="Full HD"/>
    <n v="1"/>
    <n v="6226.28"/>
    <n v="6226.28"/>
  </r>
  <r>
    <x v="10"/>
    <s v="32WG965"/>
    <x v="12"/>
    <s v="Smart TV"/>
    <s v="32"/>
    <s v="HD Ready"/>
    <n v="1"/>
    <n v="4548"/>
    <n v="4548"/>
  </r>
  <r>
    <x v="10"/>
    <s v="43PUS8545"/>
    <x v="23"/>
    <s v="Smart TV"/>
    <s v="43"/>
    <s v="Ultra HD/4k (3840x2160p)"/>
    <n v="1"/>
    <n v="17231.23"/>
    <n v="17231.23"/>
  </r>
  <r>
    <x v="10"/>
    <s v="KD-65A8"/>
    <x v="21"/>
    <s v="Smart TV"/>
    <s v="65"/>
    <s v="Ultra HD/4k (3840x2160p)"/>
    <n v="1"/>
    <n v="117999"/>
    <n v="117999"/>
  </r>
  <r>
    <x v="10"/>
    <s v="OLED55CX6LA"/>
    <x v="4"/>
    <s v="Smart TV"/>
    <s v="55"/>
    <s v="Ultra HD/4k (3840x2160p)"/>
    <n v="1"/>
    <n v="58999"/>
    <n v="58999"/>
  </r>
  <r>
    <x v="10"/>
    <s v="2T-C40BF4EE2NB"/>
    <x v="25"/>
    <s v="No Smart TV"/>
    <s v="40"/>
    <s v="Ultra HD/4k (3840x2160p)"/>
    <n v="1"/>
    <n v="6699"/>
    <n v="6699"/>
  </r>
  <r>
    <x v="10"/>
    <s v="43PFS6855"/>
    <x v="23"/>
    <s v="Smart TV"/>
    <s v="43"/>
    <s v="Full HD"/>
    <n v="1"/>
    <n v="8794"/>
    <n v="8794"/>
  </r>
  <r>
    <x v="10"/>
    <s v="50UN965"/>
    <x v="12"/>
    <s v="Smart TV"/>
    <s v="50"/>
    <s v="Ultra HD/4k (3840x2160p)"/>
    <n v="1"/>
    <n v="10499"/>
    <n v="10499"/>
  </r>
  <r>
    <x v="10"/>
    <s v="UA32DM2500S9"/>
    <x v="18"/>
    <s v="Smart TV"/>
    <s v="32"/>
    <s v="HD Ready"/>
    <n v="1"/>
    <n v="3999"/>
    <n v="3999"/>
  </r>
  <r>
    <x v="10"/>
    <s v="KD-49XH9505"/>
    <x v="21"/>
    <s v="Smart TV"/>
    <s v="49"/>
    <s v="Ultra HD/4k (3840x2160p)"/>
    <n v="1"/>
    <n v="48999"/>
    <n v="48999"/>
  </r>
  <r>
    <x v="10"/>
    <s v="UE55TU8502"/>
    <x v="1"/>
    <s v="Smart TV"/>
    <s v="55"/>
    <s v="Ultra HD/4k (3840x2160p)"/>
    <n v="1"/>
    <n v="17136.84"/>
    <n v="17136.84"/>
  </r>
  <r>
    <x v="10"/>
    <s v="KD-75XH9096"/>
    <x v="21"/>
    <s v="Smart TV"/>
    <s v="75"/>
    <s v="Ultra HD/4k (3840x2160p)"/>
    <n v="1"/>
    <n v="85139"/>
    <n v="85139"/>
  </r>
  <r>
    <x v="10"/>
    <s v="65UN74006LB"/>
    <x v="4"/>
    <s v="Smart TV"/>
    <s v="65"/>
    <s v="Ultra HD/4k (3840x2160p)"/>
    <n v="1"/>
    <n v="29999.9"/>
    <n v="29999.9"/>
  </r>
  <r>
    <x v="10"/>
    <s v="50A7100F"/>
    <x v="5"/>
    <s v="Smart TV"/>
    <s v="50"/>
    <s v="Ultra HD/4k (3840x2160p)"/>
    <n v="1"/>
    <n v="9058.6"/>
    <n v="9058.6"/>
  </r>
  <r>
    <x v="10"/>
    <s v="43A7100F"/>
    <x v="5"/>
    <s v="Smart TV"/>
    <s v="43"/>
    <s v="Ultra HD/4k (3840x2160p)"/>
    <n v="1"/>
    <n v="7637"/>
    <n v="7637"/>
  </r>
  <r>
    <x v="10"/>
    <s v="KD-65XH9096"/>
    <x v="21"/>
    <s v="Smart TV"/>
    <s v="65"/>
    <s v="Ultra HD/4k (3840x2160p)"/>
    <n v="1"/>
    <n v="59999"/>
    <n v="59999"/>
  </r>
  <r>
    <x v="10"/>
    <s v="A55HD300T2S"/>
    <x v="11"/>
    <s v="Smart TV"/>
    <s v="55"/>
    <s v="Ultra HD/4k (3840x2160p)"/>
    <n v="1"/>
    <n v="9199"/>
    <n v="9199"/>
  </r>
  <r>
    <x v="10"/>
    <s v="A32HD400"/>
    <x v="11"/>
    <s v="No Smart TV"/>
    <s v="32"/>
    <s v="HD Ready"/>
    <n v="1"/>
    <n v="2699"/>
    <n v="2699"/>
  </r>
  <r>
    <x v="10"/>
    <s v="KD-75XH8096"/>
    <x v="21"/>
    <s v="Smart TV"/>
    <s v="75"/>
    <s v="Ultra HD/4k (3840x2160p)"/>
    <n v="1"/>
    <n v="59999"/>
    <n v="59999"/>
  </r>
  <r>
    <x v="10"/>
    <s v="A43HD300T2S"/>
    <x v="11"/>
    <s v="Smart TV"/>
    <s v="43"/>
    <s v="Full HD"/>
    <n v="1"/>
    <n v="5499"/>
    <n v="5499"/>
  </r>
  <r>
    <x v="10"/>
    <s v="LT-55MU508"/>
    <x v="13"/>
    <s v="Smart TV"/>
    <s v="55"/>
    <s v="Ultra HD/4k (3840x2160p)"/>
    <n v="1"/>
    <n v="11467"/>
    <n v="11467"/>
  </r>
  <r>
    <x v="10"/>
    <s v="75UN81006LB"/>
    <x v="4"/>
    <s v="Smart TV"/>
    <s v="75"/>
    <s v="Ultra HD/4k (3840x2160p)"/>
    <n v="1"/>
    <n v="47999"/>
    <n v="47999"/>
  </r>
  <r>
    <x v="10"/>
    <s v="A24HD200T2S"/>
    <x v="11"/>
    <s v="Smart TV"/>
    <s v="24"/>
    <s v="HD Ready"/>
    <n v="1"/>
    <n v="2999"/>
    <n v="2999"/>
  </r>
  <r>
    <x v="10"/>
    <s v="KD-85XH8096"/>
    <x v="21"/>
    <s v="Smart TV"/>
    <s v="85"/>
    <s v="Ultra HD/4k (3840x2160p)"/>
    <n v="1"/>
    <n v="86979"/>
    <n v="86979"/>
  </r>
  <r>
    <x v="10"/>
    <s v="22AS1FHDT"/>
    <x v="19"/>
    <s v="No Smart TV"/>
    <s v="22"/>
    <s v="Full HD"/>
    <n v="1"/>
    <n v="1799"/>
    <n v="1799"/>
  </r>
  <r>
    <x v="10"/>
    <s v="LE2455SM"/>
    <x v="38"/>
    <s v="Smart TV"/>
    <s v="24"/>
    <s v="HD Ready"/>
    <n v="1"/>
    <n v="3198.51"/>
    <n v="3198.51"/>
  </r>
  <r>
    <x v="10"/>
    <s v="QE65Q800T"/>
    <x v="1"/>
    <s v="Smart TV"/>
    <s v="65"/>
    <s v="Ultra HD/8k (7680x4320p)"/>
    <n v="1"/>
    <n v="113999"/>
    <n v="113999"/>
  </r>
  <r>
    <x v="10"/>
    <s v="LE55K6700UG"/>
    <x v="55"/>
    <s v="Smart TV"/>
    <s v="55"/>
    <s v="Ultra HD/4k (3840x2160p)"/>
    <n v="1"/>
    <n v="11999"/>
    <n v="11999"/>
  </r>
  <r>
    <x v="10"/>
    <s v="65UE6400"/>
    <x v="27"/>
    <s v="Smart TV"/>
    <s v="65"/>
    <s v="Ultra HD/4k (3840x2160p)"/>
    <n v="1"/>
    <n v="17399"/>
    <n v="17399"/>
  </r>
  <r>
    <x v="10"/>
    <s v="85B8500UWG"/>
    <x v="5"/>
    <s v="Smart TV"/>
    <s v="85"/>
    <s v="Ultra HD/4k (3840x2160p)"/>
    <n v="1"/>
    <n v="47499.9"/>
    <n v="47499.9"/>
  </r>
  <r>
    <x v="10"/>
    <s v="UQ4T-C40BL5EF2AB"/>
    <x v="25"/>
    <s v="Smart TV"/>
    <s v="40"/>
    <s v="Ultra HD/4k (3840x2160p)"/>
    <n v="1"/>
    <n v="7699"/>
    <n v="7699"/>
  </r>
  <r>
    <x v="10"/>
    <s v="55AS1UHDTA1.5"/>
    <x v="19"/>
    <s v="Smart TV"/>
    <s v="55"/>
    <s v="Ultra HD/4k (3840x2160p)"/>
    <n v="1"/>
    <n v="9445"/>
    <n v="9445"/>
  </r>
  <r>
    <x v="10"/>
    <s v="24HX1950T2"/>
    <x v="32"/>
    <s v="No Smart TV"/>
    <s v="24"/>
    <s v="HD Ready"/>
    <n v="1"/>
    <n v="2299"/>
    <n v="2299"/>
  </r>
  <r>
    <x v="10"/>
    <s v="22F9000T"/>
    <x v="28"/>
    <s v="No Smart TV"/>
    <s v="22"/>
    <s v="Full HD"/>
    <n v="1"/>
    <n v="1899"/>
    <n v="1899"/>
  </r>
  <r>
    <x v="10"/>
    <s v="32B6000HW"/>
    <x v="5"/>
    <s v="No Smart TV"/>
    <s v="32"/>
    <s v="HD Ready"/>
    <n v="1"/>
    <n v="4199.8999999999996"/>
    <n v="4199.8999999999996"/>
  </r>
  <r>
    <x v="10"/>
    <s v="65PUS6554"/>
    <x v="23"/>
    <s v="Smart TV"/>
    <s v="64.5"/>
    <s v="Ultra HD/4k (3840x2160p)"/>
    <n v="1"/>
    <n v="21998.880000000001"/>
    <n v="21998.880000000001"/>
  </r>
  <r>
    <x v="10"/>
    <s v="LC-32HI3222E"/>
    <x v="25"/>
    <s v="No Smart TV"/>
    <s v="32"/>
    <s v="HD Ready"/>
    <n v="1"/>
    <n v="4499"/>
    <n v="4499"/>
  </r>
  <r>
    <x v="10"/>
    <s v="65U800"/>
    <x v="3"/>
    <s v="Smart TV"/>
    <s v="65"/>
    <s v="Ultra HD/4k (3840x2160p)"/>
    <n v="1"/>
    <n v="22999.9"/>
    <n v="22999.9"/>
  </r>
  <r>
    <x v="10"/>
    <s v="LD-2419"/>
    <x v="26"/>
    <s v="No Smart TV"/>
    <s v="24"/>
    <s v="HD Ready"/>
    <n v="1"/>
    <n v="2399"/>
    <n v="2399"/>
  </r>
  <r>
    <x v="10"/>
    <s v="65UA3A63"/>
    <x v="7"/>
    <s v="Smart TV"/>
    <s v="65"/>
    <s v="Ultra HD/4k (3840x2160p)"/>
    <n v="1"/>
    <n v="21613"/>
    <n v="21613"/>
  </r>
  <r>
    <x v="10"/>
    <s v="UA43IA124US"/>
    <x v="18"/>
    <s v="No Smart TV"/>
    <s v="43"/>
    <s v="Ultra HD/4k (3840x2160p)"/>
    <n v="1"/>
    <n v="6333"/>
    <n v="6333"/>
  </r>
  <r>
    <x v="10"/>
    <s v="UA55IA124US"/>
    <x v="18"/>
    <s v="No Smart TV"/>
    <s v="55"/>
    <s v="Ultra HD/4k (3840x2160p)"/>
    <n v="1"/>
    <n v="7999"/>
    <n v="7999"/>
  </r>
  <r>
    <x v="10"/>
    <s v="32H10S8FR"/>
    <x v="56"/>
    <s v="Smart TV"/>
    <s v="32"/>
    <s v="HD Ready"/>
    <n v="1"/>
    <n v="4399"/>
    <n v="4399"/>
  </r>
  <r>
    <x v="10"/>
    <s v="32FR55GU"/>
    <x v="3"/>
    <s v="Smart TV"/>
    <s v="32"/>
    <s v="Full HD"/>
    <n v="1"/>
    <n v="5898.96"/>
    <n v="5898.96"/>
  </r>
  <r>
    <x v="10"/>
    <s v="49AS1FHDTA1"/>
    <x v="19"/>
    <s v="Smart TV"/>
    <s v="49"/>
    <s v="Full HD"/>
    <n v="1"/>
    <n v="5599"/>
    <n v="5599"/>
  </r>
  <r>
    <x v="10"/>
    <s v="49UK950"/>
    <x v="12"/>
    <s v="Smart TV"/>
    <s v="49"/>
    <s v="Ultra HD/4k (3840x2160p)"/>
    <n v="1"/>
    <n v="7221"/>
    <n v="7221"/>
  </r>
  <r>
    <x v="10"/>
    <s v="UA43H1400"/>
    <x v="45"/>
    <s v="Smart TV"/>
    <s v="43"/>
    <s v="Full HD"/>
    <n v="1"/>
    <n v="7999"/>
    <n v="7999"/>
  </r>
  <r>
    <x v="10"/>
    <s v="UA39LEZ1T2"/>
    <x v="18"/>
    <s v="No Smart TV"/>
    <s v="39"/>
    <s v="HD Ready"/>
    <n v="1"/>
    <n v="3817.92"/>
    <n v="3817.92"/>
  </r>
  <r>
    <x v="10"/>
    <s v="UA43LEP1T2S"/>
    <x v="18"/>
    <s v="Smart TV"/>
    <s v="43"/>
    <s v="Ultra HD/4k (3840x2160p)"/>
    <n v="1"/>
    <n v="6649"/>
    <n v="6649"/>
  </r>
  <r>
    <x v="10"/>
    <s v="43UK950"/>
    <x v="12"/>
    <s v="Smart TV"/>
    <s v="42.5"/>
    <s v="Ultra HD/4k (3840x2160p)"/>
    <n v="1"/>
    <n v="7999"/>
    <n v="7999"/>
  </r>
  <r>
    <x v="10"/>
    <s v="TV55-US2"/>
    <x v="17"/>
    <s v="Smart TV"/>
    <s v="55"/>
    <s v="Ultra HD/4k (3840x2160p)"/>
    <n v="1"/>
    <n v="15519.9"/>
    <n v="15519.9"/>
  </r>
  <r>
    <x v="10"/>
    <s v="55EC780"/>
    <x v="31"/>
    <s v="Smart TV"/>
    <s v="55"/>
    <s v="Ultra HD/4k (3840x2160p)"/>
    <n v="1"/>
    <n v="23373.9"/>
    <n v="23373.9"/>
  </r>
  <r>
    <x v="10"/>
    <s v="LED-39G5000 SMART + T2"/>
    <x v="2"/>
    <s v="Smart TV"/>
    <s v="39"/>
    <s v="HD Ready"/>
    <n v="1"/>
    <n v="3999"/>
    <n v="3999"/>
  </r>
  <r>
    <x v="10"/>
    <s v="UA32DM2500T2"/>
    <x v="18"/>
    <s v="No Smart TV"/>
    <s v="32"/>
    <s v="HD Ready"/>
    <n v="1"/>
    <n v="2999"/>
    <n v="2999"/>
  </r>
  <r>
    <x v="10"/>
    <s v="UA24DM2500T2"/>
    <x v="18"/>
    <s v="No Smart TV"/>
    <s v="24"/>
    <s v="HD Ready"/>
    <n v="1"/>
    <n v="1981"/>
    <n v="1981"/>
  </r>
  <r>
    <x v="10"/>
    <s v="UA24LEZ1T2"/>
    <x v="18"/>
    <s v="No Smart TV"/>
    <s v="24"/>
    <s v="HD Ready"/>
    <n v="1"/>
    <n v="1920"/>
    <n v="1920"/>
  </r>
  <r>
    <x v="10"/>
    <s v="TX-65GXR700"/>
    <x v="22"/>
    <s v="Smart TV"/>
    <s v="65"/>
    <s v="Ultra HD/4k (3840x2160p)"/>
    <n v="1"/>
    <n v="20999"/>
    <n v="20999"/>
  </r>
  <r>
    <x v="10"/>
    <s v="JH32BT700S"/>
    <x v="34"/>
    <s v="No Smart TV"/>
    <s v="32"/>
    <s v="HD Ready"/>
    <n v="1"/>
    <n v="3398.92"/>
    <n v="3398.92"/>
  </r>
  <r>
    <x v="10"/>
    <s v="39HN82T2"/>
    <x v="30"/>
    <s v="No Smart TV"/>
    <s v="39"/>
    <s v="HD Ready"/>
    <n v="1"/>
    <n v="3999"/>
    <n v="3999"/>
  </r>
  <r>
    <x v="10"/>
    <s v="24HR55GU"/>
    <x v="3"/>
    <s v="Smart TV"/>
    <s v="24"/>
    <s v="HD Ready"/>
    <n v="1"/>
    <n v="3599"/>
    <n v="3599"/>
  </r>
  <r>
    <x v="10"/>
    <s v="40FB865"/>
    <x v="12"/>
    <s v="No Smart TV"/>
    <s v="40"/>
    <s v="Full HD"/>
    <n v="1"/>
    <n v="4748.58"/>
    <n v="4748.58"/>
  </r>
  <r>
    <x v="10"/>
    <s v="LED65UHD500U4K"/>
    <x v="35"/>
    <s v="Smart TV"/>
    <s v="65"/>
    <s v="Ultra HD/4k (3840x2160p)"/>
    <n v="1"/>
    <n v="14049.5"/>
    <n v="14049.5"/>
  </r>
  <r>
    <x v="10"/>
    <s v="58B7200UW"/>
    <x v="5"/>
    <s v="Smart TV"/>
    <s v="58"/>
    <s v="Ultra HD/4k (3840x2160p)"/>
    <n v="1"/>
    <n v="6050.3"/>
    <n v="6050.3"/>
  </r>
  <r>
    <x v="10"/>
    <s v="UE65RU7200"/>
    <x v="1"/>
    <s v="Smart TV"/>
    <s v="65"/>
    <s v="Ultra HD/4k (3840x2160p)"/>
    <n v="1"/>
    <n v="27999"/>
    <n v="27999"/>
  </r>
  <r>
    <x v="10"/>
    <s v="GTV32HD01T2"/>
    <x v="33"/>
    <s v="No Smart TV"/>
    <s v="32"/>
    <s v="HD Ready"/>
    <n v="1"/>
    <n v="2816"/>
    <n v="2816"/>
  </r>
  <r>
    <x v="10"/>
    <s v="KD-65XG7096"/>
    <x v="21"/>
    <s v="Smart TV"/>
    <s v="65"/>
    <s v="Ultra HD/4k (3840x2160p)"/>
    <n v="1"/>
    <n v="29999"/>
    <n v="29999"/>
  </r>
  <r>
    <x v="10"/>
    <s v="KD-55XG8596"/>
    <x v="21"/>
    <s v="Smart TV"/>
    <s v="55"/>
    <s v="Ultra HD/4k (3840x2160p)"/>
    <n v="1"/>
    <n v="29998.98"/>
    <n v="29998.98"/>
  </r>
  <r>
    <x v="10"/>
    <s v="KD-43XG8096"/>
    <x v="21"/>
    <s v="Smart TV"/>
    <s v="43"/>
    <s v="Ultra HD/4k (3840x2160p)"/>
    <n v="1"/>
    <n v="20959.03"/>
    <n v="20959.03"/>
  </r>
  <r>
    <x v="10"/>
    <s v="50EP680"/>
    <x v="31"/>
    <s v="Smart TV"/>
    <s v="50"/>
    <s v="Ultra HD/4k (3840x2160p)"/>
    <n v="1"/>
    <n v="14999"/>
    <n v="14999"/>
  </r>
  <r>
    <x v="10"/>
    <s v="50EP640"/>
    <x v="31"/>
    <s v="Smart TV"/>
    <s v="50"/>
    <s v="Ultra HD/4k (3840x2160p)"/>
    <n v="1"/>
    <n v="10999"/>
    <n v="10999"/>
  </r>
  <r>
    <x v="10"/>
    <s v="55EP640"/>
    <x v="31"/>
    <s v="Smart TV"/>
    <s v="55"/>
    <s v="Ultra HD/4k (3840x2160p)"/>
    <n v="1"/>
    <n v="12600"/>
    <n v="12600"/>
  </r>
  <r>
    <x v="10"/>
    <s v="UE55RU7200"/>
    <x v="1"/>
    <s v="Smart TV"/>
    <s v="55"/>
    <s v="Ultra HD/4k (3840x2160p)"/>
    <n v="1"/>
    <n v="15699"/>
    <n v="15699"/>
  </r>
  <r>
    <x v="10"/>
    <s v="65DU6510"/>
    <x v="8"/>
    <s v="Smart TV"/>
    <s v="65"/>
    <s v="Ultra HD/4k (3840x2160p)"/>
    <n v="1"/>
    <n v="16663.96"/>
    <n v="16663.96"/>
  </r>
  <r>
    <x v="10"/>
    <s v="UE43RU7200"/>
    <x v="1"/>
    <s v="Smart TV"/>
    <s v="43"/>
    <s v="Ultra HD/4k (3840x2160p)"/>
    <n v="1"/>
    <n v="10599"/>
    <n v="10599"/>
  </r>
  <r>
    <x v="10"/>
    <s v="55PUS6554"/>
    <x v="23"/>
    <s v="Smart TV"/>
    <s v="55"/>
    <s v="Ultra HD/4k (3840x2160p)"/>
    <n v="1"/>
    <n v="13599"/>
    <n v="13599"/>
  </r>
  <r>
    <x v="10"/>
    <s v="65PUS7304"/>
    <x v="23"/>
    <s v="Smart TV"/>
    <s v="65"/>
    <s v="Ultra HD/4k (3840x2160p)"/>
    <n v="1"/>
    <n v="27999"/>
    <n v="27999"/>
  </r>
  <r>
    <x v="10"/>
    <s v="32HR55GU"/>
    <x v="3"/>
    <s v="Smart TV"/>
    <s v="32"/>
    <s v="HD Ready"/>
    <n v="1"/>
    <n v="3899"/>
    <n v="3899"/>
  </r>
  <r>
    <x v="10"/>
    <s v="55PUS7334"/>
    <x v="23"/>
    <s v="Smart TV"/>
    <s v="55"/>
    <s v="Ultra HD/4k (3840x2160p)"/>
    <n v="1"/>
    <n v="17722.62"/>
    <n v="17722.62"/>
  </r>
  <r>
    <x v="10"/>
    <s v="LED-49E6000 SMART + T2"/>
    <x v="2"/>
    <s v="Smart TV"/>
    <s v="49"/>
    <s v="Full HD"/>
    <n v="1"/>
    <n v="7999"/>
    <n v="7999"/>
  </r>
  <r>
    <x v="10"/>
    <s v="75SM9000PLA"/>
    <x v="4"/>
    <s v="Smart TV"/>
    <s v="75"/>
    <s v="Ultra HD/4k (3840x2160p)"/>
    <n v="1"/>
    <n v="82000"/>
    <n v="82000"/>
  </r>
  <r>
    <x v="10"/>
    <s v="43UM7390PLC"/>
    <x v="4"/>
    <s v="Smart TV"/>
    <s v="43"/>
    <s v="Ultra HD/4k (3840x2160p)"/>
    <n v="1"/>
    <n v="13499"/>
    <n v="13499"/>
  </r>
  <r>
    <x v="10"/>
    <s v="55UM7610PLB"/>
    <x v="4"/>
    <s v="Smart TV"/>
    <s v="55"/>
    <s v="Ultra HD/4k (3840x2160p)"/>
    <n v="1"/>
    <n v="18999.900000000001"/>
    <n v="18999.900000000001"/>
  </r>
  <r>
    <x v="10"/>
    <s v="QE55Q77R"/>
    <x v="1"/>
    <s v="Smart TV"/>
    <s v="55"/>
    <s v="Ultra HD/4k (3840x2160p)"/>
    <n v="1"/>
    <n v="30598.98"/>
    <n v="30598.98"/>
  </r>
  <r>
    <x v="10"/>
    <s v="43UM7500PLA"/>
    <x v="4"/>
    <s v="Smart TV"/>
    <s v="43"/>
    <s v="Ultra HD/4k (3840x2160p)"/>
    <n v="1"/>
    <n v="13139"/>
    <n v="13139"/>
  </r>
  <r>
    <x v="10"/>
    <s v="43UM7600PLB"/>
    <x v="4"/>
    <s v="Smart TV"/>
    <s v="43"/>
    <s v="Ultra HD/4k (3840x2160p)"/>
    <n v="1"/>
    <n v="9839"/>
    <n v="9839"/>
  </r>
  <r>
    <x v="10"/>
    <s v="65SM8600PLA"/>
    <x v="4"/>
    <s v="Smart TV"/>
    <s v="65"/>
    <s v="Ultra HD/4k (3840x2160p)"/>
    <n v="1"/>
    <n v="43650"/>
    <n v="43650"/>
  </r>
  <r>
    <x v="10"/>
    <s v="UE55RU8000"/>
    <x v="1"/>
    <s v="Smart TV"/>
    <s v="55"/>
    <s v="Ultra HD/4k (3840x2160p)"/>
    <n v="1"/>
    <n v="21899"/>
    <n v="21899"/>
  </r>
  <r>
    <x v="10"/>
    <s v="UE50RU7400"/>
    <x v="1"/>
    <s v="Smart TV"/>
    <s v="50"/>
    <s v="Ultra HD/4k (3840x2160p)"/>
    <n v="1"/>
    <n v="13999"/>
    <n v="13999"/>
  </r>
  <r>
    <x v="10"/>
    <s v="UE50RU7470"/>
    <x v="1"/>
    <s v="Smart TV"/>
    <s v="50"/>
    <s v="Ultra HD/4k (3840x2160p)"/>
    <n v="1"/>
    <n v="15999"/>
    <n v="15999"/>
  </r>
  <r>
    <x v="10"/>
    <s v="KD-55XG9505"/>
    <x v="21"/>
    <s v="Smart TV"/>
    <s v="55"/>
    <s v="Ultra HD/4k (3840x2160p)"/>
    <n v="1"/>
    <n v="32959.919999999998"/>
    <n v="32959.919999999998"/>
  </r>
  <r>
    <x v="10"/>
    <s v="LED43UHD500U4K"/>
    <x v="35"/>
    <s v="No Smart TV"/>
    <s v="43"/>
    <s v="Ultra HD/4k (3840x2160p)"/>
    <n v="1"/>
    <n v="6149.55"/>
    <n v="6149.55"/>
  </r>
  <r>
    <x v="10"/>
    <s v="49Q3 AI"/>
    <x v="10"/>
    <s v="Smart TV"/>
    <s v="49"/>
    <s v="Ultra HD/4k (3840x2160p)"/>
    <n v="1"/>
    <n v="10998"/>
    <n v="10998"/>
  </r>
  <r>
    <x v="10"/>
    <s v="32S2850"/>
    <x v="7"/>
    <s v="No Smart TV"/>
    <s v="32"/>
    <s v="HD Ready"/>
    <n v="1"/>
    <n v="4599"/>
    <n v="4599"/>
  </r>
  <r>
    <x v="10"/>
    <s v="LED-43E6000 + T2"/>
    <x v="2"/>
    <s v="No Smart TV"/>
    <s v="43"/>
    <s v="Full HD"/>
    <n v="1"/>
    <n v="3420"/>
    <n v="3420"/>
  </r>
  <r>
    <x v="10"/>
    <s v="LE32CT5550AK"/>
    <x v="8"/>
    <s v="Smart TV"/>
    <s v="32"/>
    <s v="Full HD"/>
    <n v="1"/>
    <n v="2404"/>
    <n v="2404"/>
  </r>
  <r>
    <x v="10"/>
    <s v="LD-5028"/>
    <x v="26"/>
    <s v="Smart TV"/>
    <s v="50"/>
    <s v="Ultra HD/4k (3840x2160p)"/>
    <n v="1"/>
    <n v="9499"/>
    <n v="9499"/>
  </r>
  <r>
    <x v="10"/>
    <s v="ELED-55Q5000 SMART + T2"/>
    <x v="2"/>
    <s v="Smart TV"/>
    <s v="55"/>
    <s v="Ultra HD/4k (3840x2160p)"/>
    <n v="1"/>
    <n v="2500"/>
    <n v="2500"/>
  </r>
  <r>
    <x v="10"/>
    <s v="32AS3HDTA1"/>
    <x v="19"/>
    <s v="Smart TV"/>
    <s v="32"/>
    <s v="HD Ready"/>
    <n v="1"/>
    <n v="3799"/>
    <n v="3799"/>
  </r>
  <r>
    <x v="10"/>
    <s v="43UP50G"/>
    <x v="3"/>
    <s v="Smart TV"/>
    <s v="43"/>
    <s v="Ultra HD/4k (3840x2160p)"/>
    <n v="1"/>
    <n v="-100.1"/>
    <n v="-100.1"/>
  </r>
  <r>
    <x v="10"/>
    <s v="24HB50BU"/>
    <x v="3"/>
    <s v="No Smart TV"/>
    <s v="24"/>
    <s v="HD Ready"/>
    <n v="1"/>
    <n v="2699"/>
    <n v="2699"/>
  </r>
  <r>
    <x v="10"/>
    <s v="32L28 SMART/T2"/>
    <x v="51"/>
    <s v="Smart TV"/>
    <s v="32"/>
    <s v="HD Ready"/>
    <n v="1"/>
    <n v="4793.49"/>
    <n v="4793.49"/>
  </r>
  <r>
    <x v="10"/>
    <s v="32HE2HDTA1"/>
    <x v="19"/>
    <s v="Smart TV"/>
    <s v="32"/>
    <s v="HD Ready"/>
    <n v="1"/>
    <n v="3149"/>
    <n v="3149"/>
  </r>
  <r>
    <x v="10"/>
    <s v="55AS2UHDTA1.5"/>
    <x v="19"/>
    <s v="Smart TV"/>
    <s v="55"/>
    <s v="Ultra HD/4k (3840x2160p)"/>
    <n v="1"/>
    <n v="6500"/>
    <n v="6500"/>
  </r>
  <r>
    <x v="10"/>
    <s v="24HR50GU"/>
    <x v="3"/>
    <s v="Smart TV"/>
    <s v="24"/>
    <s v="HD Ready"/>
    <n v="1"/>
    <n v="2999.9"/>
    <n v="2999.9"/>
  </r>
  <r>
    <x v="10"/>
    <s v="QE75Q900R"/>
    <x v="1"/>
    <s v="Smart TV"/>
    <s v="75"/>
    <s v="Ultra HD/8k (7680x4320p)"/>
    <n v="1"/>
    <n v="169999"/>
    <n v="169999"/>
  </r>
  <r>
    <x v="10"/>
    <s v="LD-3238"/>
    <x v="26"/>
    <s v="No Smart TV"/>
    <s v="32"/>
    <s v="HD Ready"/>
    <n v="1"/>
    <n v="3099"/>
    <n v="3099"/>
  </r>
  <r>
    <x v="10"/>
    <s v="LE-4348"/>
    <x v="26"/>
    <s v="Smart TV"/>
    <s v="43"/>
    <s v="Full HD"/>
    <n v="1"/>
    <n v="7499"/>
    <n v="7499"/>
  </r>
  <r>
    <x v="10"/>
    <s v="40L2863"/>
    <x v="7"/>
    <s v="Smart TV"/>
    <s v="40"/>
    <s v="Full HD"/>
    <n v="1"/>
    <n v="7776"/>
    <n v="7776"/>
  </r>
  <r>
    <x v="10"/>
    <s v="LE-32Z1T2"/>
    <x v="14"/>
    <s v="No Smart TV"/>
    <s v="32"/>
    <s v="HD Ready"/>
    <n v="1"/>
    <n v="3889"/>
    <n v="3889"/>
  </r>
  <r>
    <x v="10"/>
    <s v="LD 4329"/>
    <x v="41"/>
    <s v="No Smart TV"/>
    <s v="43"/>
    <s v="Full HD"/>
    <n v="1"/>
    <n v="7899"/>
    <n v="7899"/>
  </r>
  <r>
    <x v="10"/>
    <s v="50DP600"/>
    <x v="31"/>
    <s v="Smart TV"/>
    <s v="50"/>
    <s v="Ultra HD/4k (3840x2160p)"/>
    <n v="1"/>
    <n v="7884"/>
    <n v="7884"/>
  </r>
  <r>
    <x v="10"/>
    <s v="UE49N5500"/>
    <x v="1"/>
    <s v="Smart TV"/>
    <s v="49"/>
    <s v="Full HD"/>
    <n v="1"/>
    <n v="11998.98"/>
    <n v="11998.98"/>
  </r>
  <r>
    <x v="10"/>
    <s v="43LK5100PLB"/>
    <x v="4"/>
    <s v="No Smart TV"/>
    <s v="43"/>
    <s v="Full HD"/>
    <n v="1"/>
    <n v="6999"/>
    <n v="6999"/>
  </r>
  <r>
    <x v="10"/>
    <s v="UE55NU7100"/>
    <x v="1"/>
    <s v="Smart TV"/>
    <s v="55"/>
    <s v="Ultra HD/4k (3840x2160p)"/>
    <n v="1"/>
    <n v="15999"/>
    <n v="15999"/>
  </r>
  <r>
    <x v="10"/>
    <s v="32PHS4203"/>
    <x v="23"/>
    <s v="No Smart TV"/>
    <s v="32"/>
    <s v="HD Ready"/>
    <n v="1"/>
    <n v="4999"/>
    <n v="4999"/>
  </r>
  <r>
    <x v="10"/>
    <s v="UE43NU7100"/>
    <x v="1"/>
    <s v="Smart TV"/>
    <s v="43"/>
    <s v="Ultra HD/4k (3840x2160p)"/>
    <n v="1"/>
    <n v="9999.08"/>
    <n v="9999.08"/>
  </r>
  <r>
    <x v="10"/>
    <s v="40DF4530-O"/>
    <x v="9"/>
    <s v="No Smart TV"/>
    <s v="40"/>
    <s v="Full HD"/>
    <n v="1"/>
    <n v="2961"/>
    <n v="2961"/>
  </r>
  <r>
    <x v="10"/>
    <s v="43USK1810T2"/>
    <x v="32"/>
    <s v="Smart TV"/>
    <s v="43"/>
    <s v="Ultra HD/4k (3840x2160p)"/>
    <n v="1"/>
    <n v="5076"/>
    <n v="5076"/>
  </r>
  <r>
    <x v="10"/>
    <s v="LC-49UI7552E"/>
    <x v="25"/>
    <s v="Smart TV"/>
    <s v="49"/>
    <s v="Ultra HD/4k (3840x2160p)"/>
    <n v="1"/>
    <n v="10999"/>
    <n v="10999"/>
  </r>
  <r>
    <x v="10"/>
    <s v="OLED65E8PLA"/>
    <x v="4"/>
    <s v="Smart TV"/>
    <s v="65"/>
    <s v="Ultra HD/4k (3840x2160p)"/>
    <n v="1"/>
    <n v="34200"/>
    <n v="34200"/>
  </r>
  <r>
    <x v="10"/>
    <s v="LC-43FG5242E"/>
    <x v="25"/>
    <s v="Smart TV"/>
    <s v="43"/>
    <s v="Full HD"/>
    <n v="1"/>
    <n v="8315"/>
    <n v="8315"/>
  </r>
  <r>
    <x v="10"/>
    <s v="43LK5910PLC"/>
    <x v="4"/>
    <s v="Smart TV"/>
    <s v="43"/>
    <s v="Full HD"/>
    <n v="1"/>
    <n v="7998.96"/>
    <n v="7998.96"/>
  </r>
  <r>
    <x v="10"/>
    <s v="49UK6300PLB"/>
    <x v="4"/>
    <s v="Smart TV"/>
    <s v="49"/>
    <s v="Ultra HD/4k (3840x2160p)"/>
    <n v="1"/>
    <n v="8000"/>
    <n v="8000"/>
  </r>
  <r>
    <x v="10"/>
    <s v="32PFS5603"/>
    <x v="23"/>
    <s v="No Smart TV"/>
    <s v="32"/>
    <s v="Full HD"/>
    <n v="1"/>
    <n v="4844"/>
    <n v="4844"/>
  </r>
  <r>
    <x v="10"/>
    <s v="40FK1810T2"/>
    <x v="32"/>
    <s v="No Smart TV"/>
    <s v="40"/>
    <s v="Full HD"/>
    <n v="1"/>
    <n v="6102"/>
    <n v="6102"/>
  </r>
  <r>
    <x v="10"/>
    <s v="LT-24MU380"/>
    <x v="13"/>
    <s v="No Smart TV"/>
    <s v="24"/>
    <s v="HD Ready"/>
    <n v="1"/>
    <n v="2798"/>
    <n v="2798"/>
  </r>
  <r>
    <x v="10"/>
    <s v="LE32CT5500"/>
    <x v="8"/>
    <s v="Smart TV"/>
    <s v="32"/>
    <s v="HD Ready"/>
    <n v="1"/>
    <n v="4999"/>
    <n v="4999"/>
  </r>
  <r>
    <x v="10"/>
    <s v="49DF4530"/>
    <x v="9"/>
    <s v="No Smart TV"/>
    <s v="49"/>
    <s v="Full HD"/>
    <n v="1"/>
    <n v="5599"/>
    <n v="5599"/>
  </r>
  <r>
    <x v="10"/>
    <s v="32HE1HDT"/>
    <x v="19"/>
    <s v="No Smart TV"/>
    <s v="32"/>
    <s v="HD Ready"/>
    <n v="1"/>
    <n v="2239"/>
    <n v="2239"/>
  </r>
  <r>
    <x v="10"/>
    <s v="24DH4330"/>
    <x v="9"/>
    <s v="No Smart TV"/>
    <s v="23.6"/>
    <s v="HD Ready"/>
    <n v="1"/>
    <n v="2000"/>
    <n v="2000"/>
  </r>
  <r>
    <x v="10"/>
    <s v="50PUS6162"/>
    <x v="23"/>
    <s v="Smart TV"/>
    <s v="50"/>
    <s v="Ultra HD/4k (3840x2160p)"/>
    <n v="1"/>
    <n v="15149"/>
    <n v="15149"/>
  </r>
  <r>
    <x v="10"/>
    <s v="UE55MU7000"/>
    <x v="1"/>
    <s v="Smart TV"/>
    <s v="55"/>
    <s v="Ultra HD/4k (3840x2160p)"/>
    <n v="1"/>
    <n v="22999"/>
    <n v="22999"/>
  </r>
  <r>
    <x v="10"/>
    <s v="19DH4330"/>
    <x v="9"/>
    <s v="No Smart TV"/>
    <s v="19"/>
    <s v="HD Ready"/>
    <n v="1"/>
    <n v="989"/>
    <n v="989"/>
  </r>
  <r>
    <x v="10"/>
    <s v="48DF5030"/>
    <x v="9"/>
    <s v="Smart TV"/>
    <s v="48"/>
    <s v="Full HD"/>
    <n v="1"/>
    <n v="4899"/>
    <n v="4899"/>
  </r>
  <r>
    <x v="10"/>
    <s v="32AH4230"/>
    <x v="9"/>
    <s v="No Smart TV"/>
    <s v="32"/>
    <s v="HD Ready"/>
    <n v="1"/>
    <n v="2399"/>
    <n v="2399"/>
  </r>
  <r>
    <x v="10"/>
    <s v="24LH451U"/>
    <x v="4"/>
    <s v="No Smart TV"/>
    <s v="24"/>
    <s v="HD Ready"/>
    <n v="1"/>
    <n v="5499"/>
    <n v="5499"/>
  </r>
  <r>
    <x v="10"/>
    <s v="KDL-48WD653"/>
    <x v="21"/>
    <s v="Smart TV"/>
    <s v="48"/>
    <s v="Full HD"/>
    <n v="1"/>
    <n v="14995.1"/>
    <n v="14995.1"/>
  </r>
  <r>
    <x v="10"/>
    <s v="MTV-4030LTA2"/>
    <x v="6"/>
    <s v="Smart TV"/>
    <s v="40"/>
    <s v="Full HD"/>
    <n v="1"/>
    <n v="5105.42"/>
    <n v="5105.42"/>
  </r>
  <r>
    <x v="10"/>
    <s v="MTV-2430LW"/>
    <x v="6"/>
    <s v="No Smart TV"/>
    <s v="24"/>
    <s v="HD Ready"/>
    <n v="1"/>
    <n v="1999"/>
    <n v="1999"/>
  </r>
  <r>
    <x v="10"/>
    <s v="TV32-FS2G"/>
    <x v="17"/>
    <s v="Smart TV"/>
    <s v="32"/>
    <s v="Full HD"/>
    <n v="-1"/>
    <n v="6533"/>
    <n v="-6533"/>
  </r>
  <r>
    <x v="10"/>
    <s v="KD-49XG8096"/>
    <x v="21"/>
    <s v="Smart TV"/>
    <s v="49"/>
    <s v="Ultra HD/4k (3840x2160p)"/>
    <n v="-1"/>
    <n v="21543.9"/>
    <n v="-21543.9"/>
  </r>
  <r>
    <x v="10"/>
    <s v="QE98Q900RBUX"/>
    <x v="1"/>
    <s v="Smart TV"/>
    <s v="98"/>
    <s v="Ultra HD/8k (7680x4320p)"/>
    <n v="-1"/>
    <n v="1199640"/>
    <n v="-1199640"/>
  </r>
  <r>
    <x v="10"/>
    <s v="32WE850"/>
    <x v="40"/>
    <s v="Smart TV"/>
    <s v="32"/>
    <s v="HD Ready"/>
    <n v="-1"/>
    <n v="3999"/>
    <n v="-3999"/>
  </r>
  <r>
    <x v="10"/>
    <s v="LE55CU6530AK"/>
    <x v="8"/>
    <s v="Smart TV"/>
    <s v="55"/>
    <s v="Ultra HD/4k (3840x2160p)"/>
    <n v="-1"/>
    <n v="8998.98"/>
    <n v="-8998.98"/>
  </r>
  <r>
    <x v="10"/>
    <s v="32DH4530"/>
    <x v="9"/>
    <s v="No Smart TV"/>
    <s v="31.5"/>
    <s v="HD Ready"/>
    <n v="-1"/>
    <n v="4999"/>
    <n v="-4999"/>
  </r>
  <r>
    <x v="10"/>
    <s v="ELED-65Q5000 SMART + T2"/>
    <x v="2"/>
    <s v="Smart TV"/>
    <s v="65"/>
    <s v="Ultra HD/4k (3840x2160p)"/>
    <n v="-1"/>
    <n v="22949.91"/>
    <n v="-22949.91"/>
  </r>
  <r>
    <x v="10"/>
    <s v="H43A6100"/>
    <x v="5"/>
    <s v="Smart TV"/>
    <s v="42.5"/>
    <s v="Ultra HD/4k (3840x2160p)"/>
    <n v="-1"/>
    <n v="7700.12"/>
    <n v="-7700.12"/>
  </r>
  <r>
    <x v="10"/>
    <s v="50FK30G"/>
    <x v="3"/>
    <s v="Smart TV"/>
    <s v="50"/>
    <s v="Full HD"/>
    <n v="-1"/>
    <n v="15499"/>
    <n v="-15499"/>
  </r>
  <r>
    <x v="10"/>
    <s v="43U6763"/>
    <x v="7"/>
    <s v="Smart TV"/>
    <s v="43"/>
    <s v="Ultra HD/4k (3840x2160p)"/>
    <n v="-1"/>
    <n v="13999"/>
    <n v="-13999"/>
  </r>
  <r>
    <x v="10"/>
    <s v="32LJ500V"/>
    <x v="4"/>
    <s v="No Smart TV"/>
    <s v="32"/>
    <s v="Full HD"/>
    <n v="-1"/>
    <n v="4498.9799999999996"/>
    <n v="-4498.9799999999996"/>
  </r>
  <r>
    <x v="10"/>
    <s v="49UJ630V"/>
    <x v="4"/>
    <s v="Smart TV"/>
    <s v="49"/>
    <s v="Ultra HD/4k (3840x2160p)"/>
    <n v="-1"/>
    <n v="21499.9"/>
    <n v="-21499.9"/>
  </r>
  <r>
    <x v="10"/>
    <s v="40AF4030"/>
    <x v="9"/>
    <s v="No Smart TV"/>
    <s v="40"/>
    <s v="Full HD"/>
    <n v="-1"/>
    <n v="6211"/>
    <n v="-6211"/>
  </r>
  <r>
    <x v="10"/>
    <s v="LED29HD500U"/>
    <x v="35"/>
    <s v="No Smart TV"/>
    <s v="29"/>
    <s v="HD Ready"/>
    <n v="-1"/>
    <n v="4000"/>
    <n v="-4000"/>
  </r>
  <r>
    <x v="11"/>
    <s v="4A 32"/>
    <x v="0"/>
    <s v="Smart TV"/>
    <s v="32"/>
    <s v="HD Ready"/>
    <n v="1173"/>
    <n v="4372.2574083500003"/>
    <n v="5128657.9400000004"/>
  </r>
  <r>
    <x v="11"/>
    <s v="UE43TU7100"/>
    <x v="1"/>
    <s v="Smart TV"/>
    <s v="43"/>
    <s v="Ultra HD/4k (3840x2160p)"/>
    <n v="1006"/>
    <n v="10956.835308150001"/>
    <n v="11022576.32"/>
  </r>
  <r>
    <x v="11"/>
    <s v="TV 4S 43"/>
    <x v="0"/>
    <s v="Smart TV"/>
    <s v="43"/>
    <s v="Ultra HD/4k (3840x2160p)"/>
    <n v="872"/>
    <n v="7941.1795183499999"/>
    <n v="6924708.54"/>
  </r>
  <r>
    <x v="11"/>
    <s v="UE32T5300"/>
    <x v="1"/>
    <s v="Smart TV"/>
    <s v="32"/>
    <s v="Full HD"/>
    <n v="683"/>
    <n v="6780.1391947299999"/>
    <n v="4630835.07"/>
  </r>
  <r>
    <x v="11"/>
    <s v="LED-32G5000 + T2"/>
    <x v="2"/>
    <s v="No Smart TV"/>
    <s v="32"/>
    <s v="HD Ready"/>
    <n v="486"/>
    <n v="2473.8772428000002"/>
    <n v="1202304.3400000001"/>
  </r>
  <r>
    <x v="11"/>
    <s v="UE55TU7100"/>
    <x v="1"/>
    <s v="Smart TV"/>
    <s v="55"/>
    <s v="Ultra HD/4k (3840x2160p)"/>
    <n v="484"/>
    <n v="15460.224628100001"/>
    <n v="7482748.7199999997"/>
  </r>
  <r>
    <x v="11"/>
    <s v="TV 4S 55 INTERNATIONAL EDITION"/>
    <x v="0"/>
    <s v="Smart TV"/>
    <s v="55"/>
    <s v="Ultra HD/4k (3840x2160p)"/>
    <n v="459"/>
    <n v="11388.896819170001"/>
    <n v="5227503.6399999997"/>
  </r>
  <r>
    <x v="11"/>
    <s v="UE43T5300"/>
    <x v="1"/>
    <s v="Smart TV"/>
    <s v="43"/>
    <s v="Full HD"/>
    <n v="441"/>
    <n v="8753.7440816300004"/>
    <n v="3860401.14"/>
  </r>
  <r>
    <x v="11"/>
    <s v="43LM6300PLA"/>
    <x v="4"/>
    <s v="Smart TV"/>
    <s v="43"/>
    <s v="Full HD"/>
    <n v="415"/>
    <n v="8163.6539277100001"/>
    <n v="3387916.38"/>
  </r>
  <r>
    <x v="11"/>
    <s v="UE32T4500"/>
    <x v="1"/>
    <s v="Smart TV"/>
    <s v="32"/>
    <s v="HD Ready"/>
    <n v="394"/>
    <n v="5974.5130456899997"/>
    <n v="2353958.14"/>
  </r>
  <r>
    <x v="11"/>
    <s v="32LM6300PLA"/>
    <x v="4"/>
    <s v="Smart TV"/>
    <s v="32"/>
    <s v="Full HD"/>
    <n v="391"/>
    <n v="6821.4870332500004"/>
    <n v="2667201.4300000002"/>
  </r>
  <r>
    <x v="11"/>
    <s v="43UN71006LB"/>
    <x v="4"/>
    <s v="Smart TV"/>
    <s v="43"/>
    <s v="Ultra HD/4k (3840x2160p)"/>
    <n v="289"/>
    <n v="10984.693356399999"/>
    <n v="3174576.38"/>
  </r>
  <r>
    <x v="11"/>
    <s v="32H600GU"/>
    <x v="3"/>
    <s v="Smart TV"/>
    <s v="32"/>
    <s v="HD Ready"/>
    <n v="284"/>
    <n v="4233.0351760599997"/>
    <n v="1202181.99"/>
  </r>
  <r>
    <x v="11"/>
    <s v="32H500GU"/>
    <x v="3"/>
    <s v="No Smart TV"/>
    <s v="32"/>
    <s v="HD Ready"/>
    <n v="270"/>
    <n v="3243.76907407"/>
    <n v="875817.65"/>
  </r>
  <r>
    <x v="11"/>
    <s v="UE24N4500"/>
    <x v="1"/>
    <s v="Smart TV"/>
    <s v="24"/>
    <s v="HD Ready"/>
    <n v="233"/>
    <n v="5257.9580257500002"/>
    <n v="1225104.22"/>
  </r>
  <r>
    <x v="11"/>
    <s v="LED-24G5000 SMART + T2"/>
    <x v="2"/>
    <s v="No Smart TV"/>
    <s v="24"/>
    <s v="HD Ready"/>
    <n v="215"/>
    <n v="2676.4698604700002"/>
    <n v="575441.02"/>
  </r>
  <r>
    <x v="11"/>
    <s v="32B6600PA"/>
    <x v="5"/>
    <s v="Smart TV"/>
    <s v="32"/>
    <s v="HD Ready"/>
    <n v="207"/>
    <n v="4155.5828019299997"/>
    <n v="860205.64"/>
  </r>
  <r>
    <x v="11"/>
    <s v="UE50NU7002"/>
    <x v="1"/>
    <s v="Smart TV"/>
    <s v="50"/>
    <s v="Ultra HD/4k (3840x2160p)"/>
    <n v="206"/>
    <n v="12763.071116499999"/>
    <n v="2629192.65"/>
  </r>
  <r>
    <x v="11"/>
    <s v="UE50TU8000"/>
    <x v="1"/>
    <s v="Smart TV"/>
    <s v="50"/>
    <s v="Ultra HD/4k (3840x2160p)"/>
    <n v="204"/>
    <n v="15966.51137255"/>
    <n v="3257168.32"/>
  </r>
  <r>
    <x v="11"/>
    <s v="32B6700HA"/>
    <x v="5"/>
    <s v="Smart TV"/>
    <s v="32"/>
    <s v="HD Ready"/>
    <n v="191"/>
    <n v="4468.0819371699999"/>
    <n v="853403.65"/>
  </r>
  <r>
    <x v="11"/>
    <s v="MTV-3230HT2"/>
    <x v="6"/>
    <s v="No Smart TV"/>
    <s v="32"/>
    <s v="HD Ready"/>
    <n v="184"/>
    <n v="2608.0923913000001"/>
    <n v="479889"/>
  </r>
  <r>
    <x v="11"/>
    <s v="32H700GU"/>
    <x v="3"/>
    <s v="Smart TV"/>
    <s v="32"/>
    <s v="HD Ready"/>
    <n v="181"/>
    <n v="4610.7827624299998"/>
    <n v="834551.68"/>
  </r>
  <r>
    <x v="11"/>
    <s v="UE32T4510"/>
    <x v="1"/>
    <s v="Smart TV"/>
    <s v="32"/>
    <s v="HD Ready"/>
    <n v="174"/>
    <n v="5965.4740804599996"/>
    <n v="1037992.49"/>
  </r>
  <r>
    <x v="11"/>
    <s v="LED-24G5000 + T2"/>
    <x v="2"/>
    <s v="No Smart TV"/>
    <s v="24"/>
    <s v="HD Ready"/>
    <n v="165"/>
    <n v="2059.9471515199998"/>
    <n v="339891.28"/>
  </r>
  <r>
    <x v="11"/>
    <s v="UE43TU8500"/>
    <x v="1"/>
    <s v="Smart TV"/>
    <s v="43"/>
    <s v="Ultra HD/4k (3840x2160p)"/>
    <n v="162"/>
    <n v="15708.8362963"/>
    <n v="2544831.48"/>
  </r>
  <r>
    <x v="11"/>
    <s v="49UM7050PLF"/>
    <x v="4"/>
    <s v="Smart TV"/>
    <s v="49"/>
    <s v="Ultra HD/4k (3840x2160p)"/>
    <n v="160"/>
    <n v="12466.027249999999"/>
    <n v="1994564.36"/>
  </r>
  <r>
    <x v="11"/>
    <s v="UE50TU7100"/>
    <x v="1"/>
    <s v="Smart TV"/>
    <s v="50"/>
    <s v="Ultra HD/4k (3840x2160p)"/>
    <n v="153"/>
    <n v="13928.02901961"/>
    <n v="2130988.44"/>
  </r>
  <r>
    <x v="11"/>
    <s v="32A5800"/>
    <x v="5"/>
    <s v="Smart TV"/>
    <s v="32"/>
    <s v="HD Ready"/>
    <n v="153"/>
    <n v="4625.25882353"/>
    <n v="707664.6"/>
  </r>
  <r>
    <x v="11"/>
    <s v="MTV-3220HT2"/>
    <x v="6"/>
    <s v="No Smart TV"/>
    <s v="32"/>
    <s v="HD Ready"/>
    <n v="151"/>
    <n v="2493.8776821199999"/>
    <n v="376575.53"/>
  </r>
  <r>
    <x v="11"/>
    <s v="40F600"/>
    <x v="3"/>
    <s v="Smart TV"/>
    <s v="40"/>
    <s v="Full HD"/>
    <n v="150"/>
    <n v="6497.2271333299996"/>
    <n v="974584.07"/>
  </r>
  <r>
    <x v="11"/>
    <s v="UE32M5500"/>
    <x v="1"/>
    <s v="Smart TV"/>
    <s v="32"/>
    <s v="Full HD"/>
    <n v="150"/>
    <n v="10586.786"/>
    <n v="1588017.9"/>
  </r>
  <r>
    <x v="11"/>
    <s v="QE50Q60T"/>
    <x v="1"/>
    <s v="Smart TV"/>
    <s v="50"/>
    <s v="Ultra HD/4k (3840x2160p)"/>
    <n v="138"/>
    <n v="21475.61434783"/>
    <n v="2963634.78"/>
  </r>
  <r>
    <x v="11"/>
    <s v="32S2855"/>
    <x v="7"/>
    <s v="No Smart TV"/>
    <s v="32"/>
    <s v="HD Ready"/>
    <n v="137"/>
    <n v="3255"/>
    <n v="445935"/>
  </r>
  <r>
    <x v="11"/>
    <s v="UE43NU7090"/>
    <x v="1"/>
    <s v="Smart TV"/>
    <s v="43"/>
    <s v="Ultra HD/4k (3840x2160p)"/>
    <n v="131"/>
    <n v="9997.5366412200001"/>
    <n v="1309677.3"/>
  </r>
  <r>
    <x v="11"/>
    <s v="43U700"/>
    <x v="3"/>
    <s v="Smart TV"/>
    <s v="43"/>
    <s v="Ultra HD/4k (3840x2160p)"/>
    <n v="124"/>
    <n v="7955.1153225799999"/>
    <n v="986434.3"/>
  </r>
  <r>
    <x v="11"/>
    <s v="43UN74006LB"/>
    <x v="4"/>
    <s v="Smart TV"/>
    <s v="43"/>
    <s v="Ultra HD/4k (3840x2160p)"/>
    <n v="121"/>
    <n v="12981.406611570001"/>
    <n v="1570750.2"/>
  </r>
  <r>
    <x v="11"/>
    <s v="UE55TU8500"/>
    <x v="1"/>
    <s v="Smart TV"/>
    <s v="55"/>
    <s v="Ultra HD/4k (3840x2160p)"/>
    <n v="120"/>
    <n v="20918.275000000001"/>
    <n v="2510193"/>
  </r>
  <r>
    <x v="11"/>
    <s v="32LK610BPLC"/>
    <x v="4"/>
    <s v="Smart TV"/>
    <s v="32"/>
    <s v="HD Ready"/>
    <n v="118"/>
    <n v="5832.07474576"/>
    <n v="688184.82"/>
  </r>
  <r>
    <x v="11"/>
    <s v="UE43TU8000"/>
    <x v="1"/>
    <s v="Smart TV"/>
    <s v="43"/>
    <s v="Ultra HD/4k (3840x2160p)"/>
    <n v="115"/>
    <n v="13389.73104348"/>
    <n v="1539819.07"/>
  </r>
  <r>
    <x v="11"/>
    <s v="24TL510S"/>
    <x v="4"/>
    <s v="Smart TV"/>
    <s v="24"/>
    <s v="HD Ready"/>
    <n v="108"/>
    <n v="5258.9547222199999"/>
    <n v="567967.11"/>
  </r>
  <r>
    <x v="11"/>
    <s v="QE55Q60T"/>
    <x v="1"/>
    <s v="Smart TV"/>
    <s v="55"/>
    <s v="Ultra HD/4k (3840x2160p)"/>
    <n v="104"/>
    <n v="26140.585192310002"/>
    <n v="2718620.86"/>
  </r>
  <r>
    <x v="11"/>
    <s v="32&quot; HD"/>
    <x v="48"/>
    <s v="Smart TV"/>
    <s v="32"/>
    <s v="HD Ready"/>
    <n v="102"/>
    <n v="4404.2323529400001"/>
    <n v="449231.7"/>
  </r>
  <r>
    <x v="11"/>
    <s v="43UM7050PLF"/>
    <x v="4"/>
    <s v="Smart TV"/>
    <s v="43"/>
    <s v="Ultra HD/4k (3840x2160p)"/>
    <n v="101"/>
    <n v="10008.752475249999"/>
    <n v="1010884"/>
  </r>
  <r>
    <x v="11"/>
    <s v="24H600"/>
    <x v="3"/>
    <s v="Smart TV"/>
    <s v="24"/>
    <s v="HD Ready"/>
    <n v="101"/>
    <n v="4006.3236633699998"/>
    <n v="404638.69"/>
  </r>
  <r>
    <x v="11"/>
    <s v="22AS1FHDTA1"/>
    <x v="19"/>
    <s v="Smart TV"/>
    <s v="22"/>
    <s v="Full HD"/>
    <n v="100"/>
    <n v="2359.98"/>
    <n v="235998"/>
  </r>
  <r>
    <x v="11"/>
    <s v="QE43Q60T"/>
    <x v="1"/>
    <s v="Smart TV"/>
    <s v="43"/>
    <s v="Ultra HD/4k (3840x2160p)"/>
    <n v="99"/>
    <n v="18188.20161616"/>
    <n v="1800631.96"/>
  </r>
  <r>
    <x v="11"/>
    <s v="UE55TU8000"/>
    <x v="1"/>
    <s v="Smart TV"/>
    <s v="55"/>
    <s v="Ultra HD/4k (3840x2160p)"/>
    <n v="98"/>
    <n v="18252.121020409999"/>
    <n v="1788707.86"/>
  </r>
  <r>
    <x v="11"/>
    <s v="50U600G"/>
    <x v="3"/>
    <s v="Smart TV"/>
    <s v="50"/>
    <s v="Ultra HD/4k (3840x2160p)"/>
    <n v="97"/>
    <n v="8891.1443299000002"/>
    <n v="862441"/>
  </r>
  <r>
    <x v="11"/>
    <s v="LT-32MU380"/>
    <x v="13"/>
    <s v="No Smart TV"/>
    <s v="32"/>
    <s v="HD Ready"/>
    <n v="94"/>
    <n v="3281.8404255300002"/>
    <n v="308493"/>
  </r>
  <r>
    <x v="11"/>
    <s v="UE58TU7100"/>
    <x v="1"/>
    <s v="Smart TV"/>
    <s v="58"/>
    <s v="Ultra HD/4k (3840x2160p)"/>
    <n v="92"/>
    <n v="16396.389891300001"/>
    <n v="1508467.87"/>
  </r>
  <r>
    <x v="11"/>
    <s v="LED-43D5000 SMART + T2"/>
    <x v="2"/>
    <s v="Smart TV"/>
    <s v="43"/>
    <s v="Full HD"/>
    <n v="92"/>
    <n v="5886.3082608699997"/>
    <n v="541540.36"/>
  </r>
  <r>
    <x v="11"/>
    <s v="UE50TU8500"/>
    <x v="1"/>
    <s v="Smart TV"/>
    <s v="50"/>
    <s v="Ultra HD/4k (3840x2160p)"/>
    <n v="88"/>
    <n v="18709.51045455"/>
    <n v="1646436.92"/>
  </r>
  <r>
    <x v="11"/>
    <s v="24S1850"/>
    <x v="7"/>
    <s v="No Smart TV"/>
    <s v="24"/>
    <s v="HD Ready"/>
    <n v="82"/>
    <n v="2797.9390243900002"/>
    <n v="229431"/>
  </r>
  <r>
    <x v="11"/>
    <s v="32WC965"/>
    <x v="12"/>
    <s v="No Smart TV"/>
    <s v="32"/>
    <s v="HD Ready"/>
    <n v="81"/>
    <n v="2938.3703703699998"/>
    <n v="238008"/>
  </r>
  <r>
    <x v="11"/>
    <s v="43B6600PA"/>
    <x v="5"/>
    <s v="Smart TV"/>
    <s v="43"/>
    <s v="Full HD"/>
    <n v="81"/>
    <n v="6909.3123456800004"/>
    <n v="559654.30000000005"/>
  </r>
  <r>
    <x v="11"/>
    <s v="32DH3500"/>
    <x v="8"/>
    <s v="Smart TV"/>
    <s v="32"/>
    <s v="HD Ready"/>
    <n v="80"/>
    <n v="3934.9401250000001"/>
    <n v="314795.21000000002"/>
  </r>
  <r>
    <x v="11"/>
    <s v="32DH3004"/>
    <x v="8"/>
    <s v="Smart TV"/>
    <s v="32"/>
    <s v="HD Ready"/>
    <n v="80"/>
    <n v="2523.2624999999998"/>
    <n v="201861"/>
  </r>
  <r>
    <x v="11"/>
    <s v="32TH1"/>
    <x v="24"/>
    <s v="No Smart TV"/>
    <s v="32"/>
    <s v="HD Ready"/>
    <n v="80"/>
    <n v="2484.4749999999999"/>
    <n v="198758"/>
  </r>
  <r>
    <x v="11"/>
    <s v="LED-43G5000 + T2"/>
    <x v="2"/>
    <s v="No Smart TV"/>
    <s v="43"/>
    <s v="Full HD"/>
    <n v="78"/>
    <n v="4643.4228205099998"/>
    <n v="362186.98"/>
  </r>
  <r>
    <x v="11"/>
    <s v="40S2855EC"/>
    <x v="7"/>
    <s v="No Smart TV"/>
    <s v="40"/>
    <s v="Full HD"/>
    <n v="77"/>
    <n v="4975.2597402600004"/>
    <n v="383095"/>
  </r>
  <r>
    <x v="11"/>
    <s v="LE-32F2S"/>
    <x v="14"/>
    <s v="Smart TV"/>
    <s v="32"/>
    <s v="HD Ready"/>
    <n v="75"/>
    <n v="3368.6773333299998"/>
    <n v="252650.8"/>
  </r>
  <r>
    <x v="11"/>
    <s v="MTV-2450HT2"/>
    <x v="6"/>
    <s v="No Smart TV"/>
    <s v="24"/>
    <s v="HD Ready"/>
    <n v="72"/>
    <n v="2001.88833333"/>
    <n v="144135.96"/>
  </r>
  <r>
    <x v="11"/>
    <s v="TV32-HS2G"/>
    <x v="17"/>
    <s v="Smart TV"/>
    <s v="32"/>
    <s v="HD Ready"/>
    <n v="72"/>
    <n v="5457.79027778"/>
    <n v="392960.9"/>
  </r>
  <r>
    <x v="11"/>
    <s v="50B7200UW"/>
    <x v="5"/>
    <s v="Smart TV"/>
    <s v="50"/>
    <s v="Ultra HD/4k (3840x2160p)"/>
    <n v="71"/>
    <n v="10025.879014079999"/>
    <n v="711837.41"/>
  </r>
  <r>
    <x v="11"/>
    <s v="TV UHD 4S 50 INTERNATIONAL"/>
    <x v="0"/>
    <s v="Smart TV"/>
    <s v="50"/>
    <s v="Ultra HD/4k (3840x2160p)"/>
    <n v="70"/>
    <n v="9849.4977142900007"/>
    <n v="689464.84"/>
  </r>
  <r>
    <x v="11"/>
    <s v="LED-32H7000 SMART + T2"/>
    <x v="2"/>
    <s v="Smart TV"/>
    <s v="32"/>
    <s v="HD Ready"/>
    <n v="69"/>
    <n v="3729.2744927499998"/>
    <n v="257319.94"/>
  </r>
  <r>
    <x v="11"/>
    <s v="QE55Q77T"/>
    <x v="1"/>
    <s v="Smart TV"/>
    <s v="55"/>
    <s v="Ultra HD/4k (3840x2160p)"/>
    <n v="68"/>
    <n v="31168.79882353"/>
    <n v="2119478.3199999998"/>
  </r>
  <r>
    <x v="11"/>
    <s v="MTV-3231LT2"/>
    <x v="6"/>
    <s v="No Smart TV"/>
    <s v="32"/>
    <s v="HD Ready"/>
    <n v="68"/>
    <n v="2485.2550000000001"/>
    <n v="168997.34"/>
  </r>
  <r>
    <x v="11"/>
    <s v="43'' FHD"/>
    <x v="48"/>
    <s v="Smart TV"/>
    <s v="43"/>
    <s v="Full HD"/>
    <n v="65"/>
    <n v="6793.0138461500001"/>
    <n v="441545.9"/>
  </r>
  <r>
    <x v="11"/>
    <s v="32H8000ST"/>
    <x v="28"/>
    <s v="Smart TV"/>
    <s v="32"/>
    <s v="HD Ready"/>
    <n v="65"/>
    <n v="3324.6230769200001"/>
    <n v="216100.5"/>
  </r>
  <r>
    <x v="11"/>
    <s v="49UM7100PLB"/>
    <x v="4"/>
    <s v="Smart TV"/>
    <s v="49"/>
    <s v="Ultra HD/4k (3840x2160p)"/>
    <n v="65"/>
    <n v="12846.578461540001"/>
    <n v="835027.6"/>
  </r>
  <r>
    <x v="11"/>
    <s v="L32HD22B"/>
    <x v="16"/>
    <s v="No Smart TV"/>
    <s v="32"/>
    <s v="HD Ready"/>
    <n v="65"/>
    <n v="3469.6430769200001"/>
    <n v="225526.8"/>
  </r>
  <r>
    <x v="11"/>
    <s v="28TL510S"/>
    <x v="4"/>
    <s v="Smart TV"/>
    <s v="28"/>
    <s v="HD Ready"/>
    <n v="65"/>
    <n v="5827.2259999999997"/>
    <n v="378769.69"/>
  </r>
  <r>
    <x v="11"/>
    <s v="32H9000ST"/>
    <x v="28"/>
    <s v="Smart TV"/>
    <s v="32"/>
    <s v="HD Ready"/>
    <n v="62"/>
    <n v="3478.4722580600001"/>
    <n v="215665.28"/>
  </r>
  <r>
    <x v="11"/>
    <s v="32DH3000"/>
    <x v="8"/>
    <s v="No Smart TV"/>
    <s v="32"/>
    <s v="HD Ready"/>
    <n v="61"/>
    <n v="3148.6919672099998"/>
    <n v="192070.21"/>
  </r>
  <r>
    <x v="11"/>
    <s v="32E6 AI"/>
    <x v="10"/>
    <s v="Smart TV"/>
    <s v="32"/>
    <s v="Full HD"/>
    <n v="59"/>
    <n v="6323.5198305100002"/>
    <n v="373087.67"/>
  </r>
  <r>
    <x v="11"/>
    <s v="MTV-2450HST2"/>
    <x v="6"/>
    <s v="Smart TV"/>
    <s v="24"/>
    <s v="HD Ready"/>
    <n v="54"/>
    <n v="2693.1111111099999"/>
    <n v="145428"/>
  </r>
  <r>
    <x v="11"/>
    <s v="TV 4S 55 EU"/>
    <x v="0"/>
    <s v="Smart TV"/>
    <s v="55"/>
    <s v="Ultra HD/4k (3840x2160p)"/>
    <n v="52"/>
    <n v="11891.805769230001"/>
    <n v="618373.9"/>
  </r>
  <r>
    <x v="11"/>
    <s v="43Q20"/>
    <x v="10"/>
    <s v="Smart TV"/>
    <s v="43"/>
    <s v="Ultra HD/4k (3840x2160p)"/>
    <n v="51"/>
    <n v="10123.915490199999"/>
    <n v="516319.69"/>
  </r>
  <r>
    <x v="11"/>
    <s v="24H500"/>
    <x v="3"/>
    <s v="No Smart TV"/>
    <s v="24"/>
    <s v="HD Ready"/>
    <n v="51"/>
    <n v="2840.3927451"/>
    <n v="144860.03"/>
  </r>
  <r>
    <x v="11"/>
    <s v="40U600G"/>
    <x v="3"/>
    <s v="Smart TV"/>
    <s v="40"/>
    <s v="Ultra HD/4k (3840x2160p)"/>
    <n v="50"/>
    <n v="6935.6995999999999"/>
    <n v="346784.98"/>
  </r>
  <r>
    <x v="11"/>
    <s v="UE24H4070"/>
    <x v="1"/>
    <s v="No Smart TV"/>
    <s v="24"/>
    <s v="HD Ready"/>
    <n v="49"/>
    <n v="3147.5114285700001"/>
    <n v="154228.06"/>
  </r>
  <r>
    <x v="11"/>
    <s v="LED-32D5000 SMART + T2"/>
    <x v="2"/>
    <s v="Smart TV"/>
    <s v="32"/>
    <s v="HD Ready"/>
    <n v="48"/>
    <n v="3575.9791666699998"/>
    <n v="171647"/>
  </r>
  <r>
    <x v="11"/>
    <s v="40B6700PA"/>
    <x v="5"/>
    <s v="Smart TV"/>
    <s v="40"/>
    <s v="Full HD"/>
    <n v="47"/>
    <n v="7007.4495744699998"/>
    <n v="329350.13"/>
  </r>
  <r>
    <x v="11"/>
    <s v="UE28N4500"/>
    <x v="1"/>
    <s v="Smart TV"/>
    <s v="28"/>
    <s v="HD Ready"/>
    <n v="47"/>
    <n v="5813.9276595700003"/>
    <n v="273254.59999999998"/>
  </r>
  <r>
    <x v="11"/>
    <s v="UE32N4000"/>
    <x v="1"/>
    <s v="No Smart TV"/>
    <s v="32"/>
    <s v="HD Ready"/>
    <n v="47"/>
    <n v="5461.1748936200001"/>
    <n v="256675.22"/>
  </r>
  <r>
    <x v="11"/>
    <s v="32HDT2S2SM8-S"/>
    <x v="15"/>
    <s v="Smart TV"/>
    <s v="32"/>
    <s v="HD Ready"/>
    <n v="46"/>
    <n v="4197.3389130400001"/>
    <n v="193077.59"/>
  </r>
  <r>
    <x v="11"/>
    <s v="LT-40MU580"/>
    <x v="13"/>
    <s v="No Smart TV"/>
    <s v="40"/>
    <s v="Full HD"/>
    <n v="46"/>
    <n v="4975.0652173899998"/>
    <n v="228853"/>
  </r>
  <r>
    <x v="11"/>
    <s v="40F500"/>
    <x v="3"/>
    <s v="No Smart TV"/>
    <s v="40"/>
    <s v="Full HD"/>
    <n v="45"/>
    <n v="4902.7604444400004"/>
    <n v="220624.22"/>
  </r>
  <r>
    <x v="11"/>
    <s v="UE50TU8510"/>
    <x v="1"/>
    <s v="Smart TV"/>
    <s v="50"/>
    <s v="Ultra HD/4k (3840x2160p)"/>
    <n v="42"/>
    <n v="18837.483333330001"/>
    <n v="791174.3"/>
  </r>
  <r>
    <x v="11"/>
    <s v="32HDT2S2"/>
    <x v="15"/>
    <s v="No Smart TV"/>
    <s v="32"/>
    <s v="HD Ready"/>
    <n v="41"/>
    <n v="2996.83512195"/>
    <n v="122870.24"/>
  </r>
  <r>
    <x v="11"/>
    <s v="H40B5100"/>
    <x v="5"/>
    <s v="No Smart TV"/>
    <s v="40"/>
    <s v="Full HD"/>
    <n v="41"/>
    <n v="4506.6282926800004"/>
    <n v="184771.76"/>
  </r>
  <r>
    <x v="11"/>
    <s v="LT22M445"/>
    <x v="13"/>
    <s v="No Smart TV"/>
    <s v="22"/>
    <s v="Full HD"/>
    <n v="40"/>
    <n v="1869"/>
    <n v="74760"/>
  </r>
  <r>
    <x v="11"/>
    <s v="UE43TU8510"/>
    <x v="1"/>
    <s v="Smart TV"/>
    <s v="43"/>
    <s v="Ultra HD/4k (3840x2160p)"/>
    <n v="39"/>
    <n v="15721.32205128"/>
    <n v="613131.56000000006"/>
  </r>
  <r>
    <x v="11"/>
    <s v="55SM8050PLC"/>
    <x v="4"/>
    <s v="Smart TV"/>
    <s v="55"/>
    <s v="Ultra HD/4k (3840x2160p)"/>
    <n v="38"/>
    <n v="22446.605789469999"/>
    <n v="852971.02"/>
  </r>
  <r>
    <x v="11"/>
    <s v="QE65Q60T"/>
    <x v="1"/>
    <s v="Smart TV"/>
    <s v="65"/>
    <s v="Ultra HD/4k (3840x2160p)"/>
    <n v="38"/>
    <n v="36826.672631579997"/>
    <n v="1399413.56"/>
  </r>
  <r>
    <x v="11"/>
    <s v="43A7500F"/>
    <x v="5"/>
    <s v="Smart TV"/>
    <s v="43"/>
    <s v="Ultra HD/4k (3840x2160p)"/>
    <n v="36"/>
    <n v="9507.2872222200003"/>
    <n v="342262.34"/>
  </r>
  <r>
    <x v="11"/>
    <s v="A32HD300T2S"/>
    <x v="11"/>
    <s v="Smart TV"/>
    <s v="32"/>
    <s v="HD Ready"/>
    <n v="35"/>
    <n v="3393.2860000000001"/>
    <n v="118765.01"/>
  </r>
  <r>
    <x v="11"/>
    <s v="KD-43XH8096"/>
    <x v="21"/>
    <s v="Smart TV"/>
    <s v="43"/>
    <s v="Ultra HD/4k (3840x2160p)"/>
    <n v="34"/>
    <n v="18687.067647060001"/>
    <n v="635360.30000000005"/>
  </r>
  <r>
    <x v="11"/>
    <s v="43DU6510"/>
    <x v="8"/>
    <s v="Smart TV"/>
    <s v="43"/>
    <s v="Ultra HD/4k (3840x2160p)"/>
    <n v="34"/>
    <n v="7186.2688235300002"/>
    <n v="244333.14"/>
  </r>
  <r>
    <x v="11"/>
    <s v="32ES580"/>
    <x v="31"/>
    <s v="Smart TV"/>
    <s v="32"/>
    <s v="HD Ready"/>
    <n v="34"/>
    <n v="4399"/>
    <n v="149566"/>
  </r>
  <r>
    <x v="11"/>
    <s v="MTV-3250FST2"/>
    <x v="6"/>
    <s v="Smart TV"/>
    <s v="32"/>
    <s v="Full HD"/>
    <n v="33"/>
    <n v="3710.8909090900002"/>
    <n v="122459.4"/>
  </r>
  <r>
    <x v="11"/>
    <s v="L32HD23B"/>
    <x v="16"/>
    <s v="No Smart TV"/>
    <s v="32"/>
    <s v="HD Ready"/>
    <n v="33"/>
    <n v="2894.0036363600002"/>
    <n v="95502.12"/>
  </r>
  <r>
    <x v="11"/>
    <s v="55B7200UW"/>
    <x v="5"/>
    <s v="Smart TV"/>
    <s v="55"/>
    <s v="Ultra HD/4k (3840x2160p)"/>
    <n v="33"/>
    <n v="11992.24090909"/>
    <n v="395743.95"/>
  </r>
  <r>
    <x v="11"/>
    <s v="KD-49XH8096"/>
    <x v="21"/>
    <s v="Smart TV"/>
    <s v="49"/>
    <s v="Ultra HD/4k (3840x2160p)"/>
    <n v="32"/>
    <n v="21500.75"/>
    <n v="688024"/>
  </r>
  <r>
    <x v="11"/>
    <s v="A32HD300T2"/>
    <x v="11"/>
    <s v="No Smart TV"/>
    <s v="32"/>
    <s v="HD Ready"/>
    <n v="32"/>
    <n v="2503.78125"/>
    <n v="80121"/>
  </r>
  <r>
    <x v="11"/>
    <s v="UHD-50H7000 SMART + T2"/>
    <x v="2"/>
    <s v="Smart TV"/>
    <s v="50"/>
    <s v="Ultra HD/4k (3840x2160p)"/>
    <n v="31"/>
    <n v="7365.1741935500004"/>
    <n v="228320.4"/>
  </r>
  <r>
    <x v="11"/>
    <s v="MTV-4045HST2"/>
    <x v="6"/>
    <s v="Smart TV"/>
    <s v="39"/>
    <s v="HD Ready"/>
    <n v="31"/>
    <n v="5013.4577419400002"/>
    <n v="155417.19"/>
  </r>
  <r>
    <x v="11"/>
    <s v="43FHDT2S2SM8-S"/>
    <x v="15"/>
    <s v="Smart TV"/>
    <s v="43"/>
    <s v="Full HD"/>
    <n v="31"/>
    <n v="6288.9383871"/>
    <n v="194957.09"/>
  </r>
  <r>
    <x v="11"/>
    <s v="UE55RU7300"/>
    <x v="1"/>
    <s v="Smart TV"/>
    <s v="55"/>
    <s v="Ultra HD/4k (3840x2160p)"/>
    <n v="31"/>
    <n v="15057.06451613"/>
    <n v="466769"/>
  </r>
  <r>
    <x v="11"/>
    <s v="55A7400F"/>
    <x v="5"/>
    <s v="Smart TV"/>
    <s v="55"/>
    <s v="Ultra HD/4k (3840x2160p)"/>
    <n v="30"/>
    <n v="12099.5"/>
    <n v="362985"/>
  </r>
  <r>
    <x v="11"/>
    <s v="MTV-2445HT2"/>
    <x v="6"/>
    <s v="No Smart TV"/>
    <s v="24"/>
    <s v="HD Ready"/>
    <n v="30"/>
    <n v="2167.0500000000002"/>
    <n v="65011.5"/>
  </r>
  <r>
    <x v="11"/>
    <s v="RTHD32T2"/>
    <x v="44"/>
    <s v="No Smart TV"/>
    <s v="32"/>
    <s v="HD Ready"/>
    <n v="30"/>
    <n v="2431.12966667"/>
    <n v="72933.89"/>
  </r>
  <r>
    <x v="11"/>
    <s v="43UN81006LB"/>
    <x v="4"/>
    <s v="Smart TV"/>
    <s v="43"/>
    <s v="Ultra HD/4k (3840x2160p)"/>
    <n v="30"/>
    <n v="13887.13"/>
    <n v="416613.9"/>
  </r>
  <r>
    <x v="11"/>
    <s v="QE49Q80T"/>
    <x v="1"/>
    <s v="Smart TV"/>
    <s v="49"/>
    <s v="Ultra HD/4k (3840x2160p)"/>
    <n v="30"/>
    <n v="32223.044666670001"/>
    <n v="966691.34"/>
  </r>
  <r>
    <x v="11"/>
    <s v="TV24-HS2G"/>
    <x v="17"/>
    <s v="Smart TV"/>
    <s v="24"/>
    <s v="HD Ready"/>
    <n v="30"/>
    <n v="4498.0866666700003"/>
    <n v="134942.6"/>
  </r>
  <r>
    <x v="11"/>
    <s v="TX-43GXR600"/>
    <x v="22"/>
    <s v="Smart TV"/>
    <s v="43"/>
    <s v="Ultra HD/4k (3840x2160p)"/>
    <n v="29"/>
    <n v="8567.9655172399998"/>
    <n v="248471"/>
  </r>
  <r>
    <x v="11"/>
    <s v="A32HD200T2S"/>
    <x v="11"/>
    <s v="Smart TV"/>
    <s v="32"/>
    <s v="HD Ready"/>
    <n v="29"/>
    <n v="2840.3793103399998"/>
    <n v="82371"/>
  </r>
  <r>
    <x v="11"/>
    <s v="KD-55XH8096"/>
    <x v="21"/>
    <s v="Smart TV"/>
    <s v="55"/>
    <s v="Ultra HD/4k (3840x2160p)"/>
    <n v="28"/>
    <n v="24538.989285709999"/>
    <n v="687091.7"/>
  </r>
  <r>
    <x v="11"/>
    <s v="QE55Q80T"/>
    <x v="1"/>
    <s v="Smart TV"/>
    <s v="55"/>
    <s v="Ultra HD/4k (3840x2160p)"/>
    <n v="27"/>
    <n v="38271.568888889997"/>
    <n v="1033332.36"/>
  </r>
  <r>
    <x v="11"/>
    <s v="43U800"/>
    <x v="3"/>
    <s v="Smart TV"/>
    <s v="43"/>
    <s v="Ultra HD/4k (3840x2160p)"/>
    <n v="27"/>
    <n v="9836.3222222200002"/>
    <n v="265580.7"/>
  </r>
  <r>
    <x v="11"/>
    <s v="40DF5000"/>
    <x v="8"/>
    <s v="Smart TV"/>
    <s v="40"/>
    <s v="Full HD"/>
    <n v="27"/>
    <n v="4537.8207407399996"/>
    <n v="122521.16"/>
  </r>
  <r>
    <x v="11"/>
    <s v="40DF5502"/>
    <x v="8"/>
    <s v="Smart TV"/>
    <s v="40"/>
    <s v="Full HD"/>
    <n v="27"/>
    <n v="4945.6544444399997"/>
    <n v="133532.67000000001"/>
  </r>
  <r>
    <x v="11"/>
    <s v="40E6 AI"/>
    <x v="10"/>
    <s v="Smart TV"/>
    <s v="40"/>
    <s v="Full HD"/>
    <n v="27"/>
    <n v="7311.2962963"/>
    <n v="197405"/>
  </r>
  <r>
    <x v="11"/>
    <s v="49UN74006LB"/>
    <x v="4"/>
    <s v="Smart TV"/>
    <s v="49"/>
    <s v="Ultra HD/4k (3840x2160p)"/>
    <n v="26"/>
    <n v="15384.86153846"/>
    <n v="400006.40000000002"/>
  </r>
  <r>
    <x v="11"/>
    <s v="40F730"/>
    <x v="3"/>
    <s v="Smart TV"/>
    <s v="40"/>
    <s v="Full HD"/>
    <n v="26"/>
    <n v="6904.37"/>
    <n v="179513.62"/>
  </r>
  <r>
    <x v="11"/>
    <s v="50U730"/>
    <x v="3"/>
    <s v="Smart TV"/>
    <s v="50"/>
    <s v="Ultra HD/4k (3840x2160p)"/>
    <n v="26"/>
    <n v="10013.898846149999"/>
    <n v="260361.37"/>
  </r>
  <r>
    <x v="11"/>
    <s v="55UHDT2S2SM8-S"/>
    <x v="15"/>
    <s v="Smart TV"/>
    <s v="55"/>
    <s v="Ultra HD/4k (3840x2160p)"/>
    <n v="25"/>
    <n v="8639"/>
    <n v="215975"/>
  </r>
  <r>
    <x v="11"/>
    <s v="S50UHD20B"/>
    <x v="16"/>
    <s v="Smart TV"/>
    <s v="50"/>
    <s v="Ultra HD/4k (3840x2160p)"/>
    <n v="24"/>
    <n v="8573.0866666700003"/>
    <n v="205754.08"/>
  </r>
  <r>
    <x v="11"/>
    <s v="22DF4530"/>
    <x v="9"/>
    <s v="No Smart TV"/>
    <s v="21.5"/>
    <s v="Full HD"/>
    <n v="24"/>
    <n v="1882.33333333"/>
    <n v="45176"/>
  </r>
  <r>
    <x v="11"/>
    <s v="QE65Q80T"/>
    <x v="1"/>
    <s v="Smart TV"/>
    <s v="65"/>
    <s v="Ultra HD/4k (3840x2160p)"/>
    <n v="23"/>
    <n v="55242.549130430001"/>
    <n v="1270578.6299999999"/>
  </r>
  <r>
    <x v="11"/>
    <s v="QE58Q60T"/>
    <x v="1"/>
    <s v="Smart TV"/>
    <s v="58"/>
    <s v="Ultra HD/4k (3840x2160p)"/>
    <n v="23"/>
    <n v="28266.9"/>
    <n v="650138.69999999995"/>
  </r>
  <r>
    <x v="11"/>
    <s v="LD-3219"/>
    <x v="26"/>
    <s v="No Smart TV"/>
    <s v="32"/>
    <s v="HD Ready"/>
    <n v="23"/>
    <n v="2899"/>
    <n v="66677"/>
  </r>
  <r>
    <x v="11"/>
    <s v="L43FHD23B"/>
    <x v="16"/>
    <s v="No Smart TV"/>
    <s v="43"/>
    <s v="Full HD"/>
    <n v="23"/>
    <n v="5291.4465217400002"/>
    <n v="121703.27"/>
  </r>
  <r>
    <x v="11"/>
    <s v="L24HD21B"/>
    <x v="16"/>
    <s v="No Smart TV"/>
    <s v="24"/>
    <s v="HD Ready"/>
    <n v="22"/>
    <n v="2184.7213636400002"/>
    <n v="48063.87"/>
  </r>
  <r>
    <x v="11"/>
    <s v="43PUS7304"/>
    <x v="23"/>
    <s v="Smart TV"/>
    <s v="43"/>
    <s v="Ultra HD/4k (3840x2160p)"/>
    <n v="22"/>
    <n v="13973.140454550001"/>
    <n v="307409.09000000003"/>
  </r>
  <r>
    <x v="11"/>
    <s v="UE32N5000"/>
    <x v="1"/>
    <s v="No Smart TV"/>
    <s v="32"/>
    <s v="Full HD"/>
    <n v="22"/>
    <n v="5979.2981818199996"/>
    <n v="131544.56"/>
  </r>
  <r>
    <x v="11"/>
    <s v="L43FHD20B"/>
    <x v="16"/>
    <s v="No Smart TV"/>
    <s v="43"/>
    <s v="Full HD"/>
    <n v="22"/>
    <n v="6799.0086363600003"/>
    <n v="149578.19"/>
  </r>
  <r>
    <x v="11"/>
    <s v="32F700GU"/>
    <x v="3"/>
    <s v="Smart TV"/>
    <s v="32"/>
    <s v="Full HD"/>
    <n v="21"/>
    <n v="5875.82857143"/>
    <n v="123392.4"/>
  </r>
  <r>
    <x v="11"/>
    <s v="55U600G"/>
    <x v="3"/>
    <s v="Smart TV"/>
    <s v="55"/>
    <s v="Ultra HD/4k (3840x2160p)"/>
    <n v="21"/>
    <n v="11144.892380949999"/>
    <n v="234042.74"/>
  </r>
  <r>
    <x v="11"/>
    <s v="TX-40GXR700"/>
    <x v="22"/>
    <s v="Smart TV"/>
    <s v="40"/>
    <s v="Ultra HD/4k (3840x2160p)"/>
    <n v="21"/>
    <n v="7999"/>
    <n v="167979"/>
  </r>
  <r>
    <x v="11"/>
    <s v="43UM7450PLA"/>
    <x v="4"/>
    <s v="Smart TV"/>
    <s v="43"/>
    <s v="Ultra HD/4k (3840x2160p)"/>
    <n v="21"/>
    <n v="12451.952380950001"/>
    <n v="261491"/>
  </r>
  <r>
    <x v="11"/>
    <s v="LT-32M385"/>
    <x v="13"/>
    <s v="No Smart TV"/>
    <s v="32"/>
    <s v="HD Ready"/>
    <n v="21"/>
    <n v="4529.1904761899996"/>
    <n v="95113"/>
  </r>
  <r>
    <x v="11"/>
    <s v="TX-40FSR500"/>
    <x v="22"/>
    <s v="Smart TV"/>
    <s v="40"/>
    <s v="Full HD"/>
    <n v="21"/>
    <n v="6779.9523809499997"/>
    <n v="142379"/>
  </r>
  <r>
    <x v="11"/>
    <s v="MTV-3220LW"/>
    <x v="6"/>
    <s v="No Smart TV"/>
    <s v="32"/>
    <s v="Full HD"/>
    <n v="20"/>
    <n v="2499"/>
    <n v="49980"/>
  </r>
  <r>
    <x v="11"/>
    <s v="A40HD300T2S"/>
    <x v="11"/>
    <s v="Smart TV"/>
    <s v="40"/>
    <s v="Full HD"/>
    <n v="20"/>
    <n v="4959.9160000000002"/>
    <n v="99198.32"/>
  </r>
  <r>
    <x v="11"/>
    <s v="TX-49GXR600"/>
    <x v="22"/>
    <s v="Smart TV"/>
    <s v="49"/>
    <s v="Ultra HD/4k (3840x2160p)"/>
    <n v="20"/>
    <n v="10946.2"/>
    <n v="218924"/>
  </r>
  <r>
    <x v="11"/>
    <s v="24TL510V"/>
    <x v="4"/>
    <s v="No Smart TV"/>
    <s v="24"/>
    <s v="HD Ready"/>
    <n v="20"/>
    <n v="3217.7779999999998"/>
    <n v="64355.56"/>
  </r>
  <r>
    <x v="11"/>
    <s v="H43B7100"/>
    <x v="5"/>
    <s v="Smart TV"/>
    <s v="43"/>
    <s v="Ultra HD/4k (3840x2160p)"/>
    <n v="20"/>
    <n v="7053.9404999999997"/>
    <n v="141078.81"/>
  </r>
  <r>
    <x v="11"/>
    <s v="QE65Q77T"/>
    <x v="1"/>
    <s v="Smart TV"/>
    <s v="65"/>
    <s v="Ultra HD/4k (3840x2160p)"/>
    <n v="19"/>
    <n v="44515.531052630002"/>
    <n v="845795.09"/>
  </r>
  <r>
    <x v="11"/>
    <s v="MTV-5050UST2"/>
    <x v="6"/>
    <s v="Smart TV"/>
    <s v="50"/>
    <s v="Ultra HD/4k (3840x2160p)"/>
    <n v="19"/>
    <n v="6849.3157894699998"/>
    <n v="130137"/>
  </r>
  <r>
    <x v="11"/>
    <s v="40BF400"/>
    <x v="9"/>
    <s v="No Smart TV"/>
    <s v="40"/>
    <s v="Full HD"/>
    <n v="19"/>
    <n v="4219.4736842100001"/>
    <n v="80170"/>
  </r>
  <r>
    <x v="11"/>
    <s v="43E6"/>
    <x v="10"/>
    <s v="Smart TV"/>
    <s v="43"/>
    <s v="Full HD"/>
    <n v="19"/>
    <n v="8808.8657894700009"/>
    <n v="167368.45000000001"/>
  </r>
  <r>
    <x v="11"/>
    <s v="43UN73906LE"/>
    <x v="4"/>
    <s v="Smart TV"/>
    <s v="43"/>
    <s v="Ultra HD/4k (3840x2160p)"/>
    <n v="18"/>
    <n v="12979.748888890001"/>
    <n v="233635.48"/>
  </r>
  <r>
    <x v="11"/>
    <s v="43B6700PA"/>
    <x v="5"/>
    <s v="Smart TV"/>
    <s v="43"/>
    <s v="Full HD"/>
    <n v="17"/>
    <n v="7696.1764705899996"/>
    <n v="130835"/>
  </r>
  <r>
    <x v="11"/>
    <s v="32A5600F"/>
    <x v="5"/>
    <s v="Smart TV"/>
    <s v="32"/>
    <s v="HD Ready"/>
    <n v="17"/>
    <n v="4084.14941176"/>
    <n v="69430.539999999994"/>
  </r>
  <r>
    <x v="11"/>
    <s v="MTV-4350FST2"/>
    <x v="6"/>
    <s v="Smart TV"/>
    <s v="43"/>
    <s v="Full HD"/>
    <n v="17"/>
    <n v="5671.4129411800004"/>
    <n v="96414.02"/>
  </r>
  <r>
    <x v="11"/>
    <s v="65B7700UW"/>
    <x v="5"/>
    <s v="Smart TV"/>
    <s v="65"/>
    <s v="Ultra HD/4k (3840x2160p)"/>
    <n v="17"/>
    <n v="18048.317647060001"/>
    <n v="306821.40000000002"/>
  </r>
  <r>
    <x v="11"/>
    <s v="32ES560"/>
    <x v="31"/>
    <s v="Smart TV"/>
    <s v="32"/>
    <s v="HD Ready"/>
    <n v="17"/>
    <n v="4469.5882352899998"/>
    <n v="75983"/>
  </r>
  <r>
    <x v="11"/>
    <s v="32PHS4503"/>
    <x v="23"/>
    <s v="No Smart TV"/>
    <s v="32"/>
    <s v="HD Ready"/>
    <n v="17"/>
    <n v="4595.8823529399997"/>
    <n v="78130"/>
  </r>
  <r>
    <x v="11"/>
    <s v="L50FHD20B"/>
    <x v="16"/>
    <s v="No Smart TV"/>
    <s v="50"/>
    <s v="Full HD"/>
    <n v="16"/>
    <n v="6799"/>
    <n v="108784"/>
  </r>
  <r>
    <x v="11"/>
    <s v="49SM8050PLC"/>
    <x v="4"/>
    <s v="Smart TV"/>
    <s v="49"/>
    <s v="Ultra HD/4k (3840x2160p)"/>
    <n v="16"/>
    <n v="18737.247500000001"/>
    <n v="299795.96000000002"/>
  </r>
  <r>
    <x v="11"/>
    <s v="2T-C32BD1X"/>
    <x v="25"/>
    <s v="Smart TV"/>
    <s v="32"/>
    <s v="HD Ready"/>
    <n v="16"/>
    <n v="3251.9375"/>
    <n v="52031"/>
  </r>
  <r>
    <x v="11"/>
    <s v="UE50NU7090"/>
    <x v="1"/>
    <s v="Smart TV"/>
    <s v="50"/>
    <s v="Ultra HD/4k (3840x2160p)"/>
    <n v="16"/>
    <n v="13958.94"/>
    <n v="223343.04"/>
  </r>
  <r>
    <x v="11"/>
    <s v="KDL-32WD603"/>
    <x v="21"/>
    <s v="Smart TV"/>
    <s v="32"/>
    <s v="HD Ready"/>
    <n v="16"/>
    <n v="7515.1687499999998"/>
    <n v="120242.7"/>
  </r>
  <r>
    <x v="11"/>
    <s v="QE75Q60T"/>
    <x v="1"/>
    <s v="Smart TV"/>
    <s v="75"/>
    <s v="Ultra HD/4k (3840x2160p)"/>
    <n v="15"/>
    <n v="54942.753333330002"/>
    <n v="824141.3"/>
  </r>
  <r>
    <x v="11"/>
    <s v="MTV-4045HT2"/>
    <x v="6"/>
    <s v="Smart TV"/>
    <s v="39"/>
    <s v="HD Ready"/>
    <n v="15"/>
    <n v="4325.6666666700003"/>
    <n v="64885"/>
  </r>
  <r>
    <x v="11"/>
    <s v="OLED55B9PLA"/>
    <x v="4"/>
    <s v="Smart TV"/>
    <s v="55"/>
    <s v="Ultra HD/4k (3840x2160p)"/>
    <n v="15"/>
    <n v="39619.06"/>
    <n v="594285.9"/>
  </r>
  <r>
    <x v="11"/>
    <s v="S55UHD20B"/>
    <x v="16"/>
    <s v="Smart TV"/>
    <s v="55"/>
    <s v="Ultra HD/4k (3840x2160p)"/>
    <n v="15"/>
    <n v="9998.9973333300004"/>
    <n v="149984.95999999999"/>
  </r>
  <r>
    <x v="11"/>
    <s v="TV43-US2"/>
    <x v="17"/>
    <s v="Smart TV"/>
    <s v="43"/>
    <s v="Ultra HD/4k (3840x2160p)"/>
    <n v="15"/>
    <n v="9437.9933333299996"/>
    <n v="141569.9"/>
  </r>
  <r>
    <x v="11"/>
    <s v="32DH5502"/>
    <x v="8"/>
    <s v="Smart TV"/>
    <s v="32"/>
    <s v="HD Ready"/>
    <n v="15"/>
    <n v="3585.6666666699998"/>
    <n v="53785"/>
  </r>
  <r>
    <x v="11"/>
    <s v="LE-40P28S"/>
    <x v="14"/>
    <s v="Smart TV"/>
    <s v="40"/>
    <s v="Full HD"/>
    <n v="15"/>
    <n v="4915.8673333300003"/>
    <n v="73738.009999999995"/>
  </r>
  <r>
    <x v="11"/>
    <s v="70PUS7304"/>
    <x v="23"/>
    <s v="Smart TV"/>
    <s v="70"/>
    <s v="Ultra HD/4k (3840x2160p)"/>
    <n v="15"/>
    <n v="27351.733333330001"/>
    <n v="410276"/>
  </r>
  <r>
    <x v="11"/>
    <s v="TX-32FSR500"/>
    <x v="22"/>
    <s v="Smart TV"/>
    <s v="32"/>
    <s v="HD Ready"/>
    <n v="15"/>
    <n v="4939"/>
    <n v="74085"/>
  </r>
  <r>
    <x v="11"/>
    <s v="MTV-2445HST2"/>
    <x v="6"/>
    <s v="Smart TV"/>
    <s v="24"/>
    <s v="HD Ready"/>
    <n v="14"/>
    <n v="2902.3321428600002"/>
    <n v="40632.65"/>
  </r>
  <r>
    <x v="11"/>
    <s v="55UM7050PLC"/>
    <x v="4"/>
    <s v="Smart TV"/>
    <s v="55"/>
    <s v="Ultra HD/4k (3840x2160p)"/>
    <n v="14"/>
    <n v="15892.05714286"/>
    <n v="222488.8"/>
  </r>
  <r>
    <x v="11"/>
    <s v="UE65TU8000"/>
    <x v="1"/>
    <s v="Smart TV"/>
    <s v="65"/>
    <s v="Ultra HD/4k (3840x2160p)"/>
    <n v="14"/>
    <n v="29991.96785714"/>
    <n v="419887.55"/>
  </r>
  <r>
    <x v="11"/>
    <s v="UE65TU8500"/>
    <x v="1"/>
    <s v="Smart TV"/>
    <s v="65"/>
    <s v="Ultra HD/4k (3840x2160p)"/>
    <n v="14"/>
    <n v="34276.771428569999"/>
    <n v="479874.8"/>
  </r>
  <r>
    <x v="11"/>
    <s v="TX-32GR300"/>
    <x v="22"/>
    <s v="No Smart TV"/>
    <s v="32"/>
    <s v="HD Ready"/>
    <n v="14"/>
    <n v="4346.6428571400002"/>
    <n v="60853"/>
  </r>
  <r>
    <x v="11"/>
    <s v="43EP660"/>
    <x v="31"/>
    <s v="Smart TV"/>
    <s v="43"/>
    <s v="Ultra HD/4k (3840x2160p)"/>
    <n v="14"/>
    <n v="7899"/>
    <n v="110586"/>
  </r>
  <r>
    <x v="11"/>
    <s v="QE32LS03T"/>
    <x v="1"/>
    <s v="Smart TV"/>
    <s v="32"/>
    <s v="Full HD"/>
    <n v="13"/>
    <n v="16139.76615385"/>
    <n v="209816.95999999999"/>
  </r>
  <r>
    <x v="11"/>
    <s v="50UE6400"/>
    <x v="27"/>
    <s v="Smart TV"/>
    <s v="50"/>
    <s v="Ultra HD/4k (3840x2160p)"/>
    <n v="13"/>
    <n v="9937.4615384600002"/>
    <n v="129187"/>
  </r>
  <r>
    <x v="11"/>
    <s v="43UE6400"/>
    <x v="27"/>
    <s v="Smart TV"/>
    <s v="43"/>
    <s v="Ultra HD/4k (3840x2160p)"/>
    <n v="13"/>
    <n v="7778.8461538499996"/>
    <n v="101125"/>
  </r>
  <r>
    <x v="11"/>
    <s v="32PFS6402"/>
    <x v="23"/>
    <s v="Smart TV"/>
    <s v="32"/>
    <s v="Full HD"/>
    <n v="13"/>
    <n v="7811.1538461500004"/>
    <n v="101545"/>
  </r>
  <r>
    <x v="11"/>
    <s v="GT9HD32"/>
    <x v="33"/>
    <s v="Smart TV"/>
    <s v="32"/>
    <s v="HD Ready"/>
    <n v="12"/>
    <n v="3749"/>
    <n v="44988"/>
  </r>
  <r>
    <x v="11"/>
    <s v="39HQ92T2"/>
    <x v="30"/>
    <s v="No Smart TV"/>
    <s v="39"/>
    <s v="HD Ready"/>
    <n v="12"/>
    <n v="4095"/>
    <n v="49140"/>
  </r>
  <r>
    <x v="11"/>
    <s v="43A7300F"/>
    <x v="5"/>
    <s v="Smart TV"/>
    <s v="43"/>
    <s v="Ultra HD/4k (3840x2160p)"/>
    <n v="12"/>
    <n v="8699.8166666699999"/>
    <n v="104397.8"/>
  </r>
  <r>
    <x v="11"/>
    <s v="32W2963"/>
    <x v="7"/>
    <s v="Smart TV"/>
    <s v="32"/>
    <s v="HD Ready"/>
    <n v="12"/>
    <n v="4362.3141666700003"/>
    <n v="52347.77"/>
  </r>
  <r>
    <x v="11"/>
    <s v="32HE5HDT"/>
    <x v="19"/>
    <s v="No Smart TV"/>
    <s v="32"/>
    <s v="HD Ready"/>
    <n v="12"/>
    <n v="2881.5833333300002"/>
    <n v="34579"/>
  </r>
  <r>
    <x v="11"/>
    <s v="UA43LEP1UHD9"/>
    <x v="18"/>
    <s v="Smart TV"/>
    <s v="43"/>
    <s v="Full HD"/>
    <n v="12"/>
    <n v="7140.8175000000001"/>
    <n v="85689.81"/>
  </r>
  <r>
    <x v="11"/>
    <s v="55U800"/>
    <x v="3"/>
    <s v="Smart TV"/>
    <s v="55"/>
    <s v="Ultra HD/4k (3840x2160p)"/>
    <n v="12"/>
    <n v="15408.57666667"/>
    <n v="184902.92"/>
  </r>
  <r>
    <x v="11"/>
    <s v="TV49-US2"/>
    <x v="17"/>
    <s v="Smart TV"/>
    <s v="49"/>
    <s v="Ultra HD/4k (3840x2160p)"/>
    <n v="12"/>
    <n v="12656.55833333"/>
    <n v="151878.70000000001"/>
  </r>
  <r>
    <x v="11"/>
    <s v="70PUS6504"/>
    <x v="23"/>
    <s v="Smart TV"/>
    <s v="70"/>
    <s v="Ultra HD/4k (3840x2160p)"/>
    <n v="12"/>
    <n v="21978.704166669999"/>
    <n v="263744.45"/>
  </r>
  <r>
    <x v="11"/>
    <s v="50EP660"/>
    <x v="31"/>
    <s v="Smart TV"/>
    <s v="50"/>
    <s v="Ultra HD/4k (3840x2160p)"/>
    <n v="12"/>
    <n v="9999"/>
    <n v="119988"/>
  </r>
  <r>
    <x v="11"/>
    <s v="43AS1FHDTA1"/>
    <x v="19"/>
    <s v="Smart TV"/>
    <s v="43"/>
    <s v="Full HD"/>
    <n v="12"/>
    <n v="6570.9166666700003"/>
    <n v="78851"/>
  </r>
  <r>
    <x v="11"/>
    <s v="32AS3HDT"/>
    <x v="19"/>
    <s v="No Smart TV"/>
    <s v="32"/>
    <s v="HD Ready"/>
    <n v="12"/>
    <n v="2792.6666666699998"/>
    <n v="33512"/>
  </r>
  <r>
    <x v="11"/>
    <s v="UA32LES1T2"/>
    <x v="18"/>
    <s v="No Smart TV"/>
    <s v="32"/>
    <s v="HD Ready"/>
    <n v="11"/>
    <n v="3018.8290909100001"/>
    <n v="33207.120000000003"/>
  </r>
  <r>
    <x v="11"/>
    <s v="TV40-FS2"/>
    <x v="17"/>
    <s v="Smart TV"/>
    <s v="40"/>
    <s v="Full HD"/>
    <n v="11"/>
    <n v="7565.3636363599999"/>
    <n v="83219"/>
  </r>
  <r>
    <x v="11"/>
    <s v="40BF500S"/>
    <x v="9"/>
    <s v="Smart TV"/>
    <s v="40"/>
    <s v="Full HD"/>
    <n v="11"/>
    <n v="5271.7272727299996"/>
    <n v="57989"/>
  </r>
  <r>
    <x v="11"/>
    <s v="LE-50F2UHDS"/>
    <x v="14"/>
    <s v="Smart TV"/>
    <s v="50"/>
    <s v="Full HD"/>
    <n v="11"/>
    <n v="7133"/>
    <n v="78463"/>
  </r>
  <r>
    <x v="11"/>
    <s v="32SH1"/>
    <x v="24"/>
    <s v="Smart TV"/>
    <s v="32"/>
    <s v="HD Ready"/>
    <n v="11"/>
    <n v="3349.4545454499998"/>
    <n v="36844"/>
  </r>
  <r>
    <x v="11"/>
    <s v="50B7700UW"/>
    <x v="5"/>
    <s v="Smart TV"/>
    <s v="50"/>
    <s v="Ultra HD/4k (3840x2160p)"/>
    <n v="11"/>
    <n v="11596.134545450001"/>
    <n v="127557.48"/>
  </r>
  <r>
    <x v="11"/>
    <s v="55EP660"/>
    <x v="31"/>
    <s v="Smart TV"/>
    <s v="55"/>
    <s v="Ultra HD/4k (3840x2160p)"/>
    <n v="11"/>
    <n v="11480.818181819999"/>
    <n v="126289"/>
  </r>
  <r>
    <x v="11"/>
    <s v="55B7700UW"/>
    <x v="5"/>
    <s v="Smart TV"/>
    <s v="55"/>
    <s v="Ultra HD/4k (3840x2160p)"/>
    <n v="11"/>
    <n v="12600.52727273"/>
    <n v="138605.79999999999"/>
  </r>
  <r>
    <x v="11"/>
    <s v="H55O8B"/>
    <x v="5"/>
    <s v="Smart TV"/>
    <s v="55"/>
    <s v="Ultra HD/4k (3840x2160p)"/>
    <n v="11"/>
    <n v="24100.209090910001"/>
    <n v="265102.3"/>
  </r>
  <r>
    <x v="11"/>
    <s v="H43B7300"/>
    <x v="5"/>
    <s v="Smart TV"/>
    <s v="43"/>
    <s v="Ultra HD/4k (3840x2160p)"/>
    <n v="11"/>
    <n v="7385.7727272700004"/>
    <n v="81243.5"/>
  </r>
  <r>
    <x v="11"/>
    <s v="55SM8600PLA"/>
    <x v="4"/>
    <s v="Smart TV"/>
    <s v="55"/>
    <s v="Ultra HD/4k (3840x2160p)"/>
    <n v="11"/>
    <n v="25805.534545449998"/>
    <n v="283860.88"/>
  </r>
  <r>
    <x v="11"/>
    <s v="49SM9000PLA"/>
    <x v="4"/>
    <s v="Smart TV"/>
    <s v="49"/>
    <s v="Ultra HD/4k (3840x2160p)"/>
    <n v="11"/>
    <n v="27026.272727269999"/>
    <n v="297289"/>
  </r>
  <r>
    <x v="11"/>
    <s v="LE43DF3000"/>
    <x v="8"/>
    <s v="No Smart TV"/>
    <s v="43"/>
    <s v="Full HD"/>
    <n v="11"/>
    <n v="5179.62"/>
    <n v="56975.82"/>
  </r>
  <r>
    <x v="11"/>
    <s v="40ES560"/>
    <x v="31"/>
    <s v="Smart TV"/>
    <s v="40"/>
    <s v="Full HD"/>
    <n v="11"/>
    <n v="6982.4545454500003"/>
    <n v="76807"/>
  </r>
  <r>
    <x v="11"/>
    <s v="UE43N5000"/>
    <x v="1"/>
    <s v="No Smart TV"/>
    <s v="43"/>
    <s v="Full HD"/>
    <n v="11"/>
    <n v="7553.5454545499997"/>
    <n v="83089"/>
  </r>
  <r>
    <x v="11"/>
    <s v="RT9HD32"/>
    <x v="44"/>
    <s v="No Smart TV"/>
    <s v="32"/>
    <s v="HD Ready"/>
    <n v="10"/>
    <n v="4023.7979999999998"/>
    <n v="40237.980000000003"/>
  </r>
  <r>
    <x v="11"/>
    <s v="OLED55B9SLA"/>
    <x v="4"/>
    <s v="Smart TV"/>
    <s v="55"/>
    <s v="Ultra HD/4k (3840x2160p)"/>
    <n v="10"/>
    <n v="48939.19"/>
    <n v="489391.9"/>
  </r>
  <r>
    <x v="11"/>
    <s v="LT-43MU508"/>
    <x v="13"/>
    <s v="Smart TV"/>
    <s v="43"/>
    <s v="Ultra HD/4k (3840x2160p)"/>
    <n v="10"/>
    <n v="8045.6"/>
    <n v="80456"/>
  </r>
  <r>
    <x v="11"/>
    <s v="UA39HD19T2S"/>
    <x v="18"/>
    <s v="Smart TV"/>
    <s v="39"/>
    <s v="HD Ready"/>
    <n v="10"/>
    <n v="4885.1000000000004"/>
    <n v="48851"/>
  </r>
  <r>
    <x v="11"/>
    <s v="QE65Q95T"/>
    <x v="1"/>
    <s v="Smart TV"/>
    <s v="65"/>
    <s v="Ultra HD/4k (3840x2160p)"/>
    <n v="10"/>
    <n v="76299.168000000005"/>
    <n v="762991.68"/>
  </r>
  <r>
    <x v="11"/>
    <s v="40FE966"/>
    <x v="12"/>
    <s v="Smart TV"/>
    <s v="39.5"/>
    <s v="Full HD"/>
    <n v="10"/>
    <n v="5878.78"/>
    <n v="58787.8"/>
  </r>
  <r>
    <x v="11"/>
    <s v="55U730"/>
    <x v="3"/>
    <s v="Smart TV"/>
    <s v="55"/>
    <s v="Ultra HD/4k (3840x2160p)"/>
    <n v="10"/>
    <n v="11630.8"/>
    <n v="116308"/>
  </r>
  <r>
    <x v="11"/>
    <s v="40F700"/>
    <x v="3"/>
    <s v="Smart TV"/>
    <s v="40"/>
    <s v="Full HD"/>
    <n v="10"/>
    <n v="6852.77"/>
    <n v="68527.7"/>
  </r>
  <r>
    <x v="11"/>
    <s v="LD-3229"/>
    <x v="26"/>
    <s v="Smart TV"/>
    <s v="32"/>
    <s v="HD Ready"/>
    <n v="10"/>
    <n v="3999"/>
    <n v="39990"/>
  </r>
  <r>
    <x v="11"/>
    <s v="LD-2429"/>
    <x v="26"/>
    <s v="Smart TV"/>
    <s v="24"/>
    <s v="HD Ready"/>
    <n v="10"/>
    <n v="2995"/>
    <n v="29950"/>
  </r>
  <r>
    <x v="11"/>
    <s v="UA32LEZ1T2"/>
    <x v="18"/>
    <s v="No Smart TV"/>
    <s v="32"/>
    <s v="HD Ready"/>
    <n v="10"/>
    <n v="3412.1"/>
    <n v="34121"/>
  </r>
  <r>
    <x v="11"/>
    <s v="TX-24GR300"/>
    <x v="22"/>
    <s v="No Smart TV"/>
    <s v="24"/>
    <s v="HD Ready"/>
    <n v="10"/>
    <n v="2819"/>
    <n v="28190"/>
  </r>
  <r>
    <x v="11"/>
    <s v="50PUS6554"/>
    <x v="23"/>
    <s v="Smart TV"/>
    <s v="50"/>
    <s v="Ultra HD/4k (3840x2160p)"/>
    <n v="10"/>
    <n v="11088.49"/>
    <n v="110884.9"/>
  </r>
  <r>
    <x v="11"/>
    <s v="H55B7300"/>
    <x v="5"/>
    <s v="Smart TV"/>
    <s v="54.6"/>
    <s v="Ultra HD/4k (3840x2160p)"/>
    <n v="10"/>
    <n v="9799.4699999999993"/>
    <n v="97994.7"/>
  </r>
  <r>
    <x v="11"/>
    <s v="QE55Q67R"/>
    <x v="1"/>
    <s v="Smart TV"/>
    <s v="55"/>
    <s v="Ultra HD/4k (3840x2160p)"/>
    <n v="10"/>
    <n v="27119.085999999999"/>
    <n v="271190.86"/>
  </r>
  <r>
    <x v="11"/>
    <s v="MTV-3234LTA2"/>
    <x v="6"/>
    <s v="Smart TV"/>
    <s v="32"/>
    <s v="HD Ready"/>
    <n v="10"/>
    <n v="3532.2959999999998"/>
    <n v="35322.959999999999"/>
  </r>
  <r>
    <x v="11"/>
    <s v="KDL-32RE303"/>
    <x v="21"/>
    <s v="No Smart TV"/>
    <s v="32"/>
    <s v="HD Ready"/>
    <n v="10"/>
    <n v="5669"/>
    <n v="56690"/>
  </r>
  <r>
    <x v="11"/>
    <s v="50PUS8545"/>
    <x v="23"/>
    <s v="Smart TV"/>
    <s v="50"/>
    <s v="Ultra HD/4k (3840x2160p)"/>
    <n v="9"/>
    <n v="21543.442222220001"/>
    <n v="193890.98"/>
  </r>
  <r>
    <x v="11"/>
    <s v="43F8000T"/>
    <x v="28"/>
    <s v="No Smart TV"/>
    <s v="43"/>
    <s v="Full HD"/>
    <n v="9"/>
    <n v="4660.6066666699999"/>
    <n v="41945.46"/>
  </r>
  <r>
    <x v="11"/>
    <s v="55A7100F"/>
    <x v="5"/>
    <s v="Smart TV"/>
    <s v="55"/>
    <s v="Ultra HD/4k (3840x2160p)"/>
    <n v="9"/>
    <n v="10814.401111110001"/>
    <n v="97329.61"/>
  </r>
  <r>
    <x v="11"/>
    <s v="40A5600F"/>
    <x v="5"/>
    <s v="Smart TV"/>
    <s v="40"/>
    <s v="Full HD"/>
    <n v="9"/>
    <n v="5978.8911111099997"/>
    <n v="53810.02"/>
  </r>
  <r>
    <x v="11"/>
    <s v="55UN74006LB"/>
    <x v="4"/>
    <s v="Smart TV"/>
    <s v="55"/>
    <s v="Ultra HD/4k (3840x2160p)"/>
    <n v="9"/>
    <n v="16594.55555556"/>
    <n v="149351"/>
  </r>
  <r>
    <x v="11"/>
    <s v="A32HD400T2S"/>
    <x v="11"/>
    <s v="Smart TV"/>
    <s v="32"/>
    <s v="HD Ready"/>
    <n v="9"/>
    <n v="3735.0766666700001"/>
    <n v="33615.69"/>
  </r>
  <r>
    <x v="11"/>
    <s v="UE65TU7100"/>
    <x v="1"/>
    <s v="Smart TV"/>
    <s v="65"/>
    <s v="Ultra HD/4k (3840x2160p)"/>
    <n v="9"/>
    <n v="27332.64444444"/>
    <n v="245993.8"/>
  </r>
  <r>
    <x v="11"/>
    <s v="32SH2"/>
    <x v="24"/>
    <s v="Smart TV"/>
    <s v="32"/>
    <s v="HD Ready"/>
    <n v="9"/>
    <n v="3323.5555555599999"/>
    <n v="29912"/>
  </r>
  <r>
    <x v="11"/>
    <s v="A24HD200T2"/>
    <x v="11"/>
    <s v="No Smart TV"/>
    <s v="24"/>
    <s v="HD Ready"/>
    <n v="9"/>
    <n v="2626"/>
    <n v="23634"/>
  </r>
  <r>
    <x v="11"/>
    <s v="A40FHD200T2"/>
    <x v="11"/>
    <s v="No Smart TV"/>
    <s v="40"/>
    <s v="Full HD"/>
    <n v="9"/>
    <n v="4945.4444444399996"/>
    <n v="44509"/>
  </r>
  <r>
    <x v="11"/>
    <s v="UE55RU7100"/>
    <x v="1"/>
    <s v="Smart TV"/>
    <s v="55"/>
    <s v="Ultra HD/4k (3840x2160p)"/>
    <n v="9"/>
    <n v="14993.54444444"/>
    <n v="134941.9"/>
  </r>
  <r>
    <x v="11"/>
    <s v="39AS1HDT"/>
    <x v="19"/>
    <s v="No Smart TV"/>
    <s v="39"/>
    <s v="HD Ready"/>
    <n v="9"/>
    <n v="3754.5555555599999"/>
    <n v="33791"/>
  </r>
  <r>
    <x v="11"/>
    <s v="LE24CT5000"/>
    <x v="8"/>
    <s v="No Smart TV"/>
    <s v="24"/>
    <s v="HD Ready"/>
    <n v="9"/>
    <n v="2372.8066666700001"/>
    <n v="21355.26"/>
  </r>
  <r>
    <x v="11"/>
    <s v="MTV-3231LTA2"/>
    <x v="6"/>
    <s v="Smart TV"/>
    <s v="32"/>
    <s v="HD Ready"/>
    <n v="8"/>
    <n v="3374"/>
    <n v="26992"/>
  </r>
  <r>
    <x v="11"/>
    <s v="L50UHD22B"/>
    <x v="16"/>
    <s v="No Smart TV"/>
    <s v="50"/>
    <s v="Ultra HD/4k (3840x2160p)"/>
    <n v="8"/>
    <n v="6981"/>
    <n v="55848"/>
  </r>
  <r>
    <x v="11"/>
    <s v="TV 4S 43 EU"/>
    <x v="0"/>
    <s v="Smart TV"/>
    <s v="43"/>
    <s v="Ultra HD/4k (3840x2160p)"/>
    <n v="8"/>
    <n v="8167.3125"/>
    <n v="65338.5"/>
  </r>
  <r>
    <x v="11"/>
    <s v="55UN81006LB"/>
    <x v="4"/>
    <s v="Smart TV"/>
    <s v="55"/>
    <s v="Ultra HD/4k (3840x2160p)"/>
    <n v="8"/>
    <n v="19899.237499999999"/>
    <n v="159193.9"/>
  </r>
  <r>
    <x v="11"/>
    <s v="KD-65XH8096"/>
    <x v="21"/>
    <s v="Smart TV"/>
    <s v="65"/>
    <s v="Ultra HD/4k (3840x2160p)"/>
    <n v="8"/>
    <n v="36414.863749999997"/>
    <n v="291318.90999999997"/>
  </r>
  <r>
    <x v="11"/>
    <s v="QE55Q95T"/>
    <x v="1"/>
    <s v="Smart TV"/>
    <s v="55"/>
    <s v="Ultra HD/4k (3840x2160p)"/>
    <n v="8"/>
    <n v="56423.887499999997"/>
    <n v="451391.1"/>
  </r>
  <r>
    <x v="11"/>
    <s v="65SM8050PLC"/>
    <x v="4"/>
    <s v="Smart TV"/>
    <s v="65"/>
    <s v="Ultra HD/4k (3840x2160p)"/>
    <n v="8"/>
    <n v="32999.107499999998"/>
    <n v="263992.86"/>
  </r>
  <r>
    <x v="11"/>
    <s v="QE50LS03T"/>
    <x v="1"/>
    <s v="Smart TV"/>
    <s v="50"/>
    <s v="Ultra HD/4k (3840x2160p)"/>
    <n v="8"/>
    <n v="32729.375"/>
    <n v="261835"/>
  </r>
  <r>
    <x v="11"/>
    <s v="KD-55XG7096"/>
    <x v="21"/>
    <s v="Smart TV"/>
    <s v="55"/>
    <s v="Ultra HD/4k (3840x2160p)"/>
    <n v="8"/>
    <n v="16874.125"/>
    <n v="134993"/>
  </r>
  <r>
    <x v="11"/>
    <s v="KD-43XG8096"/>
    <x v="21"/>
    <s v="Smart TV"/>
    <s v="43"/>
    <s v="Ultra HD/4k (3840x2160p)"/>
    <n v="8"/>
    <n v="16811.5"/>
    <n v="134492"/>
  </r>
  <r>
    <x v="11"/>
    <s v="LC-40UI7452E"/>
    <x v="25"/>
    <s v="Smart TV"/>
    <s v="40"/>
    <s v="Ultra HD/4k (3840x2160p)"/>
    <n v="8"/>
    <n v="7581.9549999999999"/>
    <n v="60655.64"/>
  </r>
  <r>
    <x v="11"/>
    <s v="KDL-40WD653"/>
    <x v="21"/>
    <s v="Smart TV"/>
    <s v="40"/>
    <s v="Full HD"/>
    <n v="8"/>
    <n v="8624"/>
    <n v="68992"/>
  </r>
  <r>
    <x v="11"/>
    <s v="65UM7050PLA"/>
    <x v="4"/>
    <s v="Smart TV"/>
    <s v="65"/>
    <s v="Ultra HD/4k (3840x2160p)"/>
    <n v="7"/>
    <n v="22913.552857139999"/>
    <n v="160394.87"/>
  </r>
  <r>
    <x v="11"/>
    <s v="50UN74006LB"/>
    <x v="4"/>
    <s v="Smart TV"/>
    <s v="50"/>
    <s v="Ultra HD/4k (3840x2160p)"/>
    <n v="7"/>
    <n v="15799"/>
    <n v="110593"/>
  </r>
  <r>
    <x v="11"/>
    <s v="32HQ92T2"/>
    <x v="30"/>
    <s v="No Smart TV"/>
    <s v="32"/>
    <s v="HD Ready"/>
    <n v="7"/>
    <n v="2556.1428571400002"/>
    <n v="17893"/>
  </r>
  <r>
    <x v="11"/>
    <s v="QE75Q95T"/>
    <x v="1"/>
    <s v="Smart TV"/>
    <s v="75"/>
    <s v="Ultra HD/4k (3840x2160p)"/>
    <n v="7"/>
    <n v="112856.4"/>
    <n v="789994.8"/>
  </r>
  <r>
    <x v="11"/>
    <s v="MTV-4350UST2"/>
    <x v="6"/>
    <s v="Smart TV"/>
    <s v="43"/>
    <s v="Ultra HD/4k (3840x2160p)"/>
    <n v="7"/>
    <n v="6139.2571428600004"/>
    <n v="42974.8"/>
  </r>
  <r>
    <x v="11"/>
    <s v="40VF50"/>
    <x v="20"/>
    <s v="No Smart TV"/>
    <s v="40"/>
    <s v="Full HD"/>
    <n v="7"/>
    <n v="4275.5714285699996"/>
    <n v="29929"/>
  </r>
  <r>
    <x v="11"/>
    <s v="32VH55"/>
    <x v="20"/>
    <s v="Smart TV"/>
    <s v="32"/>
    <s v="HD Ready"/>
    <n v="7"/>
    <n v="3483.8571428599998"/>
    <n v="24387"/>
  </r>
  <r>
    <x v="11"/>
    <s v="32WE966"/>
    <x v="12"/>
    <s v="Smart TV"/>
    <s v="31.5"/>
    <s v="HD Ready"/>
    <n v="7"/>
    <n v="4014.7142857099998"/>
    <n v="28103"/>
  </r>
  <r>
    <x v="11"/>
    <s v="65U700GU"/>
    <x v="3"/>
    <s v="Smart TV"/>
    <s v="65"/>
    <s v="Ultra HD/4k (3840x2160p)"/>
    <n v="7"/>
    <n v="18863.428571429999"/>
    <n v="132044"/>
  </r>
  <r>
    <x v="11"/>
    <s v="GTV24T2"/>
    <x v="33"/>
    <s v="No Smart TV"/>
    <s v="24"/>
    <s v="HD Ready"/>
    <n v="7"/>
    <n v="2070.9128571400001"/>
    <n v="14496.39"/>
  </r>
  <r>
    <x v="11"/>
    <s v="KD-55XG8096"/>
    <x v="21"/>
    <s v="Smart TV"/>
    <s v="55"/>
    <s v="Ultra HD/4k (3840x2160p)"/>
    <n v="7"/>
    <n v="25654.992857140001"/>
    <n v="179584.95"/>
  </r>
  <r>
    <x v="11"/>
    <s v="H32B5100"/>
    <x v="5"/>
    <s v="No Smart TV"/>
    <s v="32"/>
    <s v="HD Ready"/>
    <n v="7"/>
    <n v="3006.2857142900002"/>
    <n v="21044"/>
  </r>
  <r>
    <x v="11"/>
    <s v="55UM7100PLB"/>
    <x v="4"/>
    <s v="Smart TV"/>
    <s v="55"/>
    <s v="Ultra HD/4k (3840x2160p)"/>
    <n v="7"/>
    <n v="15094.89571429"/>
    <n v="105664.27"/>
  </r>
  <r>
    <x v="11"/>
    <s v="55DU6510"/>
    <x v="8"/>
    <s v="Smart TV"/>
    <s v="55"/>
    <s v="Ultra HD/4k (3840x2160p)"/>
    <n v="7"/>
    <n v="10403.57142857"/>
    <n v="72825"/>
  </r>
  <r>
    <x v="11"/>
    <s v="55SM8200PLA"/>
    <x v="4"/>
    <s v="Smart TV"/>
    <s v="55"/>
    <s v="Ultra HD/4k (3840x2160p)"/>
    <n v="7"/>
    <n v="21333.82571429"/>
    <n v="149336.78"/>
  </r>
  <r>
    <x v="11"/>
    <s v="32PFS5803"/>
    <x v="23"/>
    <s v="Smart TV"/>
    <s v="32"/>
    <s v="Full HD"/>
    <n v="7"/>
    <n v="6499.1428571400002"/>
    <n v="45494"/>
  </r>
  <r>
    <x v="11"/>
    <s v="GT71HD24"/>
    <x v="33"/>
    <s v="Smart TV"/>
    <s v="24"/>
    <s v="HD Ready"/>
    <n v="6"/>
    <n v="2827.3333333300002"/>
    <n v="16964"/>
  </r>
  <r>
    <x v="11"/>
    <s v="KD-65XH9096"/>
    <x v="21"/>
    <s v="Smart TV"/>
    <s v="65"/>
    <s v="Ultra HD/4k (3840x2160p)"/>
    <n v="6"/>
    <n v="52166.333333330003"/>
    <n v="312998"/>
  </r>
  <r>
    <x v="11"/>
    <s v="OLED65B9SLA"/>
    <x v="4"/>
    <s v="Smart TV"/>
    <s v="65"/>
    <s v="Ultra HD/4k (3840x2160p)"/>
    <n v="6"/>
    <n v="66999"/>
    <n v="401994"/>
  </r>
  <r>
    <x v="11"/>
    <s v="43FQ1920T2"/>
    <x v="32"/>
    <s v="No Smart TV"/>
    <s v="43"/>
    <s v="Full HD"/>
    <n v="6"/>
    <n v="4697.6666666700003"/>
    <n v="28186"/>
  </r>
  <r>
    <x v="11"/>
    <s v="A32HD400T2"/>
    <x v="11"/>
    <s v="No Smart TV"/>
    <s v="32"/>
    <s v="HD Ready"/>
    <n v="6"/>
    <n v="2792.6033333300002"/>
    <n v="16755.62"/>
  </r>
  <r>
    <x v="11"/>
    <s v="50UN81006LB"/>
    <x v="4"/>
    <s v="Smart TV"/>
    <s v="50"/>
    <s v="Ultra HD/4k (3840x2160p)"/>
    <n v="6"/>
    <n v="16599"/>
    <n v="99594"/>
  </r>
  <r>
    <x v="11"/>
    <s v="55NANO866NA"/>
    <x v="4"/>
    <s v="Smart TV"/>
    <s v="55"/>
    <s v="Ultra HD/4k (3840x2160p)"/>
    <n v="6"/>
    <n v="33914.483333329998"/>
    <n v="203486.9"/>
  </r>
  <r>
    <x v="11"/>
    <s v="QE75Q77T"/>
    <x v="1"/>
    <s v="Smart TV"/>
    <s v="75"/>
    <s v="Ultra HD/4k (3840x2160p)"/>
    <n v="6"/>
    <n v="66832.326666669993"/>
    <n v="400993.96"/>
  </r>
  <r>
    <x v="11"/>
    <s v="QE43LS03T"/>
    <x v="1"/>
    <s v="Smart TV"/>
    <s v="43"/>
    <s v="Ultra HD/4k (3840x2160p)"/>
    <n v="6"/>
    <n v="28033.983333330001"/>
    <n v="168203.9"/>
  </r>
  <r>
    <x v="11"/>
    <s v="49NANO866NA"/>
    <x v="4"/>
    <s v="Smart TV"/>
    <s v="49"/>
    <s v="Ultra HD/4k (3840x2160p)"/>
    <n v="6"/>
    <n v="26099"/>
    <n v="156594"/>
  </r>
  <r>
    <x v="11"/>
    <s v="QE75Q80T"/>
    <x v="1"/>
    <s v="Smart TV"/>
    <s v="75"/>
    <s v="Ultra HD/4k (3840x2160p)"/>
    <n v="6"/>
    <n v="86441.666666670004"/>
    <n v="518650"/>
  </r>
  <r>
    <x v="11"/>
    <s v="40BL5E"/>
    <x v="25"/>
    <s v="Smart TV"/>
    <s v="40"/>
    <s v="Ultra HD/4k (3840x2160p)"/>
    <n v="6"/>
    <n v="9851.6666666700003"/>
    <n v="59110"/>
  </r>
  <r>
    <x v="11"/>
    <s v="L55UHD21B"/>
    <x v="16"/>
    <s v="No Smart TV"/>
    <s v="55"/>
    <s v="Ultra HD/4k (3840x2160p)"/>
    <n v="6"/>
    <n v="8999"/>
    <n v="53994"/>
  </r>
  <r>
    <x v="11"/>
    <s v="32VH50"/>
    <x v="20"/>
    <s v="No Smart TV"/>
    <s v="32"/>
    <s v="HD Ready"/>
    <n v="6"/>
    <n v="2399"/>
    <n v="14394"/>
  </r>
  <r>
    <x v="11"/>
    <s v="32F700"/>
    <x v="3"/>
    <s v="Smart TV"/>
    <s v="32"/>
    <s v="Full HD"/>
    <n v="6"/>
    <n v="5807.5"/>
    <n v="34845"/>
  </r>
  <r>
    <x v="11"/>
    <s v="32DT5025H"/>
    <x v="29"/>
    <s v="No Smart TV"/>
    <s v="32"/>
    <s v="HD Ready"/>
    <n v="6"/>
    <n v="2999"/>
    <n v="17994"/>
  </r>
  <r>
    <x v="11"/>
    <s v="40B6600PA"/>
    <x v="5"/>
    <s v="Smart TV"/>
    <s v="40"/>
    <s v="Full HD"/>
    <n v="6"/>
    <n v="6568.8666666700001"/>
    <n v="39413.199999999997"/>
  </r>
  <r>
    <x v="11"/>
    <s v="43PUS6554"/>
    <x v="23"/>
    <s v="Smart TV"/>
    <s v="43"/>
    <s v="Ultra HD/4k (3840x2160p)"/>
    <n v="6"/>
    <n v="9914"/>
    <n v="59484"/>
  </r>
  <r>
    <x v="11"/>
    <s v="H43B7500"/>
    <x v="5"/>
    <s v="Smart TV"/>
    <s v="43"/>
    <s v="Ultra HD/4k (3840x2160p)"/>
    <n v="6"/>
    <n v="8954.34333333"/>
    <n v="53726.06"/>
  </r>
  <r>
    <x v="11"/>
    <s v="65SM8200PLA"/>
    <x v="4"/>
    <s v="Smart TV"/>
    <s v="65"/>
    <s v="Ultra HD/4k (3840x2160p)"/>
    <n v="6"/>
    <n v="35332.980000000003"/>
    <n v="211997.88"/>
  </r>
  <r>
    <x v="11"/>
    <s v="KD-65XG8096"/>
    <x v="21"/>
    <s v="Smart TV"/>
    <s v="65"/>
    <s v="Ultra HD/4k (3840x2160p)"/>
    <n v="6"/>
    <n v="29599.446666669999"/>
    <n v="177596.68"/>
  </r>
  <r>
    <x v="11"/>
    <s v="32HE5606"/>
    <x v="27"/>
    <s v="Smart TV"/>
    <s v="32"/>
    <s v="HD Ready"/>
    <n v="6"/>
    <n v="4665.6666666700003"/>
    <n v="27994"/>
  </r>
  <r>
    <x v="11"/>
    <s v="40DT5020F"/>
    <x v="29"/>
    <s v="No Smart TV"/>
    <s v="40"/>
    <s v="Full HD"/>
    <n v="6"/>
    <n v="4599"/>
    <n v="27594"/>
  </r>
  <r>
    <x v="11"/>
    <s v="32AS1HD"/>
    <x v="19"/>
    <s v="No Smart TV"/>
    <s v="32"/>
    <s v="HD Ready"/>
    <n v="6"/>
    <n v="1625"/>
    <n v="9750"/>
  </r>
  <r>
    <x v="11"/>
    <s v="32HX1850T2"/>
    <x v="32"/>
    <s v="No Smart TV"/>
    <s v="32"/>
    <s v="HD Ready"/>
    <n v="6"/>
    <n v="2767.5833333300002"/>
    <n v="16605.5"/>
  </r>
  <r>
    <x v="11"/>
    <s v="GTV32T2"/>
    <x v="33"/>
    <s v="No Smart TV"/>
    <s v="32"/>
    <s v="HD Ready"/>
    <n v="6"/>
    <n v="2349"/>
    <n v="14094"/>
  </r>
  <r>
    <x v="11"/>
    <s v="43V5863"/>
    <x v="7"/>
    <s v="Smart TV"/>
    <s v="43"/>
    <s v="Ultra HD/4k (3840x2160p)"/>
    <n v="6"/>
    <n v="6632.3333333299997"/>
    <n v="39794"/>
  </r>
  <r>
    <x v="11"/>
    <s v="32HE1HDT"/>
    <x v="19"/>
    <s v="No Smart TV"/>
    <s v="32"/>
    <s v="HD Ready"/>
    <n v="6"/>
    <n v="2184.3333333300002"/>
    <n v="13106"/>
  </r>
  <r>
    <x v="11"/>
    <s v="MTV-4324LT2"/>
    <x v="6"/>
    <s v="No Smart TV"/>
    <s v="43"/>
    <s v="Full HD"/>
    <n v="6"/>
    <n v="4886.2833333299996"/>
    <n v="29317.7"/>
  </r>
  <r>
    <x v="11"/>
    <s v="55A7300F"/>
    <x v="5"/>
    <s v="Smart TV"/>
    <s v="55"/>
    <s v="Ultra HD/4k (3840x2160p)"/>
    <n v="5"/>
    <n v="11686.76"/>
    <n v="58433.8"/>
  </r>
  <r>
    <x v="11"/>
    <s v="43A7100F"/>
    <x v="5"/>
    <s v="Smart TV"/>
    <s v="43"/>
    <s v="Ultra HD/4k (3840x2160p)"/>
    <n v="5"/>
    <n v="8186.4279999999999"/>
    <n v="40932.14"/>
  </r>
  <r>
    <x v="11"/>
    <s v="55U8000ST"/>
    <x v="28"/>
    <s v="Smart TV"/>
    <s v="55"/>
    <s v="Ultra HD/4k (3840x2160p)"/>
    <n v="5"/>
    <n v="8777.56"/>
    <n v="43887.8"/>
  </r>
  <r>
    <x v="11"/>
    <s v="UA43FHD20T2S"/>
    <x v="18"/>
    <s v="Smart TV"/>
    <s v="43"/>
    <s v="Full HD"/>
    <n v="5"/>
    <n v="6285.56"/>
    <n v="31427.8"/>
  </r>
  <r>
    <x v="11"/>
    <s v="UA32HD19T2S"/>
    <x v="18"/>
    <s v="Smart TV"/>
    <s v="32"/>
    <s v="HD Ready"/>
    <n v="5"/>
    <n v="3956.9879999999998"/>
    <n v="19784.939999999999"/>
  </r>
  <r>
    <x v="11"/>
    <s v="QE65LS03T"/>
    <x v="1"/>
    <s v="Smart TV"/>
    <s v="65"/>
    <s v="Ultra HD/4k (3840x2160p)"/>
    <n v="5"/>
    <n v="53429.34"/>
    <n v="267146.7"/>
  </r>
  <r>
    <x v="11"/>
    <s v="43E6 AI"/>
    <x v="10"/>
    <s v="Smart TV"/>
    <s v="43"/>
    <s v="Full HD"/>
    <n v="5"/>
    <n v="8127.9380000000001"/>
    <n v="40639.69"/>
  </r>
  <r>
    <x v="11"/>
    <s v="L50UHD21B"/>
    <x v="16"/>
    <s v="No Smart TV"/>
    <s v="50"/>
    <s v="Ultra HD/4k (3840x2160p)"/>
    <n v="5"/>
    <n v="7199.018"/>
    <n v="35995.089999999997"/>
  </r>
  <r>
    <x v="11"/>
    <s v="UA22LED1T2S"/>
    <x v="18"/>
    <s v="Smart TV"/>
    <s v="22"/>
    <s v="Full HD"/>
    <n v="5"/>
    <n v="2896.7640000000001"/>
    <n v="14483.82"/>
  </r>
  <r>
    <x v="11"/>
    <s v="TV55-US2"/>
    <x v="17"/>
    <s v="Smart TV"/>
    <s v="55"/>
    <s v="Ultra HD/4k (3840x2160p)"/>
    <n v="5"/>
    <n v="15559.76"/>
    <n v="77798.8"/>
  </r>
  <r>
    <x v="11"/>
    <s v="UA40LEP1T2"/>
    <x v="18"/>
    <s v="No Smart TV"/>
    <s v="40"/>
    <s v="Full HD"/>
    <n v="5"/>
    <n v="4495.72"/>
    <n v="22478.6"/>
  </r>
  <r>
    <x v="11"/>
    <s v="UE65RU7200"/>
    <x v="1"/>
    <s v="Smart TV"/>
    <s v="65"/>
    <s v="Ultra HD/4k (3840x2160p)"/>
    <n v="5"/>
    <n v="28008.799999999999"/>
    <n v="140044"/>
  </r>
  <r>
    <x v="11"/>
    <s v="28TL510V"/>
    <x v="4"/>
    <s v="No Smart TV"/>
    <s v="28"/>
    <s v="HD Ready"/>
    <n v="5"/>
    <n v="4172.5"/>
    <n v="20862.5"/>
  </r>
  <r>
    <x v="11"/>
    <s v="32FR55WU"/>
    <x v="3"/>
    <s v="Smart TV"/>
    <s v="32"/>
    <s v="Full HD"/>
    <n v="5"/>
    <n v="4368.0159999999996"/>
    <n v="21840.080000000002"/>
  </r>
  <r>
    <x v="11"/>
    <s v="QE65Q77R"/>
    <x v="1"/>
    <s v="Smart TV"/>
    <s v="65"/>
    <s v="Ultra HD/4k (3840x2160p)"/>
    <n v="5"/>
    <n v="47199"/>
    <n v="235995"/>
  </r>
  <r>
    <x v="11"/>
    <s v="43UM7390PLC"/>
    <x v="4"/>
    <s v="Smart TV"/>
    <s v="43"/>
    <s v="Ultra HD/4k (3840x2160p)"/>
    <n v="5"/>
    <n v="12558.992"/>
    <n v="62794.96"/>
  </r>
  <r>
    <x v="11"/>
    <s v="KD-49XG7096"/>
    <x v="21"/>
    <s v="Smart TV"/>
    <s v="49"/>
    <s v="Ultra HD/4k (3840x2160p)"/>
    <n v="5"/>
    <n v="14562.82"/>
    <n v="72814.100000000006"/>
  </r>
  <r>
    <x v="11"/>
    <s v="55SM9010PLA"/>
    <x v="4"/>
    <s v="Smart TV"/>
    <s v="55"/>
    <s v="Ultra HD/4k (3840x2160p)"/>
    <n v="5"/>
    <n v="28987.78"/>
    <n v="144938.9"/>
  </r>
  <r>
    <x v="11"/>
    <s v="UE43RU7470"/>
    <x v="1"/>
    <s v="Smart TV"/>
    <s v="43"/>
    <s v="Ultra HD/4k (3840x2160p)"/>
    <n v="5"/>
    <n v="13767.498"/>
    <n v="68837.490000000005"/>
  </r>
  <r>
    <x v="11"/>
    <s v="TV43-FS2G"/>
    <x v="17"/>
    <s v="Smart TV"/>
    <s v="43"/>
    <s v="Full HD"/>
    <n v="5"/>
    <n v="8621.7999999999993"/>
    <n v="43109"/>
  </r>
  <r>
    <x v="11"/>
    <s v="40AS3FHDTA1"/>
    <x v="19"/>
    <s v="Smart TV"/>
    <s v="40"/>
    <s v="Full HD"/>
    <n v="5"/>
    <n v="5489.2"/>
    <n v="27446"/>
  </r>
  <r>
    <x v="11"/>
    <s v="TX-32FR250"/>
    <x v="22"/>
    <s v="No Smart TV"/>
    <s v="32"/>
    <s v="HD Ready"/>
    <n v="5"/>
    <n v="4179"/>
    <n v="20895"/>
  </r>
  <r>
    <x v="11"/>
    <s v="43PFS5803"/>
    <x v="23"/>
    <s v="Smart TV"/>
    <s v="43"/>
    <s v="Full HD"/>
    <n v="5"/>
    <n v="8763.7999999999993"/>
    <n v="43819"/>
  </r>
  <r>
    <x v="11"/>
    <s v="UE43J5202"/>
    <x v="1"/>
    <s v="Smart TV"/>
    <s v="43"/>
    <s v="Full HD"/>
    <n v="5"/>
    <n v="8114.6"/>
    <n v="40573"/>
  </r>
  <r>
    <x v="11"/>
    <s v="40MA1FHDTA"/>
    <x v="19"/>
    <s v="Smart TV"/>
    <s v="40"/>
    <s v="Full HD"/>
    <n v="5"/>
    <n v="4479"/>
    <n v="22395"/>
  </r>
  <r>
    <x v="11"/>
    <s v="KDL-32WD756"/>
    <x v="21"/>
    <s v="Smart TV"/>
    <s v="32"/>
    <s v="Full HD"/>
    <n v="5"/>
    <n v="10910.2"/>
    <n v="54551"/>
  </r>
  <r>
    <x v="11"/>
    <s v="58PUS7555"/>
    <x v="23"/>
    <s v="Smart TV"/>
    <s v="58"/>
    <s v="Ultra HD/4k (3840x2160p)"/>
    <n v="4"/>
    <n v="16367.59"/>
    <n v="65470.36"/>
  </r>
  <r>
    <x v="11"/>
    <s v="32WG965"/>
    <x v="12"/>
    <s v="Smart TV"/>
    <s v="32"/>
    <s v="HD Ready"/>
    <n v="4"/>
    <n v="4891.3249999999998"/>
    <n v="19565.3"/>
  </r>
  <r>
    <x v="11"/>
    <s v="49B6700PA"/>
    <x v="5"/>
    <s v="Smart TV"/>
    <s v="49"/>
    <s v="Full HD"/>
    <n v="4"/>
    <n v="8976.5"/>
    <n v="35906"/>
  </r>
  <r>
    <x v="11"/>
    <s v="70UN71006LA"/>
    <x v="4"/>
    <s v="Smart TV"/>
    <s v="70"/>
    <s v="Ultra HD/4k (3840x2160p)"/>
    <n v="4"/>
    <n v="35999"/>
    <n v="143996"/>
  </r>
  <r>
    <x v="11"/>
    <s v="UA32LES1T2S"/>
    <x v="18"/>
    <s v="Smart TV"/>
    <s v="32"/>
    <s v="HD Ready"/>
    <n v="4"/>
    <n v="3805.75"/>
    <n v="15223"/>
  </r>
  <r>
    <x v="11"/>
    <s v="MTV-3245HST2"/>
    <x v="6"/>
    <s v="Smart TV"/>
    <s v="32"/>
    <s v="HD Ready"/>
    <n v="4"/>
    <n v="3726.7474999999999"/>
    <n v="14906.99"/>
  </r>
  <r>
    <x v="11"/>
    <s v="TV 4A 32 EU"/>
    <x v="0"/>
    <s v="Smart TV"/>
    <s v="32"/>
    <s v="HD Ready"/>
    <n v="4"/>
    <n v="4210.5"/>
    <n v="16842"/>
  </r>
  <r>
    <x v="11"/>
    <s v="UA43LEF1T2S"/>
    <x v="18"/>
    <s v="Smart TV"/>
    <s v="43"/>
    <s v="Full HD"/>
    <n v="4"/>
    <n v="6034.25"/>
    <n v="24137"/>
  </r>
  <r>
    <x v="11"/>
    <s v="QE65Q800T"/>
    <x v="1"/>
    <s v="Smart TV"/>
    <s v="65"/>
    <s v="Ultra HD/8k (7680x4320p)"/>
    <n v="4"/>
    <n v="96999.45"/>
    <n v="387997.8"/>
  </r>
  <r>
    <x v="11"/>
    <s v="55NANO916NA"/>
    <x v="4"/>
    <s v="Smart TV"/>
    <s v="55"/>
    <s v="Ultra HD/4k (3840x2160p)"/>
    <n v="4"/>
    <n v="37999"/>
    <n v="151996"/>
  </r>
  <r>
    <x v="11"/>
    <s v="UE75TU8000"/>
    <x v="1"/>
    <s v="Smart TV"/>
    <s v="75"/>
    <s v="Ultra HD/4k (3840x2160p)"/>
    <n v="4"/>
    <n v="49954.442499999997"/>
    <n v="199817.77"/>
  </r>
  <r>
    <x v="11"/>
    <s v="50BL5E"/>
    <x v="25"/>
    <s v="Smart TV"/>
    <s v="50"/>
    <s v="Ultra HD/4k (3840x2160p)"/>
    <n v="4"/>
    <n v="11817"/>
    <n v="47268"/>
  </r>
  <r>
    <x v="11"/>
    <s v="UA24LEZ1T2S"/>
    <x v="18"/>
    <s v="Smart TV"/>
    <s v="24"/>
    <s v="HD Ready"/>
    <n v="4"/>
    <n v="3181.72"/>
    <n v="12726.88"/>
  </r>
  <r>
    <x v="11"/>
    <s v="43F9000ST"/>
    <x v="28"/>
    <s v="Smart TV"/>
    <s v="43"/>
    <s v="Full HD"/>
    <n v="4"/>
    <n v="5146.25"/>
    <n v="20585"/>
  </r>
  <r>
    <x v="11"/>
    <s v="32FQ1920T2"/>
    <x v="32"/>
    <s v="No Smart TV"/>
    <s v="32"/>
    <s v="Full HD"/>
    <n v="4"/>
    <n v="3313.9349999999999"/>
    <n v="13255.74"/>
  </r>
  <r>
    <x v="11"/>
    <s v="65U800"/>
    <x v="3"/>
    <s v="Smart TV"/>
    <s v="65"/>
    <s v="Ultra HD/4k (3840x2160p)"/>
    <n v="4"/>
    <n v="22999"/>
    <n v="91996"/>
  </r>
  <r>
    <x v="11"/>
    <s v="UA45IA124S"/>
    <x v="18"/>
    <s v="Smart TV"/>
    <s v="45"/>
    <s v="Full HD"/>
    <n v="4"/>
    <n v="6438"/>
    <n v="25752"/>
  </r>
  <r>
    <x v="11"/>
    <s v="32BH500S"/>
    <x v="9"/>
    <s v="Smart TV"/>
    <s v="32"/>
    <s v="HD Ready"/>
    <n v="4"/>
    <n v="3399"/>
    <n v="13596"/>
  </r>
  <r>
    <x v="11"/>
    <s v="24BH400"/>
    <x v="9"/>
    <s v="No Smart TV"/>
    <s v="24"/>
    <s v="HD Ready"/>
    <n v="4"/>
    <n v="1894.5"/>
    <n v="7578"/>
  </r>
  <r>
    <x v="11"/>
    <s v="TX-65GXR700"/>
    <x v="22"/>
    <s v="Smart TV"/>
    <s v="65"/>
    <s v="Ultra HD/4k (3840x2160p)"/>
    <n v="4"/>
    <n v="20999"/>
    <n v="83996"/>
  </r>
  <r>
    <x v="11"/>
    <s v="49DU6510"/>
    <x v="8"/>
    <s v="Smart TV"/>
    <s v="49"/>
    <s v="Ultra HD/4k (3840x2160p)"/>
    <n v="4"/>
    <n v="9499"/>
    <n v="37996"/>
  </r>
  <r>
    <x v="11"/>
    <s v="43UM7100PLB"/>
    <x v="4"/>
    <s v="Smart TV"/>
    <s v="43"/>
    <s v="Ultra HD/4k (3840x2160p)"/>
    <n v="4"/>
    <n v="10274"/>
    <n v="41096"/>
  </r>
  <r>
    <x v="11"/>
    <s v="55UE6400"/>
    <x v="27"/>
    <s v="Smart TV"/>
    <s v="54.6"/>
    <s v="Ultra HD/4k (3840x2160p)"/>
    <n v="4"/>
    <n v="11423.475"/>
    <n v="45693.9"/>
  </r>
  <r>
    <x v="11"/>
    <s v="UE50RU7200"/>
    <x v="1"/>
    <s v="Smart TV"/>
    <s v="50"/>
    <s v="Ultra HD/4k (3840x2160p)"/>
    <n v="4"/>
    <n v="14726.514999999999"/>
    <n v="58906.06"/>
  </r>
  <r>
    <x v="11"/>
    <s v="43EP640"/>
    <x v="31"/>
    <s v="Smart TV"/>
    <s v="43"/>
    <s v="Ultra HD/4k (3840x2160p)"/>
    <n v="4"/>
    <n v="7999"/>
    <n v="31996"/>
  </r>
  <r>
    <x v="11"/>
    <s v="75PUS7354"/>
    <x v="23"/>
    <s v="Smart TV"/>
    <s v="75"/>
    <s v="Ultra HD/4k (3840x2160p)"/>
    <n v="4"/>
    <n v="37248.75"/>
    <n v="148995"/>
  </r>
  <r>
    <x v="11"/>
    <s v="65DU6510"/>
    <x v="8"/>
    <s v="Smart TV"/>
    <s v="65"/>
    <s v="Ultra HD/4k (3840x2160p)"/>
    <n v="4"/>
    <n v="16549"/>
    <n v="66196"/>
  </r>
  <r>
    <x v="11"/>
    <s v="50PUS7304"/>
    <x v="23"/>
    <s v="Smart TV"/>
    <s v="50"/>
    <s v="Ultra HD/4k (3840x2160p)"/>
    <n v="4"/>
    <n v="17999"/>
    <n v="71996"/>
  </r>
  <r>
    <x v="11"/>
    <s v="24AS1HDTA1 SMART"/>
    <x v="19"/>
    <s v="Smart TV"/>
    <s v="24"/>
    <s v="HD Ready"/>
    <n v="4"/>
    <n v="2798.5"/>
    <n v="11194"/>
  </r>
  <r>
    <x v="11"/>
    <s v="75SM9000PLA"/>
    <x v="4"/>
    <s v="Smart TV"/>
    <s v="75"/>
    <s v="Ultra HD/4k (3840x2160p)"/>
    <n v="4"/>
    <n v="95999.05"/>
    <n v="383996.2"/>
  </r>
  <r>
    <x v="11"/>
    <s v="KD-43XG7096"/>
    <x v="21"/>
    <s v="Smart TV"/>
    <s v="43"/>
    <s v="Ultra HD/4k (3840x2160p)"/>
    <n v="4"/>
    <n v="13299.25"/>
    <n v="53197"/>
  </r>
  <r>
    <x v="11"/>
    <s v="70UM7100PLA"/>
    <x v="4"/>
    <s v="Smart TV"/>
    <s v="70"/>
    <s v="Ultra HD/4k (3840x2160p)"/>
    <n v="4"/>
    <n v="28798.98"/>
    <n v="115195.92"/>
  </r>
  <r>
    <x v="11"/>
    <s v="43PUS6754"/>
    <x v="23"/>
    <s v="Smart TV"/>
    <s v="43"/>
    <s v="Ultra HD/4k (3840x2160p)"/>
    <n v="4"/>
    <n v="12298.98"/>
    <n v="49195.92"/>
  </r>
  <r>
    <x v="11"/>
    <s v="QE49Q67R"/>
    <x v="1"/>
    <s v="Smart TV"/>
    <s v="49"/>
    <s v="Ultra HD/4k (3840x2160p)"/>
    <n v="4"/>
    <n v="21360.240000000002"/>
    <n v="85440.960000000006"/>
  </r>
  <r>
    <x v="11"/>
    <s v="MTV-2434LTA2"/>
    <x v="6"/>
    <s v="Smart TV"/>
    <s v="24"/>
    <s v="HD Ready"/>
    <n v="4"/>
    <n v="2639.4650000000001"/>
    <n v="10557.86"/>
  </r>
  <r>
    <x v="11"/>
    <s v="UE32N5300"/>
    <x v="1"/>
    <s v="Smart TV"/>
    <s v="32"/>
    <s v="Full HD"/>
    <n v="4"/>
    <n v="6699"/>
    <n v="26796"/>
  </r>
  <r>
    <x v="11"/>
    <s v="32LK615BPLB"/>
    <x v="4"/>
    <s v="Smart TV"/>
    <s v="32"/>
    <s v="HD Ready"/>
    <n v="4"/>
    <n v="4937.7449999999999"/>
    <n v="19750.98"/>
  </r>
  <r>
    <x v="11"/>
    <s v="82UN85006LA"/>
    <x v="4"/>
    <s v="Smart TV"/>
    <s v="82"/>
    <s v="Ultra HD/4k (3840x2160p)"/>
    <n v="3"/>
    <n v="69999"/>
    <n v="209997"/>
  </r>
  <r>
    <x v="11"/>
    <s v="GTHD32T2"/>
    <x v="33"/>
    <s v="No Smart TV"/>
    <s v="32"/>
    <s v="HD Ready"/>
    <n v="3"/>
    <n v="2893"/>
    <n v="8679"/>
  </r>
  <r>
    <x v="11"/>
    <s v="A50HD300T2S"/>
    <x v="11"/>
    <s v="Smart TV"/>
    <s v="50"/>
    <s v="Ultra HD/4k (3840x2160p)"/>
    <n v="3"/>
    <n v="7506.3333333299997"/>
    <n v="22519"/>
  </r>
  <r>
    <x v="11"/>
    <s v="43PFS6855"/>
    <x v="23"/>
    <s v="Smart TV"/>
    <s v="43"/>
    <s v="Full HD"/>
    <n v="3"/>
    <n v="8794"/>
    <n v="26382"/>
  </r>
  <r>
    <x v="11"/>
    <s v="50A7400F"/>
    <x v="5"/>
    <s v="Smart TV"/>
    <s v="50"/>
    <s v="Ultra HD/4k (3840x2160p)"/>
    <n v="3"/>
    <n v="11213.3"/>
    <n v="33639.9"/>
  </r>
  <r>
    <x v="11"/>
    <s v="65A7400F"/>
    <x v="5"/>
    <s v="Smart TV"/>
    <s v="65"/>
    <s v="Ultra HD/4k (3840x2160p)"/>
    <n v="3"/>
    <n v="21999.9"/>
    <n v="65999.7"/>
  </r>
  <r>
    <x v="11"/>
    <s v="50A7300F"/>
    <x v="5"/>
    <s v="Smart TV"/>
    <s v="50"/>
    <s v="Ultra HD/4k (3840x2160p)"/>
    <n v="3"/>
    <n v="10975.133333330001"/>
    <n v="32925.4"/>
  </r>
  <r>
    <x v="11"/>
    <s v="A39HD400T2"/>
    <x v="11"/>
    <s v="No Smart TV"/>
    <s v="39"/>
    <s v="HD Ready"/>
    <n v="3"/>
    <n v="3998.3333333300002"/>
    <n v="11995"/>
  </r>
  <r>
    <x v="11"/>
    <s v="A43HD300T2S"/>
    <x v="11"/>
    <s v="Smart TV"/>
    <s v="43"/>
    <s v="Full HD"/>
    <n v="3"/>
    <n v="5755.3333333299997"/>
    <n v="17266"/>
  </r>
  <r>
    <x v="11"/>
    <s v="UA32HD19T2"/>
    <x v="18"/>
    <s v="No Smart TV"/>
    <s v="32"/>
    <s v="HD Ready"/>
    <n v="3"/>
    <n v="3044.3333333300002"/>
    <n v="9133"/>
  </r>
  <r>
    <x v="11"/>
    <s v="UE32T4520"/>
    <x v="1"/>
    <s v="Smart TV"/>
    <s v="32"/>
    <s v="HD Ready"/>
    <n v="3"/>
    <n v="5999"/>
    <n v="17997"/>
  </r>
  <r>
    <x v="11"/>
    <s v="49UN73906LE"/>
    <x v="4"/>
    <s v="Smart TV"/>
    <s v="49"/>
    <s v="Ultra HD/4k (3840x2160p)"/>
    <n v="3"/>
    <n v="15398.66666667"/>
    <n v="46196"/>
  </r>
  <r>
    <x v="11"/>
    <s v="60UN71006LB"/>
    <x v="4"/>
    <s v="Smart TV"/>
    <s v="60"/>
    <s v="Ultra HD/4k (3840x2160p)"/>
    <n v="3"/>
    <n v="20208.113333329999"/>
    <n v="60624.34"/>
  </r>
  <r>
    <x v="11"/>
    <s v="QE85Q70T"/>
    <x v="1"/>
    <s v="Smart TV"/>
    <s v="85"/>
    <s v="Ultra HD/4k (3840x2160p)"/>
    <n v="3"/>
    <n v="103999.3"/>
    <n v="311997.90000000002"/>
  </r>
  <r>
    <x v="11"/>
    <s v="UE82TU8000"/>
    <x v="1"/>
    <s v="Smart TV"/>
    <s v="82"/>
    <s v="Ultra HD/4k (3840x2160p)"/>
    <n v="3"/>
    <n v="69999.899999999994"/>
    <n v="209999.7"/>
  </r>
  <r>
    <x v="11"/>
    <s v="QE55LS03T"/>
    <x v="1"/>
    <s v="Smart TV"/>
    <s v="55"/>
    <s v="Ultra HD/4k (3840x2160p)"/>
    <n v="3"/>
    <n v="36043.333333330003"/>
    <n v="108130"/>
  </r>
  <r>
    <x v="11"/>
    <s v="32L2963"/>
    <x v="7"/>
    <s v="Smart TV"/>
    <s v="32"/>
    <s v="Full HD"/>
    <n v="3"/>
    <n v="5760.3333333299997"/>
    <n v="17281"/>
  </r>
  <r>
    <x v="11"/>
    <s v="LE32K6600SG"/>
    <x v="55"/>
    <s v="Smart TV"/>
    <s v="32"/>
    <s v="HD Ready"/>
    <n v="3"/>
    <n v="4355.6666666700003"/>
    <n v="13067"/>
  </r>
  <r>
    <x v="11"/>
    <s v="65UE6400"/>
    <x v="27"/>
    <s v="Smart TV"/>
    <s v="65"/>
    <s v="Ultra HD/4k (3840x2160p)"/>
    <n v="3"/>
    <n v="17332.33333333"/>
    <n v="51997"/>
  </r>
  <r>
    <x v="11"/>
    <s v="43MA1FHDTA1"/>
    <x v="19"/>
    <s v="Smart TV"/>
    <s v="43"/>
    <s v="Full HD"/>
    <n v="3"/>
    <n v="5829.6666666700003"/>
    <n v="17489"/>
  </r>
  <r>
    <x v="11"/>
    <s v="24VH50"/>
    <x v="20"/>
    <s v="No Smart TV"/>
    <s v="24"/>
    <s v="HD Ready"/>
    <n v="3"/>
    <n v="1997.00666667"/>
    <n v="5991.02"/>
  </r>
  <r>
    <x v="11"/>
    <s v="40VF55"/>
    <x v="20"/>
    <s v="Smart TV"/>
    <s v="40"/>
    <s v="Full HD"/>
    <n v="3"/>
    <n v="4999"/>
    <n v="14997"/>
  </r>
  <r>
    <x v="11"/>
    <s v="IX 40"/>
    <x v="39"/>
    <s v="Smart TV"/>
    <s v="40"/>
    <s v="Full HD"/>
    <n v="3"/>
    <n v="5593.0433333299998"/>
    <n v="16779.13"/>
  </r>
  <r>
    <x v="11"/>
    <s v="LD-2419"/>
    <x v="26"/>
    <s v="No Smart TV"/>
    <s v="24"/>
    <s v="HD Ready"/>
    <n v="3"/>
    <n v="2399"/>
    <n v="7197"/>
  </r>
  <r>
    <x v="11"/>
    <s v="A43FHD200T2"/>
    <x v="11"/>
    <s v="No Smart TV"/>
    <s v="43"/>
    <s v="Full HD"/>
    <n v="3"/>
    <n v="4892.9233333299999"/>
    <n v="14678.77"/>
  </r>
  <r>
    <x v="11"/>
    <s v="32WC955"/>
    <x v="12"/>
    <s v="No Smart TV"/>
    <s v="32"/>
    <s v="HD Ready"/>
    <n v="3"/>
    <n v="2980.6666666699998"/>
    <n v="8942"/>
  </r>
  <r>
    <x v="11"/>
    <s v="H65B7500"/>
    <x v="5"/>
    <s v="Smart TV"/>
    <s v="65"/>
    <s v="Ultra HD/4k (3840x2160p)"/>
    <n v="3"/>
    <n v="18404.599999999999"/>
    <n v="55213.8"/>
  </r>
  <r>
    <x v="11"/>
    <s v="22FQ92T2"/>
    <x v="30"/>
    <s v="No Smart TV"/>
    <s v="22"/>
    <s v="Full HD"/>
    <n v="3"/>
    <n v="1893"/>
    <n v="5679"/>
  </r>
  <r>
    <x v="11"/>
    <s v="32HN82T2"/>
    <x v="30"/>
    <s v="No Smart TV"/>
    <s v="32"/>
    <s v="HD Ready"/>
    <n v="3"/>
    <n v="2452.3333333300002"/>
    <n v="7357"/>
  </r>
  <r>
    <x v="11"/>
    <s v="TX-49GXR900"/>
    <x v="22"/>
    <s v="Smart TV"/>
    <s v="49"/>
    <s v="Ultra HD/4k (3840x2160p)"/>
    <n v="3"/>
    <n v="16999"/>
    <n v="50997"/>
  </r>
  <r>
    <x v="11"/>
    <s v="TX-43GR300"/>
    <x v="22"/>
    <s v="No Smart TV"/>
    <s v="43"/>
    <s v="Full HD"/>
    <n v="3"/>
    <n v="6999"/>
    <n v="20997"/>
  </r>
  <r>
    <x v="11"/>
    <s v="50EP640"/>
    <x v="31"/>
    <s v="Smart TV"/>
    <s v="50"/>
    <s v="Ultra HD/4k (3840x2160p)"/>
    <n v="3"/>
    <n v="10999"/>
    <n v="32997"/>
  </r>
  <r>
    <x v="11"/>
    <s v="H50B7100"/>
    <x v="5"/>
    <s v="Smart TV"/>
    <s v="50"/>
    <s v="Ultra HD/4k (3840x2160p)"/>
    <n v="3"/>
    <n v="8799.3333333299997"/>
    <n v="26398"/>
  </r>
  <r>
    <x v="11"/>
    <s v="49UM7400PLB"/>
    <x v="4"/>
    <s v="Smart TV"/>
    <s v="49"/>
    <s v="Ultra HD/4k (3840x2160p)"/>
    <n v="3"/>
    <n v="13999"/>
    <n v="41997"/>
  </r>
  <r>
    <x v="11"/>
    <s v="55UM7610PLB"/>
    <x v="4"/>
    <s v="Smart TV"/>
    <s v="55"/>
    <s v="Ultra HD/4k (3840x2160p)"/>
    <n v="3"/>
    <n v="20140.653333329999"/>
    <n v="60421.96"/>
  </r>
  <r>
    <x v="11"/>
    <s v="55UM7450PLA"/>
    <x v="4"/>
    <s v="Smart TV"/>
    <s v="55"/>
    <s v="Ultra HD/4k (3840x2160p)"/>
    <n v="3"/>
    <n v="17119.273333329998"/>
    <n v="51357.82"/>
  </r>
  <r>
    <x v="11"/>
    <s v="43UM7600PLB"/>
    <x v="4"/>
    <s v="Smart TV"/>
    <s v="43"/>
    <s v="Ultra HD/4k (3840x2160p)"/>
    <n v="3"/>
    <n v="12585.72"/>
    <n v="37757.160000000003"/>
  </r>
  <r>
    <x v="11"/>
    <s v="65PUS6754"/>
    <x v="23"/>
    <s v="Smart TV"/>
    <s v="65"/>
    <s v="Ultra HD/4k (3840x2160p)"/>
    <n v="3"/>
    <n v="22665.66666667"/>
    <n v="67997"/>
  </r>
  <r>
    <x v="11"/>
    <s v="24PHS4354"/>
    <x v="23"/>
    <s v="No Smart TV"/>
    <s v="24"/>
    <s v="HD Ready"/>
    <n v="3"/>
    <n v="4099"/>
    <n v="12297"/>
  </r>
  <r>
    <x v="11"/>
    <s v="LE32CT5030AK"/>
    <x v="8"/>
    <s v="No Smart TV"/>
    <s v="32"/>
    <s v="HD Ready"/>
    <n v="3"/>
    <n v="2999"/>
    <n v="8997"/>
  </r>
  <r>
    <x v="11"/>
    <s v="H75A6500IL"/>
    <x v="5"/>
    <s v="Smart TV"/>
    <s v="75"/>
    <s v="Ultra HD/4k (3840x2160p)"/>
    <n v="3"/>
    <n v="26032.266666669999"/>
    <n v="78096.800000000003"/>
  </r>
  <r>
    <x v="11"/>
    <s v="32FR50"/>
    <x v="3"/>
    <s v="Smart TV"/>
    <s v="32"/>
    <s v="Full HD"/>
    <n v="3"/>
    <n v="4605.74"/>
    <n v="13817.22"/>
  </r>
  <r>
    <x v="11"/>
    <s v="32HE2HDT"/>
    <x v="19"/>
    <s v="No Smart TV"/>
    <s v="32"/>
    <s v="HD Ready"/>
    <n v="3"/>
    <n v="2675.6666666699998"/>
    <n v="8027"/>
  </r>
  <r>
    <x v="11"/>
    <s v="40FB50"/>
    <x v="3"/>
    <s v="No Smart TV"/>
    <s v="40"/>
    <s v="Full HD"/>
    <n v="3"/>
    <n v="4724.0666666699999"/>
    <n v="14172.2"/>
  </r>
  <r>
    <x v="11"/>
    <s v="55UR50GU"/>
    <x v="3"/>
    <s v="Smart TV"/>
    <s v="55"/>
    <s v="Ultra HD/4k (3840x2160p)"/>
    <n v="3"/>
    <n v="8888"/>
    <n v="26664"/>
  </r>
  <r>
    <x v="11"/>
    <s v="LD 4329"/>
    <x v="41"/>
    <s v="No Smart TV"/>
    <s v="43"/>
    <s v="Full HD"/>
    <n v="3"/>
    <n v="7899"/>
    <n v="23697"/>
  </r>
  <r>
    <x v="11"/>
    <s v="32L2863"/>
    <x v="7"/>
    <s v="Smart TV"/>
    <s v="32"/>
    <s v="Full HD"/>
    <n v="3"/>
    <n v="4732.3333333299997"/>
    <n v="14197"/>
  </r>
  <r>
    <x v="11"/>
    <s v="43UK6300PLB"/>
    <x v="4"/>
    <s v="Smart TV"/>
    <s v="43"/>
    <s v="Ultra HD/4k (3840x2160p)"/>
    <n v="3"/>
    <n v="10132.32666667"/>
    <n v="30396.98"/>
  </r>
  <r>
    <x v="11"/>
    <s v="32PFS5823"/>
    <x v="23"/>
    <s v="Smart TV"/>
    <s v="32"/>
    <s v="Full HD"/>
    <n v="3"/>
    <n v="6735.0266666699999"/>
    <n v="20205.080000000002"/>
  </r>
  <r>
    <x v="11"/>
    <s v="LC-40FG3342E"/>
    <x v="25"/>
    <s v="No Smart TV"/>
    <s v="40"/>
    <s v="Full HD"/>
    <n v="3"/>
    <n v="5599"/>
    <n v="16797"/>
  </r>
  <r>
    <x v="11"/>
    <s v="MTV-2429LTA2"/>
    <x v="6"/>
    <s v="Smart TV"/>
    <s v="24"/>
    <s v="Full HD"/>
    <n v="2"/>
    <n v="2599"/>
    <n v="5198"/>
  </r>
  <r>
    <x v="11"/>
    <s v="GTHD40T2"/>
    <x v="33"/>
    <s v="Smart TV"/>
    <s v="40"/>
    <s v="Full HD"/>
    <n v="2"/>
    <n v="4595"/>
    <n v="9190"/>
  </r>
  <r>
    <x v="11"/>
    <s v="RT9FHD40"/>
    <x v="44"/>
    <s v="Smart TV"/>
    <s v="39.5"/>
    <s v="Full HD"/>
    <n v="2"/>
    <n v="6199"/>
    <n v="12398"/>
  </r>
  <r>
    <x v="11"/>
    <s v="58PUS8545"/>
    <x v="23"/>
    <s v="Smart TV"/>
    <s v="58"/>
    <s v="Ultra HD/4k (3840x2160p)"/>
    <n v="2"/>
    <n v="24970.735000000001"/>
    <n v="49941.47"/>
  </r>
  <r>
    <x v="11"/>
    <s v="LED-50J7000 + T2"/>
    <x v="2"/>
    <s v="No Smart TV"/>
    <s v="50"/>
    <s v="Full HD"/>
    <n v="2"/>
    <n v="6790.35"/>
    <n v="13580.7"/>
  </r>
  <r>
    <x v="11"/>
    <s v="KD-55XH9505"/>
    <x v="21"/>
    <s v="Smart TV"/>
    <s v="55"/>
    <s v="Ultra HD/4k (3840x2160p)"/>
    <n v="2"/>
    <n v="55999.9"/>
    <n v="111999.8"/>
  </r>
  <r>
    <x v="11"/>
    <s v="50UN965"/>
    <x v="12"/>
    <s v="Smart TV"/>
    <s v="50"/>
    <s v="Ultra HD/4k (3840x2160p)"/>
    <n v="2"/>
    <n v="10944"/>
    <n v="21888"/>
  </r>
  <r>
    <x v="11"/>
    <s v="A32HD300"/>
    <x v="11"/>
    <s v="No Smart TV"/>
    <s v="32"/>
    <s v="HD Ready"/>
    <n v="2"/>
    <n v="2699"/>
    <n v="5398"/>
  </r>
  <r>
    <x v="11"/>
    <s v="UE55TU7172"/>
    <x v="1"/>
    <s v="Smart TV"/>
    <s v="55"/>
    <s v="Ultra HD/4k (3840x2160p)"/>
    <n v="2"/>
    <n v="14675.75"/>
    <n v="29351.5"/>
  </r>
  <r>
    <x v="11"/>
    <s v="55BL2E"/>
    <x v="25"/>
    <s v="Smart TV"/>
    <s v="55"/>
    <s v="Ultra HD/4k (3840x2160p)"/>
    <n v="2"/>
    <n v="12777"/>
    <n v="25554"/>
  </r>
  <r>
    <x v="11"/>
    <s v="A40HD300T2"/>
    <x v="11"/>
    <s v="No Smart TV"/>
    <s v="40"/>
    <s v="Full HD"/>
    <n v="2"/>
    <n v="4499"/>
    <n v="8998"/>
  </r>
  <r>
    <x v="11"/>
    <s v="KD-75XH8096"/>
    <x v="21"/>
    <s v="Smart TV"/>
    <s v="75"/>
    <s v="Ultra HD/4k (3840x2160p)"/>
    <n v="2"/>
    <n v="52990.5"/>
    <n v="105981"/>
  </r>
  <r>
    <x v="11"/>
    <s v="UA43FHD19T2S"/>
    <x v="18"/>
    <s v="Smart TV"/>
    <s v="43"/>
    <s v="Full HD"/>
    <n v="2"/>
    <n v="5483.02"/>
    <n v="10966.04"/>
  </r>
  <r>
    <x v="11"/>
    <s v="A39HD400T2S"/>
    <x v="11"/>
    <s v="Smart TV"/>
    <s v="39"/>
    <s v="HD Ready"/>
    <n v="2"/>
    <n v="5021.5"/>
    <n v="10043"/>
  </r>
  <r>
    <x v="11"/>
    <s v="QE75Q800T"/>
    <x v="1"/>
    <s v="Smart TV"/>
    <s v="75"/>
    <s v="Ultra HD/8k (7680x4320p)"/>
    <n v="2"/>
    <n v="152809.5"/>
    <n v="305619"/>
  </r>
  <r>
    <x v="11"/>
    <s v="A24HD200T2S"/>
    <x v="11"/>
    <s v="Smart TV"/>
    <s v="24"/>
    <s v="HD Ready"/>
    <n v="2"/>
    <n v="2999"/>
    <n v="5998"/>
  </r>
  <r>
    <x v="11"/>
    <s v="QE43LS01T"/>
    <x v="1"/>
    <s v="Smart TV"/>
    <s v="43"/>
    <s v="Ultra HD/4k (3840x2160p)"/>
    <n v="2"/>
    <n v="26951"/>
    <n v="53902"/>
  </r>
  <r>
    <x v="11"/>
    <s v="UE70TU7100"/>
    <x v="1"/>
    <s v="Smart TV"/>
    <s v="70"/>
    <s v="Ultra HD/4k (3840x2160p)"/>
    <n v="2"/>
    <n v="30549.5"/>
    <n v="61099"/>
  </r>
  <r>
    <x v="11"/>
    <s v="D1TV50SS05X"/>
    <x v="49"/>
    <s v="Smart TV"/>
    <s v="50"/>
    <s v="Full HD"/>
    <n v="2"/>
    <n v="8954.75"/>
    <n v="17909.5"/>
  </r>
  <r>
    <x v="11"/>
    <s v="55Q8600UWG"/>
    <x v="5"/>
    <s v="Smart TV"/>
    <s v="55"/>
    <s v="Ultra HD/4k (3840x2160p)"/>
    <n v="2"/>
    <n v="18499.95"/>
    <n v="36999.9"/>
  </r>
  <r>
    <x v="11"/>
    <s v="QE55Q60R"/>
    <x v="1"/>
    <s v="Smart TV"/>
    <s v="55"/>
    <s v="Ultra HD/4k (3840x2160p)"/>
    <n v="2"/>
    <n v="26599"/>
    <n v="53198"/>
  </r>
  <r>
    <x v="11"/>
    <s v="65PUS6554"/>
    <x v="23"/>
    <s v="Smart TV"/>
    <s v="64.5"/>
    <s v="Ultra HD/4k (3840x2160p)"/>
    <n v="2"/>
    <n v="21989.5"/>
    <n v="43979"/>
  </r>
  <r>
    <x v="11"/>
    <s v="32TH2"/>
    <x v="24"/>
    <s v="No Smart TV"/>
    <s v="32"/>
    <s v="HD Ready"/>
    <n v="2"/>
    <n v="2499"/>
    <n v="4998"/>
  </r>
  <r>
    <x v="11"/>
    <s v="24DH5500"/>
    <x v="8"/>
    <s v="Smart TV"/>
    <s v="24"/>
    <s v="HD Ready"/>
    <n v="2"/>
    <n v="2540.8850000000002"/>
    <n v="5081.7700000000004"/>
  </r>
  <r>
    <x v="11"/>
    <s v="24BH500S"/>
    <x v="9"/>
    <s v="Smart TV"/>
    <s v="24"/>
    <s v="HD Ready"/>
    <n v="2"/>
    <n v="2244"/>
    <n v="4488"/>
  </r>
  <r>
    <x v="11"/>
    <s v="40DF5500"/>
    <x v="8"/>
    <s v="Smart TV"/>
    <s v="40"/>
    <s v="Full HD"/>
    <n v="2"/>
    <n v="5898.98"/>
    <n v="11797.96"/>
  </r>
  <r>
    <x v="11"/>
    <s v="UE70RU7090"/>
    <x v="1"/>
    <s v="Smart TV"/>
    <s v="70"/>
    <s v="Ultra HD/4k (3840x2160p)"/>
    <n v="2"/>
    <n v="31998.98"/>
    <n v="63997.96"/>
  </r>
  <r>
    <x v="11"/>
    <s v="24WB865"/>
    <x v="12"/>
    <s v="No Smart TV"/>
    <s v="23.6"/>
    <s v="HD Ready"/>
    <n v="2"/>
    <n v="2469"/>
    <n v="4938"/>
  </r>
  <r>
    <x v="11"/>
    <s v="58B7200UW"/>
    <x v="5"/>
    <s v="Smart TV"/>
    <s v="58"/>
    <s v="Ultra HD/4k (3840x2160p)"/>
    <n v="2"/>
    <n v="10491.95"/>
    <n v="20983.9"/>
  </r>
  <r>
    <x v="11"/>
    <s v="55EP640"/>
    <x v="31"/>
    <s v="Smart TV"/>
    <s v="55"/>
    <s v="Ultra HD/4k (3840x2160p)"/>
    <n v="2"/>
    <n v="12549.5"/>
    <n v="25099"/>
  </r>
  <r>
    <x v="11"/>
    <s v="UE55RU7200"/>
    <x v="1"/>
    <s v="Smart TV"/>
    <s v="55"/>
    <s v="Ultra HD/4k (3840x2160p)"/>
    <n v="2"/>
    <n v="15499"/>
    <n v="30998"/>
  </r>
  <r>
    <x v="11"/>
    <s v="55PUS6554"/>
    <x v="23"/>
    <s v="Smart TV"/>
    <s v="55"/>
    <s v="Ultra HD/4k (3840x2160p)"/>
    <n v="2"/>
    <n v="14299"/>
    <n v="28598"/>
  </r>
  <r>
    <x v="11"/>
    <s v="55PUS6804"/>
    <x v="23"/>
    <s v="Smart TV"/>
    <s v="55"/>
    <s v="Ultra HD/4k (3840x2160p)"/>
    <n v="2"/>
    <n v="19998.98"/>
    <n v="39997.96"/>
  </r>
  <r>
    <x v="11"/>
    <s v="43PUS7334"/>
    <x v="23"/>
    <s v="Smart TV"/>
    <s v="43"/>
    <s v="Ultra HD/4k (3840x2160p)"/>
    <n v="2"/>
    <n v="15299"/>
    <n v="30598"/>
  </r>
  <r>
    <x v="11"/>
    <s v="LD-5529"/>
    <x v="26"/>
    <s v="Smart TV"/>
    <s v="55"/>
    <s v="Ultra HD/4k (3840x2160p)"/>
    <n v="2"/>
    <n v="10999"/>
    <n v="21998"/>
  </r>
  <r>
    <x v="11"/>
    <s v="50PUS6504"/>
    <x v="23"/>
    <s v="Smart TV"/>
    <s v="50"/>
    <s v="Ultra HD/4k (3840x2160p)"/>
    <n v="2"/>
    <n v="11084.5"/>
    <n v="22169"/>
  </r>
  <r>
    <x v="11"/>
    <s v="QE55Q77R"/>
    <x v="1"/>
    <s v="Smart TV"/>
    <s v="55"/>
    <s v="Ultra HD/4k (3840x2160p)"/>
    <n v="2"/>
    <n v="33028.97"/>
    <n v="66057.94"/>
  </r>
  <r>
    <x v="11"/>
    <s v="OLED55C9PLA"/>
    <x v="4"/>
    <s v="Smart TV"/>
    <s v="55"/>
    <s v="Ultra HD/4k (3840x2160p)"/>
    <n v="2"/>
    <n v="55199.45"/>
    <n v="110398.9"/>
  </r>
  <r>
    <x v="11"/>
    <s v="QE49LS01R"/>
    <x v="1"/>
    <s v="Smart TV"/>
    <s v="49"/>
    <s v="Ultra HD/4k (3840x2160p)"/>
    <n v="2"/>
    <n v="27297.535"/>
    <n v="54595.07"/>
  </r>
  <r>
    <x v="11"/>
    <s v="QE55LS03R"/>
    <x v="1"/>
    <s v="Smart TV"/>
    <s v="55"/>
    <s v="Ultra HD/4k (3840x2160p)"/>
    <n v="2"/>
    <n v="27124.5"/>
    <n v="54249"/>
  </r>
  <r>
    <x v="11"/>
    <s v="65SM8600PLA"/>
    <x v="4"/>
    <s v="Smart TV"/>
    <s v="65"/>
    <s v="Ultra HD/4k (3840x2160p)"/>
    <n v="2"/>
    <n v="44249.45"/>
    <n v="88498.9"/>
  </r>
  <r>
    <x v="11"/>
    <s v="49SM8200PLA"/>
    <x v="4"/>
    <s v="Smart TV"/>
    <s v="49"/>
    <s v="Ultra HD/4k (3840x2160p)"/>
    <n v="2"/>
    <n v="17940.18"/>
    <n v="35880.36"/>
  </r>
  <r>
    <x v="11"/>
    <s v="UE50RU7410"/>
    <x v="1"/>
    <s v="Smart TV"/>
    <s v="50"/>
    <s v="Ultra HD/4k (3840x2160p)"/>
    <n v="2"/>
    <n v="15999"/>
    <n v="31998"/>
  </r>
  <r>
    <x v="11"/>
    <s v="55PUS6754"/>
    <x v="23"/>
    <s v="Smart TV"/>
    <s v="55"/>
    <s v="Ultra HD/4k (3840x2160p)"/>
    <n v="2"/>
    <n v="15999"/>
    <n v="31998"/>
  </r>
  <r>
    <x v="11"/>
    <s v="UE55RU7470"/>
    <x v="1"/>
    <s v="Smart TV"/>
    <s v="55"/>
    <s v="Ultra HD/4k (3840x2160p)"/>
    <n v="2"/>
    <n v="14999"/>
    <n v="29998"/>
  </r>
  <r>
    <x v="11"/>
    <s v="UE43NU7097U"/>
    <x v="1"/>
    <s v="Smart TV"/>
    <s v="43"/>
    <s v="Ultra HD/4k (3840x2160p)"/>
    <n v="2"/>
    <n v="9443.5"/>
    <n v="18887"/>
  </r>
  <r>
    <x v="11"/>
    <s v="UE75RU7100"/>
    <x v="1"/>
    <s v="Smart TV"/>
    <s v="75"/>
    <s v="Ultra HD/4k (3840x2160p)"/>
    <n v="2"/>
    <n v="39999"/>
    <n v="79998"/>
  </r>
  <r>
    <x v="11"/>
    <s v="QE55Q80R"/>
    <x v="1"/>
    <s v="Smart TV"/>
    <s v="55"/>
    <s v="Ultra HD/4k (3840x2160p)"/>
    <n v="2"/>
    <n v="32499"/>
    <n v="64998"/>
  </r>
  <r>
    <x v="11"/>
    <s v="40UR50GU"/>
    <x v="3"/>
    <s v="Smart TV"/>
    <s v="40"/>
    <s v="Ultra HD/4k (3840x2160p)"/>
    <n v="2"/>
    <n v="5038.9949999999999"/>
    <n v="10077.99"/>
  </r>
  <r>
    <x v="11"/>
    <s v="LC-32HI3122E"/>
    <x v="25"/>
    <s v="No Smart TV"/>
    <s v="32"/>
    <s v="HD Ready"/>
    <n v="2"/>
    <n v="3798.99"/>
    <n v="7597.98"/>
  </r>
  <r>
    <x v="11"/>
    <s v="LE32CT5550AK"/>
    <x v="8"/>
    <s v="Smart TV"/>
    <s v="32"/>
    <s v="Full HD"/>
    <n v="2"/>
    <n v="4369"/>
    <n v="8738"/>
  </r>
  <r>
    <x v="11"/>
    <s v="LD-5028"/>
    <x v="26"/>
    <s v="Smart TV"/>
    <s v="50"/>
    <s v="Ultra HD/4k (3840x2160p)"/>
    <n v="2"/>
    <n v="9499"/>
    <n v="18998"/>
  </r>
  <r>
    <x v="11"/>
    <s v="32AS3HDTA1"/>
    <x v="19"/>
    <s v="Smart TV"/>
    <s v="32"/>
    <s v="HD Ready"/>
    <n v="2"/>
    <n v="3799"/>
    <n v="7598"/>
  </r>
  <r>
    <x v="11"/>
    <s v="LE40CT5030AK"/>
    <x v="8"/>
    <s v="No Smart TV"/>
    <s v="40"/>
    <s v="Full HD"/>
    <n v="2"/>
    <n v="4320.0600000000004"/>
    <n v="8640.1200000000008"/>
  </r>
  <r>
    <x v="11"/>
    <s v="TX-43FXR600"/>
    <x v="22"/>
    <s v="Smart TV"/>
    <s v="43"/>
    <s v="Ultra HD/4k (3840x2160p)"/>
    <n v="2"/>
    <n v="10249"/>
    <n v="20498"/>
  </r>
  <r>
    <x v="11"/>
    <s v="LC-43UI7352E"/>
    <x v="25"/>
    <s v="Smart TV"/>
    <s v="43"/>
    <s v="Ultra HD/4k (3840x2160p)"/>
    <n v="2"/>
    <n v="8799"/>
    <n v="17598"/>
  </r>
  <r>
    <x v="11"/>
    <s v="55UK6300PLB"/>
    <x v="4"/>
    <s v="Smart TV"/>
    <s v="55"/>
    <s v="Ultra HD/4k (3840x2160p)"/>
    <n v="2"/>
    <n v="15499"/>
    <n v="30998"/>
  </r>
  <r>
    <x v="11"/>
    <s v="OLED65B8PLA"/>
    <x v="4"/>
    <s v="Smart TV"/>
    <s v="65"/>
    <s v="Ultra HD/4k (3840x2160p)"/>
    <n v="2"/>
    <n v="57776.98"/>
    <n v="115553.96"/>
  </r>
  <r>
    <x v="11"/>
    <s v="22TK410V"/>
    <x v="4"/>
    <s v="No Smart TV"/>
    <s v="22"/>
    <s v="Full HD"/>
    <n v="2"/>
    <n v="3267"/>
    <n v="6534"/>
  </r>
  <r>
    <x v="11"/>
    <s v="32HE1HDTA"/>
    <x v="19"/>
    <s v="Smart TV"/>
    <s v="32"/>
    <s v="HD Ready"/>
    <n v="2"/>
    <n v="3799"/>
    <n v="7598"/>
  </r>
  <r>
    <x v="11"/>
    <s v="LD-4017"/>
    <x v="26"/>
    <s v="No Smart TV"/>
    <s v="40"/>
    <s v="Full HD"/>
    <n v="2"/>
    <n v="5999"/>
    <n v="11998"/>
  </r>
  <r>
    <x v="11"/>
    <s v="19DH4530"/>
    <x v="9"/>
    <s v="No Smart TV"/>
    <s v="19"/>
    <s v="HD Ready"/>
    <n v="2"/>
    <n v="1044"/>
    <n v="2088"/>
  </r>
  <r>
    <x v="11"/>
    <s v="LED-40U600"/>
    <x v="36"/>
    <s v="Smart TV"/>
    <s v="40"/>
    <s v="Ultra HD/4k (3840x2160p)"/>
    <n v="1"/>
    <n v="7082.91"/>
    <n v="7082.91"/>
  </r>
  <r>
    <x v="11"/>
    <s v="MTV-4223LT2"/>
    <x v="6"/>
    <s v="No Smart TV"/>
    <s v="42"/>
    <s v="Full HD"/>
    <n v="1"/>
    <n v="4320.95"/>
    <n v="4320.95"/>
  </r>
  <r>
    <x v="11"/>
    <s v="MTV-2224LT2"/>
    <x v="6"/>
    <s v="No Smart TV"/>
    <s v="22"/>
    <s v="Full HD"/>
    <n v="1"/>
    <n v="1460"/>
    <n v="1460"/>
  </r>
  <r>
    <x v="11"/>
    <s v="70PUS7555"/>
    <x v="23"/>
    <s v="Smart TV"/>
    <s v="70"/>
    <s v="Ultra HD/4k (3840x2160p)"/>
    <n v="1"/>
    <n v="30999"/>
    <n v="30999"/>
  </r>
  <r>
    <x v="11"/>
    <s v="65NANO996NA"/>
    <x v="4"/>
    <s v="Smart TV"/>
    <s v="65"/>
    <s v="Ultra HD/8k (7680x4320p)"/>
    <n v="1"/>
    <n v="113999"/>
    <n v="113999"/>
  </r>
  <r>
    <x v="11"/>
    <s v="OLED77GX6LA"/>
    <x v="4"/>
    <s v="Smart TV"/>
    <s v="77"/>
    <s v="Ultra HD/4k (3840x2160p)"/>
    <n v="1"/>
    <n v="254999"/>
    <n v="254999"/>
  </r>
  <r>
    <x v="11"/>
    <s v="55U7863"/>
    <x v="7"/>
    <s v="Smart TV"/>
    <s v="54.6"/>
    <s v="Full HD"/>
    <n v="1"/>
    <n v="11111"/>
    <n v="11111"/>
  </r>
  <r>
    <x v="11"/>
    <s v="55C715"/>
    <x v="31"/>
    <s v="Smart TV"/>
    <s v="55"/>
    <s v="Ultra HD/4k (3840x2160p)"/>
    <n v="1"/>
    <n v="19999"/>
    <n v="19999"/>
  </r>
  <r>
    <x v="11"/>
    <s v="65A7500F"/>
    <x v="5"/>
    <s v="Smart TV"/>
    <s v="65"/>
    <s v="Ultra HD/4k (3840x2160p)"/>
    <n v="1"/>
    <n v="18107"/>
    <n v="18107"/>
  </r>
  <r>
    <x v="11"/>
    <s v="OLED65WX9LA"/>
    <x v="4"/>
    <s v="Smart TV"/>
    <s v="65"/>
    <s v="Ultra HD/4k (3840x2160p)"/>
    <n v="1"/>
    <n v="209999"/>
    <n v="209999"/>
  </r>
  <r>
    <x v="11"/>
    <s v="GT9FHD43"/>
    <x v="33"/>
    <s v="Smart TV"/>
    <s v="43"/>
    <s v="Full HD"/>
    <n v="1"/>
    <n v="6293"/>
    <n v="6293"/>
  </r>
  <r>
    <x v="11"/>
    <s v="OLED55CX6LA"/>
    <x v="4"/>
    <s v="Smart TV"/>
    <s v="55"/>
    <s v="Ultra HD/4k (3840x2160p)"/>
    <n v="1"/>
    <n v="58999"/>
    <n v="58999"/>
  </r>
  <r>
    <x v="11"/>
    <s v="40U2063"/>
    <x v="7"/>
    <s v="Smart TV"/>
    <s v="40"/>
    <s v="Ultra HD/4k (3840x2160p)"/>
    <n v="1"/>
    <n v="8499"/>
    <n v="8499"/>
  </r>
  <r>
    <x v="11"/>
    <s v="TV65-US2G"/>
    <x v="17"/>
    <s v="Smart TV"/>
    <s v="65"/>
    <s v="Ultra HD/4k (3840x2160p)"/>
    <n v="1"/>
    <n v="22800"/>
    <n v="22800"/>
  </r>
  <r>
    <x v="11"/>
    <s v="D1TV40SS05Y"/>
    <x v="49"/>
    <s v="Smart TV"/>
    <s v="40"/>
    <s v="Full HD"/>
    <n v="1"/>
    <n v="5999"/>
    <n v="5999"/>
  </r>
  <r>
    <x v="11"/>
    <s v="55UN965"/>
    <x v="12"/>
    <s v="Smart TV"/>
    <s v="55"/>
    <s v="Ultra HD/4k (3840x2160p)"/>
    <n v="1"/>
    <n v="12869"/>
    <n v="12869"/>
  </r>
  <r>
    <x v="11"/>
    <s v="UA32DM2500S9"/>
    <x v="18"/>
    <s v="Smart TV"/>
    <s v="32"/>
    <s v="HD Ready"/>
    <n v="1"/>
    <n v="3959"/>
    <n v="3959"/>
  </r>
  <r>
    <x v="11"/>
    <s v="65UN965"/>
    <x v="12"/>
    <s v="Smart TV"/>
    <s v="65"/>
    <s v="Ultra HD/4k (3840x2160p)"/>
    <n v="1"/>
    <n v="18809"/>
    <n v="18809"/>
  </r>
  <r>
    <x v="11"/>
    <s v="KD-49XH9505"/>
    <x v="21"/>
    <s v="Smart TV"/>
    <s v="49"/>
    <s v="Ultra HD/4k (3840x2160p)"/>
    <n v="1"/>
    <n v="48509"/>
    <n v="48509"/>
  </r>
  <r>
    <x v="11"/>
    <s v="75UM7050PLA"/>
    <x v="4"/>
    <s v="Smart TV"/>
    <s v="75"/>
    <s v="Ultra HD/4k (3840x2160p)"/>
    <n v="1"/>
    <n v="39999"/>
    <n v="39999"/>
  </r>
  <r>
    <x v="11"/>
    <s v="43UN965"/>
    <x v="12"/>
    <s v="Smart TV"/>
    <s v="43"/>
    <s v="Ultra HD/4k (3840x2160p)"/>
    <n v="1"/>
    <n v="7799"/>
    <n v="7799"/>
  </r>
  <r>
    <x v="11"/>
    <s v="UA55LEP1UHD9"/>
    <x v="18"/>
    <s v="Smart TV"/>
    <s v="55"/>
    <s v="Ultra HD/4k (3840x2160p)"/>
    <n v="1"/>
    <n v="9499"/>
    <n v="9499"/>
  </r>
  <r>
    <x v="11"/>
    <s v="OLED65CX6LA"/>
    <x v="4"/>
    <s v="Smart TV"/>
    <s v="65"/>
    <s v="Ultra HD/4k (3840x2160p)"/>
    <n v="1"/>
    <n v="89999"/>
    <n v="89999"/>
  </r>
  <r>
    <x v="11"/>
    <s v="S65UHD20B"/>
    <x v="16"/>
    <s v="Smart TV"/>
    <s v="65"/>
    <s v="Ultra HD/4k (3840x2160p)"/>
    <n v="1"/>
    <n v="16999.03"/>
    <n v="16999.03"/>
  </r>
  <r>
    <x v="11"/>
    <s v="KD-55A8"/>
    <x v="21"/>
    <s v="Smart TV"/>
    <s v="55"/>
    <s v="Ultra HD/4k (3840x2160p)"/>
    <n v="1"/>
    <n v="75999"/>
    <n v="75999"/>
  </r>
  <r>
    <x v="11"/>
    <s v="A55HD300T2S"/>
    <x v="11"/>
    <s v="Smart TV"/>
    <s v="55"/>
    <s v="Ultra HD/4k (3840x2160p)"/>
    <n v="1"/>
    <n v="9199"/>
    <n v="9199"/>
  </r>
  <r>
    <x v="11"/>
    <s v="UA32HD20T2"/>
    <x v="18"/>
    <s v="No Smart TV"/>
    <s v="32"/>
    <s v="HD Ready"/>
    <n v="1"/>
    <n v="3099"/>
    <n v="3099"/>
  </r>
  <r>
    <x v="11"/>
    <s v="LT-55MU508"/>
    <x v="13"/>
    <s v="Smart TV"/>
    <s v="55"/>
    <s v="Ultra HD/4k (3840x2160p)"/>
    <n v="1"/>
    <n v="11999"/>
    <n v="11999"/>
  </r>
  <r>
    <x v="11"/>
    <s v="UA32HD20T2S"/>
    <x v="18"/>
    <s v="Smart TV"/>
    <s v="32"/>
    <s v="HD Ready"/>
    <n v="1"/>
    <n v="2646"/>
    <n v="2646"/>
  </r>
  <r>
    <x v="11"/>
    <s v="75UN81006LB"/>
    <x v="4"/>
    <s v="Smart TV"/>
    <s v="75"/>
    <s v="Ultra HD/4k (3840x2160p)"/>
    <n v="1"/>
    <n v="50349.9"/>
    <n v="50349.9"/>
  </r>
  <r>
    <x v="11"/>
    <s v="65Q40"/>
    <x v="10"/>
    <s v="Smart TV"/>
    <s v="65"/>
    <s v="Ultra HD/4k (3840x2160p)"/>
    <n v="1"/>
    <n v="29999"/>
    <n v="29999"/>
  </r>
  <r>
    <x v="11"/>
    <s v="49NANO806NA"/>
    <x v="4"/>
    <s v="Smart TV"/>
    <s v="49"/>
    <s v="Ultra HD/4k (3840x2160p)"/>
    <n v="1"/>
    <n v="23999"/>
    <n v="23999"/>
  </r>
  <r>
    <x v="11"/>
    <s v="KD-65XH9505"/>
    <x v="21"/>
    <s v="Smart TV"/>
    <s v="65"/>
    <s v="Ultra HD/4k (3840x2160p)"/>
    <n v="1"/>
    <n v="77999"/>
    <n v="77999"/>
  </r>
  <r>
    <x v="11"/>
    <s v="QE85Q950T"/>
    <x v="1"/>
    <s v="Smart TV"/>
    <s v="85"/>
    <s v="Ultra HD/8k (7680x4320p)"/>
    <n v="1"/>
    <n v="429999"/>
    <n v="429999"/>
  </r>
  <r>
    <x v="11"/>
    <s v="KD-85XH8096"/>
    <x v="21"/>
    <s v="Smart TV"/>
    <s v="85"/>
    <s v="Ultra HD/4k (3840x2160p)"/>
    <n v="1"/>
    <n v="86979"/>
    <n v="86979"/>
  </r>
  <r>
    <x v="11"/>
    <s v="24AS1HDT"/>
    <x v="19"/>
    <s v="No Smart TV"/>
    <s v="24"/>
    <s v="HD Ready"/>
    <n v="1"/>
    <n v="2395"/>
    <n v="2395"/>
  </r>
  <r>
    <x v="11"/>
    <s v="65NANO866NA"/>
    <x v="4"/>
    <s v="Smart TV"/>
    <s v="65"/>
    <s v="Ultra HD/4k (3840x2160p)"/>
    <n v="1"/>
    <n v="46999"/>
    <n v="46999"/>
  </r>
  <r>
    <x v="11"/>
    <s v="LE5070SM"/>
    <x v="38"/>
    <s v="Smart TV"/>
    <s v="50"/>
    <s v="Full HD"/>
    <n v="1"/>
    <n v="7174.99"/>
    <n v="7174.99"/>
  </r>
  <r>
    <x v="11"/>
    <s v="QE85Q95T"/>
    <x v="1"/>
    <s v="Smart TV"/>
    <s v="85"/>
    <s v="Ultra HD/4k (3840x2160p)"/>
    <n v="1"/>
    <n v="176999.9"/>
    <n v="176999.9"/>
  </r>
  <r>
    <x v="11"/>
    <s v="QE55LS01T"/>
    <x v="1"/>
    <s v="Smart TV"/>
    <s v="55"/>
    <s v="Ultra HD/4k (3840x2160p)"/>
    <n v="1"/>
    <n v="36999"/>
    <n v="36999"/>
  </r>
  <r>
    <x v="11"/>
    <s v="32BB3E"/>
    <x v="25"/>
    <s v="No Smart TV"/>
    <s v="32"/>
    <s v="HD Ready"/>
    <n v="1"/>
    <n v="4198.9799999999996"/>
    <n v="4198.9799999999996"/>
  </r>
  <r>
    <x v="11"/>
    <s v="A32HD200T2"/>
    <x v="11"/>
    <s v="No Smart TV"/>
    <s v="32"/>
    <s v="HD Ready"/>
    <n v="1"/>
    <n v="2599"/>
    <n v="2599"/>
  </r>
  <r>
    <x v="11"/>
    <s v="40BL2E"/>
    <x v="25"/>
    <s v="Smart TV"/>
    <s v="40"/>
    <s v="Ultra HD/4k (3840x2160p)"/>
    <n v="1"/>
    <n v="9544.8799999999992"/>
    <n v="9544.8799999999992"/>
  </r>
  <r>
    <x v="11"/>
    <s v="QE49LS01T"/>
    <x v="1"/>
    <s v="Smart TV"/>
    <s v="49"/>
    <s v="Ultra HD/4k (3840x2160p)"/>
    <n v="1"/>
    <n v="31498"/>
    <n v="31498"/>
  </r>
  <r>
    <x v="11"/>
    <s v="32WL1A63"/>
    <x v="7"/>
    <s v="No Smart TV"/>
    <s v="32"/>
    <s v="HD Ready"/>
    <n v="1"/>
    <n v="4099"/>
    <n v="4099"/>
  </r>
  <r>
    <x v="11"/>
    <s v="55UA3A63"/>
    <x v="7"/>
    <s v="Smart TV"/>
    <s v="55"/>
    <s v="Ultra HD/4k (3840x2160p)"/>
    <n v="1"/>
    <n v="12306"/>
    <n v="12306"/>
  </r>
  <r>
    <x v="11"/>
    <s v="UE75TU7100"/>
    <x v="1"/>
    <s v="Smart TV"/>
    <s v="75"/>
    <s v="Ultra HD/4k (3840x2160p)"/>
    <n v="1"/>
    <n v="42749.9"/>
    <n v="42749.9"/>
  </r>
  <r>
    <x v="11"/>
    <s v="LE2255SM"/>
    <x v="38"/>
    <s v="Smart TV"/>
    <s v="22"/>
    <s v="Full HD"/>
    <n v="1"/>
    <n v="3198.87"/>
    <n v="3198.87"/>
  </r>
  <r>
    <x v="11"/>
    <s v="UQ4T-C40BL5EF2AB"/>
    <x v="25"/>
    <s v="Smart TV"/>
    <s v="40"/>
    <s v="Ultra HD/4k (3840x2160p)"/>
    <n v="1"/>
    <n v="10999.9"/>
    <n v="10999.9"/>
  </r>
  <r>
    <x v="11"/>
    <s v="50UA3A63"/>
    <x v="7"/>
    <s v="Smart TV"/>
    <s v="50"/>
    <s v="Ultra HD/4k (3840x2160p)"/>
    <n v="1"/>
    <n v="12869"/>
    <n v="12869"/>
  </r>
  <r>
    <x v="11"/>
    <s v="65BL2E"/>
    <x v="25"/>
    <s v="Smart TV"/>
    <s v="65"/>
    <s v="Ultra HD/4k (3840x2160p)"/>
    <n v="1"/>
    <n v="20999"/>
    <n v="20999"/>
  </r>
  <r>
    <x v="11"/>
    <s v="24HX1950T2"/>
    <x v="32"/>
    <s v="No Smart TV"/>
    <s v="24"/>
    <s v="HD Ready"/>
    <n v="1"/>
    <n v="2499"/>
    <n v="2499"/>
  </r>
  <r>
    <x v="11"/>
    <s v="32AS5HDT"/>
    <x v="19"/>
    <s v="No Smart TV"/>
    <s v="32"/>
    <s v="HD Ready"/>
    <n v="1"/>
    <n v="2999"/>
    <n v="2999"/>
  </r>
  <r>
    <x v="11"/>
    <s v="OLED65B9PLA"/>
    <x v="4"/>
    <s v="Smart TV"/>
    <s v="65"/>
    <s v="Ultra HD/4k (3840x2160p)"/>
    <n v="1"/>
    <n v="52998.96"/>
    <n v="52998.96"/>
  </r>
  <r>
    <x v="11"/>
    <s v="50AS1UHDTA1.5"/>
    <x v="19"/>
    <s v="Smart TV"/>
    <s v="49"/>
    <s v="Ultra HD/4k (3840x2160p)"/>
    <n v="1"/>
    <n v="8499"/>
    <n v="8499"/>
  </r>
  <r>
    <x v="11"/>
    <s v="LC-32HI3222E"/>
    <x v="25"/>
    <s v="No Smart TV"/>
    <s v="32"/>
    <s v="HD Ready"/>
    <n v="1"/>
    <n v="4255.93"/>
    <n v="4255.93"/>
  </r>
  <r>
    <x v="11"/>
    <s v="UA40DM2500T2"/>
    <x v="18"/>
    <s v="No Smart TV"/>
    <s v="40"/>
    <s v="Full HD"/>
    <n v="1"/>
    <n v="4699"/>
    <n v="4699"/>
  </r>
  <r>
    <x v="11"/>
    <s v="UA328IA124FDS"/>
    <x v="18"/>
    <s v="Smart TV"/>
    <s v="32"/>
    <s v="Full HD"/>
    <n v="1"/>
    <n v="4599"/>
    <n v="4599"/>
  </r>
  <r>
    <x v="11"/>
    <s v="UA24IA124S"/>
    <x v="18"/>
    <s v="Smart TV"/>
    <s v="24"/>
    <s v="HD Ready"/>
    <n v="1"/>
    <n v="2999"/>
    <n v="2999"/>
  </r>
  <r>
    <x v="11"/>
    <s v="UA32IA124T2"/>
    <x v="18"/>
    <s v="No Smart TV"/>
    <s v="32"/>
    <s v="HD Ready"/>
    <n v="1"/>
    <n v="2799"/>
    <n v="2799"/>
  </r>
  <r>
    <x v="11"/>
    <s v="40F9000ST"/>
    <x v="28"/>
    <s v="Smart TV"/>
    <s v="40"/>
    <s v="Full HD"/>
    <n v="1"/>
    <n v="4399"/>
    <n v="4399"/>
  </r>
  <r>
    <x v="11"/>
    <s v="UA50LEM1T2USM"/>
    <x v="18"/>
    <s v="Smart TV"/>
    <s v="50"/>
    <s v="Ultra HD/4k (3840x2160p)"/>
    <n v="1"/>
    <n v="7349.78"/>
    <n v="7349.78"/>
  </r>
  <r>
    <x v="11"/>
    <s v="TV32-FS2G"/>
    <x v="17"/>
    <s v="Smart TV"/>
    <s v="32"/>
    <s v="Full HD"/>
    <n v="1"/>
    <n v="8167.9"/>
    <n v="8167.9"/>
  </r>
  <r>
    <x v="11"/>
    <s v="UA32DM2500T2"/>
    <x v="18"/>
    <s v="No Smart TV"/>
    <s v="32"/>
    <s v="HD Ready"/>
    <n v="1"/>
    <n v="2999"/>
    <n v="2999"/>
  </r>
  <r>
    <x v="11"/>
    <s v="UA32LEF1T2"/>
    <x v="18"/>
    <s v="No Smart TV"/>
    <s v="32"/>
    <s v="HD Ready"/>
    <n v="1"/>
    <n v="2399"/>
    <n v="2399"/>
  </r>
  <r>
    <x v="11"/>
    <s v="49AS1UHDTA1.5"/>
    <x v="19"/>
    <s v="Smart TV"/>
    <s v="49"/>
    <s v="Ultra HD/4k (3840x2160p)"/>
    <n v="1"/>
    <n v="5190"/>
    <n v="5190"/>
  </r>
  <r>
    <x v="11"/>
    <s v="L32FHD21B"/>
    <x v="16"/>
    <s v="No Smart TV"/>
    <s v="32"/>
    <s v="Full HD"/>
    <n v="1"/>
    <n v="3899"/>
    <n v="3899"/>
  </r>
  <r>
    <x v="11"/>
    <s v="KD-55AG9"/>
    <x v="21"/>
    <s v="Smart TV"/>
    <s v="55"/>
    <s v="Ultra HD/4k (3840x2160p)"/>
    <n v="1"/>
    <n v="99999"/>
    <n v="99999"/>
  </r>
  <r>
    <x v="11"/>
    <s v="55Q36 AI"/>
    <x v="10"/>
    <s v="Smart TV"/>
    <s v="55"/>
    <s v="Ultra HD/4k (3840x2160p)"/>
    <n v="1"/>
    <n v="12999"/>
    <n v="12999"/>
  </r>
  <r>
    <x v="11"/>
    <s v="32HSH1930T2"/>
    <x v="32"/>
    <s v="Smart TV"/>
    <s v="32"/>
    <s v="HD Ready"/>
    <n v="1"/>
    <n v="3419"/>
    <n v="3419"/>
  </r>
  <r>
    <x v="11"/>
    <s v="40FE965"/>
    <x v="12"/>
    <s v="Smart TV"/>
    <s v="39.5"/>
    <s v="Full HD"/>
    <n v="1"/>
    <n v="6999"/>
    <n v="6999"/>
  </r>
  <r>
    <x v="11"/>
    <s v="JH32BT700S"/>
    <x v="34"/>
    <s v="No Smart TV"/>
    <s v="32"/>
    <s v="HD Ready"/>
    <n v="1"/>
    <n v="3299"/>
    <n v="3299"/>
  </r>
  <r>
    <x v="11"/>
    <s v="JH32DS700S"/>
    <x v="34"/>
    <s v="Smart TV"/>
    <s v="32"/>
    <s v="HD Ready"/>
    <n v="1"/>
    <n v="4368.01"/>
    <n v="4368.01"/>
  </r>
  <r>
    <x v="11"/>
    <s v="TX-55GZR950"/>
    <x v="22"/>
    <s v="Smart TV"/>
    <s v="55"/>
    <s v="Ultra HD/4k (3840x2160p)"/>
    <n v="1"/>
    <n v="37999"/>
    <n v="37999"/>
  </r>
  <r>
    <x v="11"/>
    <s v="39HN82T2"/>
    <x v="30"/>
    <s v="No Smart TV"/>
    <s v="39"/>
    <s v="HD Ready"/>
    <n v="1"/>
    <n v="4099"/>
    <n v="4099"/>
  </r>
  <r>
    <x v="11"/>
    <s v="65UK850T"/>
    <x v="12"/>
    <s v="Smart TV"/>
    <s v="65"/>
    <s v="Ultra HD/4k (3840x2160p)"/>
    <n v="1"/>
    <n v="14999"/>
    <n v="14999"/>
  </r>
  <r>
    <x v="11"/>
    <s v="UE75RU7200"/>
    <x v="1"/>
    <s v="Smart TV"/>
    <s v="75"/>
    <s v="Ultra HD/4k (3840x2160p)"/>
    <n v="1"/>
    <n v="37999"/>
    <n v="37999"/>
  </r>
  <r>
    <x v="11"/>
    <s v="32WE965"/>
    <x v="12"/>
    <s v="Smart TV"/>
    <s v="31.5"/>
    <s v="HD Ready"/>
    <n v="1"/>
    <n v="4999"/>
    <n v="4999"/>
  </r>
  <r>
    <x v="11"/>
    <s v="KD-65AG9"/>
    <x v="21"/>
    <s v="Smart TV"/>
    <s v="65"/>
    <s v="Ultra HD/4k (3840x2160p)"/>
    <n v="1"/>
    <n v="137699"/>
    <n v="137699"/>
  </r>
  <r>
    <x v="11"/>
    <s v="GTV43S04FHD"/>
    <x v="33"/>
    <s v="Smart TV"/>
    <s v="43"/>
    <s v="Full HD"/>
    <n v="1"/>
    <n v="6293"/>
    <n v="6293"/>
  </r>
  <r>
    <x v="11"/>
    <s v="55OLED754"/>
    <x v="23"/>
    <s v="Smart TV"/>
    <s v="55"/>
    <s v="Ultra HD/4k (3840x2160p)"/>
    <n v="1"/>
    <n v="35999"/>
    <n v="35999"/>
  </r>
  <r>
    <x v="11"/>
    <s v="A40FHD100T2"/>
    <x v="11"/>
    <s v="No Smart TV"/>
    <s v="40"/>
    <s v="Full HD"/>
    <n v="1"/>
    <n v="4299"/>
    <n v="4299"/>
  </r>
  <r>
    <x v="11"/>
    <s v="A24HD100T2"/>
    <x v="11"/>
    <s v="No Smart TV"/>
    <s v="24"/>
    <s v="HD Ready"/>
    <n v="1"/>
    <n v="1446"/>
    <n v="1446"/>
  </r>
  <r>
    <x v="11"/>
    <s v="KD-65AG8"/>
    <x v="21"/>
    <s v="Smart TV"/>
    <s v="65"/>
    <s v="Ultra HD/4k (3840x2160p)"/>
    <n v="1"/>
    <n v="91800"/>
    <n v="91800"/>
  </r>
  <r>
    <x v="11"/>
    <s v="65EP640"/>
    <x v="31"/>
    <s v="Smart TV"/>
    <s v="65"/>
    <s v="Ultra HD/4k (3840x2160p)"/>
    <n v="1"/>
    <n v="20100"/>
    <n v="20100"/>
  </r>
  <r>
    <x v="11"/>
    <s v="50PUS7334"/>
    <x v="23"/>
    <s v="Smart TV"/>
    <s v="50"/>
    <s v="Ultra HD/4k (3840x2160p)"/>
    <n v="1"/>
    <n v="18498.96"/>
    <n v="18498.96"/>
  </r>
  <r>
    <x v="11"/>
    <s v="55OLED854"/>
    <x v="23"/>
    <s v="Smart TV"/>
    <s v="55"/>
    <s v="Ultra HD/4k (3840x2160p)"/>
    <n v="1"/>
    <n v="49999"/>
    <n v="49999"/>
  </r>
  <r>
    <x v="11"/>
    <s v="55PUS7334"/>
    <x v="23"/>
    <s v="Smart TV"/>
    <s v="55"/>
    <s v="Ultra HD/4k (3840x2160p)"/>
    <n v="1"/>
    <n v="20799"/>
    <n v="20799"/>
  </r>
  <r>
    <x v="11"/>
    <s v="UHD-43G6000 SMART + T2"/>
    <x v="2"/>
    <s v="Smart TV"/>
    <s v="43"/>
    <s v="Ultra HD/4k (3840x2160p)"/>
    <n v="1"/>
    <n v="5999"/>
    <n v="5999"/>
  </r>
  <r>
    <x v="11"/>
    <s v="43PUS6704"/>
    <x v="23"/>
    <s v="Smart TV"/>
    <s v="43"/>
    <s v="Ultra HD/4k (3840x2160p)"/>
    <n v="1"/>
    <n v="11716"/>
    <n v="11716"/>
  </r>
  <r>
    <x v="11"/>
    <s v="58PUS6504"/>
    <x v="23"/>
    <s v="Smart TV"/>
    <s v="58"/>
    <s v="Ultra HD/4k (3840x2160p)"/>
    <n v="1"/>
    <n v="13998.93"/>
    <n v="13998.93"/>
  </r>
  <r>
    <x v="11"/>
    <s v="QE43LS01R"/>
    <x v="1"/>
    <s v="Smart TV"/>
    <s v="43"/>
    <s v="Ultra HD/4k (3840x2160p)"/>
    <n v="1"/>
    <n v="23403.9"/>
    <n v="23403.9"/>
  </r>
  <r>
    <x v="11"/>
    <s v="QE55LS01R"/>
    <x v="1"/>
    <s v="Smart TV"/>
    <s v="55"/>
    <s v="Ultra HD/4k (3840x2160p)"/>
    <n v="1"/>
    <n v="30599"/>
    <n v="30599"/>
  </r>
  <r>
    <x v="11"/>
    <s v="32WE851"/>
    <x v="40"/>
    <s v="Smart TV"/>
    <s v="32"/>
    <s v="HD Ready"/>
    <n v="1"/>
    <n v="3399"/>
    <n v="3399"/>
  </r>
  <r>
    <x v="11"/>
    <s v="40FE850"/>
    <x v="40"/>
    <s v="Smart TV"/>
    <s v="39.5"/>
    <s v="Full HD"/>
    <n v="1"/>
    <n v="5199"/>
    <n v="5199"/>
  </r>
  <r>
    <x v="11"/>
    <s v="50PUS6754"/>
    <x v="23"/>
    <s v="Smart TV"/>
    <s v="50"/>
    <s v="Ultra HD/4k (3840x2160p)"/>
    <n v="1"/>
    <n v="14249"/>
    <n v="14249"/>
  </r>
  <r>
    <x v="11"/>
    <s v="UE50RU7100"/>
    <x v="1"/>
    <s v="Smart TV"/>
    <s v="50"/>
    <s v="Ultra HD/4k (3840x2160p)"/>
    <n v="1"/>
    <n v="13998.96"/>
    <n v="13998.96"/>
  </r>
  <r>
    <x v="11"/>
    <s v="UE43RU7410"/>
    <x v="1"/>
    <s v="Smart TV"/>
    <s v="43"/>
    <s v="Ultra HD/4k (3840x2160p)"/>
    <n v="1"/>
    <n v="15498.96"/>
    <n v="15498.96"/>
  </r>
  <r>
    <x v="11"/>
    <s v="KD-77AG9"/>
    <x v="21"/>
    <s v="Smart TV"/>
    <s v="77"/>
    <s v="Ultra HD/4k (3840x2160p)"/>
    <n v="1"/>
    <n v="199999"/>
    <n v="199999"/>
  </r>
  <r>
    <x v="11"/>
    <s v="UE43RU7100"/>
    <x v="1"/>
    <s v="Smart TV"/>
    <s v="43"/>
    <s v="Ultra HD/4k (3840x2160p)"/>
    <n v="1"/>
    <n v="10499"/>
    <n v="10499"/>
  </r>
  <r>
    <x v="11"/>
    <s v="UE65RU7100"/>
    <x v="1"/>
    <s v="Smart TV"/>
    <s v="65"/>
    <s v="Ultra HD/4k (3840x2160p)"/>
    <n v="1"/>
    <n v="26306.799999999999"/>
    <n v="26306.799999999999"/>
  </r>
  <r>
    <x v="11"/>
    <s v="32AS4HDT"/>
    <x v="19"/>
    <s v="No Smart TV"/>
    <s v="32"/>
    <s v="HD Ready"/>
    <n v="1"/>
    <n v="3149"/>
    <n v="3149"/>
  </r>
  <r>
    <x v="11"/>
    <s v="40FE5606"/>
    <x v="27"/>
    <s v="Smart TV"/>
    <s v="40"/>
    <s v="Full HD"/>
    <n v="1"/>
    <n v="7499"/>
    <n v="7499"/>
  </r>
  <r>
    <x v="11"/>
    <s v="32AS1HDT"/>
    <x v="19"/>
    <s v="No Smart TV"/>
    <s v="32"/>
    <s v="HD Ready"/>
    <n v="1"/>
    <n v="2899"/>
    <n v="2899"/>
  </r>
  <r>
    <x v="11"/>
    <s v="49Q3 AI"/>
    <x v="10"/>
    <s v="Smart TV"/>
    <s v="49"/>
    <s v="Ultra HD/4k (3840x2160p)"/>
    <n v="1"/>
    <n v="10998"/>
    <n v="10998"/>
  </r>
  <r>
    <x v="11"/>
    <s v="E55UHD20B"/>
    <x v="16"/>
    <s v="Smart TV"/>
    <s v="55"/>
    <s v="Ultra HD/4k (3840x2160p)"/>
    <n v="1"/>
    <n v="11499"/>
    <n v="11499"/>
  </r>
  <r>
    <x v="11"/>
    <s v="S75UHD20G"/>
    <x v="16"/>
    <s v="Smart TV"/>
    <s v="75"/>
    <s v="Ultra HD/4k (3840x2160p)"/>
    <n v="1"/>
    <n v="26999"/>
    <n v="26999"/>
  </r>
  <r>
    <x v="11"/>
    <s v="LE40CT5530AK"/>
    <x v="8"/>
    <s v="Smart TV"/>
    <s v="40"/>
    <s v="Full HD"/>
    <n v="1"/>
    <n v="3899"/>
    <n v="3899"/>
  </r>
  <r>
    <x v="11"/>
    <s v="H55A6130"/>
    <x v="5"/>
    <s v="Smart TV"/>
    <s v="55"/>
    <s v="Ultra HD/4k (3840x2160p)"/>
    <n v="1"/>
    <n v="9404"/>
    <n v="9404"/>
  </r>
  <r>
    <x v="11"/>
    <s v="55Q3 AI"/>
    <x v="10"/>
    <s v="Smart TV"/>
    <s v="55"/>
    <s v="Ultra HD/4k (3840x2160p)"/>
    <n v="1"/>
    <n v="14999"/>
    <n v="14999"/>
  </r>
  <r>
    <x v="11"/>
    <s v="43Q3 AI"/>
    <x v="10"/>
    <s v="Smart TV"/>
    <s v="43"/>
    <s v="Ultra HD/4k (3840x2160p)"/>
    <n v="1"/>
    <n v="12999"/>
    <n v="12999"/>
  </r>
  <r>
    <x v="11"/>
    <s v="LC-40FI5012E"/>
    <x v="25"/>
    <s v="Smart TV"/>
    <s v="40"/>
    <s v="Full HD"/>
    <n v="1"/>
    <n v="6999"/>
    <n v="6999"/>
  </r>
  <r>
    <x v="11"/>
    <s v="43UP50G"/>
    <x v="3"/>
    <s v="Smart TV"/>
    <s v="43"/>
    <s v="Ultra HD/4k (3840x2160p)"/>
    <n v="1"/>
    <n v="8299"/>
    <n v="8299"/>
  </r>
  <r>
    <x v="11"/>
    <s v="32HE2HDTA1"/>
    <x v="19"/>
    <s v="Smart TV"/>
    <s v="32"/>
    <s v="HD Ready"/>
    <n v="1"/>
    <n v="3149"/>
    <n v="3149"/>
  </r>
  <r>
    <x v="11"/>
    <s v="43AS2UHDTA1.5"/>
    <x v="19"/>
    <s v="Smart TV"/>
    <s v="43"/>
    <s v="Ultra HD/4k (3840x2160p)"/>
    <n v="1"/>
    <n v="5999"/>
    <n v="5999"/>
  </r>
  <r>
    <x v="11"/>
    <s v="50UR50GU"/>
    <x v="3"/>
    <s v="Smart TV"/>
    <s v="50"/>
    <s v="Ultra HD/4k (3840x2160p)"/>
    <n v="1"/>
    <n v="8999"/>
    <n v="8999"/>
  </r>
  <r>
    <x v="11"/>
    <s v="43UR50GU"/>
    <x v="3"/>
    <s v="Smart TV"/>
    <s v="43"/>
    <s v="Ultra HD/4k (3840x2160p)"/>
    <n v="1"/>
    <n v="6799"/>
    <n v="6799"/>
  </r>
  <r>
    <x v="11"/>
    <s v="24HR50GU"/>
    <x v="3"/>
    <s v="Smart TV"/>
    <s v="24"/>
    <s v="HD Ready"/>
    <n v="1"/>
    <n v="3799"/>
    <n v="3799"/>
  </r>
  <r>
    <x v="11"/>
    <s v="32HR50GU"/>
    <x v="3"/>
    <s v="Smart TV"/>
    <s v="32"/>
    <s v="HD Ready"/>
    <n v="1"/>
    <n v="3699"/>
    <n v="3699"/>
  </r>
  <r>
    <x v="11"/>
    <s v="32HB50"/>
    <x v="3"/>
    <s v="No Smart TV"/>
    <s v="32"/>
    <s v="HD Ready"/>
    <n v="1"/>
    <n v="2998.98"/>
    <n v="2998.98"/>
  </r>
  <r>
    <x v="11"/>
    <s v="50PUS6203"/>
    <x v="23"/>
    <s v="Smart TV"/>
    <s v="50"/>
    <s v="Ultra HD/4k (3840x2160p)"/>
    <n v="1"/>
    <n v="11999"/>
    <n v="11999"/>
  </r>
  <r>
    <x v="11"/>
    <s v="QE65Q900R"/>
    <x v="1"/>
    <s v="Smart TV"/>
    <s v="65"/>
    <s v="Ultra HD/8k (7680x4320p)"/>
    <n v="1"/>
    <n v="84999"/>
    <n v="84999"/>
  </r>
  <r>
    <x v="11"/>
    <s v="40FR50"/>
    <x v="3"/>
    <s v="Smart TV"/>
    <s v="40"/>
    <s v="Full HD"/>
    <n v="1"/>
    <n v="5819.94"/>
    <n v="5819.94"/>
  </r>
  <r>
    <x v="11"/>
    <s v="LE-4348"/>
    <x v="26"/>
    <s v="Smart TV"/>
    <s v="43"/>
    <s v="Full HD"/>
    <n v="1"/>
    <n v="7499"/>
    <n v="7499"/>
  </r>
  <r>
    <x v="11"/>
    <s v="40N2176P"/>
    <x v="5"/>
    <s v="No Smart TV"/>
    <s v="40"/>
    <s v="Full HD"/>
    <n v="1"/>
    <n v="4299"/>
    <n v="4299"/>
  </r>
  <r>
    <x v="11"/>
    <s v="39DF433-PRM"/>
    <x v="9"/>
    <s v="No Smart TV"/>
    <s v="39"/>
    <s v="Full HD"/>
    <n v="1"/>
    <n v="4507.8999999999996"/>
    <n v="4507.8999999999996"/>
  </r>
  <r>
    <x v="11"/>
    <s v="KD-65AF8"/>
    <x v="21"/>
    <s v="Smart TV"/>
    <s v="65"/>
    <s v="Ultra HD/4k (3840x2160p)"/>
    <n v="1"/>
    <n v="99999.9"/>
    <n v="99999.9"/>
  </r>
  <r>
    <x v="11"/>
    <s v="UE65NU7090"/>
    <x v="1"/>
    <s v="Smart TV"/>
    <s v="65"/>
    <s v="Ultra HD/4k (3840x2160p)"/>
    <n v="1"/>
    <n v="23998.98"/>
    <n v="23998.98"/>
  </r>
  <r>
    <x v="11"/>
    <s v="UE55NU7090"/>
    <x v="1"/>
    <s v="Smart TV"/>
    <s v="55"/>
    <s v="Ultra HD/4k (3840x2160p)"/>
    <n v="1"/>
    <n v="14998.98"/>
    <n v="14998.98"/>
  </r>
  <r>
    <x v="11"/>
    <s v="32W2863"/>
    <x v="7"/>
    <s v="Smart TV"/>
    <s v="32"/>
    <s v="HD Ready"/>
    <n v="1"/>
    <n v="4999"/>
    <n v="4999"/>
  </r>
  <r>
    <x v="11"/>
    <s v="70UK6710PLA"/>
    <x v="4"/>
    <s v="Smart TV"/>
    <s v="70"/>
    <s v="Ultra HD/4k (3840x2160p)"/>
    <n v="1"/>
    <n v="26998.98"/>
    <n v="26998.98"/>
  </r>
  <r>
    <x v="11"/>
    <s v="UE43NU7092"/>
    <x v="1"/>
    <s v="Smart TV"/>
    <s v="43"/>
    <s v="Ultra HD/4k (3840x2160p)"/>
    <n v="1"/>
    <n v="9599"/>
    <n v="9599"/>
  </r>
  <r>
    <x v="11"/>
    <s v="KD-55XF7005"/>
    <x v="21"/>
    <s v="Smart TV"/>
    <s v="55"/>
    <s v="Ultra HD/4k (3840x2160p)"/>
    <n v="1"/>
    <n v="11999"/>
    <n v="11999"/>
  </r>
  <r>
    <x v="11"/>
    <s v="UE55NU7100"/>
    <x v="1"/>
    <s v="Smart TV"/>
    <s v="55"/>
    <s v="Ultra HD/4k (3840x2160p)"/>
    <n v="1"/>
    <n v="14147.44"/>
    <n v="14147.44"/>
  </r>
  <r>
    <x v="11"/>
    <s v="40DF4530-O"/>
    <x v="9"/>
    <s v="No Smart TV"/>
    <s v="40"/>
    <s v="Full HD"/>
    <n v="1"/>
    <n v="4230"/>
    <n v="4230"/>
  </r>
  <r>
    <x v="11"/>
    <s v="KDL-49WF805"/>
    <x v="21"/>
    <s v="Smart TV"/>
    <s v="49"/>
    <s v="Full HD"/>
    <n v="1"/>
    <n v="15225"/>
    <n v="15225"/>
  </r>
  <r>
    <x v="11"/>
    <s v="43UK6390PLG"/>
    <x v="4"/>
    <s v="Smart TV"/>
    <s v="42.5"/>
    <s v="Ultra HD/4k (3840x2160p)"/>
    <n v="1"/>
    <n v="12999"/>
    <n v="12999"/>
  </r>
  <r>
    <x v="11"/>
    <s v="UE49NU7300"/>
    <x v="1"/>
    <s v="Smart TV"/>
    <s v="49"/>
    <s v="Ultra HD/4k (3840x2160p)"/>
    <n v="1"/>
    <n v="14944.51"/>
    <n v="14944.51"/>
  </r>
  <r>
    <x v="11"/>
    <s v="49UK6300PLB"/>
    <x v="4"/>
    <s v="Smart TV"/>
    <s v="49"/>
    <s v="Ultra HD/4k (3840x2160p)"/>
    <n v="1"/>
    <n v="10399"/>
    <n v="10399"/>
  </r>
  <r>
    <x v="11"/>
    <s v="40FTS11"/>
    <x v="42"/>
    <s v="Smart TV"/>
    <s v="40"/>
    <s v="Full HD"/>
    <n v="1"/>
    <n v="3899"/>
    <n v="3899"/>
  </r>
  <r>
    <x v="11"/>
    <s v="32LK6190PLA"/>
    <x v="4"/>
    <s v="Smart TV"/>
    <s v="32"/>
    <s v="Full HD"/>
    <n v="1"/>
    <n v="7899"/>
    <n v="7899"/>
  </r>
  <r>
    <x v="11"/>
    <s v="22PFS5403"/>
    <x v="23"/>
    <s v="Smart TV"/>
    <s v="22"/>
    <s v="Full HD"/>
    <n v="1"/>
    <n v="3799"/>
    <n v="3799"/>
  </r>
  <r>
    <x v="11"/>
    <s v="UA24DF2110T2"/>
    <x v="18"/>
    <s v="No Smart TV"/>
    <s v="24"/>
    <s v="HD Ready"/>
    <n v="1"/>
    <n v="2599"/>
    <n v="2599"/>
  </r>
  <r>
    <x v="11"/>
    <s v="40AS1FHDT"/>
    <x v="19"/>
    <s v="No Smart TV"/>
    <s v="40"/>
    <s v="Full HD"/>
    <n v="1"/>
    <n v="3050"/>
    <n v="3050"/>
  </r>
  <r>
    <x v="11"/>
    <s v="LT-24MU380"/>
    <x v="13"/>
    <s v="No Smart TV"/>
    <s v="24"/>
    <s v="HD Ready"/>
    <n v="1"/>
    <n v="2799"/>
    <n v="2799"/>
  </r>
  <r>
    <x v="11"/>
    <s v="KD-49XF9005"/>
    <x v="21"/>
    <s v="Smart TV"/>
    <s v="49"/>
    <s v="Ultra HD/4k (3840x2160p)"/>
    <n v="1"/>
    <n v="38499.9"/>
    <n v="38499.9"/>
  </r>
  <r>
    <x v="11"/>
    <s v="LED39E6300"/>
    <x v="50"/>
    <s v="No Smart TV"/>
    <s v="39"/>
    <s v="HD Ready"/>
    <n v="1"/>
    <n v="2825"/>
    <n v="2825"/>
  </r>
  <r>
    <x v="11"/>
    <s v="LE21CT5000"/>
    <x v="8"/>
    <s v="No Smart TV"/>
    <s v="21"/>
    <s v="Full HD"/>
    <n v="1"/>
    <n v="2799"/>
    <n v="2799"/>
  </r>
  <r>
    <x v="11"/>
    <s v="UE55MU6103"/>
    <x v="1"/>
    <s v="Smart TV"/>
    <s v="55"/>
    <s v="Ultra HD/4k (3840x2160p)"/>
    <n v="1"/>
    <n v="14000"/>
    <n v="14000"/>
  </r>
  <r>
    <x v="11"/>
    <s v="LED58N5000UW"/>
    <x v="5"/>
    <s v="Smart TV"/>
    <s v="58"/>
    <s v="Ultra HD/4k (3840x2160p)"/>
    <n v="1"/>
    <n v="12999"/>
    <n v="12999"/>
  </r>
  <r>
    <x v="11"/>
    <s v="24HSMTT16052T2"/>
    <x v="32"/>
    <s v="No Smart TV"/>
    <s v="24"/>
    <s v="HD Ready"/>
    <n v="1"/>
    <n v="3198.96"/>
    <n v="3198.96"/>
  </r>
  <r>
    <x v="11"/>
    <s v="KD-43XE8096"/>
    <x v="21"/>
    <s v="Smart TV"/>
    <s v="43"/>
    <s v="Ultra HD/4k (3840x2160p)"/>
    <n v="1"/>
    <n v="13000"/>
    <n v="13000"/>
  </r>
  <r>
    <x v="11"/>
    <s v="19DH4330"/>
    <x v="9"/>
    <s v="No Smart TV"/>
    <s v="19"/>
    <s v="HD Ready"/>
    <n v="1"/>
    <n v="659"/>
    <n v="659"/>
  </r>
  <r>
    <x v="11"/>
    <s v="40DF4030"/>
    <x v="9"/>
    <s v="No Smart TV"/>
    <s v="40"/>
    <s v="Full HD"/>
    <n v="1"/>
    <n v="3172"/>
    <n v="3172"/>
  </r>
  <r>
    <x v="11"/>
    <s v="48DF5030"/>
    <x v="9"/>
    <s v="Smart TV"/>
    <s v="48"/>
    <s v="Full HD"/>
    <n v="1"/>
    <n v="4899"/>
    <n v="4899"/>
  </r>
  <r>
    <x v="11"/>
    <s v="32DH4330"/>
    <x v="9"/>
    <s v="No Smart TV"/>
    <s v="32"/>
    <s v="HD Ready"/>
    <n v="1"/>
    <n v="4599"/>
    <n v="4599"/>
  </r>
  <r>
    <x v="11"/>
    <s v="40DF5130"/>
    <x v="9"/>
    <s v="No Smart TV"/>
    <s v="40"/>
    <s v="Full HD"/>
    <n v="1"/>
    <n v="3899"/>
    <n v="3899"/>
  </r>
  <r>
    <x v="11"/>
    <s v="65G7"/>
    <x v="10"/>
    <s v="Smart TV"/>
    <s v="65"/>
    <s v="Ultra HD/4k (3840x2160p)"/>
    <n v="1"/>
    <n v="23799"/>
    <n v="23799"/>
  </r>
  <r>
    <x v="11"/>
    <s v="22AH4010"/>
    <x v="9"/>
    <s v="No Smart TV"/>
    <s v="22"/>
    <s v="Full HD"/>
    <n v="1"/>
    <n v="599"/>
    <n v="599"/>
  </r>
  <r>
    <x v="11"/>
    <s v="LE2855T2"/>
    <x v="38"/>
    <s v="No Smart TV"/>
    <s v="28"/>
    <s v="HD Ready"/>
    <n v="1"/>
    <n v="2919.58"/>
    <n v="2919.58"/>
  </r>
  <r>
    <x v="11"/>
    <s v="MTV-2431LW"/>
    <x v="6"/>
    <s v="No Smart TV"/>
    <s v="24"/>
    <s v="HD Ready"/>
    <n v="1"/>
    <n v="1792.51"/>
    <n v="1792.51"/>
  </r>
  <r>
    <x v="11"/>
    <s v="MTV-2430LW"/>
    <x v="6"/>
    <s v="No Smart TV"/>
    <s v="24"/>
    <s v="HD Ready"/>
    <n v="1"/>
    <n v="1999"/>
    <n v="1999"/>
  </r>
  <r>
    <x v="11"/>
    <s v="LE-43F2S"/>
    <x v="14"/>
    <s v="Smart TV"/>
    <s v="43"/>
    <s v="Full HD"/>
    <n v="-1"/>
    <n v="5099"/>
    <n v="-5099"/>
  </r>
  <r>
    <x v="11"/>
    <s v="49UK950"/>
    <x v="12"/>
    <s v="Smart TV"/>
    <s v="49"/>
    <s v="Ultra HD/4k (3840x2160p)"/>
    <n v="-1"/>
    <n v="7555"/>
    <n v="-7555"/>
  </r>
  <r>
    <x v="11"/>
    <s v="24HQ92T2"/>
    <x v="30"/>
    <s v="No Smart TV"/>
    <s v="24"/>
    <s v="HD Ready"/>
    <n v="-1"/>
    <n v="1999"/>
    <n v="-1999"/>
  </r>
  <r>
    <x v="11"/>
    <s v="H50B7300"/>
    <x v="5"/>
    <s v="Smart TV"/>
    <s v="49.5"/>
    <s v="Ultra HD/4k (3840x2160p)"/>
    <n v="-1"/>
    <n v="6777"/>
    <n v="-6777"/>
  </r>
  <r>
    <x v="11"/>
    <s v="ELED-55Q5000 SMART + T2"/>
    <x v="2"/>
    <s v="Smart TV"/>
    <s v="55"/>
    <s v="Ultra HD/4k (3840x2160p)"/>
    <n v="-1"/>
    <n v="9799.9"/>
    <n v="-9799.9"/>
  </r>
  <r>
    <x v="11"/>
    <s v="49UP50GU"/>
    <x v="3"/>
    <s v="Smart TV"/>
    <s v="49"/>
    <s v="Ultra HD/4k (3840x2160p)"/>
    <n v="-1"/>
    <n v="14999"/>
    <n v="-14999"/>
  </r>
  <r>
    <x v="11"/>
    <s v="LED-40E1800 SMART + T2"/>
    <x v="2"/>
    <s v="Smart TV"/>
    <s v="40"/>
    <s v="Full HD"/>
    <n v="-1"/>
    <n v="7919.01"/>
    <n v="-7919.01"/>
  </r>
  <r>
    <x v="11"/>
    <s v="UHD-40E6000 SMART + T2"/>
    <x v="2"/>
    <s v="Smart TV"/>
    <s v="40"/>
    <s v="Ultra HD/4k (3840x2160p)"/>
    <n v="-1"/>
    <n v="2351.8000000000002"/>
    <n v="-2351.8000000000002"/>
  </r>
  <r>
    <x v="11"/>
    <s v="55UC30G"/>
    <x v="3"/>
    <s v="Smart TV"/>
    <s v="55"/>
    <s v="Ultra HD/4k (3840x2160p)"/>
    <n v="-1"/>
    <n v="18999"/>
    <n v="-18999"/>
  </r>
  <r>
    <x v="11"/>
    <s v="43UK30G"/>
    <x v="3"/>
    <s v="Smart TV"/>
    <s v="43"/>
    <s v="Ultra HD/4k (3840x2160p)"/>
    <n v="-1"/>
    <n v="10998.96"/>
    <n v="-10998.96"/>
  </r>
  <r>
    <x v="11"/>
    <s v="55UK30G"/>
    <x v="3"/>
    <s v="Smart TV"/>
    <s v="55"/>
    <s v="Ultra HD/4k (3840x2160p)"/>
    <n v="-1"/>
    <n v="16659.02"/>
    <n v="-16659.02"/>
  </r>
  <r>
    <x v="11"/>
    <s v="KD-55XE7005"/>
    <x v="21"/>
    <s v="Smart TV"/>
    <s v="55"/>
    <s v="Ultra HD/4k (3840x2160p)"/>
    <n v="-1"/>
    <n v="23999"/>
    <n v="-23999"/>
  </r>
  <r>
    <x v="11"/>
    <s v="32S1750"/>
    <x v="7"/>
    <s v="No Smart TV"/>
    <s v="32"/>
    <s v="HD Ready"/>
    <n v="-1"/>
    <n v="4999"/>
    <n v="-4999"/>
  </r>
  <r>
    <x v="11"/>
    <s v="65UP50GU"/>
    <x v="3"/>
    <s v="Smart TV"/>
    <s v="65"/>
    <s v="Ultra HD/4k (3840x2160p)"/>
    <n v="-3"/>
    <n v="28332.346666670001"/>
    <n v="-84997.04"/>
  </r>
  <r>
    <x v="12"/>
    <s v="4A 32"/>
    <x v="0"/>
    <s v="Smart TV"/>
    <s v="32"/>
    <s v="HD Ready"/>
    <n v="1205"/>
    <n v="4386.3341659799999"/>
    <n v="5285532.67"/>
  </r>
  <r>
    <x v="12"/>
    <s v="UE43TU7100"/>
    <x v="1"/>
    <s v="Smart TV"/>
    <s v="43"/>
    <s v="Ultra HD/4k (3840x2160p)"/>
    <n v="1012"/>
    <n v="10895.21635375"/>
    <n v="11025958.949999999"/>
  </r>
  <r>
    <x v="12"/>
    <s v="TV 4S 43"/>
    <x v="0"/>
    <s v="Smart TV"/>
    <s v="43"/>
    <s v="Ultra HD/4k (3840x2160p)"/>
    <n v="867"/>
    <n v="7958.4181199499999"/>
    <n v="6899948.5099999998"/>
  </r>
  <r>
    <x v="12"/>
    <s v="UE32T5300"/>
    <x v="1"/>
    <s v="Smart TV"/>
    <s v="32"/>
    <s v="Full HD"/>
    <n v="816"/>
    <n v="6768.2332107800003"/>
    <n v="5522878.2999999998"/>
  </r>
  <r>
    <x v="12"/>
    <s v="UE43T5300"/>
    <x v="1"/>
    <s v="Smart TV"/>
    <s v="43"/>
    <s v="Full HD"/>
    <n v="525"/>
    <n v="8778.11504762"/>
    <n v="4608510.4000000004"/>
  </r>
  <r>
    <x v="12"/>
    <s v="UE55TU7100"/>
    <x v="1"/>
    <s v="Smart TV"/>
    <s v="55"/>
    <s v="Ultra HD/4k (3840x2160p)"/>
    <n v="492"/>
    <n v="15435.74335366"/>
    <n v="7594385.7300000004"/>
  </r>
  <r>
    <x v="12"/>
    <s v="43LM6300PLA"/>
    <x v="4"/>
    <s v="Smart TV"/>
    <s v="43"/>
    <s v="Full HD"/>
    <n v="462"/>
    <n v="8184.1901515199997"/>
    <n v="3781095.85"/>
  </r>
  <r>
    <x v="12"/>
    <s v="43UN71006LB"/>
    <x v="4"/>
    <s v="Smart TV"/>
    <s v="43"/>
    <s v="Ultra HD/4k (3840x2160p)"/>
    <n v="386"/>
    <n v="10967.35215026"/>
    <n v="4233397.93"/>
  </r>
  <r>
    <x v="12"/>
    <s v="32H600GU"/>
    <x v="3"/>
    <s v="Smart TV"/>
    <s v="32"/>
    <s v="HD Ready"/>
    <n v="379"/>
    <n v="4049.16712401"/>
    <n v="1534634.34"/>
  </r>
  <r>
    <x v="12"/>
    <s v="TV 4S 55 INTERNATIONAL EDITION"/>
    <x v="0"/>
    <s v="Smart TV"/>
    <s v="55"/>
    <s v="Ultra HD/4k (3840x2160p)"/>
    <n v="378"/>
    <n v="11630.28074074"/>
    <n v="4396246.12"/>
  </r>
  <r>
    <x v="12"/>
    <s v="UE32T4500"/>
    <x v="1"/>
    <s v="Smart TV"/>
    <s v="32"/>
    <s v="HD Ready"/>
    <n v="375"/>
    <n v="5980.6929600000003"/>
    <n v="2242759.86"/>
  </r>
  <r>
    <x v="12"/>
    <s v="32B6700HA"/>
    <x v="5"/>
    <s v="Smart TV"/>
    <s v="32"/>
    <s v="HD Ready"/>
    <n v="320"/>
    <n v="4391.1680937499996"/>
    <n v="1405173.79"/>
  </r>
  <r>
    <x v="12"/>
    <s v="LED-32G5000 + T2"/>
    <x v="2"/>
    <s v="No Smart TV"/>
    <s v="32"/>
    <s v="HD Ready"/>
    <n v="303"/>
    <n v="2611.2722772299999"/>
    <n v="791215.5"/>
  </r>
  <r>
    <x v="12"/>
    <s v="32LM6300PLA"/>
    <x v="4"/>
    <s v="Smart TV"/>
    <s v="32"/>
    <s v="Full HD"/>
    <n v="279"/>
    <n v="6781.1027240100002"/>
    <n v="1891927.66"/>
  </r>
  <r>
    <x v="12"/>
    <s v="UE24N4500"/>
    <x v="1"/>
    <s v="Smart TV"/>
    <s v="24"/>
    <s v="HD Ready"/>
    <n v="272"/>
    <n v="5263.4922426499998"/>
    <n v="1431669.89"/>
  </r>
  <r>
    <x v="12"/>
    <s v="LED-24G5000 + T2"/>
    <x v="2"/>
    <s v="No Smart TV"/>
    <s v="24"/>
    <s v="HD Ready"/>
    <n v="268"/>
    <n v="2042.18671642"/>
    <n v="547306.04"/>
  </r>
  <r>
    <x v="12"/>
    <s v="32H500GU"/>
    <x v="3"/>
    <s v="No Smart TV"/>
    <s v="32"/>
    <s v="HD Ready"/>
    <n v="257"/>
    <n v="3283.0954863799998"/>
    <n v="843755.54"/>
  </r>
  <r>
    <x v="12"/>
    <s v="32LK610BPLC"/>
    <x v="4"/>
    <s v="Smart TV"/>
    <s v="32"/>
    <s v="HD Ready"/>
    <n v="246"/>
    <n v="5969.6704878"/>
    <n v="1468538.94"/>
  </r>
  <r>
    <x v="12"/>
    <s v="UE50TU8000"/>
    <x v="1"/>
    <s v="Smart TV"/>
    <s v="50"/>
    <s v="Ultra HD/4k (3840x2160p)"/>
    <n v="224"/>
    <n v="15964.773035710001"/>
    <n v="3576109.16"/>
  </r>
  <r>
    <x v="12"/>
    <s v="TV UHD 4S 50 INTERNATIONAL"/>
    <x v="0"/>
    <s v="Smart TV"/>
    <s v="50"/>
    <s v="Ultra HD/4k (3840x2160p)"/>
    <n v="220"/>
    <n v="9932.8425000000007"/>
    <n v="2185225.35"/>
  </r>
  <r>
    <x v="12"/>
    <s v="32A5800"/>
    <x v="5"/>
    <s v="Smart TV"/>
    <s v="32"/>
    <s v="HD Ready"/>
    <n v="214"/>
    <n v="4710.2191588799997"/>
    <n v="1007986.9"/>
  </r>
  <r>
    <x v="12"/>
    <s v="UE50NU7002"/>
    <x v="1"/>
    <s v="Smart TV"/>
    <s v="50"/>
    <s v="Ultra HD/4k (3840x2160p)"/>
    <n v="211"/>
    <n v="12435.107109"/>
    <n v="2623807.6"/>
  </r>
  <r>
    <x v="12"/>
    <s v="LED-24G5000 SMART + T2"/>
    <x v="2"/>
    <s v="No Smart TV"/>
    <s v="24"/>
    <s v="HD Ready"/>
    <n v="195"/>
    <n v="2674.4968717900001"/>
    <n v="521526.89"/>
  </r>
  <r>
    <x v="12"/>
    <s v="32H700"/>
    <x v="3"/>
    <s v="Smart TV"/>
    <s v="32"/>
    <s v="HD Ready"/>
    <n v="190"/>
    <n v="4433.3565789499999"/>
    <n v="842337.75"/>
  </r>
  <r>
    <x v="12"/>
    <s v="40F600"/>
    <x v="3"/>
    <s v="Smart TV"/>
    <s v="40"/>
    <s v="Full HD"/>
    <n v="190"/>
    <n v="6313.03547368"/>
    <n v="1199476.74"/>
  </r>
  <r>
    <x v="12"/>
    <s v="UE32T4510"/>
    <x v="1"/>
    <s v="Smart TV"/>
    <s v="32"/>
    <s v="HD Ready"/>
    <n v="184"/>
    <n v="5975.7407608699996"/>
    <n v="1099536.3"/>
  </r>
  <r>
    <x v="12"/>
    <s v="UE43TU8500"/>
    <x v="1"/>
    <s v="Smart TV"/>
    <s v="43"/>
    <s v="Ultra HD/4k (3840x2160p)"/>
    <n v="180"/>
    <n v="15737.845055559999"/>
    <n v="2832812.11"/>
  </r>
  <r>
    <x v="12"/>
    <s v="43U700"/>
    <x v="3"/>
    <s v="Smart TV"/>
    <s v="43"/>
    <s v="Ultra HD/4k (3840x2160p)"/>
    <n v="178"/>
    <n v="7796.2539887599996"/>
    <n v="1387733.21"/>
  </r>
  <r>
    <x v="12"/>
    <s v="UE32M5500"/>
    <x v="1"/>
    <s v="Smart TV"/>
    <s v="32"/>
    <s v="Full HD"/>
    <n v="175"/>
    <n v="10635.170571430001"/>
    <n v="1861154.85"/>
  </r>
  <r>
    <x v="12"/>
    <s v="32B6600PA"/>
    <x v="5"/>
    <s v="Smart TV"/>
    <s v="32"/>
    <s v="HD Ready"/>
    <n v="159"/>
    <n v="4204.0486792499996"/>
    <n v="668443.74"/>
  </r>
  <r>
    <x v="12"/>
    <s v="QE50Q60T"/>
    <x v="1"/>
    <s v="Smart TV"/>
    <s v="50"/>
    <s v="Ultra HD/4k (3840x2160p)"/>
    <n v="154"/>
    <n v="21243.403506490002"/>
    <n v="3271484.14"/>
  </r>
  <r>
    <x v="12"/>
    <s v="QE43Q60T"/>
    <x v="1"/>
    <s v="Smart TV"/>
    <s v="43"/>
    <s v="Ultra HD/4k (3840x2160p)"/>
    <n v="152"/>
    <n v="17878.488092110001"/>
    <n v="2717530.19"/>
  </r>
  <r>
    <x v="12"/>
    <s v="UE50TU7100"/>
    <x v="1"/>
    <s v="Smart TV"/>
    <s v="50"/>
    <s v="Ultra HD/4k (3840x2160p)"/>
    <n v="151"/>
    <n v="13889.74112583"/>
    <n v="2097350.91"/>
  </r>
  <r>
    <x v="12"/>
    <s v="49UM7050PLF"/>
    <x v="4"/>
    <s v="Smart TV"/>
    <s v="49"/>
    <s v="Ultra HD/4k (3840x2160p)"/>
    <n v="147"/>
    <n v="12477.84102041"/>
    <n v="1834242.63"/>
  </r>
  <r>
    <x v="12"/>
    <s v="43UN74006LB"/>
    <x v="4"/>
    <s v="Smart TV"/>
    <s v="43"/>
    <s v="Ultra HD/4k (3840x2160p)"/>
    <n v="146"/>
    <n v="12986.19178082"/>
    <n v="1895984"/>
  </r>
  <r>
    <x v="12"/>
    <s v="UE43TU8000"/>
    <x v="1"/>
    <s v="Smart TV"/>
    <s v="43"/>
    <s v="Ultra HD/4k (3840x2160p)"/>
    <n v="144"/>
    <n v="13424.44368056"/>
    <n v="1933119.89"/>
  </r>
  <r>
    <x v="12"/>
    <s v="MTV-3230HT2"/>
    <x v="6"/>
    <s v="No Smart TV"/>
    <s v="32"/>
    <s v="HD Ready"/>
    <n v="136"/>
    <n v="2760.61830882"/>
    <n v="375444.09"/>
  </r>
  <r>
    <x v="12"/>
    <s v="24H600"/>
    <x v="3"/>
    <s v="Smart TV"/>
    <s v="24"/>
    <s v="HD Ready"/>
    <n v="132"/>
    <n v="3876.0810606099999"/>
    <n v="511642.7"/>
  </r>
  <r>
    <x v="12"/>
    <s v="32S2855"/>
    <x v="7"/>
    <s v="No Smart TV"/>
    <s v="32"/>
    <s v="HD Ready"/>
    <n v="126"/>
    <n v="3151.17460317"/>
    <n v="397048"/>
  </r>
  <r>
    <x v="12"/>
    <s v="UE55TU8500"/>
    <x v="1"/>
    <s v="Smart TV"/>
    <s v="55"/>
    <s v="Ultra HD/4k (3840x2160p)"/>
    <n v="119"/>
    <n v="20900.016050419999"/>
    <n v="2487101.91"/>
  </r>
  <r>
    <x v="12"/>
    <s v="24TL510S"/>
    <x v="4"/>
    <s v="Smart TV"/>
    <s v="24"/>
    <s v="HD Ready"/>
    <n v="119"/>
    <n v="5233.6947058799997"/>
    <n v="622809.67000000004"/>
  </r>
  <r>
    <x v="12"/>
    <s v="UE43NU7090"/>
    <x v="1"/>
    <s v="Smart TV"/>
    <s v="43"/>
    <s v="Ultra HD/4k (3840x2160p)"/>
    <n v="119"/>
    <n v="9967.0819327699992"/>
    <n v="1186082.75"/>
  </r>
  <r>
    <x v="12"/>
    <s v="LED-32H7000 SMART + T2"/>
    <x v="2"/>
    <s v="Smart TV"/>
    <s v="32"/>
    <s v="HD Ready"/>
    <n v="112"/>
    <n v="3755.9210714300002"/>
    <n v="420663.16"/>
  </r>
  <r>
    <x v="12"/>
    <s v="LT-32MU380"/>
    <x v="13"/>
    <s v="No Smart TV"/>
    <s v="32"/>
    <s v="HD Ready"/>
    <n v="106"/>
    <n v="3158.8450943399998"/>
    <n v="334837.58"/>
  </r>
  <r>
    <x v="12"/>
    <s v="MTV-3220HT2"/>
    <x v="6"/>
    <s v="No Smart TV"/>
    <s v="32"/>
    <s v="HD Ready"/>
    <n v="105"/>
    <n v="2530.74638095"/>
    <n v="265728.37"/>
  </r>
  <r>
    <x v="12"/>
    <s v="22AS1FHDTA1"/>
    <x v="19"/>
    <s v="Smart TV"/>
    <s v="22"/>
    <s v="Full HD"/>
    <n v="105"/>
    <n v="2296.2260952400002"/>
    <n v="241103.74"/>
  </r>
  <r>
    <x v="12"/>
    <s v="24H500"/>
    <x v="3"/>
    <s v="No Smart TV"/>
    <s v="24"/>
    <s v="HD Ready"/>
    <n v="100"/>
    <n v="2839.8074999999999"/>
    <n v="283980.75"/>
  </r>
  <r>
    <x v="12"/>
    <s v="LED-43G5000 + T2"/>
    <x v="2"/>
    <s v="No Smart TV"/>
    <s v="43"/>
    <s v="Full HD"/>
    <n v="100"/>
    <n v="4579.7530999999999"/>
    <n v="457975.31"/>
  </r>
  <r>
    <x v="12"/>
    <s v="UE58TU7100"/>
    <x v="1"/>
    <s v="Smart TV"/>
    <s v="58"/>
    <s v="Ultra HD/4k (3840x2160p)"/>
    <n v="97"/>
    <n v="16375.26835052"/>
    <n v="1588401.03"/>
  </r>
  <r>
    <x v="12"/>
    <s v="UE55TU8000"/>
    <x v="1"/>
    <s v="Smart TV"/>
    <s v="55"/>
    <s v="Ultra HD/4k (3840x2160p)"/>
    <n v="97"/>
    <n v="18392.85917526"/>
    <n v="1784107.34"/>
  </r>
  <r>
    <x v="12"/>
    <s v="UE50TU8500"/>
    <x v="1"/>
    <s v="Smart TV"/>
    <s v="50"/>
    <s v="Ultra HD/4k (3840x2160p)"/>
    <n v="96"/>
    <n v="18762.525624999998"/>
    <n v="1801202.46"/>
  </r>
  <r>
    <x v="12"/>
    <s v="QE55Q60T"/>
    <x v="1"/>
    <s v="Smart TV"/>
    <s v="55"/>
    <s v="Ultra HD/4k (3840x2160p)"/>
    <n v="95"/>
    <n v="25870.689052630001"/>
    <n v="2457715.46"/>
  </r>
  <r>
    <x v="12"/>
    <s v="32DH3500"/>
    <x v="8"/>
    <s v="Smart TV"/>
    <s v="32"/>
    <s v="HD Ready"/>
    <n v="95"/>
    <n v="3847.4859999999999"/>
    <n v="365511.17"/>
  </r>
  <r>
    <x v="12"/>
    <s v="LE-32F2S"/>
    <x v="14"/>
    <s v="Smart TV"/>
    <s v="32"/>
    <s v="HD Ready"/>
    <n v="95"/>
    <n v="3326.3557894700002"/>
    <n v="316003.8"/>
  </r>
  <r>
    <x v="12"/>
    <s v="32H8000ST"/>
    <x v="28"/>
    <s v="Smart TV"/>
    <s v="32"/>
    <s v="HD Ready"/>
    <n v="92"/>
    <n v="3304.4445652200002"/>
    <n v="304008.90000000002"/>
  </r>
  <r>
    <x v="12"/>
    <s v="43UN81006LB"/>
    <x v="4"/>
    <s v="Smart TV"/>
    <s v="43"/>
    <s v="Ultra HD/4k (3840x2160p)"/>
    <n v="87"/>
    <n v="13843.364367820001"/>
    <n v="1204372.7"/>
  </r>
  <r>
    <x v="12"/>
    <s v="43UM7050PLF"/>
    <x v="4"/>
    <s v="Smart TV"/>
    <s v="43"/>
    <s v="Ultra HD/4k (3840x2160p)"/>
    <n v="86"/>
    <n v="9972.2983720899992"/>
    <n v="857617.66"/>
  </r>
  <r>
    <x v="12"/>
    <s v="MTV-3231LT2"/>
    <x v="6"/>
    <s v="No Smart TV"/>
    <s v="32"/>
    <s v="HD Ready"/>
    <n v="86"/>
    <n v="2421.5155814"/>
    <n v="208250.34"/>
  </r>
  <r>
    <x v="12"/>
    <s v="LED-43D5000 SMART + T2"/>
    <x v="2"/>
    <s v="Smart TV"/>
    <s v="43"/>
    <s v="Full HD"/>
    <n v="85"/>
    <n v="5794.3541176500003"/>
    <n v="492520.1"/>
  </r>
  <r>
    <x v="12"/>
    <s v="32&quot; HD"/>
    <x v="48"/>
    <s v="Smart TV"/>
    <s v="32"/>
    <s v="HD Ready"/>
    <n v="84"/>
    <n v="4381.75"/>
    <n v="368067"/>
  </r>
  <r>
    <x v="12"/>
    <s v="24S1850"/>
    <x v="7"/>
    <s v="No Smart TV"/>
    <s v="24"/>
    <s v="HD Ready"/>
    <n v="82"/>
    <n v="2789.8902438999999"/>
    <n v="228771"/>
  </r>
  <r>
    <x v="12"/>
    <s v="32DH3000"/>
    <x v="8"/>
    <s v="No Smart TV"/>
    <s v="32"/>
    <s v="HD Ready"/>
    <n v="80"/>
    <n v="3168.36"/>
    <n v="253468.79999999999"/>
  </r>
  <r>
    <x v="12"/>
    <s v="50U600G"/>
    <x v="3"/>
    <s v="Smart TV"/>
    <s v="50"/>
    <s v="Ultra HD/4k (3840x2160p)"/>
    <n v="79"/>
    <n v="8943.6970886100007"/>
    <n v="706552.07"/>
  </r>
  <r>
    <x v="12"/>
    <s v="32TH1"/>
    <x v="24"/>
    <s v="No Smart TV"/>
    <s v="32"/>
    <s v="HD Ready"/>
    <n v="79"/>
    <n v="2507.20303797"/>
    <n v="198069.04"/>
  </r>
  <r>
    <x v="12"/>
    <s v="40S2855EC"/>
    <x v="7"/>
    <s v="No Smart TV"/>
    <s v="40"/>
    <s v="Full HD"/>
    <n v="77"/>
    <n v="4991.33766234"/>
    <n v="384333"/>
  </r>
  <r>
    <x v="12"/>
    <s v="32E6 AI"/>
    <x v="10"/>
    <s v="Smart TV"/>
    <s v="32"/>
    <s v="Full HD"/>
    <n v="76"/>
    <n v="6253.6392105300001"/>
    <n v="475276.58"/>
  </r>
  <r>
    <x v="12"/>
    <s v="TV32-HS2G"/>
    <x v="17"/>
    <s v="Smart TV"/>
    <s v="32"/>
    <s v="HD Ready"/>
    <n v="74"/>
    <n v="5662.8189189200002"/>
    <n v="419048.6"/>
  </r>
  <r>
    <x v="12"/>
    <s v="MTV-2450HT2"/>
    <x v="6"/>
    <s v="No Smart TV"/>
    <s v="24"/>
    <s v="HD Ready"/>
    <n v="68"/>
    <n v="2052.4526470599999"/>
    <n v="139566.78"/>
  </r>
  <r>
    <x v="12"/>
    <s v="32H9000ST"/>
    <x v="28"/>
    <s v="Smart TV"/>
    <s v="32"/>
    <s v="HD Ready"/>
    <n v="64"/>
    <n v="3411.4250000000002"/>
    <n v="218331.2"/>
  </r>
  <r>
    <x v="12"/>
    <s v="32HDT2S2SM8-S"/>
    <x v="15"/>
    <s v="Smart TV"/>
    <s v="32"/>
    <s v="HD Ready"/>
    <n v="62"/>
    <n v="4104.64516129"/>
    <n v="254488"/>
  </r>
  <r>
    <x v="12"/>
    <s v="43'' FHD"/>
    <x v="48"/>
    <s v="Smart TV"/>
    <s v="43"/>
    <s v="Full HD"/>
    <n v="60"/>
    <n v="6796.7483333299997"/>
    <n v="407804.9"/>
  </r>
  <r>
    <x v="12"/>
    <s v="32DH3004"/>
    <x v="8"/>
    <s v="Smart TV"/>
    <s v="32"/>
    <s v="HD Ready"/>
    <n v="60"/>
    <n v="2585.6666666699998"/>
    <n v="155140"/>
  </r>
  <r>
    <x v="12"/>
    <s v="28TL510S"/>
    <x v="4"/>
    <s v="Smart TV"/>
    <s v="28"/>
    <s v="HD Ready"/>
    <n v="60"/>
    <n v="5879.2211666699995"/>
    <n v="352753.27"/>
  </r>
  <r>
    <x v="12"/>
    <s v="55SM8050PLC"/>
    <x v="4"/>
    <s v="Smart TV"/>
    <s v="55"/>
    <s v="Ultra HD/4k (3840x2160p)"/>
    <n v="56"/>
    <n v="22437.04928571"/>
    <n v="1256474.76"/>
  </r>
  <r>
    <x v="12"/>
    <s v="L32HD22B"/>
    <x v="16"/>
    <s v="No Smart TV"/>
    <s v="32"/>
    <s v="HD Ready"/>
    <n v="56"/>
    <n v="3619.0349999999999"/>
    <n v="202665.96"/>
  </r>
  <r>
    <x v="12"/>
    <s v="MTV-2450HST2"/>
    <x v="6"/>
    <s v="Smart TV"/>
    <s v="24"/>
    <s v="HD Ready"/>
    <n v="55"/>
    <n v="2795.3636363599999"/>
    <n v="153745"/>
  </r>
  <r>
    <x v="12"/>
    <s v="40B6700PA"/>
    <x v="5"/>
    <s v="Smart TV"/>
    <s v="40"/>
    <s v="Full HD"/>
    <n v="54"/>
    <n v="6828.1929629599999"/>
    <n v="368722.42"/>
  </r>
  <r>
    <x v="12"/>
    <s v="UE28N4500"/>
    <x v="1"/>
    <s v="Smart TV"/>
    <s v="28"/>
    <s v="HD Ready"/>
    <n v="54"/>
    <n v="5823.9907407399996"/>
    <n v="314495.5"/>
  </r>
  <r>
    <x v="12"/>
    <s v="43B6700PA"/>
    <x v="5"/>
    <s v="Smart TV"/>
    <s v="43"/>
    <s v="Full HD"/>
    <n v="52"/>
    <n v="7481.7211538499996"/>
    <n v="389049.5"/>
  </r>
  <r>
    <x v="12"/>
    <s v="QE55Q77T"/>
    <x v="1"/>
    <s v="Smart TV"/>
    <s v="55"/>
    <s v="Ultra HD/4k (3840x2160p)"/>
    <n v="52"/>
    <n v="30179.99826923"/>
    <n v="1569359.91"/>
  </r>
  <r>
    <x v="12"/>
    <s v="A32HD300T2"/>
    <x v="11"/>
    <s v="No Smart TV"/>
    <s v="32"/>
    <s v="HD Ready"/>
    <n v="51"/>
    <n v="2440.5882352899998"/>
    <n v="124470"/>
  </r>
  <r>
    <x v="12"/>
    <s v="32WC965"/>
    <x v="12"/>
    <s v="No Smart TV"/>
    <s v="32"/>
    <s v="HD Ready"/>
    <n v="50"/>
    <n v="2989.7"/>
    <n v="149485"/>
  </r>
  <r>
    <x v="12"/>
    <s v="UE24H4070"/>
    <x v="1"/>
    <s v="No Smart TV"/>
    <s v="24"/>
    <s v="HD Ready"/>
    <n v="48"/>
    <n v="3105.9389583299999"/>
    <n v="149085.07"/>
  </r>
  <r>
    <x v="12"/>
    <s v="43A7500F"/>
    <x v="5"/>
    <s v="Smart TV"/>
    <s v="43"/>
    <s v="Ultra HD/4k (3840x2160p)"/>
    <n v="48"/>
    <n v="9544.8133333299993"/>
    <n v="458151.04"/>
  </r>
  <r>
    <x v="12"/>
    <s v="KD-49XH8096"/>
    <x v="21"/>
    <s v="Smart TV"/>
    <s v="49"/>
    <s v="Ultra HD/4k (3840x2160p)"/>
    <n v="47"/>
    <n v="21355.90212766"/>
    <n v="1003727.4"/>
  </r>
  <r>
    <x v="12"/>
    <s v="KD-43XH8096"/>
    <x v="21"/>
    <s v="Smart TV"/>
    <s v="43"/>
    <s v="Ultra HD/4k (3840x2160p)"/>
    <n v="47"/>
    <n v="18278.685106379999"/>
    <n v="859098.2"/>
  </r>
  <r>
    <x v="12"/>
    <s v="QE55Q80T"/>
    <x v="1"/>
    <s v="Smart TV"/>
    <s v="55"/>
    <s v="Ultra HD/4k (3840x2160p)"/>
    <n v="46"/>
    <n v="37941.37369565"/>
    <n v="1745303.19"/>
  </r>
  <r>
    <x v="12"/>
    <s v="43Q20"/>
    <x v="10"/>
    <s v="Smart TV"/>
    <s v="43"/>
    <s v="Ultra HD/4k (3840x2160p)"/>
    <n v="46"/>
    <n v="10032.32478261"/>
    <n v="461486.94"/>
  </r>
  <r>
    <x v="12"/>
    <s v="KD-55XH8096"/>
    <x v="21"/>
    <s v="Smart TV"/>
    <s v="55"/>
    <s v="Ultra HD/4k (3840x2160p)"/>
    <n v="44"/>
    <n v="24624.11590909"/>
    <n v="1083461.1000000001"/>
  </r>
  <r>
    <x v="12"/>
    <s v="55A7400F"/>
    <x v="5"/>
    <s v="Smart TV"/>
    <s v="55"/>
    <s v="Ultra HD/4k (3840x2160p)"/>
    <n v="42"/>
    <n v="12387.01190476"/>
    <n v="520254.5"/>
  </r>
  <r>
    <x v="12"/>
    <s v="UE43TU8510"/>
    <x v="1"/>
    <s v="Smart TV"/>
    <s v="43"/>
    <s v="Ultra HD/4k (3840x2160p)"/>
    <n v="42"/>
    <n v="15906.32619048"/>
    <n v="668065.69999999995"/>
  </r>
  <r>
    <x v="12"/>
    <s v="L43FHD23B"/>
    <x v="16"/>
    <s v="No Smart TV"/>
    <s v="43"/>
    <s v="Full HD"/>
    <n v="42"/>
    <n v="5298.9876190499999"/>
    <n v="222557.48"/>
  </r>
  <r>
    <x v="12"/>
    <s v="50B7200UW"/>
    <x v="5"/>
    <s v="Smart TV"/>
    <s v="50"/>
    <s v="Ultra HD/4k (3840x2160p)"/>
    <n v="42"/>
    <n v="10320.68071429"/>
    <n v="433468.59"/>
  </r>
  <r>
    <x v="12"/>
    <s v="TV 4S 55 EU"/>
    <x v="0"/>
    <s v="Smart TV"/>
    <s v="55"/>
    <s v="Ultra HD/4k (3840x2160p)"/>
    <n v="41"/>
    <n v="11955.62073171"/>
    <n v="490180.45"/>
  </r>
  <r>
    <x v="12"/>
    <s v="40DF5000"/>
    <x v="8"/>
    <s v="Smart TV"/>
    <s v="40"/>
    <s v="Full HD"/>
    <n v="41"/>
    <n v="4544.5692682899999"/>
    <n v="186327.34"/>
  </r>
  <r>
    <x v="12"/>
    <s v="40F730"/>
    <x v="3"/>
    <s v="Smart TV"/>
    <s v="40"/>
    <s v="Full HD"/>
    <n v="40"/>
    <n v="6521.7730000000001"/>
    <n v="260870.92"/>
  </r>
  <r>
    <x v="12"/>
    <s v="40U600G"/>
    <x v="3"/>
    <s v="Smart TV"/>
    <s v="40"/>
    <s v="Ultra HD/4k (3840x2160p)"/>
    <n v="40"/>
    <n v="6984.5005000000001"/>
    <n v="279380.02"/>
  </r>
  <r>
    <x v="12"/>
    <s v="40F500"/>
    <x v="3"/>
    <s v="No Smart TV"/>
    <s v="40"/>
    <s v="Full HD"/>
    <n v="39"/>
    <n v="4879.1717948699998"/>
    <n v="190287.7"/>
  </r>
  <r>
    <x v="12"/>
    <s v="43B6600PA"/>
    <x v="5"/>
    <s v="Smart TV"/>
    <s v="43"/>
    <s v="Full HD"/>
    <n v="39"/>
    <n v="7308.2358974400004"/>
    <n v="285021.2"/>
  </r>
  <r>
    <x v="12"/>
    <s v="50U730"/>
    <x v="3"/>
    <s v="Smart TV"/>
    <s v="50"/>
    <s v="Ultra HD/4k (3840x2160p)"/>
    <n v="38"/>
    <n v="9776.2036842100006"/>
    <n v="371495.74"/>
  </r>
  <r>
    <x v="12"/>
    <s v="49UM7100PLB"/>
    <x v="4"/>
    <s v="Smart TV"/>
    <s v="49"/>
    <s v="Ultra HD/4k (3840x2160p)"/>
    <n v="37"/>
    <n v="12953.775675680001"/>
    <n v="479289.7"/>
  </r>
  <r>
    <x v="12"/>
    <s v="LT-40MU580"/>
    <x v="13"/>
    <s v="No Smart TV"/>
    <s v="40"/>
    <s v="Full HD"/>
    <n v="37"/>
    <n v="4963"/>
    <n v="183631"/>
  </r>
  <r>
    <x v="12"/>
    <s v="RTHD32T2"/>
    <x v="44"/>
    <s v="No Smart TV"/>
    <s v="32"/>
    <s v="HD Ready"/>
    <n v="36"/>
    <n v="2627.4133333300001"/>
    <n v="94586.880000000005"/>
  </r>
  <r>
    <x v="12"/>
    <s v="QE65Q80T"/>
    <x v="1"/>
    <s v="Smart TV"/>
    <s v="65"/>
    <s v="Ultra HD/4k (3840x2160p)"/>
    <n v="35"/>
    <n v="54751.954285710002"/>
    <n v="1916318.4"/>
  </r>
  <r>
    <x v="12"/>
    <s v="LED-32D5000 SMART + T2"/>
    <x v="2"/>
    <s v="Smart TV"/>
    <s v="32"/>
    <s v="HD Ready"/>
    <n v="35"/>
    <n v="3579.4571428600002"/>
    <n v="125281"/>
  </r>
  <r>
    <x v="12"/>
    <s v="55U600G"/>
    <x v="3"/>
    <s v="Smart TV"/>
    <s v="55"/>
    <s v="Ultra HD/4k (3840x2160p)"/>
    <n v="34"/>
    <n v="10590.25970588"/>
    <n v="360068.83"/>
  </r>
  <r>
    <x v="12"/>
    <s v="A32HD200T2S"/>
    <x v="11"/>
    <s v="Smart TV"/>
    <s v="32"/>
    <s v="HD Ready"/>
    <n v="34"/>
    <n v="2653.1176470599999"/>
    <n v="90206"/>
  </r>
  <r>
    <x v="12"/>
    <s v="49UN74006LB"/>
    <x v="4"/>
    <s v="Smart TV"/>
    <s v="49"/>
    <s v="Ultra HD/4k (3840x2160p)"/>
    <n v="33"/>
    <n v="15399.163636359999"/>
    <n v="508172.4"/>
  </r>
  <r>
    <x v="12"/>
    <s v="UE50TU8510"/>
    <x v="1"/>
    <s v="Smart TV"/>
    <s v="50"/>
    <s v="Ultra HD/4k (3840x2160p)"/>
    <n v="33"/>
    <n v="18917.33333333"/>
    <n v="624272"/>
  </r>
  <r>
    <x v="12"/>
    <s v="55UN74006LB"/>
    <x v="4"/>
    <s v="Smart TV"/>
    <s v="55"/>
    <s v="Ultra HD/4k (3840x2160p)"/>
    <n v="32"/>
    <n v="16762.4375"/>
    <n v="536398"/>
  </r>
  <r>
    <x v="12"/>
    <s v="MTV-3250FST2"/>
    <x v="6"/>
    <s v="Smart TV"/>
    <s v="32"/>
    <s v="Full HD"/>
    <n v="32"/>
    <n v="3721.3956250000001"/>
    <n v="119084.66"/>
  </r>
  <r>
    <x v="12"/>
    <s v="L32HD23B"/>
    <x v="16"/>
    <s v="No Smart TV"/>
    <s v="32"/>
    <s v="HD Ready"/>
    <n v="32"/>
    <n v="2899.5609374999999"/>
    <n v="92785.95"/>
  </r>
  <r>
    <x v="12"/>
    <s v="32HDT2S2"/>
    <x v="15"/>
    <s v="No Smart TV"/>
    <s v="32"/>
    <s v="HD Ready"/>
    <n v="32"/>
    <n v="3042.125"/>
    <n v="97348"/>
  </r>
  <r>
    <x v="12"/>
    <s v="QE49Q80T"/>
    <x v="1"/>
    <s v="Smart TV"/>
    <s v="49"/>
    <s v="Ultra HD/4k (3840x2160p)"/>
    <n v="31"/>
    <n v="31341.387741940001"/>
    <n v="971583.02"/>
  </r>
  <r>
    <x v="12"/>
    <s v="L43FHD20B"/>
    <x v="16"/>
    <s v="No Smart TV"/>
    <s v="43"/>
    <s v="Full HD"/>
    <n v="31"/>
    <n v="6301.95"/>
    <n v="195360.45"/>
  </r>
  <r>
    <x v="12"/>
    <s v="A32HD300T2S"/>
    <x v="11"/>
    <s v="Smart TV"/>
    <s v="32"/>
    <s v="HD Ready"/>
    <n v="30"/>
    <n v="3303.2"/>
    <n v="99096"/>
  </r>
  <r>
    <x v="12"/>
    <s v="MTV-4045HST2"/>
    <x v="6"/>
    <s v="Smart TV"/>
    <s v="39"/>
    <s v="HD Ready"/>
    <n v="30"/>
    <n v="4988.9716666699996"/>
    <n v="149669.15"/>
  </r>
  <r>
    <x v="12"/>
    <s v="MTV-2445HT2"/>
    <x v="6"/>
    <s v="No Smart TV"/>
    <s v="24"/>
    <s v="HD Ready"/>
    <n v="29"/>
    <n v="2152.89137931"/>
    <n v="62433.85"/>
  </r>
  <r>
    <x v="12"/>
    <s v="24TL510V"/>
    <x v="4"/>
    <s v="No Smart TV"/>
    <s v="24"/>
    <s v="HD Ready"/>
    <n v="29"/>
    <n v="3061.0689655199999"/>
    <n v="88771"/>
  </r>
  <r>
    <x v="12"/>
    <s v="QE65Q60T"/>
    <x v="1"/>
    <s v="Smart TV"/>
    <s v="65"/>
    <s v="Ultra HD/4k (3840x2160p)"/>
    <n v="28"/>
    <n v="36878.185714289997"/>
    <n v="1032589.2"/>
  </r>
  <r>
    <x v="12"/>
    <s v="43FHDT2S2SM8-S"/>
    <x v="15"/>
    <s v="Smart TV"/>
    <s v="43"/>
    <s v="Full HD"/>
    <n v="28"/>
    <n v="6288.2857142900002"/>
    <n v="176072"/>
  </r>
  <r>
    <x v="12"/>
    <s v="55B7200UW"/>
    <x v="5"/>
    <s v="Smart TV"/>
    <s v="55"/>
    <s v="Ultra HD/4k (3840x2160p)"/>
    <n v="27"/>
    <n v="11898.056296299999"/>
    <n v="321247.52"/>
  </r>
  <r>
    <x v="12"/>
    <s v="UE32N4000"/>
    <x v="1"/>
    <s v="No Smart TV"/>
    <s v="32"/>
    <s v="HD Ready"/>
    <n v="27"/>
    <n v="5496.1722222199996"/>
    <n v="148396.65"/>
  </r>
  <r>
    <x v="12"/>
    <s v="43E6"/>
    <x v="10"/>
    <s v="Smart TV"/>
    <s v="43"/>
    <s v="Full HD"/>
    <n v="26"/>
    <n v="8773.8703846200006"/>
    <n v="228120.63"/>
  </r>
  <r>
    <x v="12"/>
    <s v="UHD-50H7000 SMART + T2"/>
    <x v="2"/>
    <s v="Smart TV"/>
    <s v="50"/>
    <s v="Ultra HD/4k (3840x2160p)"/>
    <n v="25"/>
    <n v="7394.6719999999996"/>
    <n v="184866.8"/>
  </r>
  <r>
    <x v="12"/>
    <s v="LD-3219"/>
    <x v="26"/>
    <s v="No Smart TV"/>
    <s v="32"/>
    <s v="HD Ready"/>
    <n v="25"/>
    <n v="2899"/>
    <n v="72475"/>
  </r>
  <r>
    <x v="12"/>
    <s v="S55UHD20B"/>
    <x v="16"/>
    <s v="Smart TV"/>
    <s v="55"/>
    <s v="Ultra HD/4k (3840x2160p)"/>
    <n v="25"/>
    <n v="9939.0084000000006"/>
    <n v="248475.21"/>
  </r>
  <r>
    <x v="12"/>
    <s v="55BL2E"/>
    <x v="25"/>
    <s v="Smart TV"/>
    <s v="55"/>
    <s v="Ultra HD/4k (3840x2160p)"/>
    <n v="24"/>
    <n v="12689.66"/>
    <n v="304551.84000000003"/>
  </r>
  <r>
    <x v="12"/>
    <s v="L24HD21B"/>
    <x v="16"/>
    <s v="No Smart TV"/>
    <s v="24"/>
    <s v="HD Ready"/>
    <n v="24"/>
    <n v="2342.41708333"/>
    <n v="56218.01"/>
  </r>
  <r>
    <x v="12"/>
    <s v="H40B5100"/>
    <x v="5"/>
    <s v="No Smart TV"/>
    <s v="40"/>
    <s v="Full HD"/>
    <n v="24"/>
    <n v="4606.5275000000001"/>
    <n v="110556.66"/>
  </r>
  <r>
    <x v="12"/>
    <s v="43U800"/>
    <x v="3"/>
    <s v="Smart TV"/>
    <s v="43"/>
    <s v="Ultra HD/4k (3840x2160p)"/>
    <n v="23"/>
    <n v="9513.2408695699996"/>
    <n v="218804.54"/>
  </r>
  <r>
    <x v="12"/>
    <s v="43V5863"/>
    <x v="7"/>
    <s v="Smart TV"/>
    <s v="43"/>
    <s v="Ultra HD/4k (3840x2160p)"/>
    <n v="23"/>
    <n v="7071.4347826100002"/>
    <n v="162643"/>
  </r>
  <r>
    <x v="12"/>
    <s v="65U700GU"/>
    <x v="3"/>
    <s v="Smart TV"/>
    <s v="65"/>
    <s v="Ultra HD/4k (3840x2160p)"/>
    <n v="22"/>
    <n v="18563.485909089999"/>
    <n v="408396.69"/>
  </r>
  <r>
    <x v="12"/>
    <s v="LE43DF3000"/>
    <x v="8"/>
    <s v="No Smart TV"/>
    <s v="43"/>
    <s v="Full HD"/>
    <n v="22"/>
    <n v="5213.7236363599995"/>
    <n v="114701.92"/>
  </r>
  <r>
    <x v="12"/>
    <s v="UE32N5000"/>
    <x v="1"/>
    <s v="No Smart TV"/>
    <s v="32"/>
    <s v="Full HD"/>
    <n v="22"/>
    <n v="5946.8409090900004"/>
    <n v="130830.5"/>
  </r>
  <r>
    <x v="12"/>
    <s v="TX-40FSR500"/>
    <x v="22"/>
    <s v="Smart TV"/>
    <s v="40"/>
    <s v="Full HD"/>
    <n v="22"/>
    <n v="6771.7272727299996"/>
    <n v="148978"/>
  </r>
  <r>
    <x v="12"/>
    <s v="QE65Q77T"/>
    <x v="1"/>
    <s v="Smart TV"/>
    <s v="65"/>
    <s v="Ultra HD/4k (3840x2160p)"/>
    <n v="21"/>
    <n v="43485.107619050003"/>
    <n v="913187.26"/>
  </r>
  <r>
    <x v="12"/>
    <s v="TV24-HS2G"/>
    <x v="17"/>
    <s v="Smart TV"/>
    <s v="24"/>
    <s v="HD Ready"/>
    <n v="21"/>
    <n v="4688.3238095200004"/>
    <n v="98454.8"/>
  </r>
  <r>
    <x v="12"/>
    <s v="32WE966"/>
    <x v="12"/>
    <s v="Smart TV"/>
    <s v="31.5"/>
    <s v="HD Ready"/>
    <n v="21"/>
    <n v="3736.7142857099998"/>
    <n v="78471"/>
  </r>
  <r>
    <x v="12"/>
    <s v="KDL-40WD653"/>
    <x v="21"/>
    <s v="Smart TV"/>
    <s v="40"/>
    <s v="Full HD"/>
    <n v="21"/>
    <n v="8977.5714285699996"/>
    <n v="188529"/>
  </r>
  <r>
    <x v="12"/>
    <s v="65U8QF"/>
    <x v="5"/>
    <s v="Smart TV"/>
    <s v="64.5"/>
    <s v="Ultra HD/4k (3840x2160p)"/>
    <n v="20"/>
    <n v="26719.183499999999"/>
    <n v="534383.67000000004"/>
  </r>
  <r>
    <x v="12"/>
    <s v="MTV-4045HT2"/>
    <x v="6"/>
    <s v="Smart TV"/>
    <s v="39"/>
    <s v="HD Ready"/>
    <n v="20"/>
    <n v="4357.4385000000002"/>
    <n v="87148.77"/>
  </r>
  <r>
    <x v="12"/>
    <s v="40DF5502"/>
    <x v="8"/>
    <s v="Smart TV"/>
    <s v="40"/>
    <s v="Full HD"/>
    <n v="20"/>
    <n v="5060.4764999999998"/>
    <n v="101209.53"/>
  </r>
  <r>
    <x v="12"/>
    <s v="32A5600F"/>
    <x v="5"/>
    <s v="Smart TV"/>
    <s v="32"/>
    <s v="HD Ready"/>
    <n v="19"/>
    <n v="4143.2536842099998"/>
    <n v="78721.820000000007"/>
  </r>
  <r>
    <x v="12"/>
    <s v="43UN73906LE"/>
    <x v="4"/>
    <s v="Smart TV"/>
    <s v="43"/>
    <s v="Ultra HD/4k (3840x2160p)"/>
    <n v="19"/>
    <n v="12963.321578949999"/>
    <n v="246303.11"/>
  </r>
  <r>
    <x v="12"/>
    <s v="32F700"/>
    <x v="3"/>
    <s v="Smart TV"/>
    <s v="32"/>
    <s v="Full HD"/>
    <n v="19"/>
    <n v="5481.73684211"/>
    <n v="104153"/>
  </r>
  <r>
    <x v="12"/>
    <s v="QE58Q60T"/>
    <x v="1"/>
    <s v="Smart TV"/>
    <s v="58"/>
    <s v="Ultra HD/4k (3840x2160p)"/>
    <n v="18"/>
    <n v="27999.45"/>
    <n v="503990.1"/>
  </r>
  <r>
    <x v="12"/>
    <s v="40E6 AI"/>
    <x v="10"/>
    <s v="Smart TV"/>
    <s v="40"/>
    <s v="Full HD"/>
    <n v="18"/>
    <n v="7891.9444444399996"/>
    <n v="142055"/>
  </r>
  <r>
    <x v="12"/>
    <s v="LT-32M385"/>
    <x v="13"/>
    <s v="No Smart TV"/>
    <s v="32"/>
    <s v="HD Ready"/>
    <n v="18"/>
    <n v="4412.3333333299997"/>
    <n v="79422"/>
  </r>
  <r>
    <x v="12"/>
    <s v="QE75Q60T"/>
    <x v="1"/>
    <s v="Smart TV"/>
    <s v="75"/>
    <s v="Ultra HD/4k (3840x2160p)"/>
    <n v="17"/>
    <n v="54643.42352941"/>
    <n v="928938.2"/>
  </r>
  <r>
    <x v="12"/>
    <s v="55U730"/>
    <x v="3"/>
    <s v="Smart TV"/>
    <s v="55"/>
    <s v="Ultra HD/4k (3840x2160p)"/>
    <n v="17"/>
    <n v="11250.529411760001"/>
    <n v="191259"/>
  </r>
  <r>
    <x v="12"/>
    <s v="43DU6510"/>
    <x v="8"/>
    <s v="Smart TV"/>
    <s v="43"/>
    <s v="Ultra HD/4k (3840x2160p)"/>
    <n v="17"/>
    <n v="7171.3182352900003"/>
    <n v="121912.41"/>
  </r>
  <r>
    <x v="12"/>
    <s v="KDL-32RE303"/>
    <x v="21"/>
    <s v="No Smart TV"/>
    <s v="32"/>
    <s v="HD Ready"/>
    <n v="17"/>
    <n v="5704.9411764699998"/>
    <n v="96984"/>
  </r>
  <r>
    <x v="12"/>
    <s v="55UM7050PLC"/>
    <x v="4"/>
    <s v="Smart TV"/>
    <s v="55"/>
    <s v="Ultra HD/4k (3840x2160p)"/>
    <n v="16"/>
    <n v="15884.745625"/>
    <n v="254155.93"/>
  </r>
  <r>
    <x v="12"/>
    <s v="MTV-5050UST2"/>
    <x v="6"/>
    <s v="Smart TV"/>
    <s v="50"/>
    <s v="Ultra HD/4k (3840x2160p)"/>
    <n v="16"/>
    <n v="6799"/>
    <n v="108784"/>
  </r>
  <r>
    <x v="12"/>
    <s v="TX-43GXR600"/>
    <x v="22"/>
    <s v="Smart TV"/>
    <s v="43"/>
    <s v="Ultra HD/4k (3840x2160p)"/>
    <n v="16"/>
    <n v="8686.5625"/>
    <n v="138985"/>
  </r>
  <r>
    <x v="12"/>
    <s v="32F700GU"/>
    <x v="3"/>
    <s v="Smart TV"/>
    <s v="32"/>
    <s v="Full HD"/>
    <n v="16"/>
    <n v="5741.4643749999996"/>
    <n v="91863.43"/>
  </r>
  <r>
    <x v="12"/>
    <s v="S50UHD20B"/>
    <x v="16"/>
    <s v="Smart TV"/>
    <s v="50"/>
    <s v="Ultra HD/4k (3840x2160p)"/>
    <n v="16"/>
    <n v="8410.8731250000001"/>
    <n v="134573.97"/>
  </r>
  <r>
    <x v="12"/>
    <s v="H43B7100"/>
    <x v="5"/>
    <s v="Smart TV"/>
    <s v="43"/>
    <s v="Ultra HD/4k (3840x2160p)"/>
    <n v="16"/>
    <n v="6938.39"/>
    <n v="111014.24"/>
  </r>
  <r>
    <x v="12"/>
    <s v="32HE5606"/>
    <x v="27"/>
    <s v="Smart TV"/>
    <s v="32"/>
    <s v="HD Ready"/>
    <n v="16"/>
    <n v="4964.8625000000002"/>
    <n v="79437.8"/>
  </r>
  <r>
    <x v="12"/>
    <s v="39AS1HDT"/>
    <x v="19"/>
    <s v="No Smart TV"/>
    <s v="39"/>
    <s v="HD Ready"/>
    <n v="16"/>
    <n v="4031.625"/>
    <n v="64506"/>
  </r>
  <r>
    <x v="12"/>
    <s v="TX-32FSR500"/>
    <x v="22"/>
    <s v="Smart TV"/>
    <s v="32"/>
    <s v="HD Ready"/>
    <n v="16"/>
    <n v="4892.75"/>
    <n v="78284"/>
  </r>
  <r>
    <x v="12"/>
    <s v="UE43N5000"/>
    <x v="1"/>
    <s v="No Smart TV"/>
    <s v="43"/>
    <s v="Full HD"/>
    <n v="16"/>
    <n v="7736.5625"/>
    <n v="123785"/>
  </r>
  <r>
    <x v="12"/>
    <s v="50A7400F"/>
    <x v="5"/>
    <s v="Smart TV"/>
    <s v="50"/>
    <s v="Ultra HD/4k (3840x2160p)"/>
    <n v="15"/>
    <n v="11515.233333329999"/>
    <n v="172728.5"/>
  </r>
  <r>
    <x v="12"/>
    <s v="OLED55B9SLA"/>
    <x v="4"/>
    <s v="Smart TV"/>
    <s v="55"/>
    <s v="Ultra HD/4k (3840x2160p)"/>
    <n v="15"/>
    <n v="48499.42"/>
    <n v="727491.3"/>
  </r>
  <r>
    <x v="12"/>
    <s v="TV40-FS2"/>
    <x v="17"/>
    <s v="Smart TV"/>
    <s v="40"/>
    <s v="Full HD"/>
    <n v="15"/>
    <n v="7964.7933333299998"/>
    <n v="119471.9"/>
  </r>
  <r>
    <x v="12"/>
    <s v="32HE5HDT"/>
    <x v="19"/>
    <s v="No Smart TV"/>
    <s v="32"/>
    <s v="HD Ready"/>
    <n v="15"/>
    <n v="2896.6"/>
    <n v="43449"/>
  </r>
  <r>
    <x v="12"/>
    <s v="55UHDT2S2SM8-S"/>
    <x v="15"/>
    <s v="Smart TV"/>
    <s v="55"/>
    <s v="Ultra HD/4k (3840x2160p)"/>
    <n v="15"/>
    <n v="8982.3266666700001"/>
    <n v="134734.9"/>
  </r>
  <r>
    <x v="12"/>
    <s v="A24HD200T2"/>
    <x v="11"/>
    <s v="No Smart TV"/>
    <s v="24"/>
    <s v="HD Ready"/>
    <n v="15"/>
    <n v="2835.4259999999999"/>
    <n v="42531.39"/>
  </r>
  <r>
    <x v="12"/>
    <s v="49SM9000PLA"/>
    <x v="4"/>
    <s v="Smart TV"/>
    <s v="49"/>
    <s v="Ultra HD/4k (3840x2160p)"/>
    <n v="15"/>
    <n v="27156.730666669999"/>
    <n v="407350.96"/>
  </r>
  <r>
    <x v="12"/>
    <s v="UE55RU7300"/>
    <x v="1"/>
    <s v="Smart TV"/>
    <s v="55"/>
    <s v="Ultra HD/4k (3840x2160p)"/>
    <n v="15"/>
    <n v="15372.33333333"/>
    <n v="230585"/>
  </r>
  <r>
    <x v="12"/>
    <s v="43A7300F"/>
    <x v="5"/>
    <s v="Smart TV"/>
    <s v="43"/>
    <s v="Ultra HD/4k (3840x2160p)"/>
    <n v="14"/>
    <n v="8871.1642857099996"/>
    <n v="124196.3"/>
  </r>
  <r>
    <x v="12"/>
    <s v="UA39HD19T2S"/>
    <x v="18"/>
    <s v="Smart TV"/>
    <s v="39"/>
    <s v="HD Ready"/>
    <n v="14"/>
    <n v="4862.1985714299999"/>
    <n v="68070.78"/>
  </r>
  <r>
    <x v="12"/>
    <s v="32HQ92T2"/>
    <x v="30"/>
    <s v="No Smart TV"/>
    <s v="32"/>
    <s v="HD Ready"/>
    <n v="14"/>
    <n v="2534.7142857099998"/>
    <n v="35486"/>
  </r>
  <r>
    <x v="12"/>
    <s v="UE65TU8000"/>
    <x v="1"/>
    <s v="Smart TV"/>
    <s v="65"/>
    <s v="Ultra HD/4k (3840x2160p)"/>
    <n v="14"/>
    <n v="29860.470714290001"/>
    <n v="418046.59"/>
  </r>
  <r>
    <x v="12"/>
    <s v="LD-3229"/>
    <x v="26"/>
    <s v="Smart TV"/>
    <s v="32"/>
    <s v="HD Ready"/>
    <n v="14"/>
    <n v="3999"/>
    <n v="55986"/>
  </r>
  <r>
    <x v="12"/>
    <s v="32SH1"/>
    <x v="24"/>
    <s v="Smart TV"/>
    <s v="32"/>
    <s v="HD Ready"/>
    <n v="14"/>
    <n v="3377.7857142900002"/>
    <n v="47289"/>
  </r>
  <r>
    <x v="12"/>
    <s v="43UM7450PLA"/>
    <x v="4"/>
    <s v="Smart TV"/>
    <s v="43"/>
    <s v="Ultra HD/4k (3840x2160p)"/>
    <n v="14"/>
    <n v="12324"/>
    <n v="172536"/>
  </r>
  <r>
    <x v="12"/>
    <s v="QE55Q67R"/>
    <x v="1"/>
    <s v="Smart TV"/>
    <s v="55"/>
    <s v="Ultra HD/4k (3840x2160p)"/>
    <n v="14"/>
    <n v="24611.614285709999"/>
    <n v="344562.6"/>
  </r>
  <r>
    <x v="12"/>
    <s v="32ES560"/>
    <x v="31"/>
    <s v="Smart TV"/>
    <s v="32"/>
    <s v="HD Ready"/>
    <n v="14"/>
    <n v="4591.8571428599998"/>
    <n v="64286"/>
  </r>
  <r>
    <x v="12"/>
    <s v="LT-43MU508"/>
    <x v="13"/>
    <s v="Smart TV"/>
    <s v="43"/>
    <s v="Ultra HD/4k (3840x2160p)"/>
    <n v="13"/>
    <n v="7676.2307692300001"/>
    <n v="99791"/>
  </r>
  <r>
    <x v="12"/>
    <s v="A32HD400T2S"/>
    <x v="11"/>
    <s v="Smart TV"/>
    <s v="32"/>
    <s v="HD Ready"/>
    <n v="13"/>
    <n v="3598.0376923099998"/>
    <n v="46774.49"/>
  </r>
  <r>
    <x v="12"/>
    <s v="UA32LES1T2"/>
    <x v="18"/>
    <s v="No Smart TV"/>
    <s v="32"/>
    <s v="HD Ready"/>
    <n v="13"/>
    <n v="3080.8461538500001"/>
    <n v="40051"/>
  </r>
  <r>
    <x v="12"/>
    <s v="GTV24T2"/>
    <x v="33"/>
    <s v="No Smart TV"/>
    <s v="24"/>
    <s v="HD Ready"/>
    <n v="13"/>
    <n v="1991.04538462"/>
    <n v="25883.59"/>
  </r>
  <r>
    <x v="12"/>
    <s v="KD-55XG7096"/>
    <x v="21"/>
    <s v="Smart TV"/>
    <s v="55"/>
    <s v="Ultra HD/4k (3840x2160p)"/>
    <n v="13"/>
    <n v="17306.692307689998"/>
    <n v="224987"/>
  </r>
  <r>
    <x v="12"/>
    <s v="QE32LS03T"/>
    <x v="1"/>
    <s v="Smart TV"/>
    <s v="32"/>
    <s v="Full HD"/>
    <n v="12"/>
    <n v="15495.758333330001"/>
    <n v="185949.1"/>
  </r>
  <r>
    <x v="12"/>
    <s v="A32HD400T2"/>
    <x v="11"/>
    <s v="No Smart TV"/>
    <s v="32"/>
    <s v="HD Ready"/>
    <n v="12"/>
    <n v="2673.8366666699999"/>
    <n v="32086.04"/>
  </r>
  <r>
    <x v="12"/>
    <s v="49NANO806NA"/>
    <x v="4"/>
    <s v="Smart TV"/>
    <s v="49"/>
    <s v="Ultra HD/4k (3840x2160p)"/>
    <n v="12"/>
    <n v="23803.65833333"/>
    <n v="285643.90000000002"/>
  </r>
  <r>
    <x v="12"/>
    <s v="QE65Q95T"/>
    <x v="1"/>
    <s v="Smart TV"/>
    <s v="65"/>
    <s v="Ultra HD/4k (3840x2160p)"/>
    <n v="12"/>
    <n v="74624.13166667"/>
    <n v="895489.58"/>
  </r>
  <r>
    <x v="12"/>
    <s v="MTV-4350UST2"/>
    <x v="6"/>
    <s v="Smart TV"/>
    <s v="43"/>
    <s v="Ultra HD/4k (3840x2160p)"/>
    <n v="12"/>
    <n v="6053.3858333300004"/>
    <n v="72640.63"/>
  </r>
  <r>
    <x v="12"/>
    <s v="UE65TU8500"/>
    <x v="1"/>
    <s v="Smart TV"/>
    <s v="65"/>
    <s v="Ultra HD/4k (3840x2160p)"/>
    <n v="12"/>
    <n v="33959.15"/>
    <n v="407509.8"/>
  </r>
  <r>
    <x v="12"/>
    <s v="50UE6400"/>
    <x v="27"/>
    <s v="Smart TV"/>
    <s v="50"/>
    <s v="Ultra HD/4k (3840x2160p)"/>
    <n v="12"/>
    <n v="9699"/>
    <n v="116388"/>
  </r>
  <r>
    <x v="12"/>
    <s v="UA22LED1T2S"/>
    <x v="18"/>
    <s v="Smart TV"/>
    <s v="22"/>
    <s v="Full HD"/>
    <n v="12"/>
    <n v="2974.07333333"/>
    <n v="35688.879999999997"/>
  </r>
  <r>
    <x v="12"/>
    <s v="55U800"/>
    <x v="3"/>
    <s v="Smart TV"/>
    <s v="55"/>
    <s v="Ultra HD/4k (3840x2160p)"/>
    <n v="12"/>
    <n v="14975.684999999999"/>
    <n v="179708.22"/>
  </r>
  <r>
    <x v="12"/>
    <s v="40BF400"/>
    <x v="9"/>
    <s v="No Smart TV"/>
    <s v="40"/>
    <s v="Full HD"/>
    <n v="12"/>
    <n v="3996"/>
    <n v="47952"/>
  </r>
  <r>
    <x v="12"/>
    <s v="OLED55B9PLA"/>
    <x v="4"/>
    <s v="Smart TV"/>
    <s v="55"/>
    <s v="Ultra HD/4k (3840x2160p)"/>
    <n v="12"/>
    <n v="43130.666666669997"/>
    <n v="517568"/>
  </r>
  <r>
    <x v="12"/>
    <s v="LE-50F2UHDS"/>
    <x v="14"/>
    <s v="Smart TV"/>
    <s v="50"/>
    <s v="Full HD"/>
    <n v="12"/>
    <n v="7335.3649999999998"/>
    <n v="88024.38"/>
  </r>
  <r>
    <x v="12"/>
    <s v="TV43-US2"/>
    <x v="17"/>
    <s v="Smart TV"/>
    <s v="43"/>
    <s v="Ultra HD/4k (3840x2160p)"/>
    <n v="12"/>
    <n v="10447.549999999999"/>
    <n v="125370.6"/>
  </r>
  <r>
    <x v="12"/>
    <s v="32DH5502"/>
    <x v="8"/>
    <s v="Smart TV"/>
    <s v="32"/>
    <s v="HD Ready"/>
    <n v="12"/>
    <n v="3532.3333333300002"/>
    <n v="42388"/>
  </r>
  <r>
    <x v="12"/>
    <s v="LE-40P28S"/>
    <x v="14"/>
    <s v="Smart TV"/>
    <s v="40"/>
    <s v="Full HD"/>
    <n v="12"/>
    <n v="4998.9166666700003"/>
    <n v="59987"/>
  </r>
  <r>
    <x v="12"/>
    <s v="43EP640"/>
    <x v="31"/>
    <s v="Smart TV"/>
    <s v="43"/>
    <s v="Ultra HD/4k (3840x2160p)"/>
    <n v="12"/>
    <n v="7999"/>
    <n v="95988"/>
  </r>
  <r>
    <x v="12"/>
    <s v="55EP660"/>
    <x v="31"/>
    <s v="Smart TV"/>
    <s v="55"/>
    <s v="Ultra HD/4k (3840x2160p)"/>
    <n v="12"/>
    <n v="11499"/>
    <n v="137988"/>
  </r>
  <r>
    <x v="12"/>
    <s v="43UM7390PLC"/>
    <x v="4"/>
    <s v="Smart TV"/>
    <s v="43"/>
    <s v="Ultra HD/4k (3840x2160p)"/>
    <n v="12"/>
    <n v="12122.23666667"/>
    <n v="145466.84"/>
  </r>
  <r>
    <x v="12"/>
    <s v="KD-49XG7096"/>
    <x v="21"/>
    <s v="Smart TV"/>
    <s v="49"/>
    <s v="Ultra HD/4k (3840x2160p)"/>
    <n v="12"/>
    <n v="14755.45833333"/>
    <n v="177065.5"/>
  </r>
  <r>
    <x v="12"/>
    <s v="70UM7100PLA"/>
    <x v="4"/>
    <s v="Smart TV"/>
    <s v="70"/>
    <s v="Ultra HD/4k (3840x2160p)"/>
    <n v="12"/>
    <n v="28632.338333330001"/>
    <n v="343588.06"/>
  </r>
  <r>
    <x v="12"/>
    <s v="32ES580"/>
    <x v="31"/>
    <s v="Smart TV"/>
    <s v="32"/>
    <s v="HD Ready"/>
    <n v="12"/>
    <n v="4383"/>
    <n v="52596"/>
  </r>
  <r>
    <x v="12"/>
    <s v="MTV-3220LW"/>
    <x v="6"/>
    <s v="No Smart TV"/>
    <s v="32"/>
    <s v="Full HD"/>
    <n v="11"/>
    <n v="2501.7272727300001"/>
    <n v="27519"/>
  </r>
  <r>
    <x v="12"/>
    <s v="QE75Q80T"/>
    <x v="1"/>
    <s v="Smart TV"/>
    <s v="75"/>
    <s v="Ultra HD/4k (3840x2160p)"/>
    <n v="11"/>
    <n v="83835.589090909998"/>
    <n v="922191.48"/>
  </r>
  <r>
    <x v="12"/>
    <s v="TX-24GR300"/>
    <x v="22"/>
    <s v="No Smart TV"/>
    <s v="24"/>
    <s v="HD Ready"/>
    <n v="11"/>
    <n v="2889.8181818200001"/>
    <n v="31788"/>
  </r>
  <r>
    <x v="12"/>
    <s v="28TL510V"/>
    <x v="4"/>
    <s v="No Smart TV"/>
    <s v="28"/>
    <s v="HD Ready"/>
    <n v="11"/>
    <n v="4467.7272727299996"/>
    <n v="49145"/>
  </r>
  <r>
    <x v="12"/>
    <s v="55SM8600PLA"/>
    <x v="4"/>
    <s v="Smart TV"/>
    <s v="55"/>
    <s v="Ultra HD/4k (3840x2160p)"/>
    <n v="11"/>
    <n v="25946.99545455"/>
    <n v="285416.95"/>
  </r>
  <r>
    <x v="12"/>
    <s v="55UN71006LB"/>
    <x v="4"/>
    <s v="Smart TV"/>
    <s v="55"/>
    <s v="Ultra HD/4k (3840x2160p)"/>
    <n v="10"/>
    <n v="17164.79"/>
    <n v="171647.9"/>
  </r>
  <r>
    <x v="12"/>
    <s v="A43HD300T2S"/>
    <x v="11"/>
    <s v="Smart TV"/>
    <s v="43"/>
    <s v="Full HD"/>
    <n v="10"/>
    <n v="5490.7"/>
    <n v="54907"/>
  </r>
  <r>
    <x v="12"/>
    <s v="L50UHD22B"/>
    <x v="16"/>
    <s v="No Smart TV"/>
    <s v="50"/>
    <s v="Ultra HD/4k (3840x2160p)"/>
    <n v="10"/>
    <n v="6999.0060000000003"/>
    <n v="69990.06"/>
  </r>
  <r>
    <x v="12"/>
    <s v="49UN71006LB"/>
    <x v="4"/>
    <s v="Smart TV"/>
    <s v="49"/>
    <s v="Ultra HD/4k (3840x2160p)"/>
    <n v="10"/>
    <n v="13684.28"/>
    <n v="136842.79999999999"/>
  </r>
  <r>
    <x v="12"/>
    <s v="32W2963"/>
    <x v="7"/>
    <s v="Smart TV"/>
    <s v="32"/>
    <s v="HD Ready"/>
    <n v="10"/>
    <n v="4333"/>
    <n v="43330"/>
  </r>
  <r>
    <x v="12"/>
    <s v="QE55LS03T"/>
    <x v="1"/>
    <s v="Smart TV"/>
    <s v="55"/>
    <s v="Ultra HD/4k (3840x2160p)"/>
    <n v="10"/>
    <n v="36706.167999999998"/>
    <n v="367061.68"/>
  </r>
  <r>
    <x v="12"/>
    <s v="UE70TU7100"/>
    <x v="1"/>
    <s v="Smart TV"/>
    <s v="70"/>
    <s v="Ultra HD/4k (3840x2160p)"/>
    <n v="10"/>
    <n v="35338.565999999999"/>
    <n v="353385.66"/>
  </r>
  <r>
    <x v="12"/>
    <s v="UA24LEZ1T2S"/>
    <x v="18"/>
    <s v="Smart TV"/>
    <s v="24"/>
    <s v="HD Ready"/>
    <n v="10"/>
    <n v="3222.0880000000002"/>
    <n v="32220.880000000001"/>
  </r>
  <r>
    <x v="12"/>
    <s v="32FR55WU"/>
    <x v="3"/>
    <s v="Smart TV"/>
    <s v="32"/>
    <s v="Full HD"/>
    <n v="10"/>
    <n v="5437.4430000000002"/>
    <n v="54374.43"/>
  </r>
  <r>
    <x v="12"/>
    <s v="50EP660"/>
    <x v="31"/>
    <s v="Smart TV"/>
    <s v="50"/>
    <s v="Ultra HD/4k (3840x2160p)"/>
    <n v="10"/>
    <n v="9999"/>
    <n v="99990"/>
  </r>
  <r>
    <x v="12"/>
    <s v="43PUS7304"/>
    <x v="23"/>
    <s v="Smart TV"/>
    <s v="43"/>
    <s v="Ultra HD/4k (3840x2160p)"/>
    <n v="10"/>
    <n v="14158.9"/>
    <n v="141589"/>
  </r>
  <r>
    <x v="12"/>
    <s v="55DU6510"/>
    <x v="8"/>
    <s v="Smart TV"/>
    <s v="55"/>
    <s v="Ultra HD/4k (3840x2160p)"/>
    <n v="10"/>
    <n v="10169"/>
    <n v="101690"/>
  </r>
  <r>
    <x v="12"/>
    <s v="55SM8200PLA"/>
    <x v="4"/>
    <s v="Smart TV"/>
    <s v="55"/>
    <s v="Ultra HD/4k (3840x2160p)"/>
    <n v="10"/>
    <n v="21522.6"/>
    <n v="215226"/>
  </r>
  <r>
    <x v="12"/>
    <s v="32AS3HDT"/>
    <x v="19"/>
    <s v="No Smart TV"/>
    <s v="32"/>
    <s v="HD Ready"/>
    <n v="10"/>
    <n v="2776.7840000000001"/>
    <n v="27767.84"/>
  </r>
  <r>
    <x v="12"/>
    <s v="UE50NU7090"/>
    <x v="1"/>
    <s v="Smart TV"/>
    <s v="50"/>
    <s v="Ultra HD/4k (3840x2160p)"/>
    <n v="10"/>
    <n v="13851.812"/>
    <n v="138518.12"/>
  </r>
  <r>
    <x v="12"/>
    <s v="32PFS5803"/>
    <x v="23"/>
    <s v="Smart TV"/>
    <s v="32"/>
    <s v="Full HD"/>
    <n v="10"/>
    <n v="6471.8580000000002"/>
    <n v="64718.58"/>
  </r>
  <r>
    <x v="12"/>
    <s v="32PHS4503"/>
    <x v="23"/>
    <s v="No Smart TV"/>
    <s v="32"/>
    <s v="HD Ready"/>
    <n v="10"/>
    <n v="4567"/>
    <n v="45670"/>
  </r>
  <r>
    <x v="12"/>
    <s v="RT9FHD40"/>
    <x v="44"/>
    <s v="Smart TV"/>
    <s v="39.5"/>
    <s v="Full HD"/>
    <n v="9"/>
    <n v="5921.2222222199998"/>
    <n v="53291"/>
  </r>
  <r>
    <x v="12"/>
    <s v="RT9HD32"/>
    <x v="44"/>
    <s v="No Smart TV"/>
    <s v="32"/>
    <s v="HD Ready"/>
    <n v="9"/>
    <n v="3776.6844444399999"/>
    <n v="33990.160000000003"/>
  </r>
  <r>
    <x v="12"/>
    <s v="GT9HD32"/>
    <x v="33"/>
    <s v="Smart TV"/>
    <s v="32"/>
    <s v="HD Ready"/>
    <n v="9"/>
    <n v="3693"/>
    <n v="33237"/>
  </r>
  <r>
    <x v="12"/>
    <s v="OLED65B9SLA"/>
    <x v="4"/>
    <s v="Smart TV"/>
    <s v="65"/>
    <s v="Ultra HD/4k (3840x2160p)"/>
    <n v="9"/>
    <n v="66999.199999999997"/>
    <n v="602992.80000000005"/>
  </r>
  <r>
    <x v="12"/>
    <s v="TV 4A 32 EU"/>
    <x v="0"/>
    <s v="Smart TV"/>
    <s v="32"/>
    <s v="HD Ready"/>
    <n v="9"/>
    <n v="4198.1111111099999"/>
    <n v="37783"/>
  </r>
  <r>
    <x v="12"/>
    <s v="55NANO866NA"/>
    <x v="4"/>
    <s v="Smart TV"/>
    <s v="55"/>
    <s v="Ultra HD/4k (3840x2160p)"/>
    <n v="9"/>
    <n v="32215.433333329998"/>
    <n v="289938.90000000002"/>
  </r>
  <r>
    <x v="12"/>
    <s v="UE65TU7100"/>
    <x v="1"/>
    <s v="Smart TV"/>
    <s v="65"/>
    <s v="Ultra HD/4k (3840x2160p)"/>
    <n v="9"/>
    <n v="27813.988888889999"/>
    <n v="250325.9"/>
  </r>
  <r>
    <x v="12"/>
    <s v="40F700"/>
    <x v="3"/>
    <s v="Smart TV"/>
    <s v="40"/>
    <s v="Full HD"/>
    <n v="9"/>
    <n v="6610.4444444399996"/>
    <n v="59494"/>
  </r>
  <r>
    <x v="12"/>
    <s v="UA32LEZ1T2"/>
    <x v="18"/>
    <s v="No Smart TV"/>
    <s v="32"/>
    <s v="HD Ready"/>
    <n v="9"/>
    <n v="3499"/>
    <n v="31491"/>
  </r>
  <r>
    <x v="12"/>
    <s v="TX-40GXR700"/>
    <x v="22"/>
    <s v="Smart TV"/>
    <s v="40"/>
    <s v="Ultra HD/4k (3840x2160p)"/>
    <n v="9"/>
    <n v="7999"/>
    <n v="71991"/>
  </r>
  <r>
    <x v="12"/>
    <s v="2T-C32BD1X"/>
    <x v="25"/>
    <s v="Smart TV"/>
    <s v="32"/>
    <s v="HD Ready"/>
    <n v="9"/>
    <n v="3425.2444444399998"/>
    <n v="30827.200000000001"/>
  </r>
  <r>
    <x v="12"/>
    <s v="H55B7300"/>
    <x v="5"/>
    <s v="Smart TV"/>
    <s v="54.6"/>
    <s v="Ultra HD/4k (3840x2160p)"/>
    <n v="9"/>
    <n v="9644.2222222199998"/>
    <n v="86798"/>
  </r>
  <r>
    <x v="12"/>
    <s v="KD-43XG7096"/>
    <x v="21"/>
    <s v="Smart TV"/>
    <s v="43"/>
    <s v="Ultra HD/4k (3840x2160p)"/>
    <n v="9"/>
    <n v="13372.977777780001"/>
    <n v="120356.8"/>
  </r>
  <r>
    <x v="12"/>
    <s v="22DF4530"/>
    <x v="9"/>
    <s v="No Smart TV"/>
    <s v="21.5"/>
    <s v="Full HD"/>
    <n v="9"/>
    <n v="1899"/>
    <n v="17091"/>
  </r>
  <r>
    <x v="12"/>
    <s v="MTV-2445HST2"/>
    <x v="6"/>
    <s v="Smart TV"/>
    <s v="24"/>
    <s v="HD Ready"/>
    <n v="8"/>
    <n v="2926.5875000000001"/>
    <n v="23412.7"/>
  </r>
  <r>
    <x v="12"/>
    <s v="49SM8050PLC"/>
    <x v="4"/>
    <s v="Smart TV"/>
    <s v="49"/>
    <s v="Ultra HD/4k (3840x2160p)"/>
    <n v="8"/>
    <n v="18622.075000000001"/>
    <n v="148976.6"/>
  </r>
  <r>
    <x v="12"/>
    <s v="UE75TU7100"/>
    <x v="1"/>
    <s v="Smart TV"/>
    <s v="75"/>
    <s v="Ultra HD/4k (3840x2160p)"/>
    <n v="8"/>
    <n v="41376.537499999999"/>
    <n v="331012.3"/>
  </r>
  <r>
    <x v="12"/>
    <s v="L55UHD21B"/>
    <x v="16"/>
    <s v="No Smart TV"/>
    <s v="55"/>
    <s v="Ultra HD/4k (3840x2160p)"/>
    <n v="8"/>
    <n v="8935.4974999999995"/>
    <n v="71483.98"/>
  </r>
  <r>
    <x v="12"/>
    <s v="TX-49GXR600"/>
    <x v="22"/>
    <s v="Smart TV"/>
    <s v="49"/>
    <s v="Ultra HD/4k (3840x2160p)"/>
    <n v="8"/>
    <n v="11249"/>
    <n v="89992"/>
  </r>
  <r>
    <x v="12"/>
    <s v="40BF500S"/>
    <x v="9"/>
    <s v="Smart TV"/>
    <s v="40"/>
    <s v="Full HD"/>
    <n v="8"/>
    <n v="5199"/>
    <n v="41592"/>
  </r>
  <r>
    <x v="12"/>
    <s v="32WC955"/>
    <x v="12"/>
    <s v="No Smart TV"/>
    <s v="32"/>
    <s v="HD Ready"/>
    <n v="8"/>
    <n v="3015.125"/>
    <n v="24121"/>
  </r>
  <r>
    <x v="12"/>
    <s v="70PUS6504"/>
    <x v="23"/>
    <s v="Smart TV"/>
    <s v="70"/>
    <s v="Ultra HD/4k (3840x2160p)"/>
    <n v="8"/>
    <n v="21501.5"/>
    <n v="172012"/>
  </r>
  <r>
    <x v="12"/>
    <s v="40B6600PA"/>
    <x v="5"/>
    <s v="Smart TV"/>
    <s v="40"/>
    <s v="Full HD"/>
    <n v="8"/>
    <n v="6572.7562500000004"/>
    <n v="52582.05"/>
  </r>
  <r>
    <x v="12"/>
    <s v="55UE6400"/>
    <x v="27"/>
    <s v="Smart TV"/>
    <s v="54.6"/>
    <s v="Ultra HD/4k (3840x2160p)"/>
    <n v="8"/>
    <n v="11805.75"/>
    <n v="94446"/>
  </r>
  <r>
    <x v="12"/>
    <s v="65DU6510"/>
    <x v="8"/>
    <s v="Smart TV"/>
    <s v="65"/>
    <s v="Ultra HD/4k (3840x2160p)"/>
    <n v="8"/>
    <n v="15743.341249999999"/>
    <n v="125946.73"/>
  </r>
  <r>
    <x v="12"/>
    <s v="43AS1FHDTA1"/>
    <x v="19"/>
    <s v="Smart TV"/>
    <s v="43"/>
    <s v="Full HD"/>
    <n v="8"/>
    <n v="6454.4025000000001"/>
    <n v="51635.22"/>
  </r>
  <r>
    <x v="12"/>
    <s v="40ES560"/>
    <x v="31"/>
    <s v="Smart TV"/>
    <s v="40"/>
    <s v="Full HD"/>
    <n v="8"/>
    <n v="7061.5"/>
    <n v="56492"/>
  </r>
  <r>
    <x v="12"/>
    <s v="LE24CT5000"/>
    <x v="8"/>
    <s v="No Smart TV"/>
    <s v="24"/>
    <s v="HD Ready"/>
    <n v="8"/>
    <n v="2393.6012500000002"/>
    <n v="19148.810000000001"/>
  </r>
  <r>
    <x v="12"/>
    <s v="KDL-32WD603"/>
    <x v="21"/>
    <s v="Smart TV"/>
    <s v="32"/>
    <s v="HD Ready"/>
    <n v="8"/>
    <n v="7779.8850000000002"/>
    <n v="62239.08"/>
  </r>
  <r>
    <x v="12"/>
    <s v="55U8QF"/>
    <x v="5"/>
    <s v="Smart TV"/>
    <s v="54.6"/>
    <s v="Ultra HD/4k (3840x2160p)"/>
    <n v="7"/>
    <n v="23438.414285710001"/>
    <n v="164068.9"/>
  </r>
  <r>
    <x v="12"/>
    <s v="65UN74006LB"/>
    <x v="4"/>
    <s v="Smart TV"/>
    <s v="65"/>
    <s v="Ultra HD/4k (3840x2160p)"/>
    <n v="7"/>
    <n v="29070.814285709999"/>
    <n v="203495.7"/>
  </r>
  <r>
    <x v="12"/>
    <s v="49UN73906LE"/>
    <x v="4"/>
    <s v="Smart TV"/>
    <s v="49"/>
    <s v="Ultra HD/4k (3840x2160p)"/>
    <n v="7"/>
    <n v="15298.857142860001"/>
    <n v="107092"/>
  </r>
  <r>
    <x v="12"/>
    <s v="60UN71006LB"/>
    <x v="4"/>
    <s v="Smart TV"/>
    <s v="60"/>
    <s v="Ultra HD/4k (3840x2160p)"/>
    <n v="7"/>
    <n v="20998.99142857"/>
    <n v="146992.94"/>
  </r>
  <r>
    <x v="12"/>
    <s v="32DT5025H"/>
    <x v="29"/>
    <s v="No Smart TV"/>
    <s v="32"/>
    <s v="HD Ready"/>
    <n v="7"/>
    <n v="2999"/>
    <n v="20993"/>
  </r>
  <r>
    <x v="12"/>
    <s v="32SH2"/>
    <x v="24"/>
    <s v="Smart TV"/>
    <s v="32"/>
    <s v="HD Ready"/>
    <n v="7"/>
    <n v="3391.4285714299999"/>
    <n v="23740"/>
  </r>
  <r>
    <x v="12"/>
    <s v="A40FHD200T2"/>
    <x v="11"/>
    <s v="No Smart TV"/>
    <s v="40"/>
    <s v="Full HD"/>
    <n v="7"/>
    <n v="5071.3457142899997"/>
    <n v="35499.42"/>
  </r>
  <r>
    <x v="12"/>
    <s v="H43B7500"/>
    <x v="5"/>
    <s v="Smart TV"/>
    <s v="43"/>
    <s v="Ultra HD/4k (3840x2160p)"/>
    <n v="7"/>
    <n v="8725.4885714299999"/>
    <n v="61078.42"/>
  </r>
  <r>
    <x v="12"/>
    <s v="QE65Q77R"/>
    <x v="1"/>
    <s v="Smart TV"/>
    <s v="65"/>
    <s v="Ultra HD/4k (3840x2160p)"/>
    <n v="7"/>
    <n v="45068.714285709997"/>
    <n v="315481"/>
  </r>
  <r>
    <x v="12"/>
    <s v="55UM7100PLB"/>
    <x v="4"/>
    <s v="Smart TV"/>
    <s v="55"/>
    <s v="Ultra HD/4k (3840x2160p)"/>
    <n v="7"/>
    <n v="16327.702857140001"/>
    <n v="114293.92"/>
  </r>
  <r>
    <x v="12"/>
    <s v="50PUS6504"/>
    <x v="23"/>
    <s v="Smart TV"/>
    <s v="50"/>
    <s v="Ultra HD/4k (3840x2160p)"/>
    <n v="7"/>
    <n v="11105"/>
    <n v="77735"/>
  </r>
  <r>
    <x v="12"/>
    <s v="TV43-FS2G"/>
    <x v="17"/>
    <s v="Smart TV"/>
    <s v="43"/>
    <s v="Full HD"/>
    <n v="7"/>
    <n v="9019.3714285700007"/>
    <n v="63135.6"/>
  </r>
  <r>
    <x v="12"/>
    <s v="40AS3FHDTA1"/>
    <x v="19"/>
    <s v="Smart TV"/>
    <s v="40"/>
    <s v="Full HD"/>
    <n v="7"/>
    <n v="5492"/>
    <n v="38444"/>
  </r>
  <r>
    <x v="12"/>
    <s v="43PFS5803"/>
    <x v="23"/>
    <s v="Smart TV"/>
    <s v="43"/>
    <s v="Full HD"/>
    <n v="7"/>
    <n v="8559.5571428599997"/>
    <n v="59916.9"/>
  </r>
  <r>
    <x v="12"/>
    <s v="32PFS6402"/>
    <x v="23"/>
    <s v="Smart TV"/>
    <s v="32"/>
    <s v="Full HD"/>
    <n v="7"/>
    <n v="7564.1428571400002"/>
    <n v="52949"/>
  </r>
  <r>
    <x v="12"/>
    <s v="MTV-4324LT2"/>
    <x v="6"/>
    <s v="No Smart TV"/>
    <s v="43"/>
    <s v="Full HD"/>
    <n v="7"/>
    <n v="4871"/>
    <n v="34097"/>
  </r>
  <r>
    <x v="12"/>
    <s v="65UD6336"/>
    <x v="27"/>
    <s v="Smart TV"/>
    <s v="65"/>
    <s v="Ultra HD/4k (3840x2160p)"/>
    <n v="6"/>
    <n v="13999"/>
    <n v="83994"/>
  </r>
  <r>
    <x v="12"/>
    <s v="50PUS8545"/>
    <x v="23"/>
    <s v="Smart TV"/>
    <s v="50"/>
    <s v="Ultra HD/4k (3840x2160p)"/>
    <n v="6"/>
    <n v="20871.33333333"/>
    <n v="125228"/>
  </r>
  <r>
    <x v="12"/>
    <s v="55A7300F"/>
    <x v="5"/>
    <s v="Smart TV"/>
    <s v="55"/>
    <s v="Ultra HD/4k (3840x2160p)"/>
    <n v="6"/>
    <n v="11799.91666667"/>
    <n v="70799.5"/>
  </r>
  <r>
    <x v="12"/>
    <s v="55U8000ST"/>
    <x v="28"/>
    <s v="Smart TV"/>
    <s v="55"/>
    <s v="Ultra HD/4k (3840x2160p)"/>
    <n v="6"/>
    <n v="8743.1666666700003"/>
    <n v="52459"/>
  </r>
  <r>
    <x v="12"/>
    <s v="55A7100F"/>
    <x v="5"/>
    <s v="Smart TV"/>
    <s v="55"/>
    <s v="Ultra HD/4k (3840x2160p)"/>
    <n v="6"/>
    <n v="10745.40833333"/>
    <n v="64472.45"/>
  </r>
  <r>
    <x v="12"/>
    <s v="A40HD300T2"/>
    <x v="11"/>
    <s v="No Smart TV"/>
    <s v="40"/>
    <s v="Full HD"/>
    <n v="6"/>
    <n v="4311.5"/>
    <n v="25869"/>
  </r>
  <r>
    <x v="12"/>
    <s v="KD-75XH8096"/>
    <x v="21"/>
    <s v="Smart TV"/>
    <s v="75"/>
    <s v="Ultra HD/4k (3840x2160p)"/>
    <n v="6"/>
    <n v="54852.65"/>
    <n v="329115.90000000002"/>
  </r>
  <r>
    <x v="12"/>
    <s v="40A5600F"/>
    <x v="5"/>
    <s v="Smart TV"/>
    <s v="40"/>
    <s v="Full HD"/>
    <n v="6"/>
    <n v="6031.01333333"/>
    <n v="36186.080000000002"/>
  </r>
  <r>
    <x v="12"/>
    <s v="A40HD300T2S"/>
    <x v="11"/>
    <s v="Smart TV"/>
    <s v="40"/>
    <s v="Full HD"/>
    <n v="6"/>
    <n v="5002.7533333299998"/>
    <n v="30016.52"/>
  </r>
  <r>
    <x v="12"/>
    <s v="50UN81006LB"/>
    <x v="4"/>
    <s v="Smart TV"/>
    <s v="50"/>
    <s v="Ultra HD/4k (3840x2160p)"/>
    <n v="6"/>
    <n v="16599"/>
    <n v="99594"/>
  </r>
  <r>
    <x v="12"/>
    <s v="KD-65XH8096"/>
    <x v="21"/>
    <s v="Smart TV"/>
    <s v="65"/>
    <s v="Ultra HD/4k (3840x2160p)"/>
    <n v="6"/>
    <n v="34715.833333330003"/>
    <n v="208295"/>
  </r>
  <r>
    <x v="12"/>
    <s v="65SM8050PLC"/>
    <x v="4"/>
    <s v="Smart TV"/>
    <s v="65"/>
    <s v="Ultra HD/4k (3840x2160p)"/>
    <n v="6"/>
    <n v="32402.5"/>
    <n v="194415"/>
  </r>
  <r>
    <x v="12"/>
    <s v="QE65LS03T"/>
    <x v="1"/>
    <s v="Smart TV"/>
    <s v="65"/>
    <s v="Ultra HD/4k (3840x2160p)"/>
    <n v="6"/>
    <n v="52883.766666670002"/>
    <n v="317302.59999999998"/>
  </r>
  <r>
    <x v="12"/>
    <s v="QE43LS03T"/>
    <x v="1"/>
    <s v="Smart TV"/>
    <s v="43"/>
    <s v="Ultra HD/4k (3840x2160p)"/>
    <n v="6"/>
    <n v="26975.793333329999"/>
    <n v="161854.76"/>
  </r>
  <r>
    <x v="12"/>
    <s v="QE50LS03T"/>
    <x v="1"/>
    <s v="Smart TV"/>
    <s v="50"/>
    <s v="Ultra HD/4k (3840x2160p)"/>
    <n v="6"/>
    <n v="31445.483333330001"/>
    <n v="188672.9"/>
  </r>
  <r>
    <x v="12"/>
    <s v="MTV-4350FST2"/>
    <x v="6"/>
    <s v="Smart TV"/>
    <s v="43"/>
    <s v="Full HD"/>
    <n v="6"/>
    <n v="5898.8333333299997"/>
    <n v="35393"/>
  </r>
  <r>
    <x v="12"/>
    <s v="40BL5E"/>
    <x v="25"/>
    <s v="Smart TV"/>
    <s v="40"/>
    <s v="Ultra HD/4k (3840x2160p)"/>
    <n v="6"/>
    <n v="9932.3133333299993"/>
    <n v="59593.88"/>
  </r>
  <r>
    <x v="12"/>
    <s v="UA43LEP1UHD9"/>
    <x v="18"/>
    <s v="Smart TV"/>
    <s v="43"/>
    <s v="Full HD"/>
    <n v="6"/>
    <n v="7027.6016666699998"/>
    <n v="42165.61"/>
  </r>
  <r>
    <x v="12"/>
    <s v="32FQ1920T2"/>
    <x v="32"/>
    <s v="No Smart TV"/>
    <s v="32"/>
    <s v="Full HD"/>
    <n v="6"/>
    <n v="3102.17833333"/>
    <n v="18613.07"/>
  </r>
  <r>
    <x v="12"/>
    <s v="UA40LEP1T2"/>
    <x v="18"/>
    <s v="No Smart TV"/>
    <s v="40"/>
    <s v="Full HD"/>
    <n v="6"/>
    <n v="4954.4666666700004"/>
    <n v="29726.799999999999"/>
  </r>
  <r>
    <x v="12"/>
    <s v="43UM7100PLB"/>
    <x v="4"/>
    <s v="Smart TV"/>
    <s v="43"/>
    <s v="Ultra HD/4k (3840x2160p)"/>
    <n v="6"/>
    <n v="10049.16"/>
    <n v="60294.96"/>
  </r>
  <r>
    <x v="12"/>
    <s v="50B7700UW"/>
    <x v="5"/>
    <s v="Smart TV"/>
    <s v="50"/>
    <s v="Ultra HD/4k (3840x2160p)"/>
    <n v="6"/>
    <n v="11775.983333329999"/>
    <n v="70655.899999999994"/>
  </r>
  <r>
    <x v="12"/>
    <s v="70PUS7304"/>
    <x v="23"/>
    <s v="Smart TV"/>
    <s v="70"/>
    <s v="Ultra HD/4k (3840x2160p)"/>
    <n v="6"/>
    <n v="25999"/>
    <n v="155994"/>
  </r>
  <r>
    <x v="12"/>
    <s v="H50B7300"/>
    <x v="5"/>
    <s v="Smart TV"/>
    <s v="49.5"/>
    <s v="Ultra HD/4k (3840x2160p)"/>
    <n v="6"/>
    <n v="8643.8833333300008"/>
    <n v="51863.3"/>
  </r>
  <r>
    <x v="12"/>
    <s v="H43B7300"/>
    <x v="5"/>
    <s v="Smart TV"/>
    <s v="43"/>
    <s v="Ultra HD/4k (3840x2160p)"/>
    <n v="6"/>
    <n v="7444.7833333299996"/>
    <n v="44668.7"/>
  </r>
  <r>
    <x v="12"/>
    <s v="UE43RU7470"/>
    <x v="1"/>
    <s v="Smart TV"/>
    <s v="43"/>
    <s v="Ultra HD/4k (3840x2160p)"/>
    <n v="6"/>
    <n v="13790.46166667"/>
    <n v="82742.77"/>
  </r>
  <r>
    <x v="12"/>
    <s v="MTV-3234LTA2"/>
    <x v="6"/>
    <s v="Smart TV"/>
    <s v="32"/>
    <s v="HD Ready"/>
    <n v="6"/>
    <n v="3565.6533333299999"/>
    <n v="21393.919999999998"/>
  </r>
  <r>
    <x v="12"/>
    <s v="40FB50"/>
    <x v="3"/>
    <s v="No Smart TV"/>
    <s v="40"/>
    <s v="Full HD"/>
    <n v="6"/>
    <n v="4599"/>
    <n v="27594"/>
  </r>
  <r>
    <x v="12"/>
    <s v="32HE1HDTA"/>
    <x v="19"/>
    <s v="Smart TV"/>
    <s v="32"/>
    <s v="HD Ready"/>
    <n v="6"/>
    <n v="3641.6666666699998"/>
    <n v="21850"/>
  </r>
  <r>
    <x v="12"/>
    <s v="40MA1FHDTA"/>
    <x v="19"/>
    <s v="Smart TV"/>
    <s v="40"/>
    <s v="Full HD"/>
    <n v="6"/>
    <n v="4490.1666666700003"/>
    <n v="26941"/>
  </r>
  <r>
    <x v="12"/>
    <s v="UA39HD19T2"/>
    <x v="18"/>
    <s v="No Smart TV"/>
    <s v="39"/>
    <s v="HD Ready"/>
    <n v="5"/>
    <n v="4439"/>
    <n v="22195"/>
  </r>
  <r>
    <x v="12"/>
    <s v="GTHD32T2"/>
    <x v="33"/>
    <s v="No Smart TV"/>
    <s v="32"/>
    <s v="HD Ready"/>
    <n v="5"/>
    <n v="2869"/>
    <n v="14345"/>
  </r>
  <r>
    <x v="12"/>
    <s v="49B6700PA"/>
    <x v="5"/>
    <s v="Smart TV"/>
    <s v="49"/>
    <s v="Full HD"/>
    <n v="5"/>
    <n v="8809.6"/>
    <n v="44048"/>
  </r>
  <r>
    <x v="12"/>
    <s v="65UM7050PLA"/>
    <x v="4"/>
    <s v="Smart TV"/>
    <s v="65"/>
    <s v="Ultra HD/4k (3840x2160p)"/>
    <n v="5"/>
    <n v="23999"/>
    <n v="119995"/>
  </r>
  <r>
    <x v="12"/>
    <s v="MTV-3245HST2"/>
    <x v="6"/>
    <s v="Smart TV"/>
    <s v="32"/>
    <s v="HD Ready"/>
    <n v="5"/>
    <n v="3829.42"/>
    <n v="19147.099999999999"/>
  </r>
  <r>
    <x v="12"/>
    <s v="QE55Q95T"/>
    <x v="1"/>
    <s v="Smart TV"/>
    <s v="55"/>
    <s v="Ultra HD/4k (3840x2160p)"/>
    <n v="5"/>
    <n v="53853.23"/>
    <n v="269266.15000000002"/>
  </r>
  <r>
    <x v="12"/>
    <s v="55NANO916NA"/>
    <x v="4"/>
    <s v="Smart TV"/>
    <s v="55"/>
    <s v="Ultra HD/4k (3840x2160p)"/>
    <n v="5"/>
    <n v="36999.199999999997"/>
    <n v="184996"/>
  </r>
  <r>
    <x v="12"/>
    <s v="49NANO866NA"/>
    <x v="4"/>
    <s v="Smart TV"/>
    <s v="49"/>
    <s v="Ultra HD/4k (3840x2160p)"/>
    <n v="5"/>
    <n v="25942.58"/>
    <n v="129712.9"/>
  </r>
  <r>
    <x v="12"/>
    <s v="32WL1A63"/>
    <x v="7"/>
    <s v="No Smart TV"/>
    <s v="32"/>
    <s v="HD Ready"/>
    <n v="5"/>
    <n v="4285.8"/>
    <n v="21429"/>
  </r>
  <r>
    <x v="12"/>
    <s v="40VF50"/>
    <x v="20"/>
    <s v="No Smart TV"/>
    <s v="40"/>
    <s v="Full HD"/>
    <n v="5"/>
    <n v="4190.6000000000004"/>
    <n v="20953"/>
  </r>
  <r>
    <x v="12"/>
    <s v="32VH55"/>
    <x v="20"/>
    <s v="Smart TV"/>
    <s v="32"/>
    <s v="HD Ready"/>
    <n v="5"/>
    <n v="3399"/>
    <n v="16995"/>
  </r>
  <r>
    <x v="12"/>
    <s v="43UA3A63"/>
    <x v="7"/>
    <s v="Smart TV"/>
    <s v="43"/>
    <s v="Ultra HD/4k (3840x2160p)"/>
    <n v="5"/>
    <n v="10530.628000000001"/>
    <n v="52653.14"/>
  </r>
  <r>
    <x v="12"/>
    <s v="TV55-US2"/>
    <x v="17"/>
    <s v="Smart TV"/>
    <s v="55"/>
    <s v="Ultra HD/4k (3840x2160p)"/>
    <n v="5"/>
    <n v="16626.240000000002"/>
    <n v="83131.199999999997"/>
  </r>
  <r>
    <x v="12"/>
    <s v="TV49-US2"/>
    <x v="17"/>
    <s v="Smart TV"/>
    <s v="49"/>
    <s v="Ultra HD/4k (3840x2160p)"/>
    <n v="5"/>
    <n v="12825"/>
    <n v="64125"/>
  </r>
  <r>
    <x v="12"/>
    <s v="TX-32GR300"/>
    <x v="22"/>
    <s v="No Smart TV"/>
    <s v="32"/>
    <s v="HD Ready"/>
    <n v="5"/>
    <n v="4315"/>
    <n v="21575"/>
  </r>
  <r>
    <x v="12"/>
    <s v="TX-43GR300"/>
    <x v="22"/>
    <s v="No Smart TV"/>
    <s v="43"/>
    <s v="Full HD"/>
    <n v="5"/>
    <n v="6599"/>
    <n v="32995"/>
  </r>
  <r>
    <x v="12"/>
    <s v="65B7700UW"/>
    <x v="5"/>
    <s v="Smart TV"/>
    <s v="65"/>
    <s v="Ultra HD/4k (3840x2160p)"/>
    <n v="5"/>
    <n v="18400.5"/>
    <n v="92002.5"/>
  </r>
  <r>
    <x v="12"/>
    <s v="43EP660"/>
    <x v="31"/>
    <s v="Smart TV"/>
    <s v="43"/>
    <s v="Ultra HD/4k (3840x2160p)"/>
    <n v="5"/>
    <n v="7706.2"/>
    <n v="38531"/>
  </r>
  <r>
    <x v="12"/>
    <s v="UE50RU7200"/>
    <x v="1"/>
    <s v="Smart TV"/>
    <s v="50"/>
    <s v="Ultra HD/4k (3840x2160p)"/>
    <n v="5"/>
    <n v="13998.984"/>
    <n v="69994.92"/>
  </r>
  <r>
    <x v="12"/>
    <s v="55B7700UW"/>
    <x v="5"/>
    <s v="Smart TV"/>
    <s v="55"/>
    <s v="Ultra HD/4k (3840x2160p)"/>
    <n v="5"/>
    <n v="12205.96"/>
    <n v="61029.8"/>
  </r>
  <r>
    <x v="12"/>
    <s v="55SM9010PLA"/>
    <x v="4"/>
    <s v="Smart TV"/>
    <s v="55"/>
    <s v="Ultra HD/4k (3840x2160p)"/>
    <n v="5"/>
    <n v="29525.164000000001"/>
    <n v="147625.82"/>
  </r>
  <r>
    <x v="12"/>
    <s v="UE65RU7470"/>
    <x v="1"/>
    <s v="Smart TV"/>
    <s v="65"/>
    <s v="Ultra HD/4k (3840x2160p)"/>
    <n v="5"/>
    <n v="26294.975999999999"/>
    <n v="131474.88"/>
  </r>
  <r>
    <x v="12"/>
    <s v="QE49Q67R"/>
    <x v="1"/>
    <s v="Smart TV"/>
    <s v="49"/>
    <s v="Ultra HD/4k (3840x2160p)"/>
    <n v="5"/>
    <n v="20667.78"/>
    <n v="103338.9"/>
  </r>
  <r>
    <x v="12"/>
    <s v="UE55NU7090"/>
    <x v="1"/>
    <s v="Smart TV"/>
    <s v="55"/>
    <s v="Ultra HD/4k (3840x2160p)"/>
    <n v="5"/>
    <n v="12950.4"/>
    <n v="64752"/>
  </r>
  <r>
    <x v="12"/>
    <s v="32PFS5823"/>
    <x v="23"/>
    <s v="Smart TV"/>
    <s v="32"/>
    <s v="Full HD"/>
    <n v="5"/>
    <n v="6649.6"/>
    <n v="33248"/>
  </r>
  <r>
    <x v="12"/>
    <s v="32LK615BPLB"/>
    <x v="4"/>
    <s v="Smart TV"/>
    <s v="32"/>
    <s v="HD Ready"/>
    <n v="5"/>
    <n v="5657.1959999999999"/>
    <n v="28285.98"/>
  </r>
  <r>
    <x v="12"/>
    <s v="32LK510BPLD"/>
    <x v="4"/>
    <s v="Smart TV"/>
    <s v="32"/>
    <s v="HD Ready"/>
    <n v="5"/>
    <n v="4379"/>
    <n v="21895"/>
  </r>
  <r>
    <x v="12"/>
    <s v="GT71HD24"/>
    <x v="33"/>
    <s v="Smart TV"/>
    <s v="24"/>
    <s v="HD Ready"/>
    <n v="4"/>
    <n v="2896"/>
    <n v="11584"/>
  </r>
  <r>
    <x v="12"/>
    <s v="A39HD400T2"/>
    <x v="11"/>
    <s v="No Smart TV"/>
    <s v="39"/>
    <s v="HD Ready"/>
    <n v="4"/>
    <n v="4257.75"/>
    <n v="17031"/>
  </r>
  <r>
    <x v="12"/>
    <s v="50UN74006LB"/>
    <x v="4"/>
    <s v="Smart TV"/>
    <s v="50"/>
    <s v="Ultra HD/4k (3840x2160p)"/>
    <n v="4"/>
    <n v="15799"/>
    <n v="63196"/>
  </r>
  <r>
    <x v="12"/>
    <s v="UA43FHD19T2S"/>
    <x v="18"/>
    <s v="Smart TV"/>
    <s v="43"/>
    <s v="Full HD"/>
    <n v="4"/>
    <n v="5701.71"/>
    <n v="22806.84"/>
  </r>
  <r>
    <x v="12"/>
    <s v="UA43LEF1T2S"/>
    <x v="18"/>
    <s v="Smart TV"/>
    <s v="43"/>
    <s v="Full HD"/>
    <n v="4"/>
    <n v="6636.5"/>
    <n v="26546"/>
  </r>
  <r>
    <x v="12"/>
    <s v="55UC6316"/>
    <x v="27"/>
    <s v="Smart TV"/>
    <s v="55"/>
    <s v="Ultra HD/4k (3840x2160p)"/>
    <n v="4"/>
    <n v="9499"/>
    <n v="37996"/>
  </r>
  <r>
    <x v="12"/>
    <s v="QE85Q70T"/>
    <x v="1"/>
    <s v="Smart TV"/>
    <s v="85"/>
    <s v="Ultra HD/4k (3840x2160p)"/>
    <n v="4"/>
    <n v="103999"/>
    <n v="415996"/>
  </r>
  <r>
    <x v="12"/>
    <s v="55NANO806NA"/>
    <x v="4"/>
    <s v="Smart TV"/>
    <s v="55"/>
    <s v="Ultra HD/4k (3840x2160p)"/>
    <n v="4"/>
    <n v="28999"/>
    <n v="115996"/>
  </r>
  <r>
    <x v="12"/>
    <s v="43E6 AI"/>
    <x v="10"/>
    <s v="Smart TV"/>
    <s v="43"/>
    <s v="Full HD"/>
    <n v="4"/>
    <n v="8630.5375000000004"/>
    <n v="34522.15"/>
  </r>
  <r>
    <x v="12"/>
    <s v="40FE966"/>
    <x v="12"/>
    <s v="Smart TV"/>
    <s v="39.5"/>
    <s v="Full HD"/>
    <n v="4"/>
    <n v="5883.5"/>
    <n v="23534"/>
  </r>
  <r>
    <x v="12"/>
    <s v="32VH50"/>
    <x v="20"/>
    <s v="No Smart TV"/>
    <s v="32"/>
    <s v="HD Ready"/>
    <n v="4"/>
    <n v="2399"/>
    <n v="9596"/>
  </r>
  <r>
    <x v="12"/>
    <s v="UA45IA124S"/>
    <x v="18"/>
    <s v="Smart TV"/>
    <s v="45"/>
    <s v="Full HD"/>
    <n v="4"/>
    <n v="7074"/>
    <n v="28296"/>
  </r>
  <r>
    <x v="12"/>
    <s v="32BH500S"/>
    <x v="9"/>
    <s v="Smart TV"/>
    <s v="32"/>
    <s v="HD Ready"/>
    <n v="4"/>
    <n v="3354.75"/>
    <n v="13419"/>
  </r>
  <r>
    <x v="12"/>
    <s v="LD-2429"/>
    <x v="26"/>
    <s v="Smart TV"/>
    <s v="24"/>
    <s v="HD Ready"/>
    <n v="4"/>
    <n v="2999"/>
    <n v="11996"/>
  </r>
  <r>
    <x v="12"/>
    <s v="24BH500S"/>
    <x v="9"/>
    <s v="Smart TV"/>
    <s v="24"/>
    <s v="HD Ready"/>
    <n v="4"/>
    <n v="2599"/>
    <n v="10396"/>
  </r>
  <r>
    <x v="12"/>
    <s v="40DF5500"/>
    <x v="8"/>
    <s v="Smart TV"/>
    <s v="40"/>
    <s v="Full HD"/>
    <n v="4"/>
    <n v="5922.1475"/>
    <n v="23688.59"/>
  </r>
  <r>
    <x v="12"/>
    <s v="55UL950"/>
    <x v="12"/>
    <s v="Smart TV"/>
    <s v="54.6"/>
    <s v="Ultra HD/4k (3840x2160p)"/>
    <n v="4"/>
    <n v="7959"/>
    <n v="31836"/>
  </r>
  <r>
    <x v="12"/>
    <s v="TX-65GXR700"/>
    <x v="22"/>
    <s v="Smart TV"/>
    <s v="65"/>
    <s v="Ultra HD/4k (3840x2160p)"/>
    <n v="4"/>
    <n v="21719.75"/>
    <n v="86879"/>
  </r>
  <r>
    <x v="12"/>
    <s v="32HSH1930T2"/>
    <x v="32"/>
    <s v="Smart TV"/>
    <s v="32"/>
    <s v="HD Ready"/>
    <n v="4"/>
    <n v="3749"/>
    <n v="14996"/>
  </r>
  <r>
    <x v="12"/>
    <s v="50EP640"/>
    <x v="31"/>
    <s v="Smart TV"/>
    <s v="50"/>
    <s v="Ultra HD/4k (3840x2160p)"/>
    <n v="4"/>
    <n v="10999"/>
    <n v="43996"/>
  </r>
  <r>
    <x v="12"/>
    <s v="50PUS7334"/>
    <x v="23"/>
    <s v="Smart TV"/>
    <s v="50"/>
    <s v="Ultra HD/4k (3840x2160p)"/>
    <n v="4"/>
    <n v="18498.98"/>
    <n v="73995.92"/>
  </r>
  <r>
    <x v="12"/>
    <s v="H55O8B"/>
    <x v="5"/>
    <s v="Smart TV"/>
    <s v="55"/>
    <s v="Ultra HD/4k (3840x2160p)"/>
    <n v="4"/>
    <n v="24349.7"/>
    <n v="97398.8"/>
  </r>
  <r>
    <x v="12"/>
    <s v="65SM8200PLA"/>
    <x v="4"/>
    <s v="Smart TV"/>
    <s v="65"/>
    <s v="Ultra HD/4k (3840x2160p)"/>
    <n v="4"/>
    <n v="33076.35"/>
    <n v="132305.4"/>
  </r>
  <r>
    <x v="12"/>
    <s v="49SM8200PLA"/>
    <x v="4"/>
    <s v="Smart TV"/>
    <s v="49"/>
    <s v="Ultra HD/4k (3840x2160p)"/>
    <n v="4"/>
    <n v="18573.98"/>
    <n v="74295.92"/>
  </r>
  <r>
    <x v="12"/>
    <s v="UE55RU7100"/>
    <x v="1"/>
    <s v="Smart TV"/>
    <s v="55"/>
    <s v="Ultra HD/4k (3840x2160p)"/>
    <n v="4"/>
    <n v="15064.225"/>
    <n v="60256.9"/>
  </r>
  <r>
    <x v="12"/>
    <s v="LC-40UI7452E"/>
    <x v="25"/>
    <s v="Smart TV"/>
    <s v="40"/>
    <s v="Ultra HD/4k (3840x2160p)"/>
    <n v="4"/>
    <n v="7583.75"/>
    <n v="30335"/>
  </r>
  <r>
    <x v="12"/>
    <s v="UE43J5202"/>
    <x v="1"/>
    <s v="Smart TV"/>
    <s v="43"/>
    <s v="Full HD"/>
    <n v="4"/>
    <n v="7154.73"/>
    <n v="28618.92"/>
  </r>
  <r>
    <x v="12"/>
    <s v="KDL-32WD756"/>
    <x v="21"/>
    <s v="Smart TV"/>
    <s v="32"/>
    <s v="Full HD"/>
    <n v="4"/>
    <n v="10916.25"/>
    <n v="43665"/>
  </r>
  <r>
    <x v="12"/>
    <s v="MAT19WI27"/>
    <x v="37"/>
    <s v="No Smart TV"/>
    <s v="19"/>
    <s v="HD Ready"/>
    <n v="3"/>
    <n v="1495"/>
    <n v="4485"/>
  </r>
  <r>
    <x v="12"/>
    <s v="32WB265"/>
    <x v="12"/>
    <s v="No Smart TV"/>
    <s v="32"/>
    <s v="HD Ready"/>
    <n v="3"/>
    <n v="3253.6666666699998"/>
    <n v="9761"/>
  </r>
  <r>
    <x v="12"/>
    <s v="55C715"/>
    <x v="31"/>
    <s v="Smart TV"/>
    <s v="55"/>
    <s v="Ultra HD/4k (3840x2160p)"/>
    <n v="3"/>
    <n v="19999"/>
    <n v="59997"/>
  </r>
  <r>
    <x v="12"/>
    <s v="32WG965"/>
    <x v="12"/>
    <s v="Smart TV"/>
    <s v="32"/>
    <s v="HD Ready"/>
    <n v="3"/>
    <n v="4982.3333333299997"/>
    <n v="14947"/>
  </r>
  <r>
    <x v="12"/>
    <s v="D1TV40SS05Y"/>
    <x v="49"/>
    <s v="Smart TV"/>
    <s v="40"/>
    <s v="Full HD"/>
    <n v="3"/>
    <n v="5979"/>
    <n v="17937"/>
  </r>
  <r>
    <x v="12"/>
    <s v="43PFS6855"/>
    <x v="23"/>
    <s v="Smart TV"/>
    <s v="43"/>
    <s v="Full HD"/>
    <n v="3"/>
    <n v="8999"/>
    <n v="26997"/>
  </r>
  <r>
    <x v="12"/>
    <s v="65A7400F"/>
    <x v="5"/>
    <s v="Smart TV"/>
    <s v="65"/>
    <s v="Ultra HD/4k (3840x2160p)"/>
    <n v="3"/>
    <n v="21999.9"/>
    <n v="65999.7"/>
  </r>
  <r>
    <x v="12"/>
    <s v="KD-55XH9505"/>
    <x v="21"/>
    <s v="Smart TV"/>
    <s v="55"/>
    <s v="Ultra HD/4k (3840x2160p)"/>
    <n v="3"/>
    <n v="55999.3"/>
    <n v="167997.9"/>
  </r>
  <r>
    <x v="12"/>
    <s v="43PFS5505"/>
    <x v="23"/>
    <s v="No Smart TV"/>
    <s v="43"/>
    <s v="Full HD"/>
    <n v="3"/>
    <n v="7678.6666666700003"/>
    <n v="23036"/>
  </r>
  <r>
    <x v="12"/>
    <s v="A55HD300T2S"/>
    <x v="11"/>
    <s v="Smart TV"/>
    <s v="55"/>
    <s v="Ultra HD/4k (3840x2160p)"/>
    <n v="3"/>
    <n v="9330.49"/>
    <n v="27991.47"/>
  </r>
  <r>
    <x v="12"/>
    <s v="L50FHD20B"/>
    <x v="16"/>
    <s v="No Smart TV"/>
    <s v="50"/>
    <s v="Full HD"/>
    <n v="3"/>
    <n v="6799"/>
    <n v="20397"/>
  </r>
  <r>
    <x v="12"/>
    <s v="UA43FHD20T2S"/>
    <x v="18"/>
    <s v="Smart TV"/>
    <s v="43"/>
    <s v="Full HD"/>
    <n v="3"/>
    <n v="6505.9666666700004"/>
    <n v="19517.900000000001"/>
  </r>
  <r>
    <x v="12"/>
    <s v="LT-55MU508"/>
    <x v="13"/>
    <s v="Smart TV"/>
    <s v="55"/>
    <s v="Ultra HD/4k (3840x2160p)"/>
    <n v="3"/>
    <n v="11632.66666667"/>
    <n v="34898"/>
  </r>
  <r>
    <x v="12"/>
    <s v="43F9000ST"/>
    <x v="28"/>
    <s v="Smart TV"/>
    <s v="43"/>
    <s v="Full HD"/>
    <n v="3"/>
    <n v="5232.3333333299997"/>
    <n v="15697"/>
  </r>
  <r>
    <x v="12"/>
    <s v="24VH50"/>
    <x v="20"/>
    <s v="No Smart TV"/>
    <s v="24"/>
    <s v="HD Ready"/>
    <n v="3"/>
    <n v="1999"/>
    <n v="5997"/>
  </r>
  <r>
    <x v="12"/>
    <s v="40VF55"/>
    <x v="20"/>
    <s v="Smart TV"/>
    <s v="40"/>
    <s v="Full HD"/>
    <n v="3"/>
    <n v="4997"/>
    <n v="14991"/>
  </r>
  <r>
    <x v="12"/>
    <s v="UA40DM2500T2"/>
    <x v="18"/>
    <s v="No Smart TV"/>
    <s v="40"/>
    <s v="Full HD"/>
    <n v="3"/>
    <n v="4832.3333333299997"/>
    <n v="14497"/>
  </r>
  <r>
    <x v="12"/>
    <s v="24BH400"/>
    <x v="9"/>
    <s v="No Smart TV"/>
    <s v="24"/>
    <s v="HD Ready"/>
    <n v="3"/>
    <n v="1929"/>
    <n v="5787"/>
  </r>
  <r>
    <x v="12"/>
    <s v="22FQ92T2"/>
    <x v="30"/>
    <s v="No Smart TV"/>
    <s v="22"/>
    <s v="Full HD"/>
    <n v="3"/>
    <n v="2099"/>
    <n v="6297"/>
  </r>
  <r>
    <x v="12"/>
    <s v="UE75RU7200"/>
    <x v="1"/>
    <s v="Smart TV"/>
    <s v="75"/>
    <s v="Ultra HD/4k (3840x2160p)"/>
    <n v="3"/>
    <n v="38869"/>
    <n v="116607"/>
  </r>
  <r>
    <x v="12"/>
    <s v="24WB865"/>
    <x v="12"/>
    <s v="No Smart TV"/>
    <s v="23.6"/>
    <s v="HD Ready"/>
    <n v="3"/>
    <n v="2437"/>
    <n v="7311"/>
  </r>
  <r>
    <x v="12"/>
    <s v="32HN82T2"/>
    <x v="30"/>
    <s v="No Smart TV"/>
    <s v="32"/>
    <s v="HD Ready"/>
    <n v="3"/>
    <n v="2452.3333333300002"/>
    <n v="7357"/>
  </r>
  <r>
    <x v="12"/>
    <s v="KD-43XG8096"/>
    <x v="21"/>
    <s v="Smart TV"/>
    <s v="43"/>
    <s v="Ultra HD/4k (3840x2160p)"/>
    <n v="3"/>
    <n v="17159"/>
    <n v="51477"/>
  </r>
  <r>
    <x v="12"/>
    <s v="75PUS7354"/>
    <x v="23"/>
    <s v="Smart TV"/>
    <s v="75"/>
    <s v="Ultra HD/4k (3840x2160p)"/>
    <n v="3"/>
    <n v="36653.333333330003"/>
    <n v="109960"/>
  </r>
  <r>
    <x v="12"/>
    <s v="50PUS7304"/>
    <x v="23"/>
    <s v="Smart TV"/>
    <s v="50"/>
    <s v="Ultra HD/4k (3840x2160p)"/>
    <n v="3"/>
    <n v="17999"/>
    <n v="53997"/>
  </r>
  <r>
    <x v="12"/>
    <s v="43PUS7334"/>
    <x v="23"/>
    <s v="Smart TV"/>
    <s v="43"/>
    <s v="Ultra HD/4k (3840x2160p)"/>
    <n v="3"/>
    <n v="15299"/>
    <n v="45897"/>
  </r>
  <r>
    <x v="12"/>
    <s v="43PUS6554"/>
    <x v="23"/>
    <s v="Smart TV"/>
    <s v="43"/>
    <s v="Ultra HD/4k (3840x2160p)"/>
    <n v="3"/>
    <n v="9999"/>
    <n v="29997"/>
  </r>
  <r>
    <x v="12"/>
    <s v="H32B5100"/>
    <x v="5"/>
    <s v="No Smart TV"/>
    <s v="32"/>
    <s v="HD Ready"/>
    <n v="3"/>
    <n v="3063.4766666700002"/>
    <n v="9190.43"/>
  </r>
  <r>
    <x v="12"/>
    <s v="50PUS6554"/>
    <x v="23"/>
    <s v="Smart TV"/>
    <s v="50"/>
    <s v="Ultra HD/4k (3840x2160p)"/>
    <n v="3"/>
    <n v="11034"/>
    <n v="33102"/>
  </r>
  <r>
    <x v="12"/>
    <s v="43PUS6704"/>
    <x v="23"/>
    <s v="Smart TV"/>
    <s v="43"/>
    <s v="Ultra HD/4k (3840x2160p)"/>
    <n v="3"/>
    <n v="11999"/>
    <n v="35997"/>
  </r>
  <r>
    <x v="12"/>
    <s v="58PUS6504"/>
    <x v="23"/>
    <s v="Smart TV"/>
    <s v="58"/>
    <s v="Ultra HD/4k (3840x2160p)"/>
    <n v="3"/>
    <n v="12999"/>
    <n v="38997"/>
  </r>
  <r>
    <x v="12"/>
    <s v="55UM7450PLA"/>
    <x v="4"/>
    <s v="Smart TV"/>
    <s v="55"/>
    <s v="Ultra HD/4k (3840x2160p)"/>
    <n v="3"/>
    <n v="16696.07666667"/>
    <n v="50088.23"/>
  </r>
  <r>
    <x v="12"/>
    <s v="QE55LS01R"/>
    <x v="1"/>
    <s v="Smart TV"/>
    <s v="55"/>
    <s v="Ultra HD/4k (3840x2160p)"/>
    <n v="3"/>
    <n v="28630.633333329999"/>
    <n v="85891.9"/>
  </r>
  <r>
    <x v="12"/>
    <s v="UE50RU7410"/>
    <x v="1"/>
    <s v="Smart TV"/>
    <s v="50"/>
    <s v="Ultra HD/4k (3840x2160p)"/>
    <n v="3"/>
    <n v="16670.91666667"/>
    <n v="50012.75"/>
  </r>
  <r>
    <x v="12"/>
    <s v="55PUS6754"/>
    <x v="23"/>
    <s v="Smart TV"/>
    <s v="55"/>
    <s v="Ultra HD/4k (3840x2160p)"/>
    <n v="3"/>
    <n v="15821"/>
    <n v="47463"/>
  </r>
  <r>
    <x v="12"/>
    <s v="24PHS4354"/>
    <x v="23"/>
    <s v="No Smart TV"/>
    <s v="24"/>
    <s v="HD Ready"/>
    <n v="3"/>
    <n v="4034.3733333300002"/>
    <n v="12103.12"/>
  </r>
  <r>
    <x v="12"/>
    <s v="LD-2438"/>
    <x v="26"/>
    <s v="No Smart TV"/>
    <s v="24"/>
    <s v="HD Ready"/>
    <n v="3"/>
    <n v="2935.6666666699998"/>
    <n v="8807"/>
  </r>
  <r>
    <x v="12"/>
    <s v="32HX1850T2"/>
    <x v="32"/>
    <s v="No Smart TV"/>
    <s v="32"/>
    <s v="HD Ready"/>
    <n v="3"/>
    <n v="2732.3333333300002"/>
    <n v="8197"/>
  </r>
  <r>
    <x v="12"/>
    <s v="32FR50"/>
    <x v="3"/>
    <s v="Smart TV"/>
    <s v="32"/>
    <s v="Full HD"/>
    <n v="3"/>
    <n v="5443.25"/>
    <n v="16329.75"/>
  </r>
  <r>
    <x v="12"/>
    <s v="55UR50GU"/>
    <x v="3"/>
    <s v="Smart TV"/>
    <s v="55"/>
    <s v="Ultra HD/4k (3840x2160p)"/>
    <n v="3"/>
    <n v="7773"/>
    <n v="23319"/>
  </r>
  <r>
    <x v="12"/>
    <s v="LE-4348"/>
    <x v="26"/>
    <s v="Smart TV"/>
    <s v="43"/>
    <s v="Full HD"/>
    <n v="3"/>
    <n v="7499"/>
    <n v="22497"/>
  </r>
  <r>
    <x v="12"/>
    <s v="LD 4329"/>
    <x v="41"/>
    <s v="No Smart TV"/>
    <s v="43"/>
    <s v="Full HD"/>
    <n v="3"/>
    <n v="7899"/>
    <n v="23697"/>
  </r>
  <r>
    <x v="12"/>
    <s v="UE32N5300"/>
    <x v="1"/>
    <s v="Smart TV"/>
    <s v="32"/>
    <s v="Full HD"/>
    <n v="3"/>
    <n v="5997.6666666700003"/>
    <n v="17993"/>
  </r>
  <r>
    <x v="12"/>
    <s v="32L2863"/>
    <x v="7"/>
    <s v="Smart TV"/>
    <s v="32"/>
    <s v="Full HD"/>
    <n v="3"/>
    <n v="5299"/>
    <n v="15897"/>
  </r>
  <r>
    <x v="12"/>
    <s v="43UK6300PLB"/>
    <x v="4"/>
    <s v="Smart TV"/>
    <s v="43"/>
    <s v="Ultra HD/4k (3840x2160p)"/>
    <n v="3"/>
    <n v="8479"/>
    <n v="25437"/>
  </r>
  <r>
    <x v="12"/>
    <s v="OLED55B8PLA"/>
    <x v="4"/>
    <s v="Smart TV"/>
    <s v="55"/>
    <s v="Ultra HD/4k (3840x2160p)"/>
    <n v="3"/>
    <n v="29332.32"/>
    <n v="87996.96"/>
  </r>
  <r>
    <x v="12"/>
    <s v="KD-43XF7596"/>
    <x v="21"/>
    <s v="Smart TV"/>
    <s v="43"/>
    <s v="Ultra HD/4k (3840x2160p)"/>
    <n v="3"/>
    <n v="14117.96666667"/>
    <n v="42353.9"/>
  </r>
  <r>
    <x v="12"/>
    <s v="43DP640"/>
    <x v="31"/>
    <s v="Smart TV"/>
    <s v="43"/>
    <s v="Ultra HD/4k (3840x2160p)"/>
    <n v="3"/>
    <n v="7729"/>
    <n v="23187"/>
  </r>
  <r>
    <x v="12"/>
    <s v="LD-4017"/>
    <x v="26"/>
    <s v="No Smart TV"/>
    <s v="40"/>
    <s v="Full HD"/>
    <n v="3"/>
    <n v="5999"/>
    <n v="17997"/>
  </r>
  <r>
    <x v="12"/>
    <s v="19DH4530"/>
    <x v="9"/>
    <s v="No Smart TV"/>
    <s v="19"/>
    <s v="HD Ready"/>
    <n v="3"/>
    <n v="695.66666667000004"/>
    <n v="2087"/>
  </r>
  <r>
    <x v="12"/>
    <s v="32DH5130"/>
    <x v="9"/>
    <s v="Smart TV"/>
    <s v="31.5"/>
    <s v="HD Ready"/>
    <n v="3"/>
    <n v="2084.3333333300002"/>
    <n v="6253"/>
  </r>
  <r>
    <x v="12"/>
    <s v="LT22M445"/>
    <x v="13"/>
    <s v="No Smart TV"/>
    <s v="22"/>
    <s v="Full HD"/>
    <n v="2"/>
    <n v="2444"/>
    <n v="4888"/>
  </r>
  <r>
    <x v="12"/>
    <s v="MTV-2429LTA2"/>
    <x v="6"/>
    <s v="Smart TV"/>
    <s v="24"/>
    <s v="Full HD"/>
    <n v="2"/>
    <n v="2781.21"/>
    <n v="5562.42"/>
  </r>
  <r>
    <x v="12"/>
    <s v="65UD6326"/>
    <x v="27"/>
    <s v="Smart TV"/>
    <s v="65"/>
    <s v="Ultra HD/4k (3840x2160p)"/>
    <n v="2"/>
    <n v="13999"/>
    <n v="27998"/>
  </r>
  <r>
    <x v="12"/>
    <s v="MTV-3230HST2"/>
    <x v="6"/>
    <s v="Smart TV"/>
    <s v="32"/>
    <s v="HD Ready"/>
    <n v="2"/>
    <n v="3599"/>
    <n v="7198"/>
  </r>
  <r>
    <x v="12"/>
    <s v="43PUS8545"/>
    <x v="23"/>
    <s v="Smart TV"/>
    <s v="43"/>
    <s v="Ultra HD/4k (3840x2160p)"/>
    <n v="2"/>
    <n v="17783.400000000001"/>
    <n v="35566.800000000003"/>
  </r>
  <r>
    <x v="12"/>
    <s v="LED-50J7000 + T2"/>
    <x v="2"/>
    <s v="No Smart TV"/>
    <s v="50"/>
    <s v="Full HD"/>
    <n v="2"/>
    <n v="6475"/>
    <n v="12950"/>
  </r>
  <r>
    <x v="12"/>
    <s v="GT9FHD43"/>
    <x v="33"/>
    <s v="Smart TV"/>
    <s v="43"/>
    <s v="Full HD"/>
    <n v="2"/>
    <n v="6293"/>
    <n v="12586"/>
  </r>
  <r>
    <x v="12"/>
    <s v="A50HD300T2S"/>
    <x v="11"/>
    <s v="Smart TV"/>
    <s v="50"/>
    <s v="Ultra HD/4k (3840x2160p)"/>
    <n v="2"/>
    <n v="7649"/>
    <n v="15298"/>
  </r>
  <r>
    <x v="12"/>
    <s v="40U2063"/>
    <x v="7"/>
    <s v="Smart TV"/>
    <s v="40"/>
    <s v="Ultra HD/4k (3840x2160p)"/>
    <n v="2"/>
    <n v="8749"/>
    <n v="17498"/>
  </r>
  <r>
    <x v="12"/>
    <s v="75UM7050PLA"/>
    <x v="4"/>
    <s v="Smart TV"/>
    <s v="75"/>
    <s v="Ultra HD/4k (3840x2160p)"/>
    <n v="2"/>
    <n v="39999"/>
    <n v="79998"/>
  </r>
  <r>
    <x v="12"/>
    <s v="50A7300F"/>
    <x v="5"/>
    <s v="Smart TV"/>
    <s v="50"/>
    <s v="Ultra HD/4k (3840x2160p)"/>
    <n v="2"/>
    <n v="9708.4500000000007"/>
    <n v="19416.900000000001"/>
  </r>
  <r>
    <x v="12"/>
    <s v="S65UHD20B"/>
    <x v="16"/>
    <s v="Smart TV"/>
    <s v="65"/>
    <s v="Ultra HD/4k (3840x2160p)"/>
    <n v="2"/>
    <n v="16999.014999999999"/>
    <n v="33998.03"/>
  </r>
  <r>
    <x v="12"/>
    <s v="50A7100F"/>
    <x v="5"/>
    <s v="Smart TV"/>
    <s v="50"/>
    <s v="Ultra HD/4k (3840x2160p)"/>
    <n v="2"/>
    <n v="9999"/>
    <n v="19998"/>
  </r>
  <r>
    <x v="12"/>
    <s v="43A7100F"/>
    <x v="5"/>
    <s v="Smart TV"/>
    <s v="43"/>
    <s v="Ultra HD/4k (3840x2160p)"/>
    <n v="2"/>
    <n v="8362.52"/>
    <n v="16725.04"/>
  </r>
  <r>
    <x v="12"/>
    <s v="43F8000T"/>
    <x v="28"/>
    <s v="No Smart TV"/>
    <s v="43"/>
    <s v="Full HD"/>
    <n v="2"/>
    <n v="4699"/>
    <n v="9398"/>
  </r>
  <r>
    <x v="12"/>
    <s v="43FQ1920T2"/>
    <x v="32"/>
    <s v="No Smart TV"/>
    <s v="43"/>
    <s v="Full HD"/>
    <n v="2"/>
    <n v="4799"/>
    <n v="9598"/>
  </r>
  <r>
    <x v="12"/>
    <s v="A39HD400T2S"/>
    <x v="11"/>
    <s v="Smart TV"/>
    <s v="39"/>
    <s v="HD Ready"/>
    <n v="2"/>
    <n v="5021.5"/>
    <n v="10043"/>
  </r>
  <r>
    <x v="12"/>
    <s v="65NANO916NA"/>
    <x v="4"/>
    <s v="Smart TV"/>
    <s v="65"/>
    <s v="Ultra HD/4k (3840x2160p)"/>
    <n v="2"/>
    <n v="55004.45"/>
    <n v="110008.9"/>
  </r>
  <r>
    <x v="12"/>
    <s v="QE65Q950T"/>
    <x v="1"/>
    <s v="Smart TV"/>
    <s v="65"/>
    <s v="Ultra HD/8k (7680x4320p)"/>
    <n v="2"/>
    <n v="159999"/>
    <n v="319998"/>
  </r>
  <r>
    <x v="12"/>
    <s v="55UN81006LB"/>
    <x v="4"/>
    <s v="Smart TV"/>
    <s v="55"/>
    <s v="Ultra HD/4k (3840x2160p)"/>
    <n v="2"/>
    <n v="19555.05"/>
    <n v="39110.1"/>
  </r>
  <r>
    <x v="12"/>
    <s v="24AS1HDT"/>
    <x v="19"/>
    <s v="No Smart TV"/>
    <s v="24"/>
    <s v="HD Ready"/>
    <n v="2"/>
    <n v="2395"/>
    <n v="4790"/>
  </r>
  <r>
    <x v="12"/>
    <s v="QE75Q95T"/>
    <x v="1"/>
    <s v="Smart TV"/>
    <s v="75"/>
    <s v="Ultra HD/4k (3840x2160p)"/>
    <n v="2"/>
    <n v="109999"/>
    <n v="219998"/>
  </r>
  <r>
    <x v="12"/>
    <s v="QE55LS01T"/>
    <x v="1"/>
    <s v="Smart TV"/>
    <s v="55"/>
    <s v="Ultra HD/4k (3840x2160p)"/>
    <n v="2"/>
    <n v="36999"/>
    <n v="73998"/>
  </r>
  <r>
    <x v="12"/>
    <s v="QE65Q800T"/>
    <x v="1"/>
    <s v="Smart TV"/>
    <s v="65"/>
    <s v="Ultra HD/8k (7680x4320p)"/>
    <n v="2"/>
    <n v="96999"/>
    <n v="193998"/>
  </r>
  <r>
    <x v="12"/>
    <s v="UE75TU8000"/>
    <x v="1"/>
    <s v="Smart TV"/>
    <s v="75"/>
    <s v="Ultra HD/4k (3840x2160p)"/>
    <n v="2"/>
    <n v="48999"/>
    <n v="97998"/>
  </r>
  <r>
    <x v="12"/>
    <s v="85B8500UWG"/>
    <x v="5"/>
    <s v="Smart TV"/>
    <s v="85"/>
    <s v="Ultra HD/4k (3840x2160p)"/>
    <n v="2"/>
    <n v="49989.95"/>
    <n v="99979.9"/>
  </r>
  <r>
    <x v="12"/>
    <s v="QE55Q60R"/>
    <x v="1"/>
    <s v="Smart TV"/>
    <s v="55"/>
    <s v="Ultra HD/4k (3840x2160p)"/>
    <n v="2"/>
    <n v="24499"/>
    <n v="48998"/>
  </r>
  <r>
    <x v="12"/>
    <s v="65U800"/>
    <x v="3"/>
    <s v="Smart TV"/>
    <s v="65"/>
    <s v="Ultra HD/4k (3840x2160p)"/>
    <n v="2"/>
    <n v="22999"/>
    <n v="45998"/>
  </r>
  <r>
    <x v="12"/>
    <s v="A43FHD200T2"/>
    <x v="11"/>
    <s v="No Smart TV"/>
    <s v="43"/>
    <s v="Full HD"/>
    <n v="2"/>
    <n v="4837.45"/>
    <n v="9674.9"/>
  </r>
  <r>
    <x v="12"/>
    <s v="32TH2"/>
    <x v="24"/>
    <s v="No Smart TV"/>
    <s v="32"/>
    <s v="HD Ready"/>
    <n v="2"/>
    <n v="2374"/>
    <n v="4748"/>
  </r>
  <r>
    <x v="12"/>
    <s v="32BH400"/>
    <x v="9"/>
    <s v="No Smart TV"/>
    <s v="32"/>
    <s v="HD Ready"/>
    <n v="2"/>
    <n v="2399"/>
    <n v="4798"/>
  </r>
  <r>
    <x v="12"/>
    <s v="UA50LEM1T2USM"/>
    <x v="18"/>
    <s v="Smart TV"/>
    <s v="50"/>
    <s v="Ultra HD/4k (3840x2160p)"/>
    <n v="2"/>
    <n v="8077"/>
    <n v="16154"/>
  </r>
  <r>
    <x v="12"/>
    <s v="24HQ92T2"/>
    <x v="30"/>
    <s v="No Smart TV"/>
    <s v="24"/>
    <s v="HD Ready"/>
    <n v="2"/>
    <n v="1649.5"/>
    <n v="3299"/>
  </r>
  <r>
    <x v="12"/>
    <s v="24FR55WU"/>
    <x v="3"/>
    <s v="Smart TV"/>
    <s v="24"/>
    <s v="Full HD"/>
    <n v="2"/>
    <n v="3598.99"/>
    <n v="7197.98"/>
  </r>
  <r>
    <x v="12"/>
    <s v="H65B7500"/>
    <x v="5"/>
    <s v="Smart TV"/>
    <s v="65"/>
    <s v="Ultra HD/4k (3840x2160p)"/>
    <n v="2"/>
    <n v="18904.45"/>
    <n v="37808.9"/>
  </r>
  <r>
    <x v="12"/>
    <s v="50USH1930T2"/>
    <x v="32"/>
    <s v="Smart TV"/>
    <s v="50"/>
    <s v="Ultra HD/4k (3840x2160p)"/>
    <n v="2"/>
    <n v="8299"/>
    <n v="16598"/>
  </r>
  <r>
    <x v="12"/>
    <s v="UA24LEZ1T2"/>
    <x v="18"/>
    <s v="No Smart TV"/>
    <s v="24"/>
    <s v="HD Ready"/>
    <n v="2"/>
    <n v="2334"/>
    <n v="4668"/>
  </r>
  <r>
    <x v="12"/>
    <s v="TX-49GXR900"/>
    <x v="22"/>
    <s v="Smart TV"/>
    <s v="49"/>
    <s v="Ultra HD/4k (3840x2160p)"/>
    <n v="2"/>
    <n v="13599"/>
    <n v="27198"/>
  </r>
  <r>
    <x v="12"/>
    <s v="58B7200UW"/>
    <x v="5"/>
    <s v="Smart TV"/>
    <s v="58"/>
    <s v="Ultra HD/4k (3840x2160p)"/>
    <n v="2"/>
    <n v="13929.45"/>
    <n v="27858.9"/>
  </r>
  <r>
    <x v="12"/>
    <s v="UE65RU7200"/>
    <x v="1"/>
    <s v="Smart TV"/>
    <s v="65"/>
    <s v="Ultra HD/4k (3840x2160p)"/>
    <n v="2"/>
    <n v="26998.98"/>
    <n v="53997.96"/>
  </r>
  <r>
    <x v="12"/>
    <s v="43UE6400"/>
    <x v="27"/>
    <s v="Smart TV"/>
    <s v="43"/>
    <s v="Ultra HD/4k (3840x2160p)"/>
    <n v="2"/>
    <n v="7761.6"/>
    <n v="15523.2"/>
  </r>
  <r>
    <x v="12"/>
    <s v="KD-55XG8096"/>
    <x v="21"/>
    <s v="Smart TV"/>
    <s v="55"/>
    <s v="Ultra HD/4k (3840x2160p)"/>
    <n v="2"/>
    <n v="26499"/>
    <n v="52998"/>
  </r>
  <r>
    <x v="12"/>
    <s v="55PUS6804"/>
    <x v="23"/>
    <s v="Smart TV"/>
    <s v="55"/>
    <s v="Ultra HD/4k (3840x2160p)"/>
    <n v="2"/>
    <n v="19999"/>
    <n v="39998"/>
  </r>
  <r>
    <x v="12"/>
    <s v="55OLED854"/>
    <x v="23"/>
    <s v="Smart TV"/>
    <s v="55"/>
    <s v="Ultra HD/4k (3840x2160p)"/>
    <n v="2"/>
    <n v="50089.605000000003"/>
    <n v="100179.21"/>
  </r>
  <r>
    <x v="12"/>
    <s v="LD-5529"/>
    <x v="26"/>
    <s v="Smart TV"/>
    <s v="55"/>
    <s v="Ultra HD/4k (3840x2160p)"/>
    <n v="2"/>
    <n v="10999"/>
    <n v="21998"/>
  </r>
  <r>
    <x v="12"/>
    <s v="24AS1HDTA1 SMART"/>
    <x v="19"/>
    <s v="Smart TV"/>
    <s v="24"/>
    <s v="HD Ready"/>
    <n v="2"/>
    <n v="2599"/>
    <n v="5198"/>
  </r>
  <r>
    <x v="12"/>
    <s v="H50B7100"/>
    <x v="5"/>
    <s v="Smart TV"/>
    <s v="50"/>
    <s v="Ultra HD/4k (3840x2160p)"/>
    <n v="2"/>
    <n v="8533.42"/>
    <n v="17066.84"/>
  </r>
  <r>
    <x v="12"/>
    <s v="49UM7400PLB"/>
    <x v="4"/>
    <s v="Smart TV"/>
    <s v="49"/>
    <s v="Ultra HD/4k (3840x2160p)"/>
    <n v="2"/>
    <n v="13999"/>
    <n v="27998"/>
  </r>
  <r>
    <x v="12"/>
    <s v="55UM7610PLB"/>
    <x v="4"/>
    <s v="Smart TV"/>
    <s v="55"/>
    <s v="Ultra HD/4k (3840x2160p)"/>
    <n v="2"/>
    <n v="19998.96"/>
    <n v="39997.919999999998"/>
  </r>
  <r>
    <x v="12"/>
    <s v="50PUS6754"/>
    <x v="23"/>
    <s v="Smart TV"/>
    <s v="50"/>
    <s v="Ultra HD/4k (3840x2160p)"/>
    <n v="2"/>
    <n v="14499"/>
    <n v="28998"/>
  </r>
  <r>
    <x v="12"/>
    <s v="UE50RU7100"/>
    <x v="1"/>
    <s v="Smart TV"/>
    <s v="50"/>
    <s v="Ultra HD/4k (3840x2160p)"/>
    <n v="2"/>
    <n v="13498.98"/>
    <n v="26997.96"/>
  </r>
  <r>
    <x v="12"/>
    <s v="MTV-5533UTA2"/>
    <x v="6"/>
    <s v="Smart TV"/>
    <s v="55"/>
    <s v="Ultra HD/4k (3840x2160p)"/>
    <n v="2"/>
    <n v="9494.4500000000007"/>
    <n v="18988.900000000001"/>
  </r>
  <r>
    <x v="12"/>
    <s v="LE32CT5030AK"/>
    <x v="8"/>
    <s v="No Smart TV"/>
    <s v="32"/>
    <s v="HD Ready"/>
    <n v="2"/>
    <n v="3599"/>
    <n v="7198"/>
  </r>
  <r>
    <x v="12"/>
    <s v="32AS1HDTA1"/>
    <x v="19"/>
    <s v="Smart TV"/>
    <s v="32"/>
    <s v="HD Ready"/>
    <n v="2"/>
    <n v="3799"/>
    <n v="7598"/>
  </r>
  <r>
    <x v="12"/>
    <s v="E55UHD20B"/>
    <x v="16"/>
    <s v="Smart TV"/>
    <s v="55"/>
    <s v="Ultra HD/4k (3840x2160p)"/>
    <n v="2"/>
    <n v="11499"/>
    <n v="22998"/>
  </r>
  <r>
    <x v="12"/>
    <s v="40UR50GU"/>
    <x v="3"/>
    <s v="Smart TV"/>
    <s v="40"/>
    <s v="Ultra HD/4k (3840x2160p)"/>
    <n v="2"/>
    <n v="6353.665"/>
    <n v="12707.33"/>
  </r>
  <r>
    <x v="12"/>
    <s v="24FR50WU"/>
    <x v="3"/>
    <s v="Smart TV"/>
    <s v="24"/>
    <s v="Full HD"/>
    <n v="2"/>
    <n v="3344.32"/>
    <n v="6688.64"/>
  </r>
  <r>
    <x v="12"/>
    <s v="55Q3 AI"/>
    <x v="10"/>
    <s v="Smart TV"/>
    <s v="55"/>
    <s v="Ultra HD/4k (3840x2160p)"/>
    <n v="2"/>
    <n v="11111"/>
    <n v="22222"/>
  </r>
  <r>
    <x v="12"/>
    <s v="43Q3 AI"/>
    <x v="10"/>
    <s v="Smart TV"/>
    <s v="43"/>
    <s v="Ultra HD/4k (3840x2160p)"/>
    <n v="2"/>
    <n v="10149"/>
    <n v="20298"/>
  </r>
  <r>
    <x v="12"/>
    <s v="32HE2HDT"/>
    <x v="19"/>
    <s v="No Smart TV"/>
    <s v="32"/>
    <s v="HD Ready"/>
    <n v="2"/>
    <n v="2403"/>
    <n v="4806"/>
  </r>
  <r>
    <x v="12"/>
    <s v="43UR50GU"/>
    <x v="3"/>
    <s v="Smart TV"/>
    <s v="43"/>
    <s v="Ultra HD/4k (3840x2160p)"/>
    <n v="2"/>
    <n v="6799"/>
    <n v="13598"/>
  </r>
  <r>
    <x v="12"/>
    <s v="TX-32FR250"/>
    <x v="22"/>
    <s v="No Smart TV"/>
    <s v="32"/>
    <s v="HD Ready"/>
    <n v="2"/>
    <n v="3999"/>
    <n v="7998"/>
  </r>
  <r>
    <x v="12"/>
    <s v="32PHS4203"/>
    <x v="23"/>
    <s v="No Smart TV"/>
    <s v="32"/>
    <s v="HD Ready"/>
    <n v="2"/>
    <n v="4999"/>
    <n v="9998"/>
  </r>
  <r>
    <x v="12"/>
    <s v="KDL-49WF804"/>
    <x v="21"/>
    <s v="Smart TV"/>
    <s v="49"/>
    <s v="Full HD"/>
    <n v="2"/>
    <n v="15999"/>
    <n v="31998"/>
  </r>
  <r>
    <x v="12"/>
    <s v="LC-49UI7552E"/>
    <x v="25"/>
    <s v="Smart TV"/>
    <s v="49"/>
    <s v="Ultra HD/4k (3840x2160p)"/>
    <n v="2"/>
    <n v="10999"/>
    <n v="21998"/>
  </r>
  <r>
    <x v="12"/>
    <s v="MTV-4332LT2"/>
    <x v="6"/>
    <s v="No Smart TV"/>
    <s v="43"/>
    <s v="Full HD"/>
    <n v="2"/>
    <n v="4370"/>
    <n v="8740"/>
  </r>
  <r>
    <x v="12"/>
    <s v="KDL-40RE353"/>
    <x v="21"/>
    <s v="No Smart TV"/>
    <s v="40"/>
    <s v="Full HD"/>
    <n v="2"/>
    <n v="9244"/>
    <n v="18488"/>
  </r>
  <r>
    <x v="12"/>
    <s v="50AF4330"/>
    <x v="9"/>
    <s v="No Smart TV"/>
    <s v="50"/>
    <s v="Full HD"/>
    <n v="2"/>
    <n v="5383.5"/>
    <n v="10767"/>
  </r>
  <r>
    <x v="12"/>
    <s v="40DF5130"/>
    <x v="9"/>
    <s v="No Smart TV"/>
    <s v="40"/>
    <s v="Full HD"/>
    <n v="2"/>
    <n v="3145"/>
    <n v="6290"/>
  </r>
  <r>
    <x v="12"/>
    <s v="LE2455T2"/>
    <x v="38"/>
    <s v="No Smart TV"/>
    <s v="24"/>
    <s v="HD Ready"/>
    <n v="2"/>
    <n v="1984.51"/>
    <n v="3969.02"/>
  </r>
  <r>
    <x v="12"/>
    <s v="MTV-3231LTA2"/>
    <x v="6"/>
    <s v="Smart TV"/>
    <s v="32"/>
    <s v="HD Ready"/>
    <n v="1"/>
    <n v="3499"/>
    <n v="3499"/>
  </r>
  <r>
    <x v="12"/>
    <s v="MTV-2431LT2"/>
    <x v="6"/>
    <s v="No Smart TV"/>
    <s v="24"/>
    <s v="HD Ready"/>
    <n v="1"/>
    <n v="2199"/>
    <n v="2199"/>
  </r>
  <r>
    <x v="12"/>
    <s v="UE24H4080"/>
    <x v="1"/>
    <s v="No Smart TV"/>
    <s v="24"/>
    <s v="HD Ready"/>
    <n v="1"/>
    <n v="5199"/>
    <n v="5199"/>
  </r>
  <r>
    <x v="12"/>
    <s v="LED-40U600"/>
    <x v="36"/>
    <s v="Smart TV"/>
    <s v="40"/>
    <s v="Ultra HD/4k (3840x2160p)"/>
    <n v="1"/>
    <n v="6339.86"/>
    <n v="6339.86"/>
  </r>
  <r>
    <x v="12"/>
    <s v="LE-3270"/>
    <x v="38"/>
    <s v="No Smart TV"/>
    <s v="32"/>
    <s v="HD Ready"/>
    <n v="1"/>
    <n v="3398.51"/>
    <n v="3398.51"/>
  </r>
  <r>
    <x v="12"/>
    <s v="XU49D401"/>
    <x v="53"/>
    <s v="Smart TV"/>
    <s v="49"/>
    <s v="Ultra HD/4k (3840x2160p)"/>
    <n v="1"/>
    <n v="8849"/>
    <n v="8849"/>
  </r>
  <r>
    <x v="12"/>
    <s v="U60P6026"/>
    <x v="31"/>
    <s v="Smart TV"/>
    <s v="60"/>
    <s v="Ultra HD/4k (3840x2160p)"/>
    <n v="1"/>
    <n v="12699"/>
    <n v="12699"/>
  </r>
  <r>
    <x v="12"/>
    <s v="50UD6326"/>
    <x v="27"/>
    <s v="Smart TV"/>
    <s v="49"/>
    <s v="Ultra HD/4k (3840x2160p)"/>
    <n v="1"/>
    <n v="8499"/>
    <n v="8499"/>
  </r>
  <r>
    <x v="12"/>
    <s v="49UD6596"/>
    <x v="27"/>
    <s v="Smart TV"/>
    <s v="49"/>
    <s v="Ultra HD/4k (3840x2160p)"/>
    <n v="1"/>
    <n v="10099"/>
    <n v="10099"/>
  </r>
  <r>
    <x v="12"/>
    <s v="49UD6306"/>
    <x v="27"/>
    <s v="Smart TV"/>
    <s v="49"/>
    <s v="Ultra HD/4k (3840x2160p)"/>
    <n v="1"/>
    <n v="8399"/>
    <n v="8399"/>
  </r>
  <r>
    <x v="12"/>
    <s v="65UD6316"/>
    <x v="27"/>
    <s v="Smart TV"/>
    <s v="65"/>
    <s v="Ultra HD/4k (3840x2160p)"/>
    <n v="1"/>
    <n v="13999"/>
    <n v="13999"/>
  </r>
  <r>
    <x v="12"/>
    <s v="49UD6436"/>
    <x v="27"/>
    <s v="Smart TV"/>
    <s v="49"/>
    <s v="Ultra HD/4k (3840x2160p)"/>
    <n v="1"/>
    <n v="9599"/>
    <n v="9599"/>
  </r>
  <r>
    <x v="12"/>
    <s v="55UD6436"/>
    <x v="27"/>
    <s v="Smart TV"/>
    <s v="55"/>
    <s v="Ultra HD/4k (3840x2160p)"/>
    <n v="1"/>
    <n v="10599"/>
    <n v="10599"/>
  </r>
  <r>
    <x v="12"/>
    <s v="55UD6316"/>
    <x v="27"/>
    <s v="Smart TV"/>
    <s v="55"/>
    <s v="Ultra HD/4k (3840x2160p)"/>
    <n v="1"/>
    <n v="9499"/>
    <n v="9499"/>
  </r>
  <r>
    <x v="12"/>
    <s v="49UC6316"/>
    <x v="27"/>
    <s v="Smart TV"/>
    <s v="49"/>
    <s v="Ultra HD/4k (3840x2160p)"/>
    <n v="1"/>
    <n v="8399"/>
    <n v="8399"/>
  </r>
  <r>
    <x v="12"/>
    <s v="LED-43H7000 SMART + T2"/>
    <x v="2"/>
    <s v="Smart TV"/>
    <s v="43"/>
    <s v="Full HD"/>
    <n v="1"/>
    <n v="5999"/>
    <n v="5999"/>
  </r>
  <r>
    <x v="12"/>
    <s v="OLED77CX6LA"/>
    <x v="4"/>
    <s v="Smart TV"/>
    <s v="77"/>
    <s v="Ultra HD/4k (3840x2160p)"/>
    <n v="1"/>
    <n v="219999"/>
    <n v="219999"/>
  </r>
  <r>
    <x v="12"/>
    <s v="GTHD40T2"/>
    <x v="33"/>
    <s v="Smart TV"/>
    <s v="40"/>
    <s v="Full HD"/>
    <n v="1"/>
    <n v="4595"/>
    <n v="4595"/>
  </r>
  <r>
    <x v="12"/>
    <s v="40WG965"/>
    <x v="12"/>
    <s v="Smart TV"/>
    <s v="40"/>
    <s v="Full HD"/>
    <n v="1"/>
    <n v="6999"/>
    <n v="6999"/>
  </r>
  <r>
    <x v="12"/>
    <s v="KD-49XH8596"/>
    <x v="21"/>
    <s v="Smart TV"/>
    <s v="49"/>
    <s v="Ultra HD/4k (3840x2160p)"/>
    <n v="1"/>
    <n v="29759"/>
    <n v="29759"/>
  </r>
  <r>
    <x v="12"/>
    <s v="58PUS8545"/>
    <x v="23"/>
    <s v="Smart TV"/>
    <s v="58"/>
    <s v="Ultra HD/4k (3840x2160p)"/>
    <n v="1"/>
    <n v="23986"/>
    <n v="23986"/>
  </r>
  <r>
    <x v="12"/>
    <s v="70PUS8545"/>
    <x v="23"/>
    <s v="Smart TV"/>
    <s v="70"/>
    <s v="Ultra HD/4k (3840x2160p)"/>
    <n v="1"/>
    <n v="41999"/>
    <n v="41999"/>
  </r>
  <r>
    <x v="12"/>
    <s v="XF32A300"/>
    <x v="53"/>
    <s v="Smart TV"/>
    <s v="32"/>
    <s v="Full HD"/>
    <n v="1"/>
    <n v="4399"/>
    <n v="4399"/>
  </r>
  <r>
    <x v="12"/>
    <s v="XF32D401"/>
    <x v="53"/>
    <s v="Smart TV"/>
    <s v="31.5"/>
    <s v="Full HD"/>
    <n v="1"/>
    <n v="4399"/>
    <n v="4399"/>
  </r>
  <r>
    <x v="12"/>
    <s v="OLED55CX6LA"/>
    <x v="4"/>
    <s v="Smart TV"/>
    <s v="55"/>
    <s v="Ultra HD/4k (3840x2160p)"/>
    <n v="1"/>
    <n v="58999"/>
    <n v="58999"/>
  </r>
  <r>
    <x v="12"/>
    <s v="40BF4E"/>
    <x v="25"/>
    <s v="Smart TV"/>
    <s v="40"/>
    <s v="Ultra HD/4k (3840x2160p)"/>
    <n v="1"/>
    <n v="6598.9"/>
    <n v="6598.9"/>
  </r>
  <r>
    <x v="12"/>
    <s v="50BL3E"/>
    <x v="25"/>
    <s v="Smart TV"/>
    <s v="50"/>
    <s v="Ultra HD/4k (3840x2160p)"/>
    <n v="1"/>
    <n v="10998"/>
    <n v="10998"/>
  </r>
  <r>
    <x v="12"/>
    <s v="55UN965"/>
    <x v="12"/>
    <s v="Smart TV"/>
    <s v="55"/>
    <s v="Ultra HD/4k (3840x2160p)"/>
    <n v="1"/>
    <n v="12869"/>
    <n v="12869"/>
  </r>
  <r>
    <x v="12"/>
    <s v="50UN965"/>
    <x v="12"/>
    <s v="Smart TV"/>
    <s v="50"/>
    <s v="Ultra HD/4k (3840x2160p)"/>
    <n v="1"/>
    <n v="10345.5"/>
    <n v="10345.5"/>
  </r>
  <r>
    <x v="12"/>
    <s v="UA32DM2500S9"/>
    <x v="18"/>
    <s v="Smart TV"/>
    <s v="32"/>
    <s v="HD Ready"/>
    <n v="1"/>
    <n v="3999"/>
    <n v="3999"/>
  </r>
  <r>
    <x v="12"/>
    <s v="KD-49XH9505"/>
    <x v="21"/>
    <s v="Smart TV"/>
    <s v="49"/>
    <s v="Ultra HD/4k (3840x2160p)"/>
    <n v="1"/>
    <n v="48999.9"/>
    <n v="48999.9"/>
  </r>
  <r>
    <x v="12"/>
    <s v="43UN965"/>
    <x v="12"/>
    <s v="Smart TV"/>
    <s v="43"/>
    <s v="Ultra HD/4k (3840x2160p)"/>
    <n v="1"/>
    <n v="8999"/>
    <n v="8999"/>
  </r>
  <r>
    <x v="12"/>
    <s v="UA55LEP1UHD9"/>
    <x v="18"/>
    <s v="Smart TV"/>
    <s v="55"/>
    <s v="Ultra HD/4k (3840x2160p)"/>
    <n v="1"/>
    <n v="9249.74"/>
    <n v="9249.74"/>
  </r>
  <r>
    <x v="12"/>
    <s v="OLED65CX6LA"/>
    <x v="4"/>
    <s v="Smart TV"/>
    <s v="65"/>
    <s v="Ultra HD/4k (3840x2160p)"/>
    <n v="1"/>
    <n v="89999"/>
    <n v="89999"/>
  </r>
  <r>
    <x v="12"/>
    <s v="KD-65XH9096"/>
    <x v="21"/>
    <s v="Smart TV"/>
    <s v="65"/>
    <s v="Ultra HD/4k (3840x2160p)"/>
    <n v="1"/>
    <n v="48249"/>
    <n v="48249"/>
  </r>
  <r>
    <x v="12"/>
    <s v="A32HD400"/>
    <x v="11"/>
    <s v="No Smart TV"/>
    <s v="32"/>
    <s v="HD Ready"/>
    <n v="1"/>
    <n v="2599.37"/>
    <n v="2599.37"/>
  </r>
  <r>
    <x v="12"/>
    <s v="UA32HD20T2"/>
    <x v="18"/>
    <s v="No Smart TV"/>
    <s v="32"/>
    <s v="HD Ready"/>
    <n v="1"/>
    <n v="3099"/>
    <n v="3099"/>
  </r>
  <r>
    <x v="12"/>
    <s v="39AS1HDTA1"/>
    <x v="19"/>
    <s v="Smart TV"/>
    <s v="39"/>
    <s v="HD Ready"/>
    <n v="1"/>
    <n v="3781"/>
    <n v="3781"/>
  </r>
  <r>
    <x v="12"/>
    <s v="UE32T4520"/>
    <x v="1"/>
    <s v="Smart TV"/>
    <s v="32"/>
    <s v="HD Ready"/>
    <n v="1"/>
    <n v="5998.98"/>
    <n v="5998.98"/>
  </r>
  <r>
    <x v="12"/>
    <s v="UA58LEP1UHD9"/>
    <x v="18"/>
    <s v="Smart TV"/>
    <s v="58"/>
    <s v="Ultra HD/4k (3840x2160p)"/>
    <n v="1"/>
    <n v="10499"/>
    <n v="10499"/>
  </r>
  <r>
    <x v="12"/>
    <s v="UA32HD20T2S"/>
    <x v="18"/>
    <s v="Smart TV"/>
    <s v="32"/>
    <s v="HD Ready"/>
    <n v="1"/>
    <n v="4099"/>
    <n v="4099"/>
  </r>
  <r>
    <x v="12"/>
    <s v="UA50LEP1UHD9M"/>
    <x v="18"/>
    <s v="Smart TV"/>
    <s v="50"/>
    <s v="Ultra HD/4k (3840x2160p)"/>
    <n v="1"/>
    <n v="8999.9"/>
    <n v="8999.9"/>
  </r>
  <r>
    <x v="12"/>
    <s v="75UN81006LB"/>
    <x v="4"/>
    <s v="Smart TV"/>
    <s v="75"/>
    <s v="Ultra HD/4k (3840x2160p)"/>
    <n v="1"/>
    <n v="52999"/>
    <n v="52999"/>
  </r>
  <r>
    <x v="12"/>
    <s v="TV 4S 43 EU"/>
    <x v="0"/>
    <s v="Smart TV"/>
    <s v="43"/>
    <s v="Ultra HD/4k (3840x2160p)"/>
    <n v="1"/>
    <n v="7499"/>
    <n v="7499"/>
  </r>
  <r>
    <x v="12"/>
    <s v="QE75Q800T"/>
    <x v="1"/>
    <s v="Smart TV"/>
    <s v="75"/>
    <s v="Ultra HD/8k (7680x4320p)"/>
    <n v="1"/>
    <n v="142290"/>
    <n v="142290"/>
  </r>
  <r>
    <x v="12"/>
    <s v="A24HD200T2S"/>
    <x v="11"/>
    <s v="Smart TV"/>
    <s v="24"/>
    <s v="HD Ready"/>
    <n v="1"/>
    <n v="2909"/>
    <n v="2909"/>
  </r>
  <r>
    <x v="12"/>
    <s v="KD-75XH9505"/>
    <x v="21"/>
    <s v="Smart TV"/>
    <s v="75"/>
    <s v="Ultra HD/4k (3840x2160p)"/>
    <n v="1"/>
    <n v="119999.9"/>
    <n v="119999.9"/>
  </r>
  <r>
    <x v="12"/>
    <s v="KD-65XH9505"/>
    <x v="21"/>
    <s v="Smart TV"/>
    <s v="65"/>
    <s v="Ultra HD/4k (3840x2160p)"/>
    <n v="1"/>
    <n v="77999"/>
    <n v="77999"/>
  </r>
  <r>
    <x v="12"/>
    <s v="KD-85XH9505"/>
    <x v="21"/>
    <s v="Smart TV"/>
    <s v="85"/>
    <s v="Ultra HD/4k (3840x2160p)"/>
    <n v="1"/>
    <n v="189999"/>
    <n v="189999"/>
  </r>
  <r>
    <x v="12"/>
    <s v="KD-85XH8096"/>
    <x v="21"/>
    <s v="Smart TV"/>
    <s v="85"/>
    <s v="Ultra HD/4k (3840x2160p)"/>
    <n v="1"/>
    <n v="86979"/>
    <n v="86979"/>
  </r>
  <r>
    <x v="12"/>
    <s v="QE75Q950T"/>
    <x v="1"/>
    <s v="Smart TV"/>
    <s v="75"/>
    <s v="Ultra HD/8k (7680x4320p)"/>
    <n v="1"/>
    <n v="242999"/>
    <n v="242999"/>
  </r>
  <r>
    <x v="12"/>
    <s v="86NANO906NA"/>
    <x v="4"/>
    <s v="Smart TV"/>
    <s v="86"/>
    <s v="Ultra HD/4k (3840x2160p)"/>
    <n v="1"/>
    <n v="144999"/>
    <n v="144999"/>
  </r>
  <r>
    <x v="12"/>
    <s v="65NANO866NA"/>
    <x v="4"/>
    <s v="Smart TV"/>
    <s v="65"/>
    <s v="Ultra HD/4k (3840x2160p)"/>
    <n v="1"/>
    <n v="46998.96"/>
    <n v="46998.96"/>
  </r>
  <r>
    <x v="12"/>
    <s v="QE43LS01T"/>
    <x v="1"/>
    <s v="Smart TV"/>
    <s v="43"/>
    <s v="Ultra HD/4k (3840x2160p)"/>
    <n v="1"/>
    <n v="26999"/>
    <n v="26999"/>
  </r>
  <r>
    <x v="12"/>
    <s v="QE75LS03T"/>
    <x v="1"/>
    <s v="Smart TV"/>
    <s v="75"/>
    <s v="Ultra HD/4k (3840x2160p)"/>
    <n v="1"/>
    <n v="82000"/>
    <n v="82000"/>
  </r>
  <r>
    <x v="12"/>
    <s v="QE75Q77T"/>
    <x v="1"/>
    <s v="Smart TV"/>
    <s v="75"/>
    <s v="Ultra HD/4k (3840x2160p)"/>
    <n v="1"/>
    <n v="64998"/>
    <n v="64998"/>
  </r>
  <r>
    <x v="12"/>
    <s v="32BB3E"/>
    <x v="25"/>
    <s v="No Smart TV"/>
    <s v="32"/>
    <s v="HD Ready"/>
    <n v="1"/>
    <n v="4198.9799999999996"/>
    <n v="4198.9799999999996"/>
  </r>
  <r>
    <x v="12"/>
    <s v="40BL2E"/>
    <x v="25"/>
    <s v="Smart TV"/>
    <s v="40"/>
    <s v="Ultra HD/4k (3840x2160p)"/>
    <n v="1"/>
    <n v="9555"/>
    <n v="9555"/>
  </r>
  <r>
    <x v="12"/>
    <s v="32L2963"/>
    <x v="7"/>
    <s v="Smart TV"/>
    <s v="32"/>
    <s v="Full HD"/>
    <n v="1"/>
    <n v="5799"/>
    <n v="5799"/>
  </r>
  <r>
    <x v="12"/>
    <s v="55UA3A63"/>
    <x v="7"/>
    <s v="Smart TV"/>
    <s v="55"/>
    <s v="Ultra HD/4k (3840x2160p)"/>
    <n v="1"/>
    <n v="13999"/>
    <n v="13999"/>
  </r>
  <r>
    <x v="12"/>
    <s v="LE55K6700UG"/>
    <x v="55"/>
    <s v="Smart TV"/>
    <s v="55"/>
    <s v="Ultra HD/4k (3840x2160p)"/>
    <n v="1"/>
    <n v="11999"/>
    <n v="11999"/>
  </r>
  <r>
    <x v="12"/>
    <s v="LE32K6600SG"/>
    <x v="55"/>
    <s v="Smart TV"/>
    <s v="32"/>
    <s v="HD Ready"/>
    <n v="1"/>
    <n v="4529"/>
    <n v="4529"/>
  </r>
  <r>
    <x v="12"/>
    <s v="50BL5E"/>
    <x v="25"/>
    <s v="Smart TV"/>
    <s v="50"/>
    <s v="Ultra HD/4k (3840x2160p)"/>
    <n v="1"/>
    <n v="12499"/>
    <n v="12499"/>
  </r>
  <r>
    <x v="12"/>
    <s v="55USX1950T2"/>
    <x v="32"/>
    <s v="Smart TV"/>
    <s v="55"/>
    <s v="Ultra HD/4k (3840x2160p)"/>
    <n v="1"/>
    <n v="8893.09"/>
    <n v="8893.09"/>
  </r>
  <r>
    <x v="12"/>
    <s v="D1TV50SS05X"/>
    <x v="49"/>
    <s v="Smart TV"/>
    <s v="50"/>
    <s v="Full HD"/>
    <n v="1"/>
    <n v="9025.23"/>
    <n v="9025.23"/>
  </r>
  <r>
    <x v="12"/>
    <s v="65BL2E"/>
    <x v="25"/>
    <s v="Smart TV"/>
    <s v="65"/>
    <s v="Ultra HD/4k (3840x2160p)"/>
    <n v="1"/>
    <n v="20499"/>
    <n v="20499"/>
  </r>
  <r>
    <x v="12"/>
    <s v="L50UHD21B"/>
    <x v="16"/>
    <s v="No Smart TV"/>
    <s v="50"/>
    <s v="Ultra HD/4k (3840x2160p)"/>
    <n v="1"/>
    <n v="7199.23"/>
    <n v="7199.23"/>
  </r>
  <r>
    <x v="12"/>
    <s v="70UM7450PLA"/>
    <x v="4"/>
    <s v="Smart TV"/>
    <s v="70"/>
    <s v="Ultra HD/4k (3840x2160p)"/>
    <n v="1"/>
    <n v="31010.74"/>
    <n v="31010.74"/>
  </r>
  <r>
    <x v="12"/>
    <s v="OLED65B9PLA"/>
    <x v="4"/>
    <s v="Smart TV"/>
    <s v="65"/>
    <s v="Ultra HD/4k (3840x2160p)"/>
    <n v="1"/>
    <n v="65999.899999999994"/>
    <n v="65999.899999999994"/>
  </r>
  <r>
    <x v="12"/>
    <s v="50AS1FHDTA1"/>
    <x v="19"/>
    <s v="Smart TV"/>
    <s v="50"/>
    <s v="Full HD"/>
    <n v="1"/>
    <n v="7999"/>
    <n v="7999"/>
  </r>
  <r>
    <x v="12"/>
    <s v="JU50DS700S"/>
    <x v="34"/>
    <s v="Smart TV"/>
    <s v="50"/>
    <s v="Ultra HD/4k (3840x2160p)"/>
    <n v="1"/>
    <n v="9499"/>
    <n v="9499"/>
  </r>
  <r>
    <x v="12"/>
    <s v="65PUS6554"/>
    <x v="23"/>
    <s v="Smart TV"/>
    <s v="64.5"/>
    <s v="Ultra HD/4k (3840x2160p)"/>
    <n v="1"/>
    <n v="20999"/>
    <n v="20999"/>
  </r>
  <r>
    <x v="12"/>
    <s v="IX 40"/>
    <x v="39"/>
    <s v="Smart TV"/>
    <s v="40"/>
    <s v="Full HD"/>
    <n v="1"/>
    <n v="5587"/>
    <n v="5587"/>
  </r>
  <r>
    <x v="12"/>
    <s v="LD-2419"/>
    <x v="26"/>
    <s v="No Smart TV"/>
    <s v="24"/>
    <s v="HD Ready"/>
    <n v="1"/>
    <n v="2399"/>
    <n v="2399"/>
  </r>
  <r>
    <x v="12"/>
    <s v="55UT965"/>
    <x v="12"/>
    <s v="Smart TV"/>
    <s v="55"/>
    <s v="Ultra HD/4k (3840x2160p)"/>
    <n v="1"/>
    <n v="9599"/>
    <n v="9599"/>
  </r>
  <r>
    <x v="12"/>
    <s v="UA43IA124US"/>
    <x v="18"/>
    <s v="Smart TV"/>
    <s v="43"/>
    <s v="Ultra HD/4k (3840x2160p)"/>
    <n v="1"/>
    <n v="6789.9"/>
    <n v="6789.9"/>
  </r>
  <r>
    <x v="12"/>
    <s v="UA50IA124US"/>
    <x v="18"/>
    <s v="Smart TV"/>
    <s v="50"/>
    <s v="Ultra HD/4k (3840x2160p)"/>
    <n v="1"/>
    <n v="8699"/>
    <n v="8699"/>
  </r>
  <r>
    <x v="12"/>
    <s v="TX-55GXR600"/>
    <x v="22"/>
    <s v="Smart TV"/>
    <s v="55"/>
    <s v="Ultra HD/4k (3840x2160p)"/>
    <n v="1"/>
    <n v="11999"/>
    <n v="11999"/>
  </r>
  <r>
    <x v="12"/>
    <s v="UA328IA124FDS"/>
    <x v="18"/>
    <s v="Smart TV"/>
    <s v="32"/>
    <s v="Full HD"/>
    <n v="1"/>
    <n v="4599"/>
    <n v="4599"/>
  </r>
  <r>
    <x v="12"/>
    <s v="UA58LENSUHD"/>
    <x v="18"/>
    <s v="Smart TV"/>
    <s v="58"/>
    <s v="Ultra HD/4k (3840x2160p)"/>
    <n v="1"/>
    <n v="9499"/>
    <n v="9499"/>
  </r>
  <r>
    <x v="12"/>
    <s v="49AS1FHDTA1"/>
    <x v="19"/>
    <s v="Smart TV"/>
    <s v="49"/>
    <s v="Full HD"/>
    <n v="1"/>
    <n v="4512"/>
    <n v="4512"/>
  </r>
  <r>
    <x v="12"/>
    <s v="24DH5500"/>
    <x v="8"/>
    <s v="Smart TV"/>
    <s v="24"/>
    <s v="HD Ready"/>
    <n v="1"/>
    <n v="2788.77"/>
    <n v="2788.77"/>
  </r>
  <r>
    <x v="12"/>
    <s v="UA24IA124S"/>
    <x v="18"/>
    <s v="Smart TV"/>
    <s v="24"/>
    <s v="HD Ready"/>
    <n v="1"/>
    <n v="3624"/>
    <n v="3624"/>
  </r>
  <r>
    <x v="12"/>
    <s v="UA32H1200"/>
    <x v="45"/>
    <s v="Smart TV"/>
    <s v="32"/>
    <s v="HD Ready"/>
    <n v="1"/>
    <n v="4999"/>
    <n v="4999"/>
  </r>
  <r>
    <x v="12"/>
    <s v="40F9000ST"/>
    <x v="28"/>
    <s v="Smart TV"/>
    <s v="40"/>
    <s v="Full HD"/>
    <n v="1"/>
    <n v="4399"/>
    <n v="4399"/>
  </r>
  <r>
    <x v="12"/>
    <s v="UA39LEZ1T2"/>
    <x v="18"/>
    <s v="No Smart TV"/>
    <s v="39"/>
    <s v="HD Ready"/>
    <n v="1"/>
    <n v="3817.92"/>
    <n v="3817.92"/>
  </r>
  <r>
    <x v="12"/>
    <s v="UA40DM2500S"/>
    <x v="18"/>
    <s v="Smart TV"/>
    <s v="40"/>
    <s v="Full HD"/>
    <n v="1"/>
    <n v="5799"/>
    <n v="5799"/>
  </r>
  <r>
    <x v="12"/>
    <s v="UA32LEF1T2"/>
    <x v="18"/>
    <s v="No Smart TV"/>
    <s v="32"/>
    <s v="HD Ready"/>
    <n v="1"/>
    <n v="2999"/>
    <n v="2999"/>
  </r>
  <r>
    <x v="12"/>
    <s v="UA22LEN1T2"/>
    <x v="18"/>
    <s v="No Smart TV"/>
    <s v="22"/>
    <s v="Full HD"/>
    <n v="1"/>
    <n v="2299"/>
    <n v="2299"/>
  </r>
  <r>
    <x v="12"/>
    <s v="JH32DS700S"/>
    <x v="34"/>
    <s v="Smart TV"/>
    <s v="32"/>
    <s v="HD Ready"/>
    <n v="1"/>
    <n v="3779"/>
    <n v="3779"/>
  </r>
  <r>
    <x v="12"/>
    <s v="39HN82T2"/>
    <x v="30"/>
    <s v="No Smart TV"/>
    <s v="39"/>
    <s v="HD Ready"/>
    <n v="1"/>
    <n v="4099"/>
    <n v="4099"/>
  </r>
  <r>
    <x v="12"/>
    <s v="24HR55GU"/>
    <x v="3"/>
    <s v="Smart TV"/>
    <s v="24"/>
    <s v="HD Ready"/>
    <n v="1"/>
    <n v="2303"/>
    <n v="2303"/>
  </r>
  <r>
    <x v="12"/>
    <s v="65UK850T"/>
    <x v="12"/>
    <s v="Smart TV"/>
    <s v="65"/>
    <s v="Ultra HD/4k (3840x2160p)"/>
    <n v="1"/>
    <n v="14999"/>
    <n v="14999"/>
  </r>
  <r>
    <x v="12"/>
    <s v="55OLED754"/>
    <x v="23"/>
    <s v="Smart TV"/>
    <s v="55"/>
    <s v="Ultra HD/4k (3840x2160p)"/>
    <n v="1"/>
    <n v="31999"/>
    <n v="31999"/>
  </r>
  <r>
    <x v="12"/>
    <s v="49DU6510"/>
    <x v="8"/>
    <s v="Smart TV"/>
    <s v="49"/>
    <s v="Ultra HD/4k (3840x2160p)"/>
    <n v="1"/>
    <n v="9039.75"/>
    <n v="9039.75"/>
  </r>
  <r>
    <x v="12"/>
    <s v="KD-65AG8"/>
    <x v="21"/>
    <s v="Smart TV"/>
    <s v="65"/>
    <s v="Ultra HD/4k (3840x2160p)"/>
    <n v="1"/>
    <n v="99999"/>
    <n v="99999"/>
  </r>
  <r>
    <x v="12"/>
    <s v="65EP680"/>
    <x v="31"/>
    <s v="Smart TV"/>
    <s v="64.5"/>
    <s v="Ultra HD/4k (3840x2160p)"/>
    <n v="1"/>
    <n v="23999"/>
    <n v="23999"/>
  </r>
  <r>
    <x v="12"/>
    <s v="55EP680"/>
    <x v="31"/>
    <s v="Smart TV"/>
    <s v="54.6"/>
    <s v="Ultra HD/4k (3840x2160p)"/>
    <n v="1"/>
    <n v="17340"/>
    <n v="17340"/>
  </r>
  <r>
    <x v="12"/>
    <s v="UE55RU7200"/>
    <x v="1"/>
    <s v="Smart TV"/>
    <s v="55"/>
    <s v="Ultra HD/4k (3840x2160p)"/>
    <n v="1"/>
    <n v="15699"/>
    <n v="15699"/>
  </r>
  <r>
    <x v="12"/>
    <s v="65EP660"/>
    <x v="31"/>
    <s v="Smart TV"/>
    <s v="65"/>
    <s v="Ultra HD/4k (3840x2160p)"/>
    <n v="1"/>
    <n v="23903"/>
    <n v="23903"/>
  </r>
  <r>
    <x v="12"/>
    <s v="55PUS6554"/>
    <x v="23"/>
    <s v="Smart TV"/>
    <s v="55"/>
    <s v="Ultra HD/4k (3840x2160p)"/>
    <n v="1"/>
    <n v="13598"/>
    <n v="13598"/>
  </r>
  <r>
    <x v="12"/>
    <s v="32HR55GU"/>
    <x v="3"/>
    <s v="Smart TV"/>
    <s v="32"/>
    <s v="HD Ready"/>
    <n v="1"/>
    <n v="4199"/>
    <n v="4199"/>
  </r>
  <r>
    <x v="12"/>
    <s v="LED-49E6000 SMART + T2"/>
    <x v="2"/>
    <s v="Smart TV"/>
    <s v="49"/>
    <s v="Full HD"/>
    <n v="1"/>
    <n v="7599"/>
    <n v="7599"/>
  </r>
  <r>
    <x v="12"/>
    <s v="49UM7390PLC"/>
    <x v="4"/>
    <s v="Smart TV"/>
    <s v="49"/>
    <s v="Ultra HD/4k (3840x2160p)"/>
    <n v="1"/>
    <n v="11095"/>
    <n v="11095"/>
  </r>
  <r>
    <x v="12"/>
    <s v="KD-65XG8096"/>
    <x v="21"/>
    <s v="Smart TV"/>
    <s v="65"/>
    <s v="Ultra HD/4k (3840x2160p)"/>
    <n v="1"/>
    <n v="29999"/>
    <n v="29999"/>
  </r>
  <r>
    <x v="12"/>
    <s v="QE55Q77R"/>
    <x v="1"/>
    <s v="Smart TV"/>
    <s v="55"/>
    <s v="Ultra HD/4k (3840x2160p)"/>
    <n v="1"/>
    <n v="17679"/>
    <n v="17679"/>
  </r>
  <r>
    <x v="12"/>
    <s v="OLED55C9PLA"/>
    <x v="4"/>
    <s v="Smart TV"/>
    <s v="55"/>
    <s v="Ultra HD/4k (3840x2160p)"/>
    <n v="1"/>
    <n v="47053"/>
    <n v="47053"/>
  </r>
  <r>
    <x v="12"/>
    <s v="QE43LS01R"/>
    <x v="1"/>
    <s v="Smart TV"/>
    <s v="43"/>
    <s v="Ultra HD/4k (3840x2160p)"/>
    <n v="1"/>
    <n v="23799.9"/>
    <n v="23799.9"/>
  </r>
  <r>
    <x v="12"/>
    <s v="OLED77C9PLA"/>
    <x v="4"/>
    <s v="Smart TV"/>
    <s v="77"/>
    <s v="Ultra HD/4k (3840x2160p)"/>
    <n v="1"/>
    <n v="212499"/>
    <n v="212499"/>
  </r>
  <r>
    <x v="12"/>
    <s v="UE43RU7412"/>
    <x v="1"/>
    <s v="Smart TV"/>
    <s v="43"/>
    <s v="Ultra HD/4k (3840x2160p)"/>
    <n v="1"/>
    <n v="12300"/>
    <n v="12300"/>
  </r>
  <r>
    <x v="12"/>
    <s v="40FE850"/>
    <x v="40"/>
    <s v="Smart TV"/>
    <s v="39.5"/>
    <s v="Full HD"/>
    <n v="1"/>
    <n v="5095"/>
    <n v="5095"/>
  </r>
  <r>
    <x v="12"/>
    <s v="UE55RU7172"/>
    <x v="1"/>
    <s v="Smart TV"/>
    <s v="55"/>
    <s v="Ultra HD/4k (3840x2160p)"/>
    <n v="1"/>
    <n v="13299"/>
    <n v="13299"/>
  </r>
  <r>
    <x v="12"/>
    <s v="65PUS6754"/>
    <x v="23"/>
    <s v="Smart TV"/>
    <s v="65"/>
    <s v="Ultra HD/4k (3840x2160p)"/>
    <n v="1"/>
    <n v="22999"/>
    <n v="22999"/>
  </r>
  <r>
    <x v="12"/>
    <s v="UE49RU8000"/>
    <x v="1"/>
    <s v="Smart TV"/>
    <s v="49"/>
    <s v="Ultra HD/4k (3840x2160p)"/>
    <n v="1"/>
    <n v="13299"/>
    <n v="13299"/>
  </r>
  <r>
    <x v="12"/>
    <s v="UE55RU7470"/>
    <x v="1"/>
    <s v="Smart TV"/>
    <s v="55"/>
    <s v="Ultra HD/4k (3840x2160p)"/>
    <n v="1"/>
    <n v="18999"/>
    <n v="18999"/>
  </r>
  <r>
    <x v="12"/>
    <s v="UE75RU7100"/>
    <x v="1"/>
    <s v="Smart TV"/>
    <s v="75"/>
    <s v="Ultra HD/4k (3840x2160p)"/>
    <n v="1"/>
    <n v="38998.980000000003"/>
    <n v="38998.980000000003"/>
  </r>
  <r>
    <x v="12"/>
    <s v="50DU5502"/>
    <x v="8"/>
    <s v="Smart TV"/>
    <s v="50"/>
    <s v="Ultra HD/4k (3840x2160p)"/>
    <n v="1"/>
    <n v="7999"/>
    <n v="7999"/>
  </r>
  <r>
    <x v="12"/>
    <s v="QE65Q80R"/>
    <x v="1"/>
    <s v="Smart TV"/>
    <s v="65"/>
    <s v="Ultra HD/4k (3840x2160p)"/>
    <n v="1"/>
    <n v="53998.98"/>
    <n v="53998.98"/>
  </r>
  <r>
    <x v="12"/>
    <s v="LE43CU6550AK"/>
    <x v="8"/>
    <s v="Smart TV"/>
    <s v="43"/>
    <s v="Ultra HD/4k (3840x2160p)"/>
    <n v="1"/>
    <n v="4759"/>
    <n v="4759"/>
  </r>
  <r>
    <x v="12"/>
    <s v="32AS1HDT"/>
    <x v="19"/>
    <s v="No Smart TV"/>
    <s v="32"/>
    <s v="HD Ready"/>
    <n v="1"/>
    <n v="2899"/>
    <n v="2899"/>
  </r>
  <r>
    <x v="12"/>
    <s v="4A PRO 32"/>
    <x v="0"/>
    <s v="Smart TV"/>
    <s v="32"/>
    <s v="HD Ready"/>
    <n v="1"/>
    <n v="4399"/>
    <n v="4399"/>
  </r>
  <r>
    <x v="12"/>
    <s v="S75UHD20G"/>
    <x v="16"/>
    <s v="Smart TV"/>
    <s v="75"/>
    <s v="Ultra HD/4k (3840x2160p)"/>
    <n v="1"/>
    <n v="26999"/>
    <n v="26999"/>
  </r>
  <r>
    <x v="12"/>
    <s v="LE19CT5000"/>
    <x v="8"/>
    <s v="No Smart TV"/>
    <s v="19"/>
    <s v="HD Ready"/>
    <n v="1"/>
    <n v="2699"/>
    <n v="2699"/>
  </r>
  <r>
    <x v="12"/>
    <s v="H75A6500IL"/>
    <x v="5"/>
    <s v="Smart TV"/>
    <s v="75"/>
    <s v="Ultra HD/4k (3840x2160p)"/>
    <n v="1"/>
    <n v="28020.5"/>
    <n v="28020.5"/>
  </r>
  <r>
    <x v="12"/>
    <s v="LC-32HI3012E"/>
    <x v="25"/>
    <s v="No Smart TV"/>
    <s v="32"/>
    <s v="HD Ready"/>
    <n v="1"/>
    <n v="3598.98"/>
    <n v="3598.98"/>
  </r>
  <r>
    <x v="12"/>
    <s v="MTV-2434LTA2"/>
    <x v="6"/>
    <s v="Smart TV"/>
    <s v="24"/>
    <s v="HD Ready"/>
    <n v="1"/>
    <n v="2585.6"/>
    <n v="2585.6"/>
  </r>
  <r>
    <x v="12"/>
    <s v="32AS3HDTA1"/>
    <x v="19"/>
    <s v="Smart TV"/>
    <s v="32"/>
    <s v="HD Ready"/>
    <n v="1"/>
    <n v="3799"/>
    <n v="3799"/>
  </r>
  <r>
    <x v="12"/>
    <s v="LC-40FI5012E"/>
    <x v="25"/>
    <s v="Smart TV"/>
    <s v="40"/>
    <s v="Full HD"/>
    <n v="1"/>
    <n v="6999"/>
    <n v="6999"/>
  </r>
  <r>
    <x v="12"/>
    <s v="LE40CT5030AK"/>
    <x v="8"/>
    <s v="No Smart TV"/>
    <s v="40"/>
    <s v="Full HD"/>
    <n v="1"/>
    <n v="4402"/>
    <n v="4402"/>
  </r>
  <r>
    <x v="12"/>
    <s v="LE-3248ST2"/>
    <x v="14"/>
    <s v="Smart TV"/>
    <s v="32"/>
    <s v="HD Ready"/>
    <n v="1"/>
    <n v="4199"/>
    <n v="4199"/>
  </r>
  <r>
    <x v="12"/>
    <s v="43UP50G"/>
    <x v="3"/>
    <s v="Smart TV"/>
    <s v="43"/>
    <s v="Ultra HD/4k (3840x2160p)"/>
    <n v="1"/>
    <n v="7899"/>
    <n v="7899"/>
  </r>
  <r>
    <x v="12"/>
    <s v="55AS2UHDTA1.5"/>
    <x v="19"/>
    <s v="Smart TV"/>
    <s v="55"/>
    <s v="Ultra HD/4k (3840x2160p)"/>
    <n v="1"/>
    <n v="6499"/>
    <n v="6499"/>
  </r>
  <r>
    <x v="12"/>
    <s v="50UR50GU"/>
    <x v="3"/>
    <s v="Smart TV"/>
    <s v="50"/>
    <s v="Ultra HD/4k (3840x2160p)"/>
    <n v="1"/>
    <n v="8398.98"/>
    <n v="8398.98"/>
  </r>
  <r>
    <x v="12"/>
    <s v="50PUS6203"/>
    <x v="23"/>
    <s v="Smart TV"/>
    <s v="50"/>
    <s v="Ultra HD/4k (3840x2160p)"/>
    <n v="1"/>
    <n v="11999"/>
    <n v="11999"/>
  </r>
  <r>
    <x v="12"/>
    <s v="S43FHD20G"/>
    <x v="16"/>
    <s v="Smart TV"/>
    <s v="43"/>
    <s v="Full HD"/>
    <n v="1"/>
    <n v="6299"/>
    <n v="6299"/>
  </r>
  <r>
    <x v="12"/>
    <s v="KD-75ZF9"/>
    <x v="21"/>
    <s v="Smart TV"/>
    <s v="75"/>
    <s v="Ultra HD/4k (3840x2160p)"/>
    <n v="1"/>
    <n v="99999.9"/>
    <n v="99999.9"/>
  </r>
  <r>
    <x v="12"/>
    <s v="65UD6306"/>
    <x v="27"/>
    <s v="Smart TV"/>
    <s v="65"/>
    <s v="Ultra HD/4k (3840x2160p)"/>
    <n v="1"/>
    <n v="13999"/>
    <n v="13999"/>
  </r>
  <r>
    <x v="12"/>
    <s v="UE32N4500"/>
    <x v="1"/>
    <s v="Smart TV"/>
    <s v="32"/>
    <s v="HD Ready"/>
    <n v="1"/>
    <n v="5554.98"/>
    <n v="5554.98"/>
  </r>
  <r>
    <x v="12"/>
    <s v="KD-65AF9"/>
    <x v="21"/>
    <s v="Smart TV"/>
    <s v="65"/>
    <s v="Ultra HD/4k (3840x2160p)"/>
    <n v="1"/>
    <n v="99999"/>
    <n v="99999"/>
  </r>
  <r>
    <x v="12"/>
    <s v="24FK30W"/>
    <x v="3"/>
    <s v="Smart TV"/>
    <s v="24"/>
    <s v="Full HD"/>
    <n v="1"/>
    <n v="3999"/>
    <n v="3999"/>
  </r>
  <r>
    <x v="12"/>
    <s v="UE65NU7090"/>
    <x v="1"/>
    <s v="Smart TV"/>
    <s v="65"/>
    <s v="Ultra HD/4k (3840x2160p)"/>
    <n v="1"/>
    <n v="24998.41"/>
    <n v="24998.41"/>
  </r>
  <r>
    <x v="12"/>
    <s v="LC-32HI3322E"/>
    <x v="25"/>
    <s v="No Smart TV"/>
    <s v="32"/>
    <s v="HD Ready"/>
    <n v="1"/>
    <n v="3598.98"/>
    <n v="3598.98"/>
  </r>
  <r>
    <x v="12"/>
    <s v="43LK5100PLB"/>
    <x v="4"/>
    <s v="No Smart TV"/>
    <s v="43"/>
    <s v="Full HD"/>
    <n v="1"/>
    <n v="6999"/>
    <n v="6999"/>
  </r>
  <r>
    <x v="12"/>
    <s v="UHD-40E6000 SMART + T2"/>
    <x v="2"/>
    <s v="Smart TV"/>
    <s v="40"/>
    <s v="Ultra HD/4k (3840x2160p)"/>
    <n v="1"/>
    <n v="6236"/>
    <n v="6236"/>
  </r>
  <r>
    <x v="12"/>
    <s v="43LK5000PLA"/>
    <x v="4"/>
    <s v="No Smart TV"/>
    <s v="43"/>
    <s v="Full HD"/>
    <n v="1"/>
    <n v="4999"/>
    <n v="4999"/>
  </r>
  <r>
    <x v="12"/>
    <s v="40DF4530-O"/>
    <x v="9"/>
    <s v="No Smart TV"/>
    <s v="40"/>
    <s v="Full HD"/>
    <n v="1"/>
    <n v="3172"/>
    <n v="3172"/>
  </r>
  <r>
    <x v="12"/>
    <s v="KD-49XF7596"/>
    <x v="21"/>
    <s v="Smart TV"/>
    <s v="49"/>
    <s v="Ultra HD/4k (3840x2160p)"/>
    <n v="1"/>
    <n v="15109"/>
    <n v="15109"/>
  </r>
  <r>
    <x v="12"/>
    <s v="H50A6100"/>
    <x v="5"/>
    <s v="Smart TV"/>
    <s v="50"/>
    <s v="Ultra HD/4k (3840x2160p)"/>
    <n v="1"/>
    <n v="6999"/>
    <n v="6999"/>
  </r>
  <r>
    <x v="12"/>
    <s v="22TK410V"/>
    <x v="4"/>
    <s v="No Smart TV"/>
    <s v="22"/>
    <s v="Full HD"/>
    <n v="1"/>
    <n v="3499"/>
    <n v="3499"/>
  </r>
  <r>
    <x v="12"/>
    <s v="43LK5100PLA"/>
    <x v="4"/>
    <s v="No Smart TV"/>
    <s v="43"/>
    <s v="Full HD"/>
    <n v="1"/>
    <n v="4999"/>
    <n v="4999"/>
  </r>
  <r>
    <x v="12"/>
    <s v="32HD3306"/>
    <x v="27"/>
    <s v="No Smart TV"/>
    <s v="32"/>
    <s v="HD Ready"/>
    <n v="1"/>
    <n v="3947.97"/>
    <n v="3947.97"/>
  </r>
  <r>
    <x v="12"/>
    <s v="40FK32G"/>
    <x v="3"/>
    <s v="Smart TV"/>
    <s v="40"/>
    <s v="Full HD"/>
    <n v="1"/>
    <n v="5478.9"/>
    <n v="5478.9"/>
  </r>
  <r>
    <x v="12"/>
    <s v="QE55Q7FN"/>
    <x v="1"/>
    <s v="Smart TV"/>
    <s v="55"/>
    <s v="Ultra HD/4k (3840x2160p)"/>
    <n v="1"/>
    <n v="32300"/>
    <n v="32300"/>
  </r>
  <r>
    <x v="12"/>
    <s v="55UC6306"/>
    <x v="27"/>
    <s v="Smart TV"/>
    <s v="55"/>
    <s v="Ultra HD/4k (3840x2160p)"/>
    <n v="1"/>
    <n v="9499"/>
    <n v="9499"/>
  </r>
  <r>
    <x v="12"/>
    <s v="LC-40FG3342E"/>
    <x v="25"/>
    <s v="No Smart TV"/>
    <s v="40"/>
    <s v="Full HD"/>
    <n v="1"/>
    <n v="5369"/>
    <n v="5369"/>
  </r>
  <r>
    <x v="12"/>
    <s v="MTV-2430LT2"/>
    <x v="6"/>
    <s v="No Smart TV"/>
    <s v="24"/>
    <s v="HD Ready"/>
    <n v="1"/>
    <n v="2061.2199999999998"/>
    <n v="2061.2199999999998"/>
  </r>
  <r>
    <x v="12"/>
    <s v="43LJ510V"/>
    <x v="4"/>
    <s v="No Smart TV"/>
    <s v="43"/>
    <s v="Full HD"/>
    <n v="1"/>
    <n v="7599"/>
    <n v="7599"/>
  </r>
  <r>
    <x v="12"/>
    <s v="U55X9006"/>
    <x v="31"/>
    <s v="Smart TV"/>
    <s v="55"/>
    <s v="Ultra HD/4k (3840x2160p)"/>
    <n v="1"/>
    <n v="18999"/>
    <n v="18999"/>
  </r>
  <r>
    <x v="12"/>
    <s v="19DH4330"/>
    <x v="9"/>
    <s v="No Smart TV"/>
    <s v="19"/>
    <s v="HD Ready"/>
    <n v="1"/>
    <n v="1133"/>
    <n v="1133"/>
  </r>
  <r>
    <x v="12"/>
    <s v="40DF4030"/>
    <x v="9"/>
    <s v="No Smart TV"/>
    <s v="40"/>
    <s v="Full HD"/>
    <n v="1"/>
    <n v="3172"/>
    <n v="3172"/>
  </r>
  <r>
    <x v="12"/>
    <s v="48DF5030"/>
    <x v="9"/>
    <s v="Smart TV"/>
    <s v="48"/>
    <s v="Full HD"/>
    <n v="1"/>
    <n v="4409"/>
    <n v="4409"/>
  </r>
  <r>
    <x v="12"/>
    <s v="32DH5330"/>
    <x v="9"/>
    <s v="Smart TV"/>
    <s v="32"/>
    <s v="HD Ready"/>
    <n v="1"/>
    <n v="2379"/>
    <n v="2379"/>
  </r>
  <r>
    <x v="12"/>
    <s v="LE32CT1000"/>
    <x v="8"/>
    <s v="No Smart TV"/>
    <s v="32"/>
    <s v="HD Ready"/>
    <n v="1"/>
    <n v="4362.05"/>
    <n v="4362.05"/>
  </r>
  <r>
    <x v="12"/>
    <s v="MTV-2431LW"/>
    <x v="6"/>
    <s v="No Smart TV"/>
    <s v="24"/>
    <s v="HD Ready"/>
    <n v="1"/>
    <n v="1785.93"/>
    <n v="1785.93"/>
  </r>
  <r>
    <x v="12"/>
    <s v="MTV-2430LW"/>
    <x v="6"/>
    <s v="No Smart TV"/>
    <s v="24"/>
    <s v="HD Ready"/>
    <n v="1"/>
    <n v="1891.97"/>
    <n v="1891.97"/>
  </r>
  <r>
    <x v="12"/>
    <s v="LE-43Z1S"/>
    <x v="14"/>
    <s v="Smart TV"/>
    <s v="43"/>
    <s v="Ultra HD/4k (3840x2160p)"/>
    <n v="-1"/>
    <n v="5999"/>
    <n v="-5999"/>
  </r>
  <r>
    <x v="12"/>
    <s v="LE-43F2S"/>
    <x v="14"/>
    <s v="Smart TV"/>
    <s v="43"/>
    <s v="Full HD"/>
    <n v="-1"/>
    <n v="5099"/>
    <n v="-5099"/>
  </r>
  <r>
    <x v="12"/>
    <s v="QE55LS03R"/>
    <x v="1"/>
    <s v="Smart TV"/>
    <s v="55"/>
    <s v="Ultra HD/4k (3840x2160p)"/>
    <n v="-1"/>
    <n v="28049"/>
    <n v="-28049"/>
  </r>
  <r>
    <x v="12"/>
    <s v="43PUS6754"/>
    <x v="23"/>
    <s v="Smart TV"/>
    <s v="43"/>
    <s v="Ultra HD/4k (3840x2160p)"/>
    <n v="-1"/>
    <n v="12298.98"/>
    <n v="-12298.98"/>
  </r>
  <r>
    <x v="12"/>
    <s v="4A PRO 43"/>
    <x v="0"/>
    <s v="Smart TV"/>
    <s v="43"/>
    <s v="Full HD"/>
    <n v="-1"/>
    <n v="8999"/>
    <n v="-8999"/>
  </r>
  <r>
    <x v="12"/>
    <s v="49CU6549MC"/>
    <x v="8"/>
    <s v="Smart TV"/>
    <s v="49"/>
    <s v="Ultra HD/4k (3840x2160p)"/>
    <n v="-1"/>
    <n v="13495"/>
    <n v="-13495"/>
  </r>
  <r>
    <x v="12"/>
    <s v="40L2863"/>
    <x v="7"/>
    <s v="Smart TV"/>
    <s v="40"/>
    <s v="Full HD"/>
    <n v="-1"/>
    <n v="8499"/>
    <n v="-8499"/>
  </r>
  <r>
    <x v="12"/>
    <s v="32HTS11"/>
    <x v="42"/>
    <s v="Smart TV"/>
    <s v="32"/>
    <s v="HD Ready"/>
    <n v="-1"/>
    <n v="5533"/>
    <n v="-5533"/>
  </r>
  <r>
    <x v="12"/>
    <s v="43FK30G"/>
    <x v="3"/>
    <s v="Smart TV"/>
    <s v="43"/>
    <s v="Full HD"/>
    <n v="-1"/>
    <n v="11499"/>
    <n v="-11499"/>
  </r>
  <r>
    <x v="12"/>
    <s v="50PUS7303"/>
    <x v="23"/>
    <s v="Smart TV"/>
    <s v="50"/>
    <s v="Ultra HD/4k (3840x2160p)"/>
    <n v="-1"/>
    <n v="18536.080000000002"/>
    <n v="-18536.080000000002"/>
  </r>
  <r>
    <x v="12"/>
    <s v="KD-49XF9005"/>
    <x v="21"/>
    <s v="Smart TV"/>
    <s v="49"/>
    <s v="Ultra HD/4k (3840x2160p)"/>
    <n v="-1"/>
    <n v="30492.9"/>
    <n v="-30492.9"/>
  </r>
  <r>
    <x v="12"/>
    <s v="LE32CT5000AK"/>
    <x v="8"/>
    <s v="No Smart TV"/>
    <s v="32"/>
    <s v="HD Ready"/>
    <n v="-1"/>
    <n v="3999"/>
    <n v="-3999"/>
  </r>
  <r>
    <x v="12"/>
    <s v="LED-42E6000 SMART + T2"/>
    <x v="2"/>
    <s v="Smart TV"/>
    <s v="42"/>
    <s v="Full HD"/>
    <n v="-1"/>
    <n v="10691.9"/>
    <n v="-10691.9"/>
  </r>
  <r>
    <x v="12"/>
    <s v="49UK30G"/>
    <x v="3"/>
    <s v="Smart TV"/>
    <s v="49"/>
    <s v="Ultra HD/4k (3840x2160p)"/>
    <n v="-1"/>
    <n v="15899"/>
    <n v="-15899"/>
  </r>
  <r>
    <x v="12"/>
    <s v="32LJ510U"/>
    <x v="4"/>
    <s v="No Smart TV"/>
    <s v="32"/>
    <s v="HD Ready"/>
    <n v="-1"/>
    <n v="7900"/>
    <n v="-7900"/>
  </r>
  <r>
    <x v="12"/>
    <s v="KDL-48WD653"/>
    <x v="21"/>
    <s v="Smart TV"/>
    <s v="48"/>
    <s v="Full HD"/>
    <n v="-1"/>
    <n v="21849.9"/>
    <n v="-21849.9"/>
  </r>
  <r>
    <x v="12"/>
    <s v="LED40HD500U"/>
    <x v="35"/>
    <s v="No Smart TV"/>
    <s v="40"/>
    <s v="HD Ready"/>
    <n v="-1"/>
    <n v="5600"/>
    <n v="-5600"/>
  </r>
  <r>
    <x v="12"/>
    <s v="65UP50GU"/>
    <x v="3"/>
    <s v="Smart TV"/>
    <s v="65"/>
    <s v="Ultra HD/4k (3840x2160p)"/>
    <n v="-4"/>
    <n v="26936.74"/>
    <n v="-107746.96"/>
  </r>
  <r>
    <x v="13"/>
    <s v="4A 32"/>
    <x v="0"/>
    <s v="Smart TV"/>
    <s v="32"/>
    <s v="HD Ready"/>
    <n v="1129"/>
    <n v="4372.93505757"/>
    <n v="4937043.68"/>
  </r>
  <r>
    <x v="13"/>
    <s v="UE43TU7100"/>
    <x v="1"/>
    <s v="Smart TV"/>
    <s v="43"/>
    <s v="Ultra HD/4k (3840x2160p)"/>
    <n v="1035"/>
    <n v="10893.95917874"/>
    <n v="11275247.75"/>
  </r>
  <r>
    <x v="13"/>
    <s v="TV 4S 43"/>
    <x v="0"/>
    <s v="Smart TV"/>
    <s v="43"/>
    <s v="Ultra HD/4k (3840x2160p)"/>
    <n v="840"/>
    <n v="7931.8893571400004"/>
    <n v="6662787.0599999996"/>
  </r>
  <r>
    <x v="13"/>
    <s v="UE32T5300"/>
    <x v="1"/>
    <s v="Smart TV"/>
    <s v="32"/>
    <s v="Full HD"/>
    <n v="657"/>
    <n v="6765.3842770199999"/>
    <n v="4444857.47"/>
  </r>
  <r>
    <x v="13"/>
    <s v="UE43T5300"/>
    <x v="1"/>
    <s v="Smart TV"/>
    <s v="43"/>
    <s v="Full HD"/>
    <n v="525"/>
    <n v="8756.3399238099992"/>
    <n v="4597078.46"/>
  </r>
  <r>
    <x v="13"/>
    <s v="UE55TU7100"/>
    <x v="1"/>
    <s v="Smart TV"/>
    <s v="55"/>
    <s v="Ultra HD/4k (3840x2160p)"/>
    <n v="459"/>
    <n v="15390.174640519999"/>
    <n v="7064090.1600000001"/>
  </r>
  <r>
    <x v="13"/>
    <s v="32H600GU"/>
    <x v="3"/>
    <s v="Smart TV"/>
    <s v="32"/>
    <s v="HD Ready"/>
    <n v="436.2"/>
    <n v="3996.7854378699999"/>
    <n v="1743397.808"/>
  </r>
  <r>
    <x v="13"/>
    <s v="TV 4S 55 INTERNATIONAL EDITION"/>
    <x v="0"/>
    <s v="Smart TV"/>
    <s v="55"/>
    <s v="Ultra HD/4k (3840x2160p)"/>
    <n v="371"/>
    <n v="11893.08760108"/>
    <n v="4412335.5"/>
  </r>
  <r>
    <x v="13"/>
    <s v="43LM6300PLA"/>
    <x v="4"/>
    <s v="Smart TV"/>
    <s v="43"/>
    <s v="Full HD"/>
    <n v="369"/>
    <n v="8638.5604335999997"/>
    <n v="3187628.8"/>
  </r>
  <r>
    <x v="13"/>
    <s v="UE32T4500"/>
    <x v="1"/>
    <s v="Smart TV"/>
    <s v="32"/>
    <s v="HD Ready"/>
    <n v="356"/>
    <n v="5968.6464606700001"/>
    <n v="2124838.14"/>
  </r>
  <r>
    <x v="13"/>
    <s v="32LM6300PLA"/>
    <x v="4"/>
    <s v="Smart TV"/>
    <s v="32"/>
    <s v="Full HD"/>
    <n v="350"/>
    <n v="6759.5579142899996"/>
    <n v="2365845.27"/>
  </r>
  <r>
    <x v="13"/>
    <s v="43UN71006LB"/>
    <x v="4"/>
    <s v="Smart TV"/>
    <s v="43"/>
    <s v="Ultra HD/4k (3840x2160p)"/>
    <n v="311"/>
    <n v="10935.726848869999"/>
    <n v="3401011.05"/>
  </r>
  <r>
    <x v="13"/>
    <s v="TV UHD 4S 50 INTERNATIONAL"/>
    <x v="0"/>
    <s v="Smart TV"/>
    <s v="50"/>
    <s v="Ultra HD/4k (3840x2160p)"/>
    <n v="271"/>
    <n v="9930.5177859800006"/>
    <n v="2691170.32"/>
  </r>
  <r>
    <x v="13"/>
    <s v="UE24N4500"/>
    <x v="1"/>
    <s v="Smart TV"/>
    <s v="24"/>
    <s v="HD Ready"/>
    <n v="268"/>
    <n v="5257.4291417900004"/>
    <n v="1408991.01"/>
  </r>
  <r>
    <x v="13"/>
    <s v="32B6700HA"/>
    <x v="5"/>
    <s v="Smart TV"/>
    <s v="32"/>
    <s v="HD Ready"/>
    <n v="255"/>
    <n v="4713.1569019600001"/>
    <n v="1201855.01"/>
  </r>
  <r>
    <x v="13"/>
    <s v="32H700"/>
    <x v="3"/>
    <s v="Smart TV"/>
    <s v="32"/>
    <s v="HD Ready"/>
    <n v="239.5"/>
    <n v="4266.86329854"/>
    <n v="1021913.76"/>
  </r>
  <r>
    <x v="13"/>
    <s v="32H500GU"/>
    <x v="3"/>
    <s v="No Smart TV"/>
    <s v="32"/>
    <s v="HD Ready"/>
    <n v="228.55"/>
    <n v="3312.4225333600002"/>
    <n v="757054.17"/>
  </r>
  <r>
    <x v="13"/>
    <s v="32LK610BPLC"/>
    <x v="4"/>
    <s v="Smart TV"/>
    <s v="32"/>
    <s v="HD Ready"/>
    <n v="228"/>
    <n v="5976.5651754399996"/>
    <n v="1362656.86"/>
  </r>
  <r>
    <x v="13"/>
    <s v="40F600"/>
    <x v="3"/>
    <s v="Smart TV"/>
    <s v="40"/>
    <s v="Full HD"/>
    <n v="225.65"/>
    <n v="6079.2474628800001"/>
    <n v="1371782.19"/>
  </r>
  <r>
    <x v="13"/>
    <s v="LED-24G5000 + T2"/>
    <x v="2"/>
    <s v="No Smart TV"/>
    <s v="24"/>
    <s v="HD Ready"/>
    <n v="202"/>
    <n v="2088.27707921"/>
    <n v="421831.97"/>
  </r>
  <r>
    <x v="13"/>
    <s v="UE50TU8000"/>
    <x v="1"/>
    <s v="Smart TV"/>
    <s v="50"/>
    <s v="Ultra HD/4k (3840x2160p)"/>
    <n v="194"/>
    <n v="15888.061494850001"/>
    <n v="3082283.93"/>
  </r>
  <r>
    <x v="13"/>
    <s v="LED-32G5000 + T2"/>
    <x v="2"/>
    <s v="No Smart TV"/>
    <s v="32"/>
    <s v="HD Ready"/>
    <n v="185"/>
    <n v="2719.9190810800001"/>
    <n v="503185.03"/>
  </r>
  <r>
    <x v="13"/>
    <s v="UE32T4510"/>
    <x v="1"/>
    <s v="Smart TV"/>
    <s v="32"/>
    <s v="HD Ready"/>
    <n v="184"/>
    <n v="5959.5647282600003"/>
    <n v="1096559.9099999999"/>
  </r>
  <r>
    <x v="13"/>
    <s v="32S2855"/>
    <x v="7"/>
    <s v="No Smart TV"/>
    <s v="32"/>
    <s v="HD Ready"/>
    <n v="179"/>
    <n v="2991.2905027900001"/>
    <n v="535441"/>
  </r>
  <r>
    <x v="13"/>
    <s v="UE32M5500"/>
    <x v="1"/>
    <s v="Smart TV"/>
    <s v="32"/>
    <s v="Full HD"/>
    <n v="169"/>
    <n v="10594.97473373"/>
    <n v="1790550.73"/>
  </r>
  <r>
    <x v="13"/>
    <s v="UE43TU8500"/>
    <x v="1"/>
    <s v="Smart TV"/>
    <s v="43"/>
    <s v="Ultra HD/4k (3840x2160p)"/>
    <n v="168"/>
    <n v="15685.55928571"/>
    <n v="2635173.96"/>
  </r>
  <r>
    <x v="13"/>
    <s v="UE50NU7002"/>
    <x v="1"/>
    <s v="Smart TV"/>
    <s v="50"/>
    <s v="Ultra HD/4k (3840x2160p)"/>
    <n v="167"/>
    <n v="12687.89838323"/>
    <n v="2118879.0299999998"/>
  </r>
  <r>
    <x v="13"/>
    <s v="QE43Q60T"/>
    <x v="1"/>
    <s v="Smart TV"/>
    <s v="43"/>
    <s v="Ultra HD/4k (3840x2160p)"/>
    <n v="159"/>
    <n v="17893.587924529998"/>
    <n v="2845080.48"/>
  </r>
  <r>
    <x v="13"/>
    <s v="43U700"/>
    <x v="3"/>
    <s v="Smart TV"/>
    <s v="43"/>
    <s v="Ultra HD/4k (3840x2160p)"/>
    <n v="158.25"/>
    <n v="7759.1515702999995"/>
    <n v="1227885.736"/>
  </r>
  <r>
    <x v="13"/>
    <s v="UE43TU8000"/>
    <x v="1"/>
    <s v="Smart TV"/>
    <s v="43"/>
    <s v="Ultra HD/4k (3840x2160p)"/>
    <n v="146"/>
    <n v="13439.812397260001"/>
    <n v="1962212.61"/>
  </r>
  <r>
    <x v="13"/>
    <s v="MTV-3231LT2"/>
    <x v="6"/>
    <s v="No Smart TV"/>
    <s v="32"/>
    <s v="HD Ready"/>
    <n v="145.55000000000001"/>
    <n v="2440.68182755"/>
    <n v="355241.24"/>
  </r>
  <r>
    <x v="13"/>
    <s v="LED-24G5000 SMART + T2"/>
    <x v="2"/>
    <s v="No Smart TV"/>
    <s v="24"/>
    <s v="HD Ready"/>
    <n v="145"/>
    <n v="2710.6689655199998"/>
    <n v="393047"/>
  </r>
  <r>
    <x v="13"/>
    <s v="MTV-3230HT2"/>
    <x v="6"/>
    <s v="No Smart TV"/>
    <s v="32"/>
    <s v="HD Ready"/>
    <n v="142"/>
    <n v="2957.8802816900002"/>
    <n v="420019"/>
  </r>
  <r>
    <x v="13"/>
    <s v="24H600"/>
    <x v="3"/>
    <s v="Smart TV"/>
    <s v="24"/>
    <s v="HD Ready"/>
    <n v="140.80000000000001"/>
    <n v="3975.1681107999998"/>
    <n v="559703.67000000004"/>
  </r>
  <r>
    <x v="13"/>
    <s v="QE50Q60T"/>
    <x v="1"/>
    <s v="Smart TV"/>
    <s v="50"/>
    <s v="Ultra HD/4k (3840x2160p)"/>
    <n v="140"/>
    <n v="21213.891857139999"/>
    <n v="2969944.86"/>
  </r>
  <r>
    <x v="13"/>
    <s v="32A5800"/>
    <x v="5"/>
    <s v="Smart TV"/>
    <s v="32"/>
    <s v="HD Ready"/>
    <n v="136"/>
    <n v="4754.2639705900001"/>
    <n v="646579.9"/>
  </r>
  <r>
    <x v="13"/>
    <s v="43UN74006LB"/>
    <x v="4"/>
    <s v="Smart TV"/>
    <s v="43"/>
    <s v="Ultra HD/4k (3840x2160p)"/>
    <n v="124"/>
    <n v="12966.97774194"/>
    <n v="1607905.24"/>
  </r>
  <r>
    <x v="13"/>
    <s v="UE50TU7100"/>
    <x v="1"/>
    <s v="Smart TV"/>
    <s v="50"/>
    <s v="Ultra HD/4k (3840x2160p)"/>
    <n v="124"/>
    <n v="13888.1391129"/>
    <n v="1722129.25"/>
  </r>
  <r>
    <x v="13"/>
    <s v="UE55TU8500"/>
    <x v="1"/>
    <s v="Smart TV"/>
    <s v="55"/>
    <s v="Ultra HD/4k (3840x2160p)"/>
    <n v="118"/>
    <n v="20805.825847460001"/>
    <n v="2455087.4500000002"/>
  </r>
  <r>
    <x v="13"/>
    <s v="QE55Q60T"/>
    <x v="1"/>
    <s v="Smart TV"/>
    <s v="55"/>
    <s v="Ultra HD/4k (3840x2160p)"/>
    <n v="115"/>
    <n v="25761.019565219998"/>
    <n v="2962517.25"/>
  </r>
  <r>
    <x v="13"/>
    <s v="MTV-3220HT2"/>
    <x v="6"/>
    <s v="No Smart TV"/>
    <s v="32"/>
    <s v="HD Ready"/>
    <n v="112.85"/>
    <n v="2567.4434204700001"/>
    <n v="289735.99"/>
  </r>
  <r>
    <x v="13"/>
    <s v="LT-32MU380"/>
    <x v="13"/>
    <s v="No Smart TV"/>
    <s v="32"/>
    <s v="HD Ready"/>
    <n v="112"/>
    <n v="3496.4780357099999"/>
    <n v="391605.54"/>
  </r>
  <r>
    <x v="13"/>
    <s v="49UM7050PLF"/>
    <x v="4"/>
    <s v="Smart TV"/>
    <s v="49"/>
    <s v="Ultra HD/4k (3840x2160p)"/>
    <n v="108"/>
    <n v="12480.561111110001"/>
    <n v="1347900.6"/>
  </r>
  <r>
    <x v="13"/>
    <s v="24TL510S"/>
    <x v="4"/>
    <s v="Smart TV"/>
    <s v="24"/>
    <s v="HD Ready"/>
    <n v="106"/>
    <n v="5230.5115094299999"/>
    <n v="554434.22"/>
  </r>
  <r>
    <x v="13"/>
    <s v="UE43NU7090"/>
    <x v="1"/>
    <s v="Smart TV"/>
    <s v="43"/>
    <s v="Ultra HD/4k (3840x2160p)"/>
    <n v="96"/>
    <n v="9974.6373958299992"/>
    <n v="957565.19"/>
  </r>
  <r>
    <x v="13"/>
    <s v="UE55TU8000"/>
    <x v="1"/>
    <s v="Smart TV"/>
    <s v="55"/>
    <s v="Ultra HD/4k (3840x2160p)"/>
    <n v="95"/>
    <n v="18334.805578949999"/>
    <n v="1741806.53"/>
  </r>
  <r>
    <x v="13"/>
    <s v="UE58TU7100"/>
    <x v="1"/>
    <s v="Smart TV"/>
    <s v="58"/>
    <s v="Ultra HD/4k (3840x2160p)"/>
    <n v="90"/>
    <n v="16376.424777779999"/>
    <n v="1473878.23"/>
  </r>
  <r>
    <x v="13"/>
    <s v="22AS1FHDTA1"/>
    <x v="19"/>
    <s v="Smart TV"/>
    <s v="22"/>
    <s v="Full HD"/>
    <n v="88"/>
    <n v="2377.80863636"/>
    <n v="209247.16"/>
  </r>
  <r>
    <x v="13"/>
    <s v="UE50TU8500"/>
    <x v="1"/>
    <s v="Smart TV"/>
    <s v="50"/>
    <s v="Ultra HD/4k (3840x2160p)"/>
    <n v="85"/>
    <n v="18611.538352939999"/>
    <n v="1581980.76"/>
  </r>
  <r>
    <x v="13"/>
    <s v="32TH1"/>
    <x v="24"/>
    <s v="No Smart TV"/>
    <s v="32"/>
    <s v="HD Ready"/>
    <n v="85"/>
    <n v="2487.31047059"/>
    <n v="211421.39"/>
  </r>
  <r>
    <x v="13"/>
    <s v="LE-32F2S"/>
    <x v="14"/>
    <s v="Smart TV"/>
    <s v="32"/>
    <s v="HD Ready"/>
    <n v="84"/>
    <n v="3259.7259523799999"/>
    <n v="273816.98"/>
  </r>
  <r>
    <x v="13"/>
    <s v="32B6600PA"/>
    <x v="5"/>
    <s v="Smart TV"/>
    <s v="32"/>
    <s v="HD Ready"/>
    <n v="84"/>
    <n v="4312.0216666699998"/>
    <n v="362209.82"/>
  </r>
  <r>
    <x v="13"/>
    <s v="43UN81006LB"/>
    <x v="4"/>
    <s v="Smart TV"/>
    <s v="43"/>
    <s v="Ultra HD/4k (3840x2160p)"/>
    <n v="83"/>
    <n v="13808.471927709999"/>
    <n v="1146103.17"/>
  </r>
  <r>
    <x v="13"/>
    <s v="LED-43G5000 + T2"/>
    <x v="2"/>
    <s v="No Smart TV"/>
    <s v="43"/>
    <s v="Full HD"/>
    <n v="83"/>
    <n v="4714.0173494000001"/>
    <n v="391263.44"/>
  </r>
  <r>
    <x v="13"/>
    <s v="LED-32H7000 SMART + T2"/>
    <x v="2"/>
    <s v="Smart TV"/>
    <s v="32"/>
    <s v="HD Ready"/>
    <n v="82"/>
    <n v="3766.5103658500002"/>
    <n v="308853.84999999998"/>
  </r>
  <r>
    <x v="13"/>
    <s v="32DH3500"/>
    <x v="8"/>
    <s v="Smart TV"/>
    <s v="32"/>
    <s v="HD Ready"/>
    <n v="82"/>
    <n v="3878.0220731700001"/>
    <n v="317997.81"/>
  </r>
  <r>
    <x v="13"/>
    <s v="40S2855EC"/>
    <x v="7"/>
    <s v="No Smart TV"/>
    <s v="40"/>
    <s v="Full HD"/>
    <n v="82"/>
    <n v="4987.3658536599996"/>
    <n v="408964"/>
  </r>
  <r>
    <x v="13"/>
    <s v="MTV-2450HT2"/>
    <x v="6"/>
    <s v="No Smart TV"/>
    <s v="24"/>
    <s v="HD Ready"/>
    <n v="81.8"/>
    <n v="2108.5806846"/>
    <n v="172481.9"/>
  </r>
  <r>
    <x v="13"/>
    <s v="50U600G"/>
    <x v="3"/>
    <s v="Smart TV"/>
    <s v="50"/>
    <s v="Ultra HD/4k (3840x2160p)"/>
    <n v="81.75"/>
    <n v="8839.1330886899996"/>
    <n v="722599.13"/>
  </r>
  <r>
    <x v="13"/>
    <s v="32DH3000"/>
    <x v="8"/>
    <s v="No Smart TV"/>
    <s v="32"/>
    <s v="HD Ready"/>
    <n v="81"/>
    <n v="3210.7758024700001"/>
    <n v="260072.84"/>
  </r>
  <r>
    <x v="13"/>
    <s v="32&quot; HD"/>
    <x v="48"/>
    <s v="Smart TV"/>
    <s v="32"/>
    <s v="HD Ready"/>
    <n v="80"/>
    <n v="4406.5112499999996"/>
    <n v="352520.9"/>
  </r>
  <r>
    <x v="13"/>
    <s v="32H9000ST"/>
    <x v="28"/>
    <s v="Smart TV"/>
    <s v="32"/>
    <s v="HD Ready"/>
    <n v="79"/>
    <n v="3324.4303797500002"/>
    <n v="262630"/>
  </r>
  <r>
    <x v="13"/>
    <s v="QE55Q77T"/>
    <x v="1"/>
    <s v="Smart TV"/>
    <s v="55"/>
    <s v="Ultra HD/4k (3840x2160p)"/>
    <n v="76"/>
    <n v="30463.04815789"/>
    <n v="2315191.66"/>
  </r>
  <r>
    <x v="13"/>
    <s v="24H500"/>
    <x v="3"/>
    <s v="No Smart TV"/>
    <s v="24"/>
    <s v="HD Ready"/>
    <n v="66.7"/>
    <n v="2813.9862069000001"/>
    <n v="187692.88"/>
  </r>
  <r>
    <x v="13"/>
    <s v="UE43TU8510"/>
    <x v="1"/>
    <s v="Smart TV"/>
    <s v="43"/>
    <s v="Ultra HD/4k (3840x2160p)"/>
    <n v="66"/>
    <n v="15954.248484850001"/>
    <n v="1052980.3999999999"/>
  </r>
  <r>
    <x v="13"/>
    <s v="55UN71006LB"/>
    <x v="4"/>
    <s v="Smart TV"/>
    <s v="55"/>
    <s v="Ultra HD/4k (3840x2160p)"/>
    <n v="64"/>
    <n v="15476.61875"/>
    <n v="990503.6"/>
  </r>
  <r>
    <x v="13"/>
    <s v="32H8000ST"/>
    <x v="28"/>
    <s v="Smart TV"/>
    <s v="32"/>
    <s v="HD Ready"/>
    <n v="64"/>
    <n v="3324.5374999999999"/>
    <n v="212770.4"/>
  </r>
  <r>
    <x v="13"/>
    <s v="43UM7050PLF"/>
    <x v="4"/>
    <s v="Smart TV"/>
    <s v="43"/>
    <s v="Ultra HD/4k (3840x2160p)"/>
    <n v="64"/>
    <n v="9934.9584374999995"/>
    <n v="635837.34"/>
  </r>
  <r>
    <x v="13"/>
    <s v="LED-43D5000 SMART + T2"/>
    <x v="2"/>
    <s v="Smart TV"/>
    <s v="43"/>
    <s v="Full HD"/>
    <n v="61"/>
    <n v="5759.8304918000003"/>
    <n v="351349.66"/>
  </r>
  <r>
    <x v="13"/>
    <s v="A32HD200T2S"/>
    <x v="11"/>
    <s v="Smart TV"/>
    <s v="32"/>
    <s v="HD Ready"/>
    <n v="60"/>
    <n v="2598.6019999999999"/>
    <n v="155916.12"/>
  </r>
  <r>
    <x v="13"/>
    <s v="24S1850"/>
    <x v="7"/>
    <s v="No Smart TV"/>
    <s v="24"/>
    <s v="HD Ready"/>
    <n v="60"/>
    <n v="2792.3"/>
    <n v="167538"/>
  </r>
  <r>
    <x v="13"/>
    <s v="32E6 AI"/>
    <x v="10"/>
    <s v="Smart TV"/>
    <s v="32"/>
    <s v="Full HD"/>
    <n v="59"/>
    <n v="6306.6427118600004"/>
    <n v="372091.92"/>
  </r>
  <r>
    <x v="13"/>
    <s v="32HDT2S2SM8-S"/>
    <x v="15"/>
    <s v="Smart TV"/>
    <s v="32"/>
    <s v="HD Ready"/>
    <n v="58.9"/>
    <n v="4104.64516129"/>
    <n v="241763.6"/>
  </r>
  <r>
    <x v="13"/>
    <s v="40F730"/>
    <x v="3"/>
    <s v="Smart TV"/>
    <s v="40"/>
    <s v="Full HD"/>
    <n v="58"/>
    <n v="6421.8677586200001"/>
    <n v="372468.33"/>
  </r>
  <r>
    <x v="13"/>
    <s v="40B6700PA"/>
    <x v="5"/>
    <s v="Smart TV"/>
    <s v="40"/>
    <s v="Full HD"/>
    <n v="54"/>
    <n v="6873.68462963"/>
    <n v="371178.97"/>
  </r>
  <r>
    <x v="13"/>
    <s v="49UN71006LB"/>
    <x v="4"/>
    <s v="Smart TV"/>
    <s v="49"/>
    <s v="Ultra HD/4k (3840x2160p)"/>
    <n v="52"/>
    <n v="13978.602884620001"/>
    <n v="726887.35"/>
  </r>
  <r>
    <x v="13"/>
    <s v="50U730"/>
    <x v="3"/>
    <s v="Smart TV"/>
    <s v="50"/>
    <s v="Ultra HD/4k (3840x2160p)"/>
    <n v="51"/>
    <n v="9918.4188235300007"/>
    <n v="505839.35999999999"/>
  </r>
  <r>
    <x v="13"/>
    <s v="L32HD23B"/>
    <x v="16"/>
    <s v="No Smart TV"/>
    <s v="32"/>
    <s v="HD Ready"/>
    <n v="51"/>
    <n v="2898.9515686300001"/>
    <n v="147846.53"/>
  </r>
  <r>
    <x v="13"/>
    <s v="KD-49XH8096"/>
    <x v="21"/>
    <s v="Smart TV"/>
    <s v="49"/>
    <s v="Ultra HD/4k (3840x2160p)"/>
    <n v="50"/>
    <n v="21615.998"/>
    <n v="1080799.8999999999"/>
  </r>
  <r>
    <x v="13"/>
    <s v="28TL510S"/>
    <x v="4"/>
    <s v="Smart TV"/>
    <s v="28"/>
    <s v="HD Ready"/>
    <n v="50"/>
    <n v="5859.8819999999996"/>
    <n v="292994.09999999998"/>
  </r>
  <r>
    <x v="13"/>
    <s v="43'' FHD"/>
    <x v="48"/>
    <s v="Smart TV"/>
    <s v="43"/>
    <s v="Full HD"/>
    <n v="48"/>
    <n v="6641.34375"/>
    <n v="318784.5"/>
  </r>
  <r>
    <x v="13"/>
    <s v="43A7500F"/>
    <x v="5"/>
    <s v="Smart TV"/>
    <s v="43"/>
    <s v="Ultra HD/4k (3840x2160p)"/>
    <n v="48"/>
    <n v="9729.7697916699999"/>
    <n v="467028.95"/>
  </r>
  <r>
    <x v="13"/>
    <s v="QE55Q80T"/>
    <x v="1"/>
    <s v="Smart TV"/>
    <s v="55"/>
    <s v="Ultra HD/4k (3840x2160p)"/>
    <n v="47"/>
    <n v="37722.814893620001"/>
    <n v="1772972.3"/>
  </r>
  <r>
    <x v="13"/>
    <s v="L32HD22B"/>
    <x v="16"/>
    <s v="No Smart TV"/>
    <s v="32"/>
    <s v="HD Ready"/>
    <n v="47"/>
    <n v="3674.41659574"/>
    <n v="172697.58"/>
  </r>
  <r>
    <x v="13"/>
    <s v="55U600G"/>
    <x v="3"/>
    <s v="Smart TV"/>
    <s v="55"/>
    <s v="Ultra HD/4k (3840x2160p)"/>
    <n v="46.8"/>
    <n v="10306.959401710001"/>
    <n v="482365.7"/>
  </r>
  <r>
    <x v="13"/>
    <s v="40F500"/>
    <x v="3"/>
    <s v="No Smart TV"/>
    <s v="40"/>
    <s v="Full HD"/>
    <n v="46.75"/>
    <n v="4763.9880000000003"/>
    <n v="222716.43900000001"/>
  </r>
  <r>
    <x v="13"/>
    <s v="MTV-2450HST2"/>
    <x v="6"/>
    <s v="Smart TV"/>
    <s v="24"/>
    <s v="HD Ready"/>
    <n v="46"/>
    <n v="2829.4347826100002"/>
    <n v="130154"/>
  </r>
  <r>
    <x v="13"/>
    <s v="24TL510V"/>
    <x v="4"/>
    <s v="No Smart TV"/>
    <s v="24"/>
    <s v="HD Ready"/>
    <n v="46"/>
    <n v="2994.6521739099999"/>
    <n v="137754"/>
  </r>
  <r>
    <x v="13"/>
    <s v="43V5863"/>
    <x v="7"/>
    <s v="Smart TV"/>
    <s v="43"/>
    <s v="Ultra HD/4k (3840x2160p)"/>
    <n v="46"/>
    <n v="6971.9782608699998"/>
    <n v="320711"/>
  </r>
  <r>
    <x v="13"/>
    <s v="A32HD300T2S"/>
    <x v="11"/>
    <s v="Smart TV"/>
    <s v="32"/>
    <s v="HD Ready"/>
    <n v="45"/>
    <n v="3213.6"/>
    <n v="144612"/>
  </r>
  <r>
    <x v="13"/>
    <s v="55UN74006LB"/>
    <x v="4"/>
    <s v="Smart TV"/>
    <s v="55"/>
    <s v="Ultra HD/4k (3840x2160p)"/>
    <n v="44"/>
    <n v="16299.818181819999"/>
    <n v="717192"/>
  </r>
  <r>
    <x v="13"/>
    <s v="40DF5000"/>
    <x v="8"/>
    <s v="Smart TV"/>
    <s v="40"/>
    <s v="Full HD"/>
    <n v="44"/>
    <n v="4432.3113636400003"/>
    <n v="195021.7"/>
  </r>
  <r>
    <x v="13"/>
    <s v="TV32-HS2G"/>
    <x v="17"/>
    <s v="Smart TV"/>
    <s v="32"/>
    <s v="HD Ready"/>
    <n v="44"/>
    <n v="5610.1322727300003"/>
    <n v="246845.82"/>
  </r>
  <r>
    <x v="13"/>
    <s v="UE24H4070"/>
    <x v="1"/>
    <s v="No Smart TV"/>
    <s v="24"/>
    <s v="HD Ready"/>
    <n v="43"/>
    <n v="3100.8139534900001"/>
    <n v="133335"/>
  </r>
  <r>
    <x v="13"/>
    <s v="QE65Q60T"/>
    <x v="1"/>
    <s v="Smart TV"/>
    <s v="65"/>
    <s v="Ultra HD/4k (3840x2160p)"/>
    <n v="43"/>
    <n v="36832.805813949999"/>
    <n v="1583810.65"/>
  </r>
  <r>
    <x v="13"/>
    <s v="32WC965"/>
    <x v="12"/>
    <s v="No Smart TV"/>
    <s v="32"/>
    <s v="HD Ready"/>
    <n v="43"/>
    <n v="3012"/>
    <n v="129516"/>
  </r>
  <r>
    <x v="13"/>
    <s v="TX-32FSR500"/>
    <x v="22"/>
    <s v="Smart TV"/>
    <s v="32"/>
    <s v="HD Ready"/>
    <n v="43"/>
    <n v="4743.1860465099999"/>
    <n v="203957"/>
  </r>
  <r>
    <x v="13"/>
    <s v="TV 4S 55 EU"/>
    <x v="0"/>
    <s v="Smart TV"/>
    <s v="55"/>
    <s v="Ultra HD/4k (3840x2160p)"/>
    <n v="42"/>
    <n v="12262.718095239999"/>
    <n v="515034.16"/>
  </r>
  <r>
    <x v="13"/>
    <s v="40E6 AI"/>
    <x v="10"/>
    <s v="Smart TV"/>
    <s v="40"/>
    <s v="Full HD"/>
    <n v="42"/>
    <n v="7272.97"/>
    <n v="305464.74"/>
  </r>
  <r>
    <x v="13"/>
    <s v="43B6700PA"/>
    <x v="5"/>
    <s v="Smart TV"/>
    <s v="43"/>
    <s v="Full HD"/>
    <n v="41"/>
    <n v="7355.3634146300001"/>
    <n v="301569.90000000002"/>
  </r>
  <r>
    <x v="13"/>
    <s v="49UN74006LB"/>
    <x v="4"/>
    <s v="Smart TV"/>
    <s v="49"/>
    <s v="Ultra HD/4k (3840x2160p)"/>
    <n v="41"/>
    <n v="15300.40268293"/>
    <n v="627316.51"/>
  </r>
  <r>
    <x v="13"/>
    <s v="60UN71006LB"/>
    <x v="4"/>
    <s v="Smart TV"/>
    <s v="60"/>
    <s v="Ultra HD/4k (3840x2160p)"/>
    <n v="40"/>
    <n v="19079.730749999999"/>
    <n v="763189.23"/>
  </r>
  <r>
    <x v="13"/>
    <s v="S55UHD20B"/>
    <x v="16"/>
    <s v="Smart TV"/>
    <s v="55"/>
    <s v="Ultra HD/4k (3840x2160p)"/>
    <n v="38"/>
    <n v="9991.59394737"/>
    <n v="379680.57"/>
  </r>
  <r>
    <x v="13"/>
    <s v="UE28N4500"/>
    <x v="1"/>
    <s v="Smart TV"/>
    <s v="28"/>
    <s v="HD Ready"/>
    <n v="37"/>
    <n v="5865.1159459500004"/>
    <n v="217009.29"/>
  </r>
  <r>
    <x v="13"/>
    <s v="55U730"/>
    <x v="3"/>
    <s v="Smart TV"/>
    <s v="55"/>
    <s v="Ultra HD/4k (3840x2160p)"/>
    <n v="37"/>
    <n v="10865.75675676"/>
    <n v="402033"/>
  </r>
  <r>
    <x v="13"/>
    <s v="H40B5100"/>
    <x v="5"/>
    <s v="No Smart TV"/>
    <s v="40"/>
    <s v="Full HD"/>
    <n v="37"/>
    <n v="4545.7894594600002"/>
    <n v="168194.21"/>
  </r>
  <r>
    <x v="13"/>
    <s v="LT-40MU580"/>
    <x v="13"/>
    <s v="No Smart TV"/>
    <s v="40"/>
    <s v="Full HD"/>
    <n v="37"/>
    <n v="4930.4743243200001"/>
    <n v="182427.55"/>
  </r>
  <r>
    <x v="13"/>
    <s v="55A7400F"/>
    <x v="5"/>
    <s v="Smart TV"/>
    <s v="55"/>
    <s v="Ultra HD/4k (3840x2160p)"/>
    <n v="36"/>
    <n v="12582.25"/>
    <n v="452961"/>
  </r>
  <r>
    <x v="13"/>
    <s v="MTV-4045HST2"/>
    <x v="6"/>
    <s v="Smart TV"/>
    <s v="39"/>
    <s v="HD Ready"/>
    <n v="35.799999999999997"/>
    <n v="5060.6254189900001"/>
    <n v="181170.39"/>
  </r>
  <r>
    <x v="13"/>
    <s v="RTHD32T2"/>
    <x v="44"/>
    <s v="No Smart TV"/>
    <s v="32"/>
    <s v="HD Ready"/>
    <n v="35"/>
    <n v="2557.92771429"/>
    <n v="89527.47"/>
  </r>
  <r>
    <x v="13"/>
    <s v="LT-32M385"/>
    <x v="13"/>
    <s v="No Smart TV"/>
    <s v="32"/>
    <s v="HD Ready"/>
    <n v="35"/>
    <n v="4513.9797142899997"/>
    <n v="157989.29"/>
  </r>
  <r>
    <x v="13"/>
    <s v="MTV-3230HST2"/>
    <x v="6"/>
    <s v="Smart TV"/>
    <s v="32"/>
    <s v="HD Ready"/>
    <n v="34"/>
    <n v="3383.82352941"/>
    <n v="115050"/>
  </r>
  <r>
    <x v="13"/>
    <s v="QE49Q80T"/>
    <x v="1"/>
    <s v="Smart TV"/>
    <s v="49"/>
    <s v="Ultra HD/4k (3840x2160p)"/>
    <n v="34"/>
    <n v="31569.911764709999"/>
    <n v="1073377"/>
  </r>
  <r>
    <x v="13"/>
    <s v="43Q20"/>
    <x v="10"/>
    <s v="Smart TV"/>
    <s v="43"/>
    <s v="Ultra HD/4k (3840x2160p)"/>
    <n v="34"/>
    <n v="10208.63588235"/>
    <n v="347093.62"/>
  </r>
  <r>
    <x v="13"/>
    <s v="A32HD300T2"/>
    <x v="11"/>
    <s v="No Smart TV"/>
    <s v="32"/>
    <s v="HD Ready"/>
    <n v="33"/>
    <n v="2499"/>
    <n v="82467"/>
  </r>
  <r>
    <x v="13"/>
    <s v="UE50TU8510"/>
    <x v="1"/>
    <s v="Smart TV"/>
    <s v="50"/>
    <s v="Ultra HD/4k (3840x2160p)"/>
    <n v="33"/>
    <n v="18851.757575759999"/>
    <n v="622108"/>
  </r>
  <r>
    <x v="13"/>
    <s v="QE65Q80T"/>
    <x v="1"/>
    <s v="Smart TV"/>
    <s v="65"/>
    <s v="Ultra HD/4k (3840x2160p)"/>
    <n v="33"/>
    <n v="54796.296969700001"/>
    <n v="1808277.8"/>
  </r>
  <r>
    <x v="13"/>
    <s v="UE32N4000"/>
    <x v="1"/>
    <s v="No Smart TV"/>
    <s v="32"/>
    <s v="HD Ready"/>
    <n v="33"/>
    <n v="5487.5454545499997"/>
    <n v="181089"/>
  </r>
  <r>
    <x v="13"/>
    <s v="43B6600PA"/>
    <x v="5"/>
    <s v="Smart TV"/>
    <s v="43"/>
    <s v="Full HD"/>
    <n v="32"/>
    <n v="7279.1906250000002"/>
    <n v="232934.1"/>
  </r>
  <r>
    <x v="13"/>
    <s v="55DU6510"/>
    <x v="8"/>
    <s v="Smart TV"/>
    <s v="55"/>
    <s v="Ultra HD/4k (3840x2160p)"/>
    <n v="32"/>
    <n v="9814.0009375000009"/>
    <n v="314048.03000000003"/>
  </r>
  <r>
    <x v="13"/>
    <s v="32HDT2S2"/>
    <x v="15"/>
    <s v="No Smart TV"/>
    <s v="32"/>
    <s v="HD Ready"/>
    <n v="30.4"/>
    <n v="3042.125"/>
    <n v="92480.6"/>
  </r>
  <r>
    <x v="13"/>
    <s v="50A7400F"/>
    <x v="5"/>
    <s v="Smart TV"/>
    <s v="50"/>
    <s v="Ultra HD/4k (3840x2160p)"/>
    <n v="30"/>
    <n v="11448.893333329999"/>
    <n v="343466.8"/>
  </r>
  <r>
    <x v="13"/>
    <s v="KD-43XH8096"/>
    <x v="21"/>
    <s v="Smart TV"/>
    <s v="43"/>
    <s v="Ultra HD/4k (3840x2160p)"/>
    <n v="30"/>
    <n v="18614.834666670002"/>
    <n v="558445.04"/>
  </r>
  <r>
    <x v="13"/>
    <s v="QE58Q60T"/>
    <x v="1"/>
    <s v="Smart TV"/>
    <s v="58"/>
    <s v="Ultra HD/4k (3840x2160p)"/>
    <n v="30"/>
    <n v="27711.17333333"/>
    <n v="831335.2"/>
  </r>
  <r>
    <x v="13"/>
    <s v="MTV-3220LW"/>
    <x v="6"/>
    <s v="No Smart TV"/>
    <s v="32"/>
    <s v="Full HD"/>
    <n v="29"/>
    <n v="2499.5172413800001"/>
    <n v="72486"/>
  </r>
  <r>
    <x v="13"/>
    <s v="40U600G"/>
    <x v="3"/>
    <s v="Smart TV"/>
    <s v="40"/>
    <s v="Ultra HD/4k (3840x2160p)"/>
    <n v="27.8"/>
    <n v="6959.2529136700005"/>
    <n v="193467.231"/>
  </r>
  <r>
    <x v="13"/>
    <s v="49UM7100PLB"/>
    <x v="4"/>
    <s v="Smart TV"/>
    <s v="49"/>
    <s v="Ultra HD/4k (3840x2160p)"/>
    <n v="27"/>
    <n v="12807.270370370001"/>
    <n v="345796.3"/>
  </r>
  <r>
    <x v="13"/>
    <s v="MTV-3250FST2"/>
    <x v="6"/>
    <s v="Smart TV"/>
    <s v="32"/>
    <s v="Full HD"/>
    <n v="26.7"/>
    <n v="3775.2157303399999"/>
    <n v="100798.26"/>
  </r>
  <r>
    <x v="13"/>
    <s v="MTV-2445HT2"/>
    <x v="6"/>
    <s v="No Smart TV"/>
    <s v="24"/>
    <s v="HD Ready"/>
    <n v="26.65"/>
    <n v="2200.9703752300002"/>
    <n v="58655.860500000003"/>
  </r>
  <r>
    <x v="13"/>
    <s v="43FHDT2S2SM8-S"/>
    <x v="15"/>
    <s v="Smart TV"/>
    <s v="43"/>
    <s v="Full HD"/>
    <n v="26.6"/>
    <n v="6288.2857142900002"/>
    <n v="167268.4"/>
  </r>
  <r>
    <x v="13"/>
    <s v="KD-55XH8096"/>
    <x v="21"/>
    <s v="Smart TV"/>
    <s v="55"/>
    <s v="Ultra HD/4k (3840x2160p)"/>
    <n v="26"/>
    <n v="24998.953846150001"/>
    <n v="649972.80000000005"/>
  </r>
  <r>
    <x v="13"/>
    <s v="43DU6510"/>
    <x v="8"/>
    <s v="Smart TV"/>
    <s v="43"/>
    <s v="Ultra HD/4k (3840x2160p)"/>
    <n v="26"/>
    <n v="7193.6230769200001"/>
    <n v="187034.2"/>
  </r>
  <r>
    <x v="13"/>
    <s v="LED-43H7000 SMART + T2"/>
    <x v="2"/>
    <s v="Smart TV"/>
    <s v="43"/>
    <s v="Full HD"/>
    <n v="25"/>
    <n v="5964.848"/>
    <n v="149121.20000000001"/>
  </r>
  <r>
    <x v="13"/>
    <s v="50B7200UW"/>
    <x v="5"/>
    <s v="Smart TV"/>
    <s v="50"/>
    <s v="Ultra HD/4k (3840x2160p)"/>
    <n v="25"/>
    <n v="11261.9228"/>
    <n v="281548.07"/>
  </r>
  <r>
    <x v="13"/>
    <s v="TX-43GXR600"/>
    <x v="22"/>
    <s v="Smart TV"/>
    <s v="43"/>
    <s v="Ultra HD/4k (3840x2160p)"/>
    <n v="24"/>
    <n v="8936.5"/>
    <n v="214476"/>
  </r>
  <r>
    <x v="13"/>
    <s v="43U800"/>
    <x v="3"/>
    <s v="Smart TV"/>
    <s v="43"/>
    <s v="Ultra HD/4k (3840x2160p)"/>
    <n v="24"/>
    <n v="9909.2649999999994"/>
    <n v="237822.36"/>
  </r>
  <r>
    <x v="13"/>
    <s v="L43FHD23B"/>
    <x v="16"/>
    <s v="No Smart TV"/>
    <s v="43"/>
    <s v="Full HD"/>
    <n v="24"/>
    <n v="5276.8679166700003"/>
    <n v="126644.83"/>
  </r>
  <r>
    <x v="13"/>
    <s v="55B7200UW"/>
    <x v="5"/>
    <s v="Smart TV"/>
    <s v="55"/>
    <s v="Ultra HD/4k (3840x2160p)"/>
    <n v="23"/>
    <n v="12161.631304349999"/>
    <n v="279717.52"/>
  </r>
  <r>
    <x v="13"/>
    <s v="32A5600F"/>
    <x v="5"/>
    <s v="Smart TV"/>
    <s v="32"/>
    <s v="HD Ready"/>
    <n v="22"/>
    <n v="4152.8059090899997"/>
    <n v="91361.73"/>
  </r>
  <r>
    <x v="13"/>
    <s v="49NANO806NA"/>
    <x v="4"/>
    <s v="Smart TV"/>
    <s v="49"/>
    <s v="Ultra HD/4k (3840x2160p)"/>
    <n v="22"/>
    <n v="21216.95"/>
    <n v="466772.9"/>
  </r>
  <r>
    <x v="13"/>
    <s v="LED-32D5000 SMART + T2"/>
    <x v="2"/>
    <s v="Smart TV"/>
    <s v="32"/>
    <s v="HD Ready"/>
    <n v="22"/>
    <n v="3651.2409090900001"/>
    <n v="80327.3"/>
  </r>
  <r>
    <x v="13"/>
    <s v="UE55RU7300"/>
    <x v="1"/>
    <s v="Smart TV"/>
    <s v="55"/>
    <s v="Ultra HD/4k (3840x2160p)"/>
    <n v="22"/>
    <n v="15408.818181819999"/>
    <n v="338994"/>
  </r>
  <r>
    <x v="13"/>
    <s v="55NANO806NA"/>
    <x v="4"/>
    <s v="Smart TV"/>
    <s v="55"/>
    <s v="Ultra HD/4k (3840x2160p)"/>
    <n v="21"/>
    <n v="23605.59"/>
    <n v="495717.39"/>
  </r>
  <r>
    <x v="13"/>
    <s v="L24HD21B"/>
    <x v="16"/>
    <s v="No Smart TV"/>
    <s v="24"/>
    <s v="HD Ready"/>
    <n v="21"/>
    <n v="2302.3123809499998"/>
    <n v="48348.56"/>
  </r>
  <r>
    <x v="13"/>
    <s v="24AS1HDTA1 SMART"/>
    <x v="19"/>
    <s v="Smart TV"/>
    <s v="24"/>
    <s v="HD Ready"/>
    <n v="21"/>
    <n v="2770.0952381000002"/>
    <n v="58172"/>
  </r>
  <r>
    <x v="13"/>
    <s v="43E6"/>
    <x v="10"/>
    <s v="Smart TV"/>
    <s v="43"/>
    <s v="Full HD"/>
    <n v="21"/>
    <n v="8623.0666666699999"/>
    <n v="181084.4"/>
  </r>
  <r>
    <x v="13"/>
    <s v="QE65Q77T"/>
    <x v="1"/>
    <s v="Smart TV"/>
    <s v="65"/>
    <s v="Ultra HD/4k (3840x2160p)"/>
    <n v="20"/>
    <n v="43735.167999999998"/>
    <n v="874703.35999999999"/>
  </r>
  <r>
    <x v="13"/>
    <s v="43UM7450PLA"/>
    <x v="4"/>
    <s v="Smart TV"/>
    <s v="43"/>
    <s v="Ultra HD/4k (3840x2160p)"/>
    <n v="20"/>
    <n v="12075.110500000001"/>
    <n v="241502.21"/>
  </r>
  <r>
    <x v="13"/>
    <s v="UE43N5000"/>
    <x v="1"/>
    <s v="No Smart TV"/>
    <s v="43"/>
    <s v="Full HD"/>
    <n v="20"/>
    <n v="7474"/>
    <n v="149480"/>
  </r>
  <r>
    <x v="13"/>
    <s v="UHD-50H7000 SMART + T2"/>
    <x v="2"/>
    <s v="Smart TV"/>
    <s v="50"/>
    <s v="Ultra HD/4k (3840x2160p)"/>
    <n v="19"/>
    <n v="7289.3052631600003"/>
    <n v="138496.79999999999"/>
  </r>
  <r>
    <x v="13"/>
    <s v="43UN73906LE"/>
    <x v="4"/>
    <s v="Smart TV"/>
    <s v="43"/>
    <s v="Ultra HD/4k (3840x2160p)"/>
    <n v="19"/>
    <n v="12914.789473680001"/>
    <n v="245381"/>
  </r>
  <r>
    <x v="13"/>
    <s v="LD-3219"/>
    <x v="26"/>
    <s v="No Smart TV"/>
    <s v="32"/>
    <s v="HD Ready"/>
    <n v="19"/>
    <n v="2899"/>
    <n v="55081"/>
  </r>
  <r>
    <x v="13"/>
    <s v="40F700"/>
    <x v="3"/>
    <s v="Smart TV"/>
    <s v="40"/>
    <s v="Full HD"/>
    <n v="19"/>
    <n v="6447.6105263199997"/>
    <n v="122504.6"/>
  </r>
  <r>
    <x v="13"/>
    <s v="LE43DF3000"/>
    <x v="8"/>
    <s v="No Smart TV"/>
    <s v="43"/>
    <s v="Full HD"/>
    <n v="19"/>
    <n v="5143.9742105300002"/>
    <n v="97735.51"/>
  </r>
  <r>
    <x v="13"/>
    <s v="TX-40FSR500"/>
    <x v="22"/>
    <s v="Smart TV"/>
    <s v="40"/>
    <s v="Full HD"/>
    <n v="19"/>
    <n v="6825.3157894699998"/>
    <n v="129681"/>
  </r>
  <r>
    <x v="13"/>
    <s v="KDL-40WD653"/>
    <x v="21"/>
    <s v="Smart TV"/>
    <s v="40"/>
    <s v="Full HD"/>
    <n v="19"/>
    <n v="8959.5789473700006"/>
    <n v="170232"/>
  </r>
  <r>
    <x v="13"/>
    <s v="55SM8050PLC"/>
    <x v="4"/>
    <s v="Smart TV"/>
    <s v="55"/>
    <s v="Ultra HD/4k (3840x2160p)"/>
    <n v="18"/>
    <n v="22499.148888889998"/>
    <n v="404984.68"/>
  </r>
  <r>
    <x v="13"/>
    <s v="QE55Q95T"/>
    <x v="1"/>
    <s v="Smart TV"/>
    <s v="55"/>
    <s v="Ultra HD/4k (3840x2160p)"/>
    <n v="18"/>
    <n v="54756.927777780002"/>
    <n v="985624.7"/>
  </r>
  <r>
    <x v="13"/>
    <s v="MTV-5050UST2"/>
    <x v="6"/>
    <s v="Smart TV"/>
    <s v="50"/>
    <s v="Ultra HD/4k (3840x2160p)"/>
    <n v="18"/>
    <n v="7161.16"/>
    <n v="128900.88"/>
  </r>
  <r>
    <x v="13"/>
    <s v="40BF400"/>
    <x v="9"/>
    <s v="No Smart TV"/>
    <s v="40"/>
    <s v="Full HD"/>
    <n v="18"/>
    <n v="4011.8333333300002"/>
    <n v="72213"/>
  </r>
  <r>
    <x v="13"/>
    <s v="QE75Q60T"/>
    <x v="1"/>
    <s v="Smart TV"/>
    <s v="75"/>
    <s v="Ultra HD/4k (3840x2160p)"/>
    <n v="17"/>
    <n v="54963.885294120002"/>
    <n v="934386.05"/>
  </r>
  <r>
    <x v="13"/>
    <s v="32HQ92T2"/>
    <x v="30"/>
    <s v="No Smart TV"/>
    <s v="32"/>
    <s v="HD Ready"/>
    <n v="17"/>
    <n v="2494.5882352899998"/>
    <n v="42408"/>
  </r>
  <r>
    <x v="13"/>
    <s v="TV24-HS2G"/>
    <x v="17"/>
    <s v="Smart TV"/>
    <s v="24"/>
    <s v="HD Ready"/>
    <n v="17"/>
    <n v="4913.4411764699998"/>
    <n v="83528.5"/>
  </r>
  <r>
    <x v="13"/>
    <s v="43PUS7304"/>
    <x v="23"/>
    <s v="Smart TV"/>
    <s v="43"/>
    <s v="Ultra HD/4k (3840x2160p)"/>
    <n v="17"/>
    <n v="13899.11764706"/>
    <n v="236285"/>
  </r>
  <r>
    <x v="13"/>
    <s v="L43FHD20B"/>
    <x v="16"/>
    <s v="No Smart TV"/>
    <s v="43"/>
    <s v="Full HD"/>
    <n v="17"/>
    <n v="6799.0288235300004"/>
    <n v="115583.49"/>
  </r>
  <r>
    <x v="13"/>
    <s v="UA22LED1T2S"/>
    <x v="18"/>
    <s v="Smart TV"/>
    <s v="22"/>
    <s v="Full HD"/>
    <n v="16"/>
    <n v="2803.0037499999999"/>
    <n v="44848.06"/>
  </r>
  <r>
    <x v="13"/>
    <s v="32WE966"/>
    <x v="12"/>
    <s v="Smart TV"/>
    <s v="31.5"/>
    <s v="HD Ready"/>
    <n v="16"/>
    <n v="4009.3775000000001"/>
    <n v="64150.04"/>
  </r>
  <r>
    <x v="13"/>
    <s v="32F700GU"/>
    <x v="3"/>
    <s v="Smart TV"/>
    <s v="32"/>
    <s v="Full HD"/>
    <n v="16"/>
    <n v="5877.2837499999996"/>
    <n v="94036.54"/>
  </r>
  <r>
    <x v="13"/>
    <s v="32SH1"/>
    <x v="24"/>
    <s v="Smart TV"/>
    <s v="32"/>
    <s v="HD Ready"/>
    <n v="16"/>
    <n v="3398.5"/>
    <n v="54376"/>
  </r>
  <r>
    <x v="13"/>
    <s v="UE32N5000"/>
    <x v="1"/>
    <s v="No Smart TV"/>
    <s v="32"/>
    <s v="Full HD"/>
    <n v="16"/>
    <n v="5933.1875"/>
    <n v="94931"/>
  </r>
  <r>
    <x v="13"/>
    <s v="32WG965"/>
    <x v="12"/>
    <s v="Smart TV"/>
    <s v="32"/>
    <s v="HD Ready"/>
    <n v="15"/>
    <n v="4606.1333333299999"/>
    <n v="69092"/>
  </r>
  <r>
    <x v="13"/>
    <s v="43A7300F"/>
    <x v="5"/>
    <s v="Smart TV"/>
    <s v="43"/>
    <s v="Ultra HD/4k (3840x2160p)"/>
    <n v="15"/>
    <n v="9059.84"/>
    <n v="135897.60000000001"/>
  </r>
  <r>
    <x v="13"/>
    <s v="OLED55B9SLA"/>
    <x v="4"/>
    <s v="Smart TV"/>
    <s v="55"/>
    <s v="Ultra HD/4k (3840x2160p)"/>
    <n v="15"/>
    <n v="49461.588666670003"/>
    <n v="741923.83"/>
  </r>
  <r>
    <x v="13"/>
    <s v="LT-43MU508"/>
    <x v="13"/>
    <s v="Smart TV"/>
    <s v="43"/>
    <s v="Ultra HD/4k (3840x2160p)"/>
    <n v="15"/>
    <n v="7707"/>
    <n v="115605"/>
  </r>
  <r>
    <x v="13"/>
    <s v="55NANO866NA"/>
    <x v="4"/>
    <s v="Smart TV"/>
    <s v="55"/>
    <s v="Ultra HD/4k (3840x2160p)"/>
    <n v="15"/>
    <n v="30212.186666670001"/>
    <n v="453182.8"/>
  </r>
  <r>
    <x v="13"/>
    <s v="A24HD200T2"/>
    <x v="11"/>
    <s v="No Smart TV"/>
    <s v="24"/>
    <s v="HD Ready"/>
    <n v="15"/>
    <n v="2822.4053333299998"/>
    <n v="42336.08"/>
  </r>
  <r>
    <x v="13"/>
    <s v="40DF5502"/>
    <x v="8"/>
    <s v="Smart TV"/>
    <s v="40"/>
    <s v="Full HD"/>
    <n v="15"/>
    <n v="5197.7786666700003"/>
    <n v="77966.679999999993"/>
  </r>
  <r>
    <x v="13"/>
    <s v="32PHS4503"/>
    <x v="23"/>
    <s v="No Smart TV"/>
    <s v="32"/>
    <s v="HD Ready"/>
    <n v="15"/>
    <n v="4578.7533333299998"/>
    <n v="68681.3"/>
  </r>
  <r>
    <x v="13"/>
    <s v="MTV-4045HT2"/>
    <x v="6"/>
    <s v="Smart TV"/>
    <s v="39"/>
    <s v="HD Ready"/>
    <n v="14.95"/>
    <n v="4297.0154849500004"/>
    <n v="64240.381500000003"/>
  </r>
  <r>
    <x v="13"/>
    <s v="55UHDT2S2SM8-S"/>
    <x v="15"/>
    <s v="Smart TV"/>
    <s v="55"/>
    <s v="Ultra HD/4k (3840x2160p)"/>
    <n v="14.25"/>
    <n v="8982.3266666700001"/>
    <n v="127998.155"/>
  </r>
  <r>
    <x v="13"/>
    <s v="43F8000T"/>
    <x v="28"/>
    <s v="No Smart TV"/>
    <s v="43"/>
    <s v="Full HD"/>
    <n v="14"/>
    <n v="4675.73571429"/>
    <n v="65460.3"/>
  </r>
  <r>
    <x v="13"/>
    <s v="QE32LS03T"/>
    <x v="1"/>
    <s v="Smart TV"/>
    <s v="32"/>
    <s v="Full HD"/>
    <n v="14"/>
    <n v="15348.372857140001"/>
    <n v="214877.22"/>
  </r>
  <r>
    <x v="13"/>
    <s v="55UM7050PLC"/>
    <x v="4"/>
    <s v="Smart TV"/>
    <s v="55"/>
    <s v="Ultra HD/4k (3840x2160p)"/>
    <n v="14"/>
    <n v="14883.34"/>
    <n v="208366.76"/>
  </r>
  <r>
    <x v="13"/>
    <s v="MTV-4350UST2"/>
    <x v="6"/>
    <s v="Smart TV"/>
    <s v="43"/>
    <s v="Ultra HD/4k (3840x2160p)"/>
    <n v="14"/>
    <n v="5857.2778571400004"/>
    <n v="82001.89"/>
  </r>
  <r>
    <x v="13"/>
    <s v="40BF500S"/>
    <x v="9"/>
    <s v="Smart TV"/>
    <s v="40"/>
    <s v="Full HD"/>
    <n v="14"/>
    <n v="4970.4285714300004"/>
    <n v="69586"/>
  </r>
  <r>
    <x v="13"/>
    <s v="49SM9000PLA"/>
    <x v="4"/>
    <s v="Smart TV"/>
    <s v="49"/>
    <s v="Ultra HD/4k (3840x2160p)"/>
    <n v="14"/>
    <n v="26653.41857143"/>
    <n v="373147.86"/>
  </r>
  <r>
    <x v="13"/>
    <s v="KDL-32WD603"/>
    <x v="21"/>
    <s v="Smart TV"/>
    <s v="32"/>
    <s v="HD Ready"/>
    <n v="14"/>
    <n v="7719.2428571399996"/>
    <n v="108069.4"/>
  </r>
  <r>
    <x v="13"/>
    <s v="UE65TU8000"/>
    <x v="1"/>
    <s v="Smart TV"/>
    <s v="65"/>
    <s v="Ultra HD/4k (3840x2160p)"/>
    <n v="13"/>
    <n v="29575.673846149999"/>
    <n v="384483.76"/>
  </r>
  <r>
    <x v="13"/>
    <s v="32WC955"/>
    <x v="12"/>
    <s v="No Smart TV"/>
    <s v="32"/>
    <s v="HD Ready"/>
    <n v="13"/>
    <n v="2885.9484615400002"/>
    <n v="37517.33"/>
  </r>
  <r>
    <x v="13"/>
    <s v="UA32LEZ1T2"/>
    <x v="18"/>
    <s v="No Smart TV"/>
    <s v="32"/>
    <s v="HD Ready"/>
    <n v="13"/>
    <n v="3634.2307692300001"/>
    <n v="47245"/>
  </r>
  <r>
    <x v="13"/>
    <s v="70PUS6504"/>
    <x v="23"/>
    <s v="Smart TV"/>
    <s v="70"/>
    <s v="Ultra HD/4k (3840x2160p)"/>
    <n v="13"/>
    <n v="21999"/>
    <n v="285987"/>
  </r>
  <r>
    <x v="13"/>
    <s v="RT9HD32"/>
    <x v="44"/>
    <s v="No Smart TV"/>
    <s v="32"/>
    <s v="HD Ready"/>
    <n v="12"/>
    <n v="3847.3316666699998"/>
    <n v="46167.98"/>
  </r>
  <r>
    <x v="13"/>
    <s v="49UN73906LE"/>
    <x v="4"/>
    <s v="Smart TV"/>
    <s v="49"/>
    <s v="Ultra HD/4k (3840x2160p)"/>
    <n v="12"/>
    <n v="15314.25"/>
    <n v="183771"/>
  </r>
  <r>
    <x v="13"/>
    <s v="65SM8050PLC"/>
    <x v="4"/>
    <s v="Smart TV"/>
    <s v="65"/>
    <s v="Ultra HD/4k (3840x2160p)"/>
    <n v="12"/>
    <n v="32998.996666669998"/>
    <n v="395987.96"/>
  </r>
  <r>
    <x v="13"/>
    <s v="32VH55"/>
    <x v="20"/>
    <s v="Smart TV"/>
    <s v="32"/>
    <s v="HD Ready"/>
    <n v="12"/>
    <n v="3222"/>
    <n v="38664"/>
  </r>
  <r>
    <x v="13"/>
    <s v="UE50NU7090"/>
    <x v="1"/>
    <s v="Smart TV"/>
    <s v="50"/>
    <s v="Ultra HD/4k (3840x2160p)"/>
    <n v="12"/>
    <n v="13532.75"/>
    <n v="162393"/>
  </r>
  <r>
    <x v="13"/>
    <s v="50UN81006LB"/>
    <x v="4"/>
    <s v="Smart TV"/>
    <s v="50"/>
    <s v="Ultra HD/4k (3840x2160p)"/>
    <n v="11"/>
    <n v="16448.090909089999"/>
    <n v="180929"/>
  </r>
  <r>
    <x v="13"/>
    <s v="LD-3229"/>
    <x v="26"/>
    <s v="Smart TV"/>
    <s v="32"/>
    <s v="HD Ready"/>
    <n v="11"/>
    <n v="3999"/>
    <n v="43989"/>
  </r>
  <r>
    <x v="13"/>
    <s v="55OLED754"/>
    <x v="23"/>
    <s v="Smart TV"/>
    <s v="55"/>
    <s v="Ultra HD/4k (3840x2160p)"/>
    <n v="11"/>
    <n v="31998.909090910001"/>
    <n v="351988"/>
  </r>
  <r>
    <x v="13"/>
    <s v="TX-24GR300"/>
    <x v="22"/>
    <s v="No Smart TV"/>
    <s v="24"/>
    <s v="HD Ready"/>
    <n v="11"/>
    <n v="2799"/>
    <n v="30789"/>
  </r>
  <r>
    <x v="13"/>
    <s v="43AS1FHDTA1"/>
    <x v="19"/>
    <s v="Smart TV"/>
    <s v="43"/>
    <s v="Full HD"/>
    <n v="11"/>
    <n v="6492.0909090900004"/>
    <n v="71413"/>
  </r>
  <r>
    <x v="13"/>
    <s v="UA39HD19T2S"/>
    <x v="18"/>
    <s v="Smart TV"/>
    <s v="39"/>
    <s v="HD Ready"/>
    <n v="10"/>
    <n v="4559"/>
    <n v="45590"/>
  </r>
  <r>
    <x v="13"/>
    <s v="UA32LES1T2"/>
    <x v="18"/>
    <s v="No Smart TV"/>
    <s v="32"/>
    <s v="HD Ready"/>
    <n v="10"/>
    <n v="2998"/>
    <n v="29980"/>
  </r>
  <r>
    <x v="13"/>
    <s v="40VF50"/>
    <x v="20"/>
    <s v="No Smart TV"/>
    <s v="40"/>
    <s v="Full HD"/>
    <n v="10"/>
    <n v="4068"/>
    <n v="40680"/>
  </r>
  <r>
    <x v="13"/>
    <s v="32DT5025H"/>
    <x v="29"/>
    <s v="No Smart TV"/>
    <s v="32"/>
    <s v="HD Ready"/>
    <n v="10"/>
    <n v="2999"/>
    <n v="29990"/>
  </r>
  <r>
    <x v="13"/>
    <s v="TX-40GXR700"/>
    <x v="22"/>
    <s v="Smart TV"/>
    <s v="40"/>
    <s v="Ultra HD/4k (3840x2160p)"/>
    <n v="10"/>
    <n v="7989"/>
    <n v="79890"/>
  </r>
  <r>
    <x v="13"/>
    <s v="KD-55XG7096"/>
    <x v="21"/>
    <s v="Smart TV"/>
    <s v="55"/>
    <s v="Ultra HD/4k (3840x2160p)"/>
    <n v="10"/>
    <n v="17199"/>
    <n v="171990"/>
  </r>
  <r>
    <x v="13"/>
    <s v="50PUS6554"/>
    <x v="23"/>
    <s v="Smart TV"/>
    <s v="50"/>
    <s v="Ultra HD/4k (3840x2160p)"/>
    <n v="10"/>
    <n v="10969.209000000001"/>
    <n v="109692.09"/>
  </r>
  <r>
    <x v="13"/>
    <s v="32ES560"/>
    <x v="31"/>
    <s v="Smart TV"/>
    <s v="32"/>
    <s v="HD Ready"/>
    <n v="10"/>
    <n v="4699"/>
    <n v="46990"/>
  </r>
  <r>
    <x v="13"/>
    <s v="KDL-32RE303"/>
    <x v="21"/>
    <s v="No Smart TV"/>
    <s v="32"/>
    <s v="HD Ready"/>
    <n v="10"/>
    <n v="5718.9979999999996"/>
    <n v="57189.98"/>
  </r>
  <r>
    <x v="13"/>
    <s v="KDL-32WD756"/>
    <x v="21"/>
    <s v="Smart TV"/>
    <s v="32"/>
    <s v="Full HD"/>
    <n v="10"/>
    <n v="10916.79"/>
    <n v="109167.9"/>
  </r>
  <r>
    <x v="13"/>
    <s v="MTV-2445HST2"/>
    <x v="6"/>
    <s v="Smart TV"/>
    <s v="24"/>
    <s v="HD Ready"/>
    <n v="9.8000000000000007"/>
    <n v="2961.8668367300002"/>
    <n v="29026.294999999998"/>
  </r>
  <r>
    <x v="13"/>
    <s v="QE75Q95T"/>
    <x v="1"/>
    <s v="Smart TV"/>
    <s v="75"/>
    <s v="Ultra HD/4k (3840x2160p)"/>
    <n v="9"/>
    <n v="108776.87777778"/>
    <n v="978991.9"/>
  </r>
  <r>
    <x v="13"/>
    <s v="QE43LS03T"/>
    <x v="1"/>
    <s v="Smart TV"/>
    <s v="43"/>
    <s v="Ultra HD/4k (3840x2160p)"/>
    <n v="9"/>
    <n v="27110.96666667"/>
    <n v="243998.7"/>
  </r>
  <r>
    <x v="13"/>
    <s v="49NANO866NA"/>
    <x v="4"/>
    <s v="Smart TV"/>
    <s v="49"/>
    <s v="Ultra HD/4k (3840x2160p)"/>
    <n v="9"/>
    <n v="25565.664444440001"/>
    <n v="230090.98"/>
  </r>
  <r>
    <x v="13"/>
    <s v="UA24LEZ1T2S"/>
    <x v="18"/>
    <s v="Smart TV"/>
    <s v="24"/>
    <s v="HD Ready"/>
    <n v="9"/>
    <n v="3329.1388888900001"/>
    <n v="29962.25"/>
  </r>
  <r>
    <x v="13"/>
    <s v="40FE966"/>
    <x v="12"/>
    <s v="Smart TV"/>
    <s v="39.5"/>
    <s v="Full HD"/>
    <n v="9"/>
    <n v="5747.6477777800001"/>
    <n v="51728.83"/>
  </r>
  <r>
    <x v="13"/>
    <s v="LD-2429"/>
    <x v="26"/>
    <s v="Smart TV"/>
    <s v="24"/>
    <s v="HD Ready"/>
    <n v="9"/>
    <n v="2999"/>
    <n v="26991"/>
  </r>
  <r>
    <x v="13"/>
    <s v="55U800"/>
    <x v="3"/>
    <s v="Smart TV"/>
    <s v="55"/>
    <s v="Ultra HD/4k (3840x2160p)"/>
    <n v="9"/>
    <n v="14402.877777780001"/>
    <n v="129625.9"/>
  </r>
  <r>
    <x v="13"/>
    <s v="65U700GU"/>
    <x v="3"/>
    <s v="Smart TV"/>
    <s v="65"/>
    <s v="Ultra HD/4k (3840x2160p)"/>
    <n v="9"/>
    <n v="18999.2"/>
    <n v="170992.8"/>
  </r>
  <r>
    <x v="13"/>
    <s v="S50UHD20B"/>
    <x v="16"/>
    <s v="Smart TV"/>
    <s v="50"/>
    <s v="Ultra HD/4k (3840x2160p)"/>
    <n v="9"/>
    <n v="8599"/>
    <n v="77391"/>
  </r>
  <r>
    <x v="13"/>
    <s v="LE-50F2UHDS"/>
    <x v="14"/>
    <s v="Smart TV"/>
    <s v="50"/>
    <s v="Full HD"/>
    <n v="9"/>
    <n v="7454.2222222199998"/>
    <n v="67088"/>
  </r>
  <r>
    <x v="13"/>
    <s v="32DH5502"/>
    <x v="8"/>
    <s v="Smart TV"/>
    <s v="32"/>
    <s v="HD Ready"/>
    <n v="9"/>
    <n v="3401.5555555599999"/>
    <n v="30614"/>
  </r>
  <r>
    <x v="13"/>
    <s v="LE-40P28S"/>
    <x v="14"/>
    <s v="Smart TV"/>
    <s v="40"/>
    <s v="Full HD"/>
    <n v="9"/>
    <n v="5242.5555555600004"/>
    <n v="47183"/>
  </r>
  <r>
    <x v="13"/>
    <s v="50EP660"/>
    <x v="31"/>
    <s v="Smart TV"/>
    <s v="50"/>
    <s v="Ultra HD/4k (3840x2160p)"/>
    <n v="9"/>
    <n v="9987.8888888900001"/>
    <n v="89891"/>
  </r>
  <r>
    <x v="13"/>
    <s v="43EP640"/>
    <x v="31"/>
    <s v="Smart TV"/>
    <s v="43"/>
    <s v="Ultra HD/4k (3840x2160p)"/>
    <n v="9"/>
    <n v="7987.8888888900001"/>
    <n v="71891"/>
  </r>
  <r>
    <x v="13"/>
    <s v="55EP660"/>
    <x v="31"/>
    <s v="Smart TV"/>
    <s v="55"/>
    <s v="Ultra HD/4k (3840x2160p)"/>
    <n v="9"/>
    <n v="11499"/>
    <n v="103491"/>
  </r>
  <r>
    <x v="13"/>
    <s v="QE65Q77R"/>
    <x v="1"/>
    <s v="Smart TV"/>
    <s v="65"/>
    <s v="Ultra HD/4k (3840x2160p)"/>
    <n v="9"/>
    <n v="44048.44444444"/>
    <n v="396436"/>
  </r>
  <r>
    <x v="13"/>
    <s v="OLED55C9PLA"/>
    <x v="4"/>
    <s v="Smart TV"/>
    <s v="55"/>
    <s v="Ultra HD/4k (3840x2160p)"/>
    <n v="9"/>
    <n v="52243.544444439998"/>
    <n v="470191.9"/>
  </r>
  <r>
    <x v="13"/>
    <s v="32PFS5803"/>
    <x v="23"/>
    <s v="Smart TV"/>
    <s v="32"/>
    <s v="Full HD"/>
    <n v="9"/>
    <n v="6599"/>
    <n v="59391"/>
  </r>
  <r>
    <x v="13"/>
    <s v="LED-50J7000 + T2"/>
    <x v="2"/>
    <s v="No Smart TV"/>
    <s v="50"/>
    <s v="Full HD"/>
    <n v="8"/>
    <n v="6434.2250000000004"/>
    <n v="51473.8"/>
  </r>
  <r>
    <x v="13"/>
    <s v="GTHD32T2"/>
    <x v="33"/>
    <s v="No Smart TV"/>
    <s v="32"/>
    <s v="HD Ready"/>
    <n v="8"/>
    <n v="2893"/>
    <n v="23144"/>
  </r>
  <r>
    <x v="13"/>
    <s v="S65UHD20B"/>
    <x v="16"/>
    <s v="Smart TV"/>
    <s v="65"/>
    <s v="Ultra HD/4k (3840x2160p)"/>
    <n v="8"/>
    <n v="15999"/>
    <n v="127992"/>
  </r>
  <r>
    <x v="13"/>
    <s v="55UN81006LB"/>
    <x v="4"/>
    <s v="Smart TV"/>
    <s v="55"/>
    <s v="Ultra HD/4k (3840x2160p)"/>
    <n v="8"/>
    <n v="18999"/>
    <n v="151992"/>
  </r>
  <r>
    <x v="13"/>
    <s v="32W2963"/>
    <x v="7"/>
    <s v="Smart TV"/>
    <s v="32"/>
    <s v="HD Ready"/>
    <n v="8"/>
    <n v="4500"/>
    <n v="36000"/>
  </r>
  <r>
    <x v="13"/>
    <s v="UE70TU7100"/>
    <x v="1"/>
    <s v="Smart TV"/>
    <s v="70"/>
    <s v="Ultra HD/4k (3840x2160p)"/>
    <n v="8"/>
    <n v="35340.598749999997"/>
    <n v="282724.78999999998"/>
  </r>
  <r>
    <x v="13"/>
    <s v="QE75Q80T"/>
    <x v="1"/>
    <s v="Smart TV"/>
    <s v="75"/>
    <s v="Ultra HD/4k (3840x2160p)"/>
    <n v="8"/>
    <n v="83998.98"/>
    <n v="671991.84"/>
  </r>
  <r>
    <x v="13"/>
    <s v="UE65TU8500"/>
    <x v="1"/>
    <s v="Smart TV"/>
    <s v="65"/>
    <s v="Ultra HD/4k (3840x2160p)"/>
    <n v="8"/>
    <n v="33999.105000000003"/>
    <n v="271992.84000000003"/>
  </r>
  <r>
    <x v="13"/>
    <s v="32VH50"/>
    <x v="20"/>
    <s v="No Smart TV"/>
    <s v="32"/>
    <s v="HD Ready"/>
    <n v="8"/>
    <n v="2409"/>
    <n v="19272"/>
  </r>
  <r>
    <x v="13"/>
    <s v="32F700"/>
    <x v="3"/>
    <s v="Smart TV"/>
    <s v="32"/>
    <s v="Full HD"/>
    <n v="8"/>
    <n v="5776.1225000000004"/>
    <n v="46208.98"/>
  </r>
  <r>
    <x v="13"/>
    <s v="GTV24T2"/>
    <x v="33"/>
    <s v="No Smart TV"/>
    <s v="24"/>
    <s v="HD Ready"/>
    <n v="8"/>
    <n v="2018.8824999999999"/>
    <n v="16151.06"/>
  </r>
  <r>
    <x v="13"/>
    <s v="TX-32GR300"/>
    <x v="22"/>
    <s v="No Smart TV"/>
    <s v="32"/>
    <s v="HD Ready"/>
    <n v="8"/>
    <n v="4267.1312500000004"/>
    <n v="34137.050000000003"/>
  </r>
  <r>
    <x v="13"/>
    <s v="28TL510V"/>
    <x v="4"/>
    <s v="No Smart TV"/>
    <s v="28"/>
    <s v="HD Ready"/>
    <n v="8"/>
    <n v="4383.8999999999996"/>
    <n v="35071.199999999997"/>
  </r>
  <r>
    <x v="13"/>
    <s v="70UM7100PLA"/>
    <x v="4"/>
    <s v="Smart TV"/>
    <s v="70"/>
    <s v="Ultra HD/4k (3840x2160p)"/>
    <n v="8"/>
    <n v="28009.215"/>
    <n v="224073.72"/>
  </r>
  <r>
    <x v="13"/>
    <s v="UE55RU7100"/>
    <x v="1"/>
    <s v="Smart TV"/>
    <s v="55"/>
    <s v="Ultra HD/4k (3840x2160p)"/>
    <n v="8"/>
    <n v="14962.0625"/>
    <n v="119696.5"/>
  </r>
  <r>
    <x v="13"/>
    <s v="QE55Q67R"/>
    <x v="1"/>
    <s v="Smart TV"/>
    <s v="55"/>
    <s v="Ultra HD/4k (3840x2160p)"/>
    <n v="8"/>
    <n v="24277.862499999999"/>
    <n v="194222.9"/>
  </r>
  <r>
    <x v="13"/>
    <s v="TX-32FR250"/>
    <x v="22"/>
    <s v="No Smart TV"/>
    <s v="32"/>
    <s v="HD Ready"/>
    <n v="8"/>
    <n v="3999"/>
    <n v="31992"/>
  </r>
  <r>
    <x v="13"/>
    <s v="32H710KB"/>
    <x v="3"/>
    <s v="Smart TV"/>
    <s v="32"/>
    <s v="HD Ready"/>
    <n v="7"/>
    <n v="5148.2857142900002"/>
    <n v="36038"/>
  </r>
  <r>
    <x v="13"/>
    <s v="50PUS8545"/>
    <x v="23"/>
    <s v="Smart TV"/>
    <s v="50"/>
    <s v="Ultra HD/4k (3840x2160p)"/>
    <n v="7"/>
    <n v="21824.382857140001"/>
    <n v="152770.68"/>
  </r>
  <r>
    <x v="13"/>
    <s v="GT9HD32"/>
    <x v="33"/>
    <s v="Smart TV"/>
    <s v="32"/>
    <s v="HD Ready"/>
    <n v="7"/>
    <n v="3705.8114285699999"/>
    <n v="25940.68"/>
  </r>
  <r>
    <x v="13"/>
    <s v="50A7300F"/>
    <x v="5"/>
    <s v="Smart TV"/>
    <s v="50"/>
    <s v="Ultra HD/4k (3840x2160p)"/>
    <n v="7"/>
    <n v="9933.15714286"/>
    <n v="69532.100000000006"/>
  </r>
  <r>
    <x v="13"/>
    <s v="L50FHD20B"/>
    <x v="16"/>
    <s v="No Smart TV"/>
    <s v="50"/>
    <s v="Full HD"/>
    <n v="7"/>
    <n v="6804.6771428599995"/>
    <n v="47632.74"/>
  </r>
  <r>
    <x v="13"/>
    <s v="40A5600F"/>
    <x v="5"/>
    <s v="Smart TV"/>
    <s v="40"/>
    <s v="Full HD"/>
    <n v="7"/>
    <n v="6383.7028571399997"/>
    <n v="44685.919999999998"/>
  </r>
  <r>
    <x v="13"/>
    <s v="QE55LS03T"/>
    <x v="1"/>
    <s v="Smart TV"/>
    <s v="55"/>
    <s v="Ultra HD/4k (3840x2160p)"/>
    <n v="7"/>
    <n v="36594.285714290003"/>
    <n v="256160"/>
  </r>
  <r>
    <x v="13"/>
    <s v="32HE5HDT"/>
    <x v="19"/>
    <s v="No Smart TV"/>
    <s v="32"/>
    <s v="HD Ready"/>
    <n v="7"/>
    <n v="2847.0414285699999"/>
    <n v="19929.29"/>
  </r>
  <r>
    <x v="13"/>
    <s v="UE65TU7100"/>
    <x v="1"/>
    <s v="Smart TV"/>
    <s v="65"/>
    <s v="Ultra HD/4k (3840x2160p)"/>
    <n v="7"/>
    <n v="26234.948571429999"/>
    <n v="183644.64"/>
  </r>
  <r>
    <x v="13"/>
    <s v="L55UHD21B"/>
    <x v="16"/>
    <s v="No Smart TV"/>
    <s v="55"/>
    <s v="Ultra HD/4k (3840x2160p)"/>
    <n v="7"/>
    <n v="8998.9828571399994"/>
    <n v="62992.88"/>
  </r>
  <r>
    <x v="13"/>
    <s v="TX-49GXR600"/>
    <x v="22"/>
    <s v="Smart TV"/>
    <s v="49"/>
    <s v="Ultra HD/4k (3840x2160p)"/>
    <n v="7"/>
    <n v="11999"/>
    <n v="83993"/>
  </r>
  <r>
    <x v="13"/>
    <s v="50B7700UW"/>
    <x v="5"/>
    <s v="Smart TV"/>
    <s v="50"/>
    <s v="Ultra HD/4k (3840x2160p)"/>
    <n v="7"/>
    <n v="11965.357142860001"/>
    <n v="83757.5"/>
  </r>
  <r>
    <x v="13"/>
    <s v="43UE6400"/>
    <x v="27"/>
    <s v="Smart TV"/>
    <s v="43"/>
    <s v="Ultra HD/4k (3840x2160p)"/>
    <n v="7"/>
    <n v="7987.5714285699996"/>
    <n v="55913"/>
  </r>
  <r>
    <x v="13"/>
    <s v="32FR55WU"/>
    <x v="3"/>
    <s v="Smart TV"/>
    <s v="32"/>
    <s v="Full HD"/>
    <n v="7"/>
    <n v="5311.5771428600001"/>
    <n v="37181.040000000001"/>
  </r>
  <r>
    <x v="13"/>
    <s v="KD-43XG7096"/>
    <x v="21"/>
    <s v="Smart TV"/>
    <s v="43"/>
    <s v="Ultra HD/4k (3840x2160p)"/>
    <n v="7"/>
    <n v="13368.50285714"/>
    <n v="93579.520000000004"/>
  </r>
  <r>
    <x v="13"/>
    <s v="32ES580"/>
    <x v="31"/>
    <s v="Smart TV"/>
    <s v="32"/>
    <s v="HD Ready"/>
    <n v="7"/>
    <n v="4446.4285714300004"/>
    <n v="31125"/>
  </r>
  <r>
    <x v="13"/>
    <s v="32LK615BPLB"/>
    <x v="4"/>
    <s v="Smart TV"/>
    <s v="32"/>
    <s v="HD Ready"/>
    <n v="7"/>
    <n v="5902.7042857099996"/>
    <n v="41318.93"/>
  </r>
  <r>
    <x v="13"/>
    <s v="UE43J5202"/>
    <x v="1"/>
    <s v="Smart TV"/>
    <s v="43"/>
    <s v="Full HD"/>
    <n v="7"/>
    <n v="7711.13142857"/>
    <n v="53977.919999999998"/>
  </r>
  <r>
    <x v="13"/>
    <s v="43U710KB"/>
    <x v="3"/>
    <s v="Smart TV"/>
    <s v="43"/>
    <s v="HD Ready"/>
    <n v="6"/>
    <n v="8546"/>
    <n v="51276"/>
  </r>
  <r>
    <x v="13"/>
    <s v="65A7400F"/>
    <x v="5"/>
    <s v="Smart TV"/>
    <s v="65"/>
    <s v="Ultra HD/4k (3840x2160p)"/>
    <n v="6"/>
    <n v="20794.816666670002"/>
    <n v="124768.9"/>
  </r>
  <r>
    <x v="13"/>
    <s v="UA32HD19T2"/>
    <x v="18"/>
    <s v="No Smart TV"/>
    <s v="32"/>
    <s v="HD Ready"/>
    <n v="6"/>
    <n v="2989.1666666699998"/>
    <n v="17935"/>
  </r>
  <r>
    <x v="13"/>
    <s v="70UN71006LA"/>
    <x v="4"/>
    <s v="Smart TV"/>
    <s v="70"/>
    <s v="Ultra HD/4k (3840x2160p)"/>
    <n v="6"/>
    <n v="33082.333333330003"/>
    <n v="198494"/>
  </r>
  <r>
    <x v="13"/>
    <s v="A32HD400T2S"/>
    <x v="11"/>
    <s v="Smart TV"/>
    <s v="32"/>
    <s v="HD Ready"/>
    <n v="6"/>
    <n v="3668.21666667"/>
    <n v="22009.3"/>
  </r>
  <r>
    <x v="13"/>
    <s v="49SM8050PLC"/>
    <x v="4"/>
    <s v="Smart TV"/>
    <s v="49"/>
    <s v="Ultra HD/4k (3840x2160p)"/>
    <n v="6"/>
    <n v="18999"/>
    <n v="113994"/>
  </r>
  <r>
    <x v="13"/>
    <s v="55NANO916NA"/>
    <x v="4"/>
    <s v="Smart TV"/>
    <s v="55"/>
    <s v="Ultra HD/4k (3840x2160p)"/>
    <n v="6"/>
    <n v="33238.361666670004"/>
    <n v="199430.17"/>
  </r>
  <r>
    <x v="13"/>
    <s v="UA43LEP1UHD9"/>
    <x v="18"/>
    <s v="Smart TV"/>
    <s v="43"/>
    <s v="Full HD"/>
    <n v="6"/>
    <n v="6700.4516666700001"/>
    <n v="40202.71"/>
  </r>
  <r>
    <x v="13"/>
    <s v="32FQ1920T2"/>
    <x v="32"/>
    <s v="No Smart TV"/>
    <s v="32"/>
    <s v="Full HD"/>
    <n v="6"/>
    <n v="3390.2966666699999"/>
    <n v="20341.78"/>
  </r>
  <r>
    <x v="13"/>
    <s v="32BH500S"/>
    <x v="9"/>
    <s v="Smart TV"/>
    <s v="32"/>
    <s v="HD Ready"/>
    <n v="6"/>
    <n v="3222"/>
    <n v="19332"/>
  </r>
  <r>
    <x v="13"/>
    <s v="40DF5500"/>
    <x v="8"/>
    <s v="Smart TV"/>
    <s v="40"/>
    <s v="Full HD"/>
    <n v="6"/>
    <n v="5984"/>
    <n v="35904"/>
  </r>
  <r>
    <x v="13"/>
    <s v="24WB865"/>
    <x v="12"/>
    <s v="No Smart TV"/>
    <s v="23.6"/>
    <s v="HD Ready"/>
    <n v="6"/>
    <n v="2507.415"/>
    <n v="15044.49"/>
  </r>
  <r>
    <x v="13"/>
    <s v="40B6600PA"/>
    <x v="5"/>
    <s v="Smart TV"/>
    <s v="40"/>
    <s v="Full HD"/>
    <n v="6"/>
    <n v="6472.0083333299999"/>
    <n v="38832.050000000003"/>
  </r>
  <r>
    <x v="13"/>
    <s v="43EP660"/>
    <x v="31"/>
    <s v="Smart TV"/>
    <s v="43"/>
    <s v="Ultra HD/4k (3840x2160p)"/>
    <n v="6"/>
    <n v="7899"/>
    <n v="47394"/>
  </r>
  <r>
    <x v="13"/>
    <s v="50PUS7304"/>
    <x v="23"/>
    <s v="Smart TV"/>
    <s v="50"/>
    <s v="Ultra HD/4k (3840x2160p)"/>
    <n v="6"/>
    <n v="17597.16666667"/>
    <n v="105583"/>
  </r>
  <r>
    <x v="13"/>
    <s v="43PUS6554"/>
    <x v="23"/>
    <s v="Smart TV"/>
    <s v="43"/>
    <s v="Ultra HD/4k (3840x2160p)"/>
    <n v="6"/>
    <n v="9982.3333333299997"/>
    <n v="59894"/>
  </r>
  <r>
    <x v="13"/>
    <s v="H43B7500"/>
    <x v="5"/>
    <s v="Smart TV"/>
    <s v="43"/>
    <s v="Ultra HD/4k (3840x2160p)"/>
    <n v="6"/>
    <n v="8984.1466666699998"/>
    <n v="53904.88"/>
  </r>
  <r>
    <x v="13"/>
    <s v="32HE5606"/>
    <x v="27"/>
    <s v="Smart TV"/>
    <s v="32"/>
    <s v="HD Ready"/>
    <n v="6"/>
    <n v="4873.5"/>
    <n v="29241"/>
  </r>
  <r>
    <x v="13"/>
    <s v="40ES560"/>
    <x v="31"/>
    <s v="Smart TV"/>
    <s v="40"/>
    <s v="Full HD"/>
    <n v="6"/>
    <n v="6999"/>
    <n v="41994"/>
  </r>
  <r>
    <x v="13"/>
    <s v="39AS1HDT"/>
    <x v="19"/>
    <s v="No Smart TV"/>
    <s v="39"/>
    <s v="HD Ready"/>
    <n v="6"/>
    <n v="4081.6666666699998"/>
    <n v="24490"/>
  </r>
  <r>
    <x v="13"/>
    <s v="40AS3FHDTA1"/>
    <x v="19"/>
    <s v="Smart TV"/>
    <s v="40"/>
    <s v="Full HD"/>
    <n v="6"/>
    <n v="5499"/>
    <n v="32994"/>
  </r>
  <r>
    <x v="13"/>
    <s v="22DF4530"/>
    <x v="9"/>
    <s v="No Smart TV"/>
    <s v="21.5"/>
    <s v="Full HD"/>
    <n v="6"/>
    <n v="1899"/>
    <n v="11394"/>
  </r>
  <r>
    <x v="13"/>
    <s v="MTV-4350FST2"/>
    <x v="6"/>
    <s v="Smart TV"/>
    <s v="43"/>
    <s v="Full HD"/>
    <n v="5.75"/>
    <n v="5888.9130434799999"/>
    <n v="33861.25"/>
  </r>
  <r>
    <x v="13"/>
    <s v="40WG965"/>
    <x v="12"/>
    <s v="Smart TV"/>
    <s v="40"/>
    <s v="Full HD"/>
    <n v="5"/>
    <n v="6546.884"/>
    <n v="32734.42"/>
  </r>
  <r>
    <x v="13"/>
    <s v="55U8QF"/>
    <x v="5"/>
    <s v="Smart TV"/>
    <s v="54.6"/>
    <s v="Ultra HD/4k (3840x2160p)"/>
    <n v="5"/>
    <n v="24557.56"/>
    <n v="122787.8"/>
  </r>
  <r>
    <x v="13"/>
    <s v="LT-55MU508"/>
    <x v="13"/>
    <s v="Smart TV"/>
    <s v="55"/>
    <s v="Ultra HD/4k (3840x2160p)"/>
    <n v="5"/>
    <n v="11199"/>
    <n v="55995"/>
  </r>
  <r>
    <x v="13"/>
    <s v="TV 4S 43 EU"/>
    <x v="0"/>
    <s v="Smart TV"/>
    <s v="43"/>
    <s v="Ultra HD/4k (3840x2160p)"/>
    <n v="5"/>
    <n v="8059"/>
    <n v="40295"/>
  </r>
  <r>
    <x v="13"/>
    <s v="LE43K6700UG"/>
    <x v="55"/>
    <s v="Smart TV"/>
    <s v="43"/>
    <s v="Ultra HD/4k (3840x2160p)"/>
    <n v="5"/>
    <n v="7999"/>
    <n v="39995"/>
  </r>
  <r>
    <x v="13"/>
    <s v="QE50LS03T"/>
    <x v="1"/>
    <s v="Smart TV"/>
    <s v="50"/>
    <s v="Ultra HD/4k (3840x2160p)"/>
    <n v="5"/>
    <n v="30800.16"/>
    <n v="154000.79999999999"/>
  </r>
  <r>
    <x v="13"/>
    <s v="LE32K6600SG"/>
    <x v="55"/>
    <s v="Smart TV"/>
    <s v="32"/>
    <s v="HD Ready"/>
    <n v="5"/>
    <n v="4399"/>
    <n v="21995"/>
  </r>
  <r>
    <x v="13"/>
    <s v="50UE6400"/>
    <x v="27"/>
    <s v="Smart TV"/>
    <s v="50"/>
    <s v="Ultra HD/4k (3840x2160p)"/>
    <n v="5"/>
    <n v="9759"/>
    <n v="48795"/>
  </r>
  <r>
    <x v="13"/>
    <s v="43E6 AI"/>
    <x v="10"/>
    <s v="Smart TV"/>
    <s v="43"/>
    <s v="Full HD"/>
    <n v="5"/>
    <n v="8445.732"/>
    <n v="42228.66"/>
  </r>
  <r>
    <x v="13"/>
    <s v="40VF55"/>
    <x v="20"/>
    <s v="Smart TV"/>
    <s v="40"/>
    <s v="Full HD"/>
    <n v="5"/>
    <n v="5069.884"/>
    <n v="25349.42"/>
  </r>
  <r>
    <x v="13"/>
    <s v="A43FHD200T2"/>
    <x v="11"/>
    <s v="No Smart TV"/>
    <s v="43"/>
    <s v="Full HD"/>
    <n v="5"/>
    <n v="5159"/>
    <n v="25795"/>
  </r>
  <r>
    <x v="13"/>
    <s v="32SH2"/>
    <x v="24"/>
    <s v="Smart TV"/>
    <s v="32"/>
    <s v="HD Ready"/>
    <n v="5"/>
    <n v="3497.6"/>
    <n v="17488"/>
  </r>
  <r>
    <x v="13"/>
    <s v="22FQ92T2"/>
    <x v="30"/>
    <s v="No Smart TV"/>
    <s v="22"/>
    <s v="Full HD"/>
    <n v="5"/>
    <n v="2033.2"/>
    <n v="10166"/>
  </r>
  <r>
    <x v="13"/>
    <s v="55EP640"/>
    <x v="31"/>
    <s v="Smart TV"/>
    <s v="55"/>
    <s v="Ultra HD/4k (3840x2160p)"/>
    <n v="5"/>
    <n v="11399"/>
    <n v="56995"/>
  </r>
  <r>
    <x v="13"/>
    <s v="H43B7100"/>
    <x v="5"/>
    <s v="Smart TV"/>
    <s v="43"/>
    <s v="Ultra HD/4k (3840x2160p)"/>
    <n v="5"/>
    <n v="6978.7439999999997"/>
    <n v="34893.72"/>
  </r>
  <r>
    <x v="13"/>
    <s v="55SM8600PLA"/>
    <x v="4"/>
    <s v="Smart TV"/>
    <s v="55"/>
    <s v="Ultra HD/4k (3840x2160p)"/>
    <n v="5"/>
    <n v="25998.984"/>
    <n v="129994.92"/>
  </r>
  <r>
    <x v="13"/>
    <s v="KD-49XG7096"/>
    <x v="21"/>
    <s v="Smart TV"/>
    <s v="49"/>
    <s v="Ultra HD/4k (3840x2160p)"/>
    <n v="5"/>
    <n v="14811.2"/>
    <n v="74056"/>
  </r>
  <r>
    <x v="13"/>
    <s v="50PUS6504"/>
    <x v="23"/>
    <s v="Smart TV"/>
    <s v="50"/>
    <s v="Ultra HD/4k (3840x2160p)"/>
    <n v="5"/>
    <n v="11188.2"/>
    <n v="55941"/>
  </r>
  <r>
    <x v="13"/>
    <s v="55SM8200PLA"/>
    <x v="4"/>
    <s v="Smart TV"/>
    <s v="55"/>
    <s v="Ultra HD/4k (3840x2160p)"/>
    <n v="5"/>
    <n v="21017.175999999999"/>
    <n v="105085.88"/>
  </r>
  <r>
    <x v="13"/>
    <s v="32AS1HDT"/>
    <x v="19"/>
    <s v="No Smart TV"/>
    <s v="32"/>
    <s v="HD Ready"/>
    <n v="5"/>
    <n v="2899"/>
    <n v="14495"/>
  </r>
  <r>
    <x v="13"/>
    <s v="E55UHD20B"/>
    <x v="16"/>
    <s v="Smart TV"/>
    <s v="55"/>
    <s v="Ultra HD/4k (3840x2160p)"/>
    <n v="5"/>
    <n v="11499"/>
    <n v="57495"/>
  </r>
  <r>
    <x v="13"/>
    <s v="32HX1850T2"/>
    <x v="32"/>
    <s v="No Smart TV"/>
    <s v="32"/>
    <s v="HD Ready"/>
    <n v="5"/>
    <n v="2779"/>
    <n v="13895"/>
  </r>
  <r>
    <x v="13"/>
    <s v="32AS3HDT"/>
    <x v="19"/>
    <s v="No Smart TV"/>
    <s v="32"/>
    <s v="HD Ready"/>
    <n v="5"/>
    <n v="2999"/>
    <n v="14995"/>
  </r>
  <r>
    <x v="13"/>
    <s v="40FB50"/>
    <x v="3"/>
    <s v="No Smart TV"/>
    <s v="40"/>
    <s v="Full HD"/>
    <n v="5"/>
    <n v="4370.2"/>
    <n v="21851"/>
  </r>
  <r>
    <x v="13"/>
    <s v="32PFS6402"/>
    <x v="23"/>
    <s v="Smart TV"/>
    <s v="32"/>
    <s v="Full HD"/>
    <n v="5"/>
    <n v="7679"/>
    <n v="38395"/>
  </r>
  <r>
    <x v="13"/>
    <s v="MTV-4324LT2"/>
    <x v="6"/>
    <s v="No Smart TV"/>
    <s v="43"/>
    <s v="Full HD"/>
    <n v="4.8499999999999996"/>
    <n v="4948.8556700999998"/>
    <n v="24001.95"/>
  </r>
  <r>
    <x v="13"/>
    <s v="MTV-3234LTA2"/>
    <x v="6"/>
    <s v="Smart TV"/>
    <s v="32"/>
    <s v="HD Ready"/>
    <n v="4.8"/>
    <n v="3338.9791666699998"/>
    <n v="16027.1"/>
  </r>
  <r>
    <x v="13"/>
    <s v="MTV-3231LTA2"/>
    <x v="6"/>
    <s v="Smart TV"/>
    <s v="32"/>
    <s v="HD Ready"/>
    <n v="4"/>
    <n v="3399"/>
    <n v="13596"/>
  </r>
  <r>
    <x v="13"/>
    <s v="43PUS8545"/>
    <x v="23"/>
    <s v="Smart TV"/>
    <s v="43"/>
    <s v="Ultra HD/4k (3840x2160p)"/>
    <n v="4"/>
    <n v="18999"/>
    <n v="75996"/>
  </r>
  <r>
    <x v="13"/>
    <s v="58PUS8545"/>
    <x v="23"/>
    <s v="Smart TV"/>
    <s v="58"/>
    <s v="Ultra HD/4k (3840x2160p)"/>
    <n v="4"/>
    <n v="25998.98"/>
    <n v="103995.92"/>
  </r>
  <r>
    <x v="13"/>
    <s v="GT9FHD43"/>
    <x v="33"/>
    <s v="Smart TV"/>
    <s v="43"/>
    <s v="Full HD"/>
    <n v="4"/>
    <n v="6168.75"/>
    <n v="24675"/>
  </r>
  <r>
    <x v="13"/>
    <s v="OLED55CX6LA"/>
    <x v="4"/>
    <s v="Smart TV"/>
    <s v="55"/>
    <s v="Ultra HD/4k (3840x2160p)"/>
    <n v="4"/>
    <n v="57524"/>
    <n v="230096"/>
  </r>
  <r>
    <x v="13"/>
    <s v="43PFS6855"/>
    <x v="23"/>
    <s v="Smart TV"/>
    <s v="43"/>
    <s v="Full HD"/>
    <n v="4"/>
    <n v="8748.7250000000004"/>
    <n v="34994.9"/>
  </r>
  <r>
    <x v="13"/>
    <s v="GT71HD24"/>
    <x v="33"/>
    <s v="Smart TV"/>
    <s v="24"/>
    <s v="HD Ready"/>
    <n v="4"/>
    <n v="2793"/>
    <n v="11172"/>
  </r>
  <r>
    <x v="13"/>
    <s v="55A7300F"/>
    <x v="5"/>
    <s v="Smart TV"/>
    <s v="55"/>
    <s v="Ultra HD/4k (3840x2160p)"/>
    <n v="4"/>
    <n v="11969.674999999999"/>
    <n v="47878.7"/>
  </r>
  <r>
    <x v="13"/>
    <s v="50A7100F"/>
    <x v="5"/>
    <s v="Smart TV"/>
    <s v="50"/>
    <s v="Ultra HD/4k (3840x2160p)"/>
    <n v="4"/>
    <n v="9910.7150000000001"/>
    <n v="39642.86"/>
  </r>
  <r>
    <x v="13"/>
    <s v="55A7100F"/>
    <x v="5"/>
    <s v="Smart TV"/>
    <s v="55"/>
    <s v="Ultra HD/4k (3840x2160p)"/>
    <n v="4"/>
    <n v="10999"/>
    <n v="43996"/>
  </r>
  <r>
    <x v="13"/>
    <s v="UA32HD20T2"/>
    <x v="18"/>
    <s v="No Smart TV"/>
    <s v="32"/>
    <s v="HD Ready"/>
    <n v="4"/>
    <n v="2949"/>
    <n v="11796"/>
  </r>
  <r>
    <x v="13"/>
    <s v="65UM7050PLA"/>
    <x v="4"/>
    <s v="Smart TV"/>
    <s v="65"/>
    <s v="Ultra HD/4k (3840x2160p)"/>
    <n v="4"/>
    <n v="22999.244999999999"/>
    <n v="91996.98"/>
  </r>
  <r>
    <x v="13"/>
    <s v="L50UHD22B"/>
    <x v="16"/>
    <s v="No Smart TV"/>
    <s v="50"/>
    <s v="Ultra HD/4k (3840x2160p)"/>
    <n v="4"/>
    <n v="6998.9575000000004"/>
    <n v="27995.83"/>
  </r>
  <r>
    <x v="13"/>
    <s v="QE75Q77T"/>
    <x v="1"/>
    <s v="Smart TV"/>
    <s v="75"/>
    <s v="Ultra HD/4k (3840x2160p)"/>
    <n v="4"/>
    <n v="64999.675000000003"/>
    <n v="259998.7"/>
  </r>
  <r>
    <x v="13"/>
    <s v="TV40-FS2"/>
    <x v="17"/>
    <s v="Smart TV"/>
    <s v="40"/>
    <s v="Full HD"/>
    <n v="4"/>
    <n v="7667.2749999999996"/>
    <n v="30669.1"/>
  </r>
  <r>
    <x v="13"/>
    <s v="32WL1A63"/>
    <x v="7"/>
    <s v="No Smart TV"/>
    <s v="32"/>
    <s v="HD Ready"/>
    <n v="4"/>
    <n v="4277.8"/>
    <n v="17111.2"/>
  </r>
  <r>
    <x v="13"/>
    <s v="50BL5E"/>
    <x v="25"/>
    <s v="Smart TV"/>
    <s v="50"/>
    <s v="Ultra HD/4k (3840x2160p)"/>
    <n v="4"/>
    <n v="9235.8250000000007"/>
    <n v="36943.300000000003"/>
  </r>
  <r>
    <x v="13"/>
    <s v="L50UHD21B"/>
    <x v="16"/>
    <s v="No Smart TV"/>
    <s v="50"/>
    <s v="Ultra HD/4k (3840x2160p)"/>
    <n v="4"/>
    <n v="7199.0950000000003"/>
    <n v="28796.38"/>
  </r>
  <r>
    <x v="13"/>
    <s v="43F9000ST"/>
    <x v="28"/>
    <s v="Smart TV"/>
    <s v="43"/>
    <s v="Full HD"/>
    <n v="4"/>
    <n v="4974"/>
    <n v="19896"/>
  </r>
  <r>
    <x v="13"/>
    <s v="32B6000HW"/>
    <x v="5"/>
    <s v="Smart TV"/>
    <s v="32"/>
    <s v="HD Ready"/>
    <n v="4"/>
    <n v="4036"/>
    <n v="16144"/>
  </r>
  <r>
    <x v="13"/>
    <s v="A40FHD200T2"/>
    <x v="11"/>
    <s v="No Smart TV"/>
    <s v="40"/>
    <s v="Full HD"/>
    <n v="4"/>
    <n v="5099"/>
    <n v="20396"/>
  </r>
  <r>
    <x v="13"/>
    <s v="H65B7500"/>
    <x v="5"/>
    <s v="Smart TV"/>
    <s v="65"/>
    <s v="Ultra HD/4k (3840x2160p)"/>
    <n v="4"/>
    <n v="17547.2"/>
    <n v="70188.800000000003"/>
  </r>
  <r>
    <x v="13"/>
    <s v="32HSH1930T2"/>
    <x v="32"/>
    <s v="Smart TV"/>
    <s v="32"/>
    <s v="HD Ready"/>
    <n v="4"/>
    <n v="3598.5025000000001"/>
    <n v="14394.01"/>
  </r>
  <r>
    <x v="13"/>
    <s v="75PUS7354"/>
    <x v="23"/>
    <s v="Smart TV"/>
    <s v="75"/>
    <s v="Ultra HD/4k (3840x2160p)"/>
    <n v="4"/>
    <n v="35499.25"/>
    <n v="141997"/>
  </r>
  <r>
    <x v="13"/>
    <s v="65DU6510"/>
    <x v="8"/>
    <s v="Smart TV"/>
    <s v="65"/>
    <s v="Ultra HD/4k (3840x2160p)"/>
    <n v="4"/>
    <n v="16133.165000000001"/>
    <n v="64532.66"/>
  </r>
  <r>
    <x v="13"/>
    <s v="2T-C32BD1X"/>
    <x v="25"/>
    <s v="Smart TV"/>
    <s v="32"/>
    <s v="HD Ready"/>
    <n v="4"/>
    <n v="3565.4749999999999"/>
    <n v="14261.9"/>
  </r>
  <r>
    <x v="13"/>
    <s v="H55O8B"/>
    <x v="5"/>
    <s v="Smart TV"/>
    <s v="55"/>
    <s v="Ultra HD/4k (3840x2160p)"/>
    <n v="4"/>
    <n v="26324.9"/>
    <n v="105299.6"/>
  </r>
  <r>
    <x v="13"/>
    <s v="H32B5100"/>
    <x v="5"/>
    <s v="No Smart TV"/>
    <s v="32"/>
    <s v="HD Ready"/>
    <n v="4"/>
    <n v="2929.5549999999998"/>
    <n v="11718.22"/>
  </r>
  <r>
    <x v="13"/>
    <s v="55UM7100PLB"/>
    <x v="4"/>
    <s v="Smart TV"/>
    <s v="55"/>
    <s v="Ultra HD/4k (3840x2160p)"/>
    <n v="4"/>
    <n v="16129.07"/>
    <n v="64516.28"/>
  </r>
  <r>
    <x v="13"/>
    <s v="32L2863"/>
    <x v="7"/>
    <s v="Smart TV"/>
    <s v="32"/>
    <s v="Full HD"/>
    <n v="4"/>
    <n v="5299"/>
    <n v="21196"/>
  </r>
  <r>
    <x v="13"/>
    <s v="40MA1FHDTA"/>
    <x v="19"/>
    <s v="Smart TV"/>
    <s v="40"/>
    <s v="Full HD"/>
    <n v="4"/>
    <n v="4624"/>
    <n v="18496"/>
  </r>
  <r>
    <x v="13"/>
    <s v="MTV-3245HST2"/>
    <x v="6"/>
    <s v="Smart TV"/>
    <s v="32"/>
    <s v="HD Ready"/>
    <n v="3.8"/>
    <n v="3782.0250000000001"/>
    <n v="14371.695"/>
  </r>
  <r>
    <x v="13"/>
    <s v="24H510KD"/>
    <x v="3"/>
    <s v="No Smart TV"/>
    <s v="24"/>
    <s v="HD Ready"/>
    <n v="3"/>
    <n v="2999"/>
    <n v="8997"/>
  </r>
  <r>
    <x v="13"/>
    <s v="32WB265"/>
    <x v="12"/>
    <s v="No Smart TV"/>
    <s v="32"/>
    <s v="HD Ready"/>
    <n v="3"/>
    <n v="3068"/>
    <n v="9204"/>
  </r>
  <r>
    <x v="13"/>
    <s v="55U710"/>
    <x v="3"/>
    <s v="Smart TV"/>
    <s v="55"/>
    <s v="Ultra HD/4k (3840x2160p)"/>
    <n v="3"/>
    <n v="12290.66666667"/>
    <n v="36872"/>
  </r>
  <r>
    <x v="13"/>
    <s v="50UN965"/>
    <x v="12"/>
    <s v="Smart TV"/>
    <s v="50"/>
    <s v="Ultra HD/4k (3840x2160p)"/>
    <n v="3"/>
    <n v="10598.16666667"/>
    <n v="31794.5"/>
  </r>
  <r>
    <x v="13"/>
    <s v="43PFS5505"/>
    <x v="23"/>
    <s v="No Smart TV"/>
    <s v="43"/>
    <s v="Full HD"/>
    <n v="3"/>
    <n v="7799"/>
    <n v="23397"/>
  </r>
  <r>
    <x v="13"/>
    <s v="OLED65CX6LA"/>
    <x v="4"/>
    <s v="Smart TV"/>
    <s v="65"/>
    <s v="Ultra HD/4k (3840x2160p)"/>
    <n v="3"/>
    <n v="79999"/>
    <n v="239997"/>
  </r>
  <r>
    <x v="13"/>
    <s v="KD-75XH9096"/>
    <x v="21"/>
    <s v="Smart TV"/>
    <s v="75"/>
    <s v="Ultra HD/4k (3840x2160p)"/>
    <n v="3"/>
    <n v="69241.320000000007"/>
    <n v="207723.96"/>
  </r>
  <r>
    <x v="13"/>
    <s v="65UN74006LB"/>
    <x v="4"/>
    <s v="Smart TV"/>
    <s v="65"/>
    <s v="Ultra HD/4k (3840x2160p)"/>
    <n v="3"/>
    <n v="27999.599999999999"/>
    <n v="83998.8"/>
  </r>
  <r>
    <x v="13"/>
    <s v="55U8000ST"/>
    <x v="28"/>
    <s v="Smart TV"/>
    <s v="55"/>
    <s v="Ultra HD/4k (3840x2160p)"/>
    <n v="3"/>
    <n v="8871.5833333299997"/>
    <n v="26614.75"/>
  </r>
  <r>
    <x v="13"/>
    <s v="UA43FHD20T2S"/>
    <x v="18"/>
    <s v="Smart TV"/>
    <s v="43"/>
    <s v="Full HD"/>
    <n v="3"/>
    <n v="6132.6333333299999"/>
    <n v="18397.900000000001"/>
  </r>
  <r>
    <x v="13"/>
    <s v="50UN74006LB"/>
    <x v="4"/>
    <s v="Smart TV"/>
    <s v="50"/>
    <s v="Ultra HD/4k (3840x2160p)"/>
    <n v="3"/>
    <n v="15799"/>
    <n v="47397"/>
  </r>
  <r>
    <x v="13"/>
    <s v="A32HD400T2"/>
    <x v="11"/>
    <s v="No Smart TV"/>
    <s v="32"/>
    <s v="HD Ready"/>
    <n v="3"/>
    <n v="2611.0466666699999"/>
    <n v="7833.14"/>
  </r>
  <r>
    <x v="13"/>
    <s v="A39HD400T2S"/>
    <x v="11"/>
    <s v="Smart TV"/>
    <s v="39"/>
    <s v="HD Ready"/>
    <n v="3"/>
    <n v="5032.3333333299997"/>
    <n v="15097"/>
  </r>
  <r>
    <x v="13"/>
    <s v="TV 4A 32 EU"/>
    <x v="0"/>
    <s v="Smart TV"/>
    <s v="32"/>
    <s v="HD Ready"/>
    <n v="3"/>
    <n v="4432.3333333299997"/>
    <n v="13297"/>
  </r>
  <r>
    <x v="13"/>
    <s v="KD-65XH8096"/>
    <x v="21"/>
    <s v="Smart TV"/>
    <s v="65"/>
    <s v="Ultra HD/4k (3840x2160p)"/>
    <n v="3"/>
    <n v="37999.300000000003"/>
    <n v="113997.9"/>
  </r>
  <r>
    <x v="13"/>
    <s v="65NANO866NA"/>
    <x v="4"/>
    <s v="Smart TV"/>
    <s v="65"/>
    <s v="Ultra HD/4k (3840x2160p)"/>
    <n v="3"/>
    <n v="44332.32"/>
    <n v="132996.96"/>
  </r>
  <r>
    <x v="13"/>
    <s v="QE55LS01T"/>
    <x v="1"/>
    <s v="Smart TV"/>
    <s v="55"/>
    <s v="Ultra HD/4k (3840x2160p)"/>
    <n v="3"/>
    <n v="36880.333333330003"/>
    <n v="110641"/>
  </r>
  <r>
    <x v="13"/>
    <s v="QE65Q800T"/>
    <x v="1"/>
    <s v="Smart TV"/>
    <s v="65"/>
    <s v="Ultra HD/8k (7680x4320p)"/>
    <n v="3"/>
    <n v="96029.333333329996"/>
    <n v="288088"/>
  </r>
  <r>
    <x v="13"/>
    <s v="QE65LS03T"/>
    <x v="1"/>
    <s v="Smart TV"/>
    <s v="65"/>
    <s v="Ultra HD/4k (3840x2160p)"/>
    <n v="3"/>
    <n v="51666.666666669997"/>
    <n v="155000"/>
  </r>
  <r>
    <x v="13"/>
    <s v="QE49LS01T"/>
    <x v="1"/>
    <s v="Smart TV"/>
    <s v="49"/>
    <s v="Ultra HD/4k (3840x2160p)"/>
    <n v="3"/>
    <n v="31498.96666667"/>
    <n v="94496.9"/>
  </r>
  <r>
    <x v="13"/>
    <s v="QE65Q95T"/>
    <x v="1"/>
    <s v="Smart TV"/>
    <s v="65"/>
    <s v="Ultra HD/4k (3840x2160p)"/>
    <n v="3"/>
    <n v="74999"/>
    <n v="224997"/>
  </r>
  <r>
    <x v="13"/>
    <s v="24VH50"/>
    <x v="20"/>
    <s v="No Smart TV"/>
    <s v="24"/>
    <s v="HD Ready"/>
    <n v="3"/>
    <n v="1999"/>
    <n v="5997"/>
  </r>
  <r>
    <x v="13"/>
    <s v="QE55Q60R"/>
    <x v="1"/>
    <s v="Smart TV"/>
    <s v="55"/>
    <s v="Ultra HD/4k (3840x2160p)"/>
    <n v="3"/>
    <n v="22999"/>
    <n v="68997"/>
  </r>
  <r>
    <x v="13"/>
    <s v="65U800"/>
    <x v="3"/>
    <s v="Smart TV"/>
    <s v="65"/>
    <s v="Ultra HD/4k (3840x2160p)"/>
    <n v="3"/>
    <n v="22539.33333333"/>
    <n v="67618"/>
  </r>
  <r>
    <x v="13"/>
    <s v="IX 40"/>
    <x v="39"/>
    <s v="Smart TV"/>
    <s v="40"/>
    <s v="Full HD"/>
    <n v="3"/>
    <n v="5464"/>
    <n v="16392"/>
  </r>
  <r>
    <x v="13"/>
    <s v="43UA3A63"/>
    <x v="7"/>
    <s v="Smart TV"/>
    <s v="43"/>
    <s v="Ultra HD/4k (3840x2160p)"/>
    <n v="3"/>
    <n v="10765.66666667"/>
    <n v="32297"/>
  </r>
  <r>
    <x v="13"/>
    <s v="OLED55B9PLA"/>
    <x v="4"/>
    <s v="Smart TV"/>
    <s v="55"/>
    <s v="Ultra HD/4k (3840x2160p)"/>
    <n v="3"/>
    <n v="44786.2"/>
    <n v="134358.6"/>
  </r>
  <r>
    <x v="13"/>
    <s v="24HQ92T2"/>
    <x v="30"/>
    <s v="No Smart TV"/>
    <s v="24"/>
    <s v="HD Ready"/>
    <n v="3"/>
    <n v="1865.66666667"/>
    <n v="5597"/>
  </r>
  <r>
    <x v="13"/>
    <s v="TX-49GXR900"/>
    <x v="22"/>
    <s v="Smart TV"/>
    <s v="49"/>
    <s v="Ultra HD/4k (3840x2160p)"/>
    <n v="3"/>
    <n v="13599"/>
    <n v="40797"/>
  </r>
  <r>
    <x v="13"/>
    <s v="49DU6510"/>
    <x v="8"/>
    <s v="Smart TV"/>
    <s v="49"/>
    <s v="Ultra HD/4k (3840x2160p)"/>
    <n v="3"/>
    <n v="9349.4466666699991"/>
    <n v="28048.34"/>
  </r>
  <r>
    <x v="13"/>
    <s v="43UM7100PLB"/>
    <x v="4"/>
    <s v="Smart TV"/>
    <s v="43"/>
    <s v="Ultra HD/4k (3840x2160p)"/>
    <n v="3"/>
    <n v="11346"/>
    <n v="34038"/>
  </r>
  <r>
    <x v="13"/>
    <s v="50EP640"/>
    <x v="31"/>
    <s v="Smart TV"/>
    <s v="50"/>
    <s v="Ultra HD/4k (3840x2160p)"/>
    <n v="3"/>
    <n v="10999"/>
    <n v="32997"/>
  </r>
  <r>
    <x v="13"/>
    <s v="H55B7300"/>
    <x v="5"/>
    <s v="Smart TV"/>
    <s v="54.6"/>
    <s v="Ultra HD/4k (3840x2160p)"/>
    <n v="3"/>
    <n v="8999.3666666699992"/>
    <n v="26998.1"/>
  </r>
  <r>
    <x v="13"/>
    <s v="H43B7300"/>
    <x v="5"/>
    <s v="Smart TV"/>
    <s v="43"/>
    <s v="Ultra HD/4k (3840x2160p)"/>
    <n v="3"/>
    <n v="7779.3"/>
    <n v="23337.9"/>
  </r>
  <r>
    <x v="13"/>
    <s v="43UM7390PLC"/>
    <x v="4"/>
    <s v="Smart TV"/>
    <s v="43"/>
    <s v="Ultra HD/4k (3840x2160p)"/>
    <n v="3"/>
    <n v="10721.98"/>
    <n v="32165.94"/>
  </r>
  <r>
    <x v="13"/>
    <s v="49UM7400PLB"/>
    <x v="4"/>
    <s v="Smart TV"/>
    <s v="49"/>
    <s v="Ultra HD/4k (3840x2160p)"/>
    <n v="3"/>
    <n v="13987.66666667"/>
    <n v="41963"/>
  </r>
  <r>
    <x v="13"/>
    <s v="55UM7450PLA"/>
    <x v="4"/>
    <s v="Smart TV"/>
    <s v="55"/>
    <s v="Ultra HD/4k (3840x2160p)"/>
    <n v="3"/>
    <n v="16999.3"/>
    <n v="50997.9"/>
  </r>
  <r>
    <x v="13"/>
    <s v="55SM9010PLA"/>
    <x v="4"/>
    <s v="Smart TV"/>
    <s v="55"/>
    <s v="Ultra HD/4k (3840x2160p)"/>
    <n v="3"/>
    <n v="28146.96666667"/>
    <n v="84440.9"/>
  </r>
  <r>
    <x v="13"/>
    <s v="50PUS6754"/>
    <x v="23"/>
    <s v="Smart TV"/>
    <s v="50"/>
    <s v="Ultra HD/4k (3840x2160p)"/>
    <n v="3"/>
    <n v="14999"/>
    <n v="44997"/>
  </r>
  <r>
    <x v="13"/>
    <s v="UE43RU7410"/>
    <x v="1"/>
    <s v="Smart TV"/>
    <s v="43"/>
    <s v="Ultra HD/4k (3840x2160p)"/>
    <n v="3"/>
    <n v="13998.96"/>
    <n v="41996.88"/>
  </r>
  <r>
    <x v="13"/>
    <s v="UE43RU7470"/>
    <x v="1"/>
    <s v="Smart TV"/>
    <s v="43"/>
    <s v="Ultra HD/4k (3840x2160p)"/>
    <n v="3"/>
    <n v="14341.94"/>
    <n v="43025.82"/>
  </r>
  <r>
    <x v="13"/>
    <s v="M65UHD20G"/>
    <x v="16"/>
    <s v="Smart TV"/>
    <s v="65"/>
    <s v="Ultra HD/4k (3840x2160p)"/>
    <n v="3"/>
    <n v="16299"/>
    <n v="48897"/>
  </r>
  <r>
    <x v="13"/>
    <s v="40UR50GU"/>
    <x v="3"/>
    <s v="Smart TV"/>
    <s v="40"/>
    <s v="Ultra HD/4k (3840x2160p)"/>
    <n v="3"/>
    <n v="5947.0066666700004"/>
    <n v="17841.02"/>
  </r>
  <r>
    <x v="13"/>
    <s v="LC-40UI7452E"/>
    <x v="25"/>
    <s v="Smart TV"/>
    <s v="40"/>
    <s v="Ultra HD/4k (3840x2160p)"/>
    <n v="3"/>
    <n v="7546.6"/>
    <n v="22639.8"/>
  </r>
  <r>
    <x v="13"/>
    <s v="24HB50BU"/>
    <x v="3"/>
    <s v="No Smart TV"/>
    <s v="24"/>
    <s v="HD Ready"/>
    <n v="3"/>
    <n v="2499"/>
    <n v="7497"/>
  </r>
  <r>
    <x v="13"/>
    <s v="UHD-40E6000 SMART + T2"/>
    <x v="2"/>
    <s v="Smart TV"/>
    <s v="40"/>
    <s v="Ultra HD/4k (3840x2160p)"/>
    <n v="3"/>
    <n v="4495.9333333300001"/>
    <n v="13487.8"/>
  </r>
  <r>
    <x v="13"/>
    <s v="OLED55B8PLA"/>
    <x v="4"/>
    <s v="Smart TV"/>
    <s v="55"/>
    <s v="Ultra HD/4k (3840x2160p)"/>
    <n v="3"/>
    <n v="30665.653333329999"/>
    <n v="91996.96"/>
  </r>
  <r>
    <x v="13"/>
    <s v="19DH4530"/>
    <x v="9"/>
    <s v="No Smart TV"/>
    <s v="19"/>
    <s v="HD Ready"/>
    <n v="3"/>
    <n v="1379"/>
    <n v="4137"/>
  </r>
  <r>
    <x v="13"/>
    <s v="LT22M445"/>
    <x v="13"/>
    <s v="No Smart TV"/>
    <s v="22"/>
    <s v="Full HD"/>
    <n v="2"/>
    <n v="2849"/>
    <n v="5698"/>
  </r>
  <r>
    <x v="13"/>
    <s v="32PFS6855"/>
    <x v="23"/>
    <s v="Smart TV"/>
    <s v="32"/>
    <s v="Full HD"/>
    <n v="2"/>
    <n v="7299"/>
    <n v="14598"/>
  </r>
  <r>
    <x v="13"/>
    <s v="43HE1FHDT"/>
    <x v="19"/>
    <s v="No Smart TV"/>
    <s v="43"/>
    <s v="Full HD"/>
    <n v="2"/>
    <n v="5064.5"/>
    <n v="10129"/>
  </r>
  <r>
    <x v="13"/>
    <s v="GTHD40T2"/>
    <x v="33"/>
    <s v="Smart TV"/>
    <s v="40"/>
    <s v="Full HD"/>
    <n v="2"/>
    <n v="4503"/>
    <n v="9006"/>
  </r>
  <r>
    <x v="13"/>
    <s v="KD-49XH8596"/>
    <x v="21"/>
    <s v="Smart TV"/>
    <s v="49"/>
    <s v="Ultra HD/4k (3840x2160p)"/>
    <n v="2"/>
    <n v="31999"/>
    <n v="63998"/>
  </r>
  <r>
    <x v="13"/>
    <s v="UA39HD19T2"/>
    <x v="18"/>
    <s v="No Smart TV"/>
    <s v="39"/>
    <s v="HD Ready"/>
    <n v="2"/>
    <n v="4599"/>
    <n v="9198"/>
  </r>
  <r>
    <x v="13"/>
    <s v="A50HD300T2S"/>
    <x v="11"/>
    <s v="Smart TV"/>
    <s v="50"/>
    <s v="Ultra HD/4k (3840x2160p)"/>
    <n v="2"/>
    <n v="7796.8"/>
    <n v="15593.6"/>
  </r>
  <r>
    <x v="13"/>
    <s v="A32HD300"/>
    <x v="11"/>
    <s v="No Smart TV"/>
    <s v="32"/>
    <s v="HD Ready"/>
    <n v="2"/>
    <n v="2699"/>
    <n v="5398"/>
  </r>
  <r>
    <x v="13"/>
    <s v="UA43FHD19T2S"/>
    <x v="18"/>
    <s v="Smart TV"/>
    <s v="43"/>
    <s v="Full HD"/>
    <n v="2"/>
    <n v="5613.5"/>
    <n v="11227"/>
  </r>
  <r>
    <x v="13"/>
    <s v="A40HD300T2S"/>
    <x v="11"/>
    <s v="Smart TV"/>
    <s v="40"/>
    <s v="Full HD"/>
    <n v="2"/>
    <n v="5050.8599999999997"/>
    <n v="10101.719999999999"/>
  </r>
  <r>
    <x v="13"/>
    <s v="UE32T4520"/>
    <x v="1"/>
    <s v="Smart TV"/>
    <s v="32"/>
    <s v="HD Ready"/>
    <n v="2"/>
    <n v="5825.2250000000004"/>
    <n v="11650.45"/>
  </r>
  <r>
    <x v="13"/>
    <s v="UA43LEF1T2S"/>
    <x v="18"/>
    <s v="Smart TV"/>
    <s v="43"/>
    <s v="Full HD"/>
    <n v="2"/>
    <n v="6264.6149999999998"/>
    <n v="12529.23"/>
  </r>
  <r>
    <x v="13"/>
    <s v="75UN71006LC"/>
    <x v="4"/>
    <s v="Smart TV"/>
    <s v="75"/>
    <s v="Ultra HD/4k (3840x2160p)"/>
    <n v="2"/>
    <n v="40499"/>
    <n v="80998"/>
  </r>
  <r>
    <x v="13"/>
    <s v="UE82TU8000"/>
    <x v="1"/>
    <s v="Smart TV"/>
    <s v="82"/>
    <s v="Ultra HD/4k (3840x2160p)"/>
    <n v="2"/>
    <n v="68284.56"/>
    <n v="136569.12"/>
  </r>
  <r>
    <x v="13"/>
    <s v="QE85Q95T"/>
    <x v="1"/>
    <s v="Smart TV"/>
    <s v="85"/>
    <s v="Ultra HD/4k (3840x2160p)"/>
    <n v="2"/>
    <n v="176999.9"/>
    <n v="353999.8"/>
  </r>
  <r>
    <x v="13"/>
    <s v="QE85Q80T"/>
    <x v="1"/>
    <s v="Smart TV"/>
    <s v="85"/>
    <s v="Ultra HD/4k (3840x2160p)"/>
    <n v="2"/>
    <n v="134999"/>
    <n v="269998"/>
  </r>
  <r>
    <x v="13"/>
    <s v="32L2963"/>
    <x v="7"/>
    <s v="Smart TV"/>
    <s v="32"/>
    <s v="Full HD"/>
    <n v="2"/>
    <n v="5770"/>
    <n v="11540"/>
  </r>
  <r>
    <x v="13"/>
    <s v="LE55K6700UG"/>
    <x v="55"/>
    <s v="Smart TV"/>
    <s v="55"/>
    <s v="Ultra HD/4k (3840x2160p)"/>
    <n v="2"/>
    <n v="11999"/>
    <n v="23998"/>
  </r>
  <r>
    <x v="13"/>
    <s v="65UE6400"/>
    <x v="27"/>
    <s v="Smart TV"/>
    <s v="65"/>
    <s v="Ultra HD/4k (3840x2160p)"/>
    <n v="2"/>
    <n v="16999"/>
    <n v="33998"/>
  </r>
  <r>
    <x v="13"/>
    <s v="65BL2E"/>
    <x v="25"/>
    <s v="Smart TV"/>
    <s v="65"/>
    <s v="Ultra HD/4k (3840x2160p)"/>
    <n v="2"/>
    <n v="20499"/>
    <n v="40998"/>
  </r>
  <r>
    <x v="13"/>
    <s v="65PUS6554"/>
    <x v="23"/>
    <s v="Smart TV"/>
    <s v="64.5"/>
    <s v="Ultra HD/4k (3840x2160p)"/>
    <n v="2"/>
    <n v="20999"/>
    <n v="41998"/>
  </r>
  <r>
    <x v="13"/>
    <s v="UA40DM2500T2"/>
    <x v="18"/>
    <s v="No Smart TV"/>
    <s v="40"/>
    <s v="Full HD"/>
    <n v="2"/>
    <n v="4727.1149999999998"/>
    <n v="9454.23"/>
  </r>
  <r>
    <x v="13"/>
    <s v="UA45IA124S"/>
    <x v="18"/>
    <s v="Smart TV"/>
    <s v="45"/>
    <s v="Full HD"/>
    <n v="2"/>
    <n v="6743.5"/>
    <n v="13487"/>
  </r>
  <r>
    <x v="13"/>
    <s v="32TH2"/>
    <x v="24"/>
    <s v="No Smart TV"/>
    <s v="32"/>
    <s v="HD Ready"/>
    <n v="2"/>
    <n v="2499"/>
    <n v="4998"/>
  </r>
  <r>
    <x v="13"/>
    <s v="24BH500S"/>
    <x v="9"/>
    <s v="Smart TV"/>
    <s v="24"/>
    <s v="HD Ready"/>
    <n v="2"/>
    <n v="2599"/>
    <n v="5198"/>
  </r>
  <r>
    <x v="13"/>
    <s v="UE70RU7090"/>
    <x v="1"/>
    <s v="Smart TV"/>
    <s v="70"/>
    <s v="Ultra HD/4k (3840x2160p)"/>
    <n v="2"/>
    <n v="30769.43"/>
    <n v="61538.86"/>
  </r>
  <r>
    <x v="13"/>
    <s v="55UL950"/>
    <x v="12"/>
    <s v="Smart TV"/>
    <s v="54.6"/>
    <s v="Ultra HD/4k (3840x2160p)"/>
    <n v="2"/>
    <n v="8449"/>
    <n v="16898"/>
  </r>
  <r>
    <x v="13"/>
    <s v="UA32DM2500T2"/>
    <x v="18"/>
    <s v="No Smart TV"/>
    <s v="32"/>
    <s v="HD Ready"/>
    <n v="2"/>
    <n v="2999"/>
    <n v="5998"/>
  </r>
  <r>
    <x v="13"/>
    <s v="24FR55WU"/>
    <x v="3"/>
    <s v="Smart TV"/>
    <s v="24"/>
    <s v="Full HD"/>
    <n v="2"/>
    <n v="3598.98"/>
    <n v="7197.96"/>
  </r>
  <r>
    <x v="13"/>
    <s v="TX-65GXR700"/>
    <x v="22"/>
    <s v="Smart TV"/>
    <s v="65"/>
    <s v="Ultra HD/4k (3840x2160p)"/>
    <n v="2"/>
    <n v="20999"/>
    <n v="41998"/>
  </r>
  <r>
    <x v="13"/>
    <s v="JH32DS700S"/>
    <x v="34"/>
    <s v="Smart TV"/>
    <s v="32"/>
    <s v="HD Ready"/>
    <n v="2"/>
    <n v="3136.25"/>
    <n v="6272.5"/>
  </r>
  <r>
    <x v="13"/>
    <s v="JH24BT300S"/>
    <x v="34"/>
    <s v="No Smart TV"/>
    <s v="24"/>
    <s v="HD Ready"/>
    <n v="2"/>
    <n v="2799"/>
    <n v="5598"/>
  </r>
  <r>
    <x v="13"/>
    <s v="32HN82T2"/>
    <x v="30"/>
    <s v="No Smart TV"/>
    <s v="32"/>
    <s v="HD Ready"/>
    <n v="2"/>
    <n v="2599"/>
    <n v="5198"/>
  </r>
  <r>
    <x v="13"/>
    <s v="58B7200UW"/>
    <x v="5"/>
    <s v="Smart TV"/>
    <s v="58"/>
    <s v="Ultra HD/4k (3840x2160p)"/>
    <n v="2"/>
    <n v="13999.45"/>
    <n v="27998.9"/>
  </r>
  <r>
    <x v="13"/>
    <s v="55UE6400"/>
    <x v="27"/>
    <s v="Smart TV"/>
    <s v="54.6"/>
    <s v="Ultra HD/4k (3840x2160p)"/>
    <n v="2"/>
    <n v="11999"/>
    <n v="23998"/>
  </r>
  <r>
    <x v="13"/>
    <s v="UE65RU7200"/>
    <x v="1"/>
    <s v="Smart TV"/>
    <s v="65"/>
    <s v="Ultra HD/4k (3840x2160p)"/>
    <n v="2"/>
    <n v="24799"/>
    <n v="49598"/>
  </r>
  <r>
    <x v="13"/>
    <s v="65B7700UW"/>
    <x v="5"/>
    <s v="Smart TV"/>
    <s v="65"/>
    <s v="Ultra HD/4k (3840x2160p)"/>
    <n v="2"/>
    <n v="19999.900000000001"/>
    <n v="39999.800000000003"/>
  </r>
  <r>
    <x v="13"/>
    <s v="KD-55XG8096"/>
    <x v="21"/>
    <s v="Smart TV"/>
    <s v="55"/>
    <s v="Ultra HD/4k (3840x2160p)"/>
    <n v="2"/>
    <n v="23999.9"/>
    <n v="47999.8"/>
  </r>
  <r>
    <x v="13"/>
    <s v="65EP640"/>
    <x v="31"/>
    <s v="Smart TV"/>
    <s v="65"/>
    <s v="Ultra HD/4k (3840x2160p)"/>
    <n v="2"/>
    <n v="15999"/>
    <n v="31998"/>
  </r>
  <r>
    <x v="13"/>
    <s v="50PUS7334"/>
    <x v="23"/>
    <s v="Smart TV"/>
    <s v="50"/>
    <s v="Ultra HD/4k (3840x2160p)"/>
    <n v="2"/>
    <n v="18221.48"/>
    <n v="36442.959999999999"/>
  </r>
  <r>
    <x v="13"/>
    <s v="H55B7100"/>
    <x v="5"/>
    <s v="Smart TV"/>
    <s v="55"/>
    <s v="Ultra HD/4k (3840x2160p)"/>
    <n v="2"/>
    <n v="9749"/>
    <n v="19498"/>
  </r>
  <r>
    <x v="13"/>
    <s v="65SM8600PLA"/>
    <x v="4"/>
    <s v="Smart TV"/>
    <s v="65"/>
    <s v="Ultra HD/4k (3840x2160p)"/>
    <n v="2"/>
    <n v="36346.785000000003"/>
    <n v="72693.570000000007"/>
  </r>
  <r>
    <x v="13"/>
    <s v="55PUS6754"/>
    <x v="23"/>
    <s v="Smart TV"/>
    <s v="55"/>
    <s v="Ultra HD/4k (3840x2160p)"/>
    <n v="2"/>
    <n v="15999"/>
    <n v="31998"/>
  </r>
  <r>
    <x v="13"/>
    <s v="UE55RU7470"/>
    <x v="1"/>
    <s v="Smart TV"/>
    <s v="55"/>
    <s v="Ultra HD/4k (3840x2160p)"/>
    <n v="2"/>
    <n v="18999"/>
    <n v="37998"/>
  </r>
  <r>
    <x v="13"/>
    <s v="QE49Q67R"/>
    <x v="1"/>
    <s v="Smart TV"/>
    <s v="49"/>
    <s v="Ultra HD/4k (3840x2160p)"/>
    <n v="2"/>
    <n v="20499"/>
    <n v="40998"/>
  </r>
  <r>
    <x v="13"/>
    <s v="LC-32HI3122E"/>
    <x v="25"/>
    <s v="No Smart TV"/>
    <s v="32"/>
    <s v="HD Ready"/>
    <n v="2"/>
    <n v="4026.49"/>
    <n v="8052.98"/>
  </r>
  <r>
    <x v="13"/>
    <s v="55UP50GU"/>
    <x v="3"/>
    <s v="Smart TV"/>
    <s v="55"/>
    <s v="Ultra HD/4k (3840x2160p)"/>
    <n v="2"/>
    <n v="10998.98"/>
    <n v="21997.96"/>
  </r>
  <r>
    <x v="13"/>
    <s v="43UR50GU"/>
    <x v="3"/>
    <s v="Smart TV"/>
    <s v="43"/>
    <s v="Ultra HD/4k (3840x2160p)"/>
    <n v="2"/>
    <n v="7389.1549999999997"/>
    <n v="14778.31"/>
  </r>
  <r>
    <x v="13"/>
    <s v="32HB50"/>
    <x v="3"/>
    <s v="No Smart TV"/>
    <s v="32"/>
    <s v="HD Ready"/>
    <n v="2"/>
    <n v="2998.98"/>
    <n v="5997.96"/>
  </r>
  <r>
    <x v="13"/>
    <s v="LD 4329"/>
    <x v="41"/>
    <s v="No Smart TV"/>
    <s v="43"/>
    <s v="Full HD"/>
    <n v="2"/>
    <n v="7899"/>
    <n v="15798"/>
  </r>
  <r>
    <x v="13"/>
    <s v="50DP600"/>
    <x v="31"/>
    <s v="Smart TV"/>
    <s v="50"/>
    <s v="Ultra HD/4k (3840x2160p)"/>
    <n v="2"/>
    <n v="7399"/>
    <n v="14798"/>
  </r>
  <r>
    <x v="13"/>
    <s v="UE65NU7090"/>
    <x v="1"/>
    <s v="Smart TV"/>
    <s v="65"/>
    <s v="Ultra HD/4k (3840x2160p)"/>
    <n v="2"/>
    <n v="23998.98"/>
    <n v="47997.96"/>
  </r>
  <r>
    <x v="13"/>
    <s v="UE32N5300"/>
    <x v="1"/>
    <s v="Smart TV"/>
    <s v="32"/>
    <s v="Full HD"/>
    <n v="2"/>
    <n v="7512.71"/>
    <n v="15025.42"/>
  </r>
  <r>
    <x v="13"/>
    <s v="UE55NU7090"/>
    <x v="1"/>
    <s v="Smart TV"/>
    <s v="55"/>
    <s v="Ultra HD/4k (3840x2160p)"/>
    <n v="2"/>
    <n v="14721.5"/>
    <n v="29443"/>
  </r>
  <r>
    <x v="13"/>
    <s v="LC-32HI3322E"/>
    <x v="25"/>
    <s v="No Smart TV"/>
    <s v="32"/>
    <s v="HD Ready"/>
    <n v="2"/>
    <n v="3599"/>
    <n v="7198"/>
  </r>
  <r>
    <x v="13"/>
    <s v="32PFS5823"/>
    <x v="23"/>
    <s v="Smart TV"/>
    <s v="32"/>
    <s v="Full HD"/>
    <n v="2"/>
    <n v="6725.16"/>
    <n v="13450.32"/>
  </r>
  <r>
    <x v="13"/>
    <s v="22TK410V"/>
    <x v="4"/>
    <s v="No Smart TV"/>
    <s v="22"/>
    <s v="Full HD"/>
    <n v="2"/>
    <n v="3499"/>
    <n v="6998"/>
  </r>
  <r>
    <x v="13"/>
    <s v="43PFS5803"/>
    <x v="23"/>
    <s v="Smart TV"/>
    <s v="43"/>
    <s v="Full HD"/>
    <n v="2"/>
    <n v="8799"/>
    <n v="17598"/>
  </r>
  <r>
    <x v="13"/>
    <s v="43DP640"/>
    <x v="31"/>
    <s v="Smart TV"/>
    <s v="43"/>
    <s v="Ultra HD/4k (3840x2160p)"/>
    <n v="2"/>
    <n v="6999"/>
    <n v="13998"/>
  </r>
  <r>
    <x v="13"/>
    <s v="32DH5130"/>
    <x v="9"/>
    <s v="Smart TV"/>
    <s v="31.5"/>
    <s v="HD Ready"/>
    <n v="2"/>
    <n v="2094"/>
    <n v="4188"/>
  </r>
  <r>
    <x v="13"/>
    <s v="49LH609V"/>
    <x v="4"/>
    <s v="Smart TV"/>
    <s v="49"/>
    <s v="Full HD"/>
    <n v="2"/>
    <n v="11999"/>
    <n v="23998"/>
  </r>
  <r>
    <x v="13"/>
    <s v="LE2855T2"/>
    <x v="38"/>
    <s v="No Smart TV"/>
    <s v="28"/>
    <s v="HD Ready"/>
    <n v="2"/>
    <n v="2798.95"/>
    <n v="5597.9"/>
  </r>
  <r>
    <x v="13"/>
    <s v="MTV-2431LW"/>
    <x v="6"/>
    <s v="No Smart TV"/>
    <s v="24"/>
    <s v="HD Ready"/>
    <n v="2"/>
    <n v="1719.395"/>
    <n v="3438.79"/>
  </r>
  <r>
    <x v="13"/>
    <s v="MTV-2434LTA2"/>
    <x v="6"/>
    <s v="Smart TV"/>
    <s v="24"/>
    <s v="HD Ready"/>
    <n v="1.95"/>
    <n v="2588.3692307699998"/>
    <n v="5047.32"/>
  </r>
  <r>
    <x v="13"/>
    <s v="KD-65S9005B"/>
    <x v="21"/>
    <s v="Smart TV"/>
    <s v="65"/>
    <s v="Ultra HD/4k (3840x2160p)"/>
    <n v="1"/>
    <n v="35998.980000000003"/>
    <n v="35998.980000000003"/>
  </r>
  <r>
    <x v="13"/>
    <s v="LED-40U600"/>
    <x v="36"/>
    <s v="Smart TV"/>
    <s v="40"/>
    <s v="Ultra HD/4k (3840x2160p)"/>
    <n v="1"/>
    <n v="6685.42"/>
    <n v="6685.42"/>
  </r>
  <r>
    <x v="13"/>
    <s v="MTV-2429LTA2"/>
    <x v="6"/>
    <s v="Smart TV"/>
    <s v="24"/>
    <s v="Full HD"/>
    <n v="1"/>
    <n v="2699"/>
    <n v="2699"/>
  </r>
  <r>
    <x v="13"/>
    <s v="MTV-2224LT2"/>
    <x v="6"/>
    <s v="No Smart TV"/>
    <s v="22"/>
    <s v="Full HD"/>
    <n v="1"/>
    <n v="1579"/>
    <n v="1579"/>
  </r>
  <r>
    <x v="13"/>
    <s v="C32BD1X"/>
    <x v="25"/>
    <s v="No Smart TV"/>
    <s v="32"/>
    <s v="HD Ready"/>
    <n v="1"/>
    <n v="3248.57"/>
    <n v="3248.57"/>
  </r>
  <r>
    <x v="13"/>
    <s v="KD-75ZH8"/>
    <x v="21"/>
    <s v="Smart TV"/>
    <s v="75"/>
    <s v="Ultra HD/8k (7680x4320p)"/>
    <n v="1"/>
    <n v="219999"/>
    <n v="219999"/>
  </r>
  <r>
    <x v="13"/>
    <s v="TX-32HSR400"/>
    <x v="22"/>
    <s v="Smart TV"/>
    <s v="32"/>
    <s v="Full HD"/>
    <n v="1"/>
    <n v="5999"/>
    <n v="5999"/>
  </r>
  <r>
    <x v="13"/>
    <s v="TX-43HSR400"/>
    <x v="22"/>
    <s v="Smart TV"/>
    <s v="43"/>
    <s v="Full HD"/>
    <n v="1"/>
    <n v="8999"/>
    <n v="8999"/>
  </r>
  <r>
    <x v="13"/>
    <s v="32H510KD"/>
    <x v="3"/>
    <s v="No Smart TV"/>
    <s v="32"/>
    <s v="HD Ready"/>
    <n v="1"/>
    <n v="3699"/>
    <n v="3699"/>
  </r>
  <r>
    <x v="13"/>
    <s v="50PUS7555"/>
    <x v="23"/>
    <s v="Smart TV"/>
    <s v="50"/>
    <s v="Ultra HD/4k (3840x2160p)"/>
    <n v="1"/>
    <n v="13537.92"/>
    <n v="13537.92"/>
  </r>
  <r>
    <x v="13"/>
    <s v="43PUS7555"/>
    <x v="23"/>
    <s v="Smart TV"/>
    <s v="43"/>
    <s v="Ultra HD/4k (3840x2160p)"/>
    <n v="1"/>
    <n v="11999"/>
    <n v="11999"/>
  </r>
  <r>
    <x v="13"/>
    <s v="55PUS7855"/>
    <x v="23"/>
    <s v="Smart TV"/>
    <s v="55"/>
    <s v="Ultra HD/4k (3840x2160p)"/>
    <n v="1"/>
    <n v="18999"/>
    <n v="18999"/>
  </r>
  <r>
    <x v="13"/>
    <s v="RT9FHD40"/>
    <x v="44"/>
    <s v="Smart TV"/>
    <s v="39.5"/>
    <s v="Full HD"/>
    <n v="1"/>
    <n v="4949"/>
    <n v="4949"/>
  </r>
  <r>
    <x v="13"/>
    <s v="65PUS8545"/>
    <x v="23"/>
    <s v="Smart TV"/>
    <s v="65"/>
    <s v="Ultra HD/4k (3840x2160p)"/>
    <n v="1"/>
    <n v="35999"/>
    <n v="35999"/>
  </r>
  <r>
    <x v="13"/>
    <s v="40BF4E"/>
    <x v="25"/>
    <s v="Smart TV"/>
    <s v="40"/>
    <s v="Ultra HD/4k (3840x2160p)"/>
    <n v="1"/>
    <n v="6599"/>
    <n v="6599"/>
  </r>
  <r>
    <x v="13"/>
    <s v="40U2063"/>
    <x v="7"/>
    <s v="Smart TV"/>
    <s v="40"/>
    <s v="Ultra HD/4k (3840x2160p)"/>
    <n v="1"/>
    <n v="8499"/>
    <n v="8499"/>
  </r>
  <r>
    <x v="13"/>
    <s v="TV65-US2G"/>
    <x v="17"/>
    <s v="Smart TV"/>
    <s v="65"/>
    <s v="Ultra HD/4k (3840x2160p)"/>
    <n v="1"/>
    <n v="23999"/>
    <n v="23999"/>
  </r>
  <r>
    <x v="13"/>
    <s v="55UN965"/>
    <x v="12"/>
    <s v="Smart TV"/>
    <s v="55"/>
    <s v="Ultra HD/4k (3840x2160p)"/>
    <n v="1"/>
    <n v="11999"/>
    <n v="11999"/>
  </r>
  <r>
    <x v="13"/>
    <s v="KD-55XH9505"/>
    <x v="21"/>
    <s v="Smart TV"/>
    <s v="55"/>
    <s v="Ultra HD/4k (3840x2160p)"/>
    <n v="1"/>
    <n v="55999"/>
    <n v="55999"/>
  </r>
  <r>
    <x v="13"/>
    <s v="UA32DM2500S9"/>
    <x v="18"/>
    <s v="Smart TV"/>
    <s v="32"/>
    <s v="HD Ready"/>
    <n v="1"/>
    <n v="3918.83"/>
    <n v="3918.83"/>
  </r>
  <r>
    <x v="13"/>
    <s v="65UN965"/>
    <x v="12"/>
    <s v="Smart TV"/>
    <s v="65"/>
    <s v="Ultra HD/4k (3840x2160p)"/>
    <n v="1"/>
    <n v="18999"/>
    <n v="18999"/>
  </r>
  <r>
    <x v="13"/>
    <s v="75UM7050PLA"/>
    <x v="4"/>
    <s v="Smart TV"/>
    <s v="75"/>
    <s v="Ultra HD/4k (3840x2160p)"/>
    <n v="1"/>
    <n v="35999"/>
    <n v="35999"/>
  </r>
  <r>
    <x v="13"/>
    <s v="49B6700PA"/>
    <x v="5"/>
    <s v="Smart TV"/>
    <s v="49"/>
    <s v="Full HD"/>
    <n v="1"/>
    <n v="8999"/>
    <n v="8999"/>
  </r>
  <r>
    <x v="13"/>
    <s v="43A7100F"/>
    <x v="5"/>
    <s v="Smart TV"/>
    <s v="43"/>
    <s v="Ultra HD/4k (3840x2160p)"/>
    <n v="1"/>
    <n v="8079.16"/>
    <n v="8079.16"/>
  </r>
  <r>
    <x v="13"/>
    <s v="A55HD300T2S"/>
    <x v="11"/>
    <s v="Smart TV"/>
    <s v="55"/>
    <s v="Ultra HD/4k (3840x2160p)"/>
    <n v="1"/>
    <n v="9377.5300000000007"/>
    <n v="9377.5300000000007"/>
  </r>
  <r>
    <x v="13"/>
    <s v="OLED65B9SLA"/>
    <x v="4"/>
    <s v="Smart TV"/>
    <s v="65"/>
    <s v="Ultra HD/4k (3840x2160p)"/>
    <n v="1"/>
    <n v="53001"/>
    <n v="53001"/>
  </r>
  <r>
    <x v="13"/>
    <s v="55BL3E"/>
    <x v="25"/>
    <s v="Smart TV"/>
    <s v="55"/>
    <s v="Ultra HD/4k (3840x2160p)"/>
    <n v="1"/>
    <n v="13999"/>
    <n v="13999"/>
  </r>
  <r>
    <x v="13"/>
    <s v="A39HD400T2"/>
    <x v="11"/>
    <s v="No Smart TV"/>
    <s v="39"/>
    <s v="HD Ready"/>
    <n v="1"/>
    <n v="3999"/>
    <n v="3999"/>
  </r>
  <r>
    <x v="13"/>
    <s v="KD-75XH8096"/>
    <x v="21"/>
    <s v="Smart TV"/>
    <s v="75"/>
    <s v="Ultra HD/4k (3840x2160p)"/>
    <n v="1"/>
    <n v="59999"/>
    <n v="59999"/>
  </r>
  <r>
    <x v="13"/>
    <s v="UA32HD19T2S"/>
    <x v="18"/>
    <s v="Smart TV"/>
    <s v="32"/>
    <s v="HD Ready"/>
    <n v="1"/>
    <n v="3799"/>
    <n v="3799"/>
  </r>
  <r>
    <x v="13"/>
    <s v="UA58LEP1UHD9"/>
    <x v="18"/>
    <s v="Smart TV"/>
    <s v="58"/>
    <s v="Ultra HD/4k (3840x2160p)"/>
    <n v="1"/>
    <n v="10499"/>
    <n v="10499"/>
  </r>
  <r>
    <x v="13"/>
    <s v="UA32HD20T2S"/>
    <x v="18"/>
    <s v="Smart TV"/>
    <s v="32"/>
    <s v="HD Ready"/>
    <n v="1"/>
    <n v="4099"/>
    <n v="4099"/>
  </r>
  <r>
    <x v="13"/>
    <s v="UA32LES1T2S"/>
    <x v="18"/>
    <s v="Smart TV"/>
    <s v="32"/>
    <s v="HD Ready"/>
    <n v="1"/>
    <n v="3899"/>
    <n v="3899"/>
  </r>
  <r>
    <x v="13"/>
    <s v="UA50LEP1UHD9M"/>
    <x v="18"/>
    <s v="Smart TV"/>
    <s v="50"/>
    <s v="Ultra HD/4k (3840x2160p)"/>
    <n v="1"/>
    <n v="8654"/>
    <n v="8654"/>
  </r>
  <r>
    <x v="13"/>
    <s v="65NANO916NA"/>
    <x v="4"/>
    <s v="Smart TV"/>
    <s v="65"/>
    <s v="Ultra HD/4k (3840x2160p)"/>
    <n v="1"/>
    <n v="52999"/>
    <n v="52999"/>
  </r>
  <r>
    <x v="13"/>
    <s v="QE75Q800T"/>
    <x v="1"/>
    <s v="Smart TV"/>
    <s v="75"/>
    <s v="Ultra HD/8k (7680x4320p)"/>
    <n v="1"/>
    <n v="152999"/>
    <n v="152999"/>
  </r>
  <r>
    <x v="13"/>
    <s v="A24HD200T2S"/>
    <x v="11"/>
    <s v="Smart TV"/>
    <s v="24"/>
    <s v="HD Ready"/>
    <n v="1"/>
    <n v="2895.78"/>
    <n v="2895.78"/>
  </r>
  <r>
    <x v="13"/>
    <s v="KD-65XH9505"/>
    <x v="21"/>
    <s v="Smart TV"/>
    <s v="65"/>
    <s v="Ultra HD/4k (3840x2160p)"/>
    <n v="1"/>
    <n v="77999"/>
    <n v="77999"/>
  </r>
  <r>
    <x v="13"/>
    <s v="KD-85XH8096"/>
    <x v="21"/>
    <s v="Smart TV"/>
    <s v="85"/>
    <s v="Ultra HD/4k (3840x2160p)"/>
    <n v="1"/>
    <n v="83872"/>
    <n v="83872"/>
  </r>
  <r>
    <x v="13"/>
    <s v="22AS1FHDT"/>
    <x v="19"/>
    <s v="No Smart TV"/>
    <s v="22"/>
    <s v="Full HD"/>
    <n v="1"/>
    <n v="1799"/>
    <n v="1799"/>
  </r>
  <r>
    <x v="13"/>
    <s v="QE75LS03T"/>
    <x v="1"/>
    <s v="Smart TV"/>
    <s v="75"/>
    <s v="Ultra HD/4k (3840x2160p)"/>
    <n v="1"/>
    <n v="84999.9"/>
    <n v="84999.9"/>
  </r>
  <r>
    <x v="13"/>
    <s v="LE2455SM"/>
    <x v="38"/>
    <s v="Smart TV"/>
    <s v="24"/>
    <s v="HD Ready"/>
    <n v="1"/>
    <n v="2598.52"/>
    <n v="2598.52"/>
  </r>
  <r>
    <x v="13"/>
    <s v="55UA3A63"/>
    <x v="7"/>
    <s v="Smart TV"/>
    <s v="55"/>
    <s v="Ultra HD/4k (3840x2160p)"/>
    <n v="1"/>
    <n v="9999"/>
    <n v="9999"/>
  </r>
  <r>
    <x v="13"/>
    <s v="UE75TU8000"/>
    <x v="1"/>
    <s v="Smart TV"/>
    <s v="75"/>
    <s v="Ultra HD/4k (3840x2160p)"/>
    <n v="1"/>
    <n v="48999"/>
    <n v="48999"/>
  </r>
  <r>
    <x v="13"/>
    <s v="UE75TU7100"/>
    <x v="1"/>
    <s v="Smart TV"/>
    <s v="75"/>
    <s v="Ultra HD/4k (3840x2160p)"/>
    <n v="1"/>
    <n v="35999"/>
    <n v="35999"/>
  </r>
  <r>
    <x v="13"/>
    <s v="S43FHD20B"/>
    <x v="16"/>
    <s v="Smart TV"/>
    <s v="43"/>
    <s v="Full HD"/>
    <n v="1"/>
    <n v="6177.96"/>
    <n v="6177.96"/>
  </r>
  <r>
    <x v="13"/>
    <s v="D1TV50SS05X"/>
    <x v="49"/>
    <s v="Smart TV"/>
    <s v="50"/>
    <s v="Full HD"/>
    <n v="1"/>
    <n v="8999"/>
    <n v="8999"/>
  </r>
  <r>
    <x v="13"/>
    <s v="55Q8600UWG"/>
    <x v="5"/>
    <s v="Smart TV"/>
    <s v="55"/>
    <s v="Ultra HD/4k (3840x2160p)"/>
    <n v="1"/>
    <n v="19799"/>
    <n v="19799"/>
  </r>
  <r>
    <x v="13"/>
    <s v="32AS5HDT"/>
    <x v="19"/>
    <s v="No Smart TV"/>
    <s v="32"/>
    <s v="HD Ready"/>
    <n v="1"/>
    <n v="2999"/>
    <n v="2999"/>
  </r>
  <r>
    <x v="13"/>
    <s v="OLED65B9PLA"/>
    <x v="4"/>
    <s v="Smart TV"/>
    <s v="65"/>
    <s v="Ultra HD/4k (3840x2160p)"/>
    <n v="1"/>
    <n v="52998.96"/>
    <n v="52998.96"/>
  </r>
  <r>
    <x v="13"/>
    <s v="JU50DS700S"/>
    <x v="34"/>
    <s v="Smart TV"/>
    <s v="50"/>
    <s v="Ultra HD/4k (3840x2160p)"/>
    <n v="1"/>
    <n v="8899"/>
    <n v="8899"/>
  </r>
  <r>
    <x v="13"/>
    <s v="50AS1UHDTA1.5"/>
    <x v="19"/>
    <s v="Smart TV"/>
    <s v="49"/>
    <s v="Ultra HD/4k (3840x2160p)"/>
    <n v="1"/>
    <n v="8499"/>
    <n v="8499"/>
  </r>
  <r>
    <x v="13"/>
    <s v="LC-32HI3222E"/>
    <x v="25"/>
    <s v="No Smart TV"/>
    <s v="32"/>
    <s v="HD Ready"/>
    <n v="1"/>
    <n v="4399"/>
    <n v="4399"/>
  </r>
  <r>
    <x v="13"/>
    <s v="LD-2419"/>
    <x v="26"/>
    <s v="No Smart TV"/>
    <s v="24"/>
    <s v="HD Ready"/>
    <n v="1"/>
    <n v="2399"/>
    <n v="2399"/>
  </r>
  <r>
    <x v="13"/>
    <s v="UA40IA124S"/>
    <x v="18"/>
    <s v="Smart TV"/>
    <s v="40"/>
    <s v="Full HD"/>
    <n v="1"/>
    <n v="5117"/>
    <n v="5117"/>
  </r>
  <r>
    <x v="13"/>
    <s v="UA55IA124US"/>
    <x v="18"/>
    <s v="Smart TV"/>
    <s v="55"/>
    <s v="Ultra HD/4k (3840x2160p)"/>
    <n v="1"/>
    <n v="9494.23"/>
    <n v="9494.23"/>
  </r>
  <r>
    <x v="13"/>
    <s v="UA328IA124FDS"/>
    <x v="18"/>
    <s v="Smart TV"/>
    <s v="32"/>
    <s v="Full HD"/>
    <n v="1"/>
    <n v="4553"/>
    <n v="4553"/>
  </r>
  <r>
    <x v="13"/>
    <s v="UA58LENSUHD"/>
    <x v="18"/>
    <s v="Smart TV"/>
    <s v="58"/>
    <s v="Ultra HD/4k (3840x2160p)"/>
    <n v="1"/>
    <n v="9499"/>
    <n v="9499"/>
  </r>
  <r>
    <x v="13"/>
    <s v="24F9000T"/>
    <x v="28"/>
    <s v="No Smart TV"/>
    <s v="24"/>
    <s v="Full HD"/>
    <n v="1"/>
    <n v="2199"/>
    <n v="2199"/>
  </r>
  <r>
    <x v="13"/>
    <s v="UA43LEP1T2S"/>
    <x v="18"/>
    <s v="Smart TV"/>
    <s v="43"/>
    <s v="Ultra HD/4k (3840x2160p)"/>
    <n v="1"/>
    <n v="6999.9"/>
    <n v="6999.9"/>
  </r>
  <r>
    <x v="13"/>
    <s v="S32HD22B"/>
    <x v="16"/>
    <s v="Smart TV"/>
    <s v="32"/>
    <s v="HD Ready"/>
    <n v="1"/>
    <n v="3626.09"/>
    <n v="3626.09"/>
  </r>
  <r>
    <x v="13"/>
    <s v="TV55-US2"/>
    <x v="17"/>
    <s v="Smart TV"/>
    <s v="55"/>
    <s v="Ultra HD/4k (3840x2160p)"/>
    <n v="1"/>
    <n v="17609.5"/>
    <n v="17609.5"/>
  </r>
  <r>
    <x v="13"/>
    <s v="TV43-US2"/>
    <x v="17"/>
    <s v="Smart TV"/>
    <s v="43"/>
    <s v="Ultra HD/4k (3840x2160p)"/>
    <n v="1"/>
    <n v="11345.9"/>
    <n v="11345.9"/>
  </r>
  <r>
    <x v="13"/>
    <s v="55EC780"/>
    <x v="31"/>
    <s v="Smart TV"/>
    <s v="55"/>
    <s v="Ultra HD/4k (3840x2160p)"/>
    <n v="1"/>
    <n v="23373.9"/>
    <n v="23373.9"/>
  </r>
  <r>
    <x v="13"/>
    <s v="LE-32P28T2"/>
    <x v="14"/>
    <s v="No Smart TV"/>
    <s v="32"/>
    <s v="HD Ready"/>
    <n v="1"/>
    <n v="2799"/>
    <n v="2799"/>
  </r>
  <r>
    <x v="13"/>
    <s v="L32FHD21B"/>
    <x v="16"/>
    <s v="No Smart TV"/>
    <s v="32"/>
    <s v="Full HD"/>
    <n v="1"/>
    <n v="3899"/>
    <n v="3899"/>
  </r>
  <r>
    <x v="13"/>
    <s v="TV49-US2"/>
    <x v="17"/>
    <s v="Smart TV"/>
    <s v="49"/>
    <s v="Ultra HD/4k (3840x2160p)"/>
    <n v="1"/>
    <n v="13299.9"/>
    <n v="13299.9"/>
  </r>
  <r>
    <x v="13"/>
    <s v="KD-55AG9"/>
    <x v="21"/>
    <s v="Smart TV"/>
    <s v="55"/>
    <s v="Ultra HD/4k (3840x2160p)"/>
    <n v="1"/>
    <n v="99999"/>
    <n v="99999"/>
  </r>
  <r>
    <x v="13"/>
    <s v="UA40LEP1T2"/>
    <x v="18"/>
    <s v="No Smart TV"/>
    <s v="40"/>
    <s v="Full HD"/>
    <n v="1"/>
    <n v="4230"/>
    <n v="4230"/>
  </r>
  <r>
    <x v="13"/>
    <s v="32DH3004"/>
    <x v="8"/>
    <s v="Smart TV"/>
    <s v="32"/>
    <s v="HD Ready"/>
    <n v="1"/>
    <n v="4433"/>
    <n v="4433"/>
  </r>
  <r>
    <x v="13"/>
    <s v="JH32BT700S"/>
    <x v="34"/>
    <s v="No Smart TV"/>
    <s v="32"/>
    <s v="HD Ready"/>
    <n v="1"/>
    <n v="3399"/>
    <n v="3399"/>
  </r>
  <r>
    <x v="13"/>
    <s v="39HN82T2"/>
    <x v="30"/>
    <s v="No Smart TV"/>
    <s v="39"/>
    <s v="HD Ready"/>
    <n v="1"/>
    <n v="4075"/>
    <n v="4075"/>
  </r>
  <r>
    <x v="13"/>
    <s v="UE75RU7200"/>
    <x v="1"/>
    <s v="Smart TV"/>
    <s v="75"/>
    <s v="Ultra HD/4k (3840x2160p)"/>
    <n v="1"/>
    <n v="38986.51"/>
    <n v="38986.51"/>
  </r>
  <r>
    <x v="13"/>
    <s v="A43UHD100T2S"/>
    <x v="11"/>
    <s v="Smart TV"/>
    <s v="43"/>
    <s v="Ultra HD/4k (3840x2160p)"/>
    <n v="1"/>
    <n v="7711.1"/>
    <n v="7711.1"/>
  </r>
  <r>
    <x v="13"/>
    <s v="H43A6500"/>
    <x v="5"/>
    <s v="Smart TV"/>
    <s v="43"/>
    <s v="Ultra HD/4k (3840x2160p)"/>
    <n v="1"/>
    <n v="7703.04"/>
    <n v="7703.04"/>
  </r>
  <r>
    <x v="13"/>
    <s v="43PUS7334"/>
    <x v="23"/>
    <s v="Smart TV"/>
    <s v="43"/>
    <s v="Ultra HD/4k (3840x2160p)"/>
    <n v="1"/>
    <n v="15299"/>
    <n v="15299"/>
  </r>
  <r>
    <x v="13"/>
    <s v="55OLED854"/>
    <x v="23"/>
    <s v="Smart TV"/>
    <s v="55"/>
    <s v="Ultra HD/4k (3840x2160p)"/>
    <n v="1"/>
    <n v="49999"/>
    <n v="49999"/>
  </r>
  <r>
    <x v="13"/>
    <s v="UHD-43G6000 SMART + T2"/>
    <x v="2"/>
    <s v="Smart TV"/>
    <s v="43"/>
    <s v="Ultra HD/4k (3840x2160p)"/>
    <n v="1"/>
    <n v="5699"/>
    <n v="5699"/>
  </r>
  <r>
    <x v="13"/>
    <s v="LD-5529"/>
    <x v="26"/>
    <s v="Smart TV"/>
    <s v="55"/>
    <s v="Ultra HD/4k (3840x2160p)"/>
    <n v="1"/>
    <n v="10999"/>
    <n v="10999"/>
  </r>
  <r>
    <x v="13"/>
    <s v="70PUS7304"/>
    <x v="23"/>
    <s v="Smart TV"/>
    <s v="70"/>
    <s v="Ultra HD/4k (3840x2160p)"/>
    <n v="1"/>
    <n v="26999"/>
    <n v="26999"/>
  </r>
  <r>
    <x v="13"/>
    <s v="QE75Q80R"/>
    <x v="1"/>
    <s v="Smart TV"/>
    <s v="75"/>
    <s v="Ultra HD/4k (3840x2160p)"/>
    <n v="1"/>
    <n v="89280"/>
    <n v="89280"/>
  </r>
  <r>
    <x v="13"/>
    <s v="LED-49E6000 SMART + T2"/>
    <x v="2"/>
    <s v="Smart TV"/>
    <s v="49"/>
    <s v="Full HD"/>
    <n v="1"/>
    <n v="7599"/>
    <n v="7599"/>
  </r>
  <r>
    <x v="13"/>
    <s v="H50B7300"/>
    <x v="5"/>
    <s v="Smart TV"/>
    <s v="49.5"/>
    <s v="Ultra HD/4k (3840x2160p)"/>
    <n v="1"/>
    <n v="8909"/>
    <n v="8909"/>
  </r>
  <r>
    <x v="13"/>
    <s v="65UM7610PLB"/>
    <x v="4"/>
    <s v="Smart TV"/>
    <s v="65"/>
    <s v="Ultra HD/4k (3840x2160p)"/>
    <n v="1"/>
    <n v="33999"/>
    <n v="33999"/>
  </r>
  <r>
    <x v="13"/>
    <s v="58PUS6504"/>
    <x v="23"/>
    <s v="Smart TV"/>
    <s v="58"/>
    <s v="Ultra HD/4k (3840x2160p)"/>
    <n v="1"/>
    <n v="12858.27"/>
    <n v="12858.27"/>
  </r>
  <r>
    <x v="13"/>
    <s v="65SM8200PLA"/>
    <x v="4"/>
    <s v="Smart TV"/>
    <s v="65"/>
    <s v="Ultra HD/4k (3840x2160p)"/>
    <n v="1"/>
    <n v="31666"/>
    <n v="31666"/>
  </r>
  <r>
    <x v="13"/>
    <s v="QE43LS03R"/>
    <x v="1"/>
    <s v="Smart TV"/>
    <s v="43"/>
    <s v="Ultra HD/4k (3840x2160p)"/>
    <n v="1"/>
    <n v="27899.9"/>
    <n v="27899.9"/>
  </r>
  <r>
    <x v="13"/>
    <s v="KD-65XG8096"/>
    <x v="21"/>
    <s v="Smart TV"/>
    <s v="65"/>
    <s v="Ultra HD/4k (3840x2160p)"/>
    <n v="1"/>
    <n v="29999"/>
    <n v="29999"/>
  </r>
  <r>
    <x v="13"/>
    <s v="QE55Q77R"/>
    <x v="1"/>
    <s v="Smart TV"/>
    <s v="55"/>
    <s v="Ultra HD/4k (3840x2160p)"/>
    <n v="1"/>
    <n v="24699"/>
    <n v="24699"/>
  </r>
  <r>
    <x v="13"/>
    <s v="OLED65E9PLA"/>
    <x v="4"/>
    <s v="Smart TV"/>
    <s v="65"/>
    <s v="Ultra HD/4k (3840x2160p)"/>
    <n v="1"/>
    <n v="66599.899999999994"/>
    <n v="66599.899999999994"/>
  </r>
  <r>
    <x v="13"/>
    <s v="QE49LS01R"/>
    <x v="1"/>
    <s v="Smart TV"/>
    <s v="49"/>
    <s v="Ultra HD/4k (3840x2160p)"/>
    <n v="1"/>
    <n v="27199.9"/>
    <n v="27199.9"/>
  </r>
  <r>
    <x v="13"/>
    <s v="QE43LS01R"/>
    <x v="1"/>
    <s v="Smart TV"/>
    <s v="43"/>
    <s v="Ultra HD/4k (3840x2160p)"/>
    <n v="1"/>
    <n v="22609.9"/>
    <n v="22609.9"/>
  </r>
  <r>
    <x v="13"/>
    <s v="43UM7600PLB"/>
    <x v="4"/>
    <s v="Smart TV"/>
    <s v="43"/>
    <s v="Ultra HD/4k (3840x2160p)"/>
    <n v="1"/>
    <n v="12498.96"/>
    <n v="12498.96"/>
  </r>
  <r>
    <x v="13"/>
    <s v="UE50RU7172"/>
    <x v="1"/>
    <s v="Smart TV"/>
    <s v="50"/>
    <s v="Ultra HD/4k (3840x2160p)"/>
    <n v="1"/>
    <n v="11833.1"/>
    <n v="11833.1"/>
  </r>
  <r>
    <x v="13"/>
    <s v="32WE851"/>
    <x v="40"/>
    <s v="Smart TV"/>
    <s v="32"/>
    <s v="HD Ready"/>
    <n v="1"/>
    <n v="3399"/>
    <n v="3399"/>
  </r>
  <r>
    <x v="13"/>
    <s v="OLED65C9PLA"/>
    <x v="4"/>
    <s v="Smart TV"/>
    <s v="65"/>
    <s v="Ultra HD/4k (3840x2160p)"/>
    <n v="1"/>
    <n v="61750"/>
    <n v="61750"/>
  </r>
  <r>
    <x v="13"/>
    <s v="UE55RU8000"/>
    <x v="1"/>
    <s v="Smart TV"/>
    <s v="55"/>
    <s v="Ultra HD/4k (3840x2160p)"/>
    <n v="1"/>
    <n v="21680"/>
    <n v="21680"/>
  </r>
  <r>
    <x v="13"/>
    <s v="UE50RU7410"/>
    <x v="1"/>
    <s v="Smart TV"/>
    <s v="50"/>
    <s v="Ultra HD/4k (3840x2160p)"/>
    <n v="1"/>
    <n v="15999"/>
    <n v="15999"/>
  </r>
  <r>
    <x v="13"/>
    <s v="UE43RU7172"/>
    <x v="1"/>
    <s v="Smart TV"/>
    <s v="43"/>
    <s v="Ultra HD/4k (3840x2160p)"/>
    <n v="1"/>
    <n v="9500"/>
    <n v="9500"/>
  </r>
  <r>
    <x v="13"/>
    <s v="UE50RU7470"/>
    <x v="1"/>
    <s v="Smart TV"/>
    <s v="50"/>
    <s v="Ultra HD/4k (3840x2160p)"/>
    <n v="1"/>
    <n v="18199.63"/>
    <n v="18199.63"/>
  </r>
  <r>
    <x v="13"/>
    <s v="UE49RU8000"/>
    <x v="1"/>
    <s v="Smart TV"/>
    <s v="49"/>
    <s v="Ultra HD/4k (3840x2160p)"/>
    <n v="1"/>
    <n v="12999"/>
    <n v="12999"/>
  </r>
  <r>
    <x v="13"/>
    <s v="QE55Q65R"/>
    <x v="1"/>
    <s v="Smart TV"/>
    <s v="55"/>
    <s v="Ultra HD/4k (3840x2160p)"/>
    <n v="1"/>
    <n v="21498.85"/>
    <n v="21498.85"/>
  </r>
  <r>
    <x v="13"/>
    <s v="UE43NU7097U"/>
    <x v="1"/>
    <s v="Smart TV"/>
    <s v="43"/>
    <s v="Ultra HD/4k (3840x2160p)"/>
    <n v="1"/>
    <n v="9999"/>
    <n v="9999"/>
  </r>
  <r>
    <x v="13"/>
    <s v="24PHS4354"/>
    <x v="23"/>
    <s v="No Smart TV"/>
    <s v="24"/>
    <s v="HD Ready"/>
    <n v="1"/>
    <n v="4099"/>
    <n v="4099"/>
  </r>
  <r>
    <x v="13"/>
    <s v="UE43RU7400"/>
    <x v="1"/>
    <s v="Smart TV"/>
    <s v="43"/>
    <s v="Ultra HD/4k (3840x2160p)"/>
    <n v="1"/>
    <n v="11589"/>
    <n v="11589"/>
  </r>
  <r>
    <x v="13"/>
    <s v="UE43RU7100"/>
    <x v="1"/>
    <s v="Smart TV"/>
    <s v="43"/>
    <s v="Ultra HD/4k (3840x2160p)"/>
    <n v="1"/>
    <n v="13916.34"/>
    <n v="13916.34"/>
  </r>
  <r>
    <x v="13"/>
    <s v="UE65RU7100"/>
    <x v="1"/>
    <s v="Smart TV"/>
    <s v="65"/>
    <s v="Ultra HD/4k (3840x2160p)"/>
    <n v="1"/>
    <n v="27499.9"/>
    <n v="27499.9"/>
  </r>
  <r>
    <x v="13"/>
    <s v="UE75RU7100"/>
    <x v="1"/>
    <s v="Smart TV"/>
    <s v="75"/>
    <s v="Ultra HD/4k (3840x2160p)"/>
    <n v="1"/>
    <n v="38999"/>
    <n v="38999"/>
  </r>
  <r>
    <x v="13"/>
    <s v="QE55Q90R"/>
    <x v="1"/>
    <s v="Smart TV"/>
    <s v="55"/>
    <s v="Ultra HD/4k (3840x2160p)"/>
    <n v="1"/>
    <n v="47499"/>
    <n v="47499"/>
  </r>
  <r>
    <x v="13"/>
    <s v="LD-3248"/>
    <x v="26"/>
    <s v="Smart TV"/>
    <s v="32"/>
    <s v="HD Ready"/>
    <n v="1"/>
    <n v="4699"/>
    <n v="4699"/>
  </r>
  <r>
    <x v="13"/>
    <s v="40DT5020F"/>
    <x v="29"/>
    <s v="No Smart TV"/>
    <s v="40"/>
    <s v="Full HD"/>
    <n v="1"/>
    <n v="4599"/>
    <n v="4599"/>
  </r>
  <r>
    <x v="13"/>
    <s v="TV43-FS2G"/>
    <x v="17"/>
    <s v="Smart TV"/>
    <s v="43"/>
    <s v="Full HD"/>
    <n v="1"/>
    <n v="9673.15"/>
    <n v="9673.15"/>
  </r>
  <r>
    <x v="13"/>
    <s v="32DH4530"/>
    <x v="9"/>
    <s v="No Smart TV"/>
    <s v="31.5"/>
    <s v="HD Ready"/>
    <n v="1"/>
    <n v="2279"/>
    <n v="2279"/>
  </r>
  <r>
    <x v="13"/>
    <s v="LE40CT5030AK"/>
    <x v="8"/>
    <s v="No Smart TV"/>
    <s v="40"/>
    <s v="Full HD"/>
    <n v="1"/>
    <n v="4275.6099999999997"/>
    <n v="4275.6099999999997"/>
  </r>
  <r>
    <x v="13"/>
    <s v="GTV40T2F"/>
    <x v="33"/>
    <s v="No Smart TV"/>
    <s v="40"/>
    <s v="Full HD"/>
    <n v="1"/>
    <n v="4523.2"/>
    <n v="4523.2"/>
  </r>
  <r>
    <x v="13"/>
    <s v="32HE2HDT"/>
    <x v="19"/>
    <s v="No Smart TV"/>
    <s v="32"/>
    <s v="HD Ready"/>
    <n v="1"/>
    <n v="2698"/>
    <n v="2698"/>
  </r>
  <r>
    <x v="13"/>
    <s v="32HE2HDTA1"/>
    <x v="19"/>
    <s v="Smart TV"/>
    <s v="32"/>
    <s v="HD Ready"/>
    <n v="1"/>
    <n v="3149"/>
    <n v="3149"/>
  </r>
  <r>
    <x v="13"/>
    <s v="43AS2UHDTA1.5"/>
    <x v="19"/>
    <s v="Smart TV"/>
    <s v="43"/>
    <s v="Ultra HD/4k (3840x2160p)"/>
    <n v="1"/>
    <n v="5999"/>
    <n v="5999"/>
  </r>
  <r>
    <x v="13"/>
    <s v="65UP50GU"/>
    <x v="3"/>
    <s v="Smart TV"/>
    <s v="65"/>
    <s v="Ultra HD/4k (3840x2160p)"/>
    <n v="1"/>
    <n v="18888"/>
    <n v="18888"/>
  </r>
  <r>
    <x v="13"/>
    <s v="55UR50GU"/>
    <x v="3"/>
    <s v="Smart TV"/>
    <s v="55"/>
    <s v="Ultra HD/4k (3840x2160p)"/>
    <n v="1"/>
    <n v="3995.1"/>
    <n v="3995.1"/>
  </r>
  <r>
    <x v="13"/>
    <s v="50UR50GU"/>
    <x v="3"/>
    <s v="Smart TV"/>
    <s v="50"/>
    <s v="Ultra HD/4k (3840x2160p)"/>
    <n v="1"/>
    <n v="8999"/>
    <n v="8999"/>
  </r>
  <r>
    <x v="13"/>
    <s v="QE65Q900R"/>
    <x v="1"/>
    <s v="Smart TV"/>
    <s v="65"/>
    <s v="Ultra HD/8k (7680x4320p)"/>
    <n v="1"/>
    <n v="108799.9"/>
    <n v="108799.9"/>
  </r>
  <r>
    <x v="13"/>
    <s v="LE-4348"/>
    <x v="26"/>
    <s v="Smart TV"/>
    <s v="43"/>
    <s v="Full HD"/>
    <n v="1"/>
    <n v="7499"/>
    <n v="7499"/>
  </r>
  <r>
    <x v="13"/>
    <s v="TX-43FXR600"/>
    <x v="22"/>
    <s v="Smart TV"/>
    <s v="43"/>
    <s v="Ultra HD/4k (3840x2160p)"/>
    <n v="1"/>
    <n v="10499"/>
    <n v="10499"/>
  </r>
  <r>
    <x v="13"/>
    <s v="49UK6200PLA"/>
    <x v="4"/>
    <s v="Smart TV"/>
    <s v="49"/>
    <s v="Ultra HD/4k (3840x2160p)"/>
    <n v="1"/>
    <n v="12419"/>
    <n v="12419"/>
  </r>
  <r>
    <x v="13"/>
    <s v="LC-43UI8872ES"/>
    <x v="25"/>
    <s v="Smart TV"/>
    <s v="43"/>
    <s v="Ultra HD/4k (3840x2160p)"/>
    <n v="1"/>
    <n v="7168"/>
    <n v="7168"/>
  </r>
  <r>
    <x v="13"/>
    <s v="UE32N4510"/>
    <x v="1"/>
    <s v="Smart TV"/>
    <s v="32"/>
    <s v="HD Ready"/>
    <n v="1"/>
    <n v="6999"/>
    <n v="6999"/>
  </r>
  <r>
    <x v="13"/>
    <s v="UE49N5500"/>
    <x v="1"/>
    <s v="Smart TV"/>
    <s v="49"/>
    <s v="Full HD"/>
    <n v="1"/>
    <n v="11999"/>
    <n v="11999"/>
  </r>
  <r>
    <x v="13"/>
    <s v="43LK5100PLB"/>
    <x v="4"/>
    <s v="No Smart TV"/>
    <s v="43"/>
    <s v="Full HD"/>
    <n v="1"/>
    <n v="6999"/>
    <n v="6999"/>
  </r>
  <r>
    <x v="13"/>
    <s v="KD-55XF7005"/>
    <x v="21"/>
    <s v="Smart TV"/>
    <s v="55"/>
    <s v="Ultra HD/4k (3840x2160p)"/>
    <n v="1"/>
    <n v="24499.9"/>
    <n v="24499.9"/>
  </r>
  <r>
    <x v="13"/>
    <s v="KDL-49WF805"/>
    <x v="21"/>
    <s v="Smart TV"/>
    <s v="49"/>
    <s v="Full HD"/>
    <n v="1"/>
    <n v="15225"/>
    <n v="15225"/>
  </r>
  <r>
    <x v="13"/>
    <s v="43USK1810T2"/>
    <x v="32"/>
    <s v="Smart TV"/>
    <s v="43"/>
    <s v="Ultra HD/4k (3840x2160p)"/>
    <n v="1"/>
    <n v="7399"/>
    <n v="7399"/>
  </r>
  <r>
    <x v="13"/>
    <s v="LC-49UI7552E"/>
    <x v="25"/>
    <s v="Smart TV"/>
    <s v="49"/>
    <s v="Ultra HD/4k (3840x2160p)"/>
    <n v="1"/>
    <n v="10999"/>
    <n v="10999"/>
  </r>
  <r>
    <x v="13"/>
    <s v="43LK6200PLD"/>
    <x v="4"/>
    <s v="Smart TV"/>
    <s v="43"/>
    <s v="Full HD"/>
    <n v="1"/>
    <n v="13568.01"/>
    <n v="13568.01"/>
  </r>
  <r>
    <x v="13"/>
    <s v="OLED65B8PLA"/>
    <x v="4"/>
    <s v="Smart TV"/>
    <s v="65"/>
    <s v="Ultra HD/4k (3840x2160p)"/>
    <n v="1"/>
    <n v="59999"/>
    <n v="59999"/>
  </r>
  <r>
    <x v="13"/>
    <s v="32PHT4503"/>
    <x v="23"/>
    <s v="No Smart TV"/>
    <s v="32"/>
    <s v="HD Ready"/>
    <n v="1"/>
    <n v="4799"/>
    <n v="4799"/>
  </r>
  <r>
    <x v="13"/>
    <s v="32LK610BPLB"/>
    <x v="4"/>
    <s v="Smart TV"/>
    <s v="32"/>
    <s v="HD Ready"/>
    <n v="1"/>
    <n v="4999"/>
    <n v="4999"/>
  </r>
  <r>
    <x v="13"/>
    <s v="43LK5100PLA"/>
    <x v="4"/>
    <s v="No Smart TV"/>
    <s v="43"/>
    <s v="Full HD"/>
    <n v="1"/>
    <n v="4999"/>
    <n v="4999"/>
  </r>
  <r>
    <x v="13"/>
    <s v="32LK510BPLD"/>
    <x v="4"/>
    <s v="Smart TV"/>
    <s v="32"/>
    <s v="HD Ready"/>
    <n v="1"/>
    <n v="3999"/>
    <n v="3999"/>
  </r>
  <r>
    <x v="13"/>
    <s v="KD-49XF8596"/>
    <x v="21"/>
    <s v="Smart TV"/>
    <s v="49"/>
    <s v="Ultra HD/4k (3840x2160p)"/>
    <n v="1"/>
    <n v="21999"/>
    <n v="21999"/>
  </r>
  <r>
    <x v="13"/>
    <s v="55DC760"/>
    <x v="31"/>
    <s v="Smart TV"/>
    <s v="55"/>
    <s v="Ultra HD/4k (3840x2160p)"/>
    <n v="1"/>
    <n v="21072.76"/>
    <n v="21072.76"/>
  </r>
  <r>
    <x v="13"/>
    <s v="32HD3306"/>
    <x v="27"/>
    <s v="No Smart TV"/>
    <s v="32"/>
    <s v="HD Ready"/>
    <n v="1"/>
    <n v="3699"/>
    <n v="3699"/>
  </r>
  <r>
    <x v="13"/>
    <s v="UA24DF2110T2"/>
    <x v="18"/>
    <s v="No Smart TV"/>
    <s v="24"/>
    <s v="HD Ready"/>
    <n v="1"/>
    <n v="2688"/>
    <n v="2688"/>
  </r>
  <r>
    <x v="13"/>
    <s v="MTV-5532LTA2"/>
    <x v="6"/>
    <s v="Smart TV"/>
    <s v="55"/>
    <s v="Full HD"/>
    <n v="1"/>
    <n v="9208.1200000000008"/>
    <n v="9208.1200000000008"/>
  </r>
  <r>
    <x v="13"/>
    <s v="MTV-4332LT2"/>
    <x v="6"/>
    <s v="No Smart TV"/>
    <s v="43"/>
    <s v="Full HD"/>
    <n v="1"/>
    <n v="4936.3999999999996"/>
    <n v="4936.3999999999996"/>
  </r>
  <r>
    <x v="13"/>
    <s v="LE24CT5000"/>
    <x v="8"/>
    <s v="No Smart TV"/>
    <s v="24"/>
    <s v="HD Ready"/>
    <n v="1"/>
    <n v="2373.11"/>
    <n v="2373.11"/>
  </r>
  <r>
    <x v="13"/>
    <s v="LC-40FG3342E"/>
    <x v="25"/>
    <s v="No Smart TV"/>
    <s v="40"/>
    <s v="Full HD"/>
    <n v="1"/>
    <n v="5369"/>
    <n v="5369"/>
  </r>
  <r>
    <x v="13"/>
    <s v="43UK30G"/>
    <x v="3"/>
    <s v="Smart TV"/>
    <s v="43"/>
    <s v="Ultra HD/4k (3840x2160p)"/>
    <n v="1"/>
    <n v="7899"/>
    <n v="7899"/>
  </r>
  <r>
    <x v="13"/>
    <s v="MTV-2430LT2"/>
    <x v="6"/>
    <s v="No Smart TV"/>
    <s v="24"/>
    <s v="HD Ready"/>
    <n v="1"/>
    <n v="1994"/>
    <n v="1994"/>
  </r>
  <r>
    <x v="13"/>
    <s v="UE49MU6100"/>
    <x v="1"/>
    <s v="Smart TV"/>
    <s v="49"/>
    <s v="Ultra HD/4k (3840x2160p)"/>
    <n v="1"/>
    <n v="9999"/>
    <n v="9999"/>
  </r>
  <r>
    <x v="13"/>
    <s v="49UJ630V"/>
    <x v="4"/>
    <s v="Smart TV"/>
    <s v="49"/>
    <s v="Ultra HD/4k (3840x2160p)"/>
    <n v="1"/>
    <n v="8999"/>
    <n v="8999"/>
  </r>
  <r>
    <x v="13"/>
    <s v="32PHS5301"/>
    <x v="23"/>
    <s v="Smart TV"/>
    <s v="32"/>
    <s v="HD Ready"/>
    <n v="1"/>
    <n v="7399"/>
    <n v="7399"/>
  </r>
  <r>
    <x v="13"/>
    <s v="55UH651V"/>
    <x v="4"/>
    <s v="Smart TV"/>
    <s v="55"/>
    <s v="Ultra HD/4k (3840x2160p)"/>
    <n v="1"/>
    <n v="17819"/>
    <n v="17819"/>
  </r>
  <r>
    <x v="13"/>
    <s v="MTV-5533UTA2"/>
    <x v="6"/>
    <s v="Smart TV"/>
    <s v="55"/>
    <s v="Ultra HD/4k (3840x2160p)"/>
    <n v="0.95"/>
    <n v="9589"/>
    <n v="9109.5499999999993"/>
  </r>
  <r>
    <x v="13"/>
    <s v="LE32CT1000"/>
    <x v="8"/>
    <s v="No Smart TV"/>
    <s v="32"/>
    <s v="HD Ready"/>
    <n v="0.95"/>
    <n v="4362.05"/>
    <n v="4143.9475000000002"/>
  </r>
  <r>
    <x v="13"/>
    <s v="49UK30G"/>
    <x v="3"/>
    <s v="Smart TV"/>
    <s v="49"/>
    <s v="Ultra HD/4k (3840x2160p)"/>
    <n v="0.05"/>
    <n v="-162081"/>
    <n v="-8104.05"/>
  </r>
  <r>
    <x v="13"/>
    <s v="43FK30G"/>
    <x v="3"/>
    <s v="Smart TV"/>
    <s v="43"/>
    <s v="Full HD"/>
    <n v="-0.95"/>
    <n v="11499"/>
    <n v="-10924.05"/>
  </r>
  <r>
    <x v="13"/>
    <s v="LE28D4"/>
    <x v="8"/>
    <s v="No Smart TV"/>
    <s v="28"/>
    <s v="HD Ready"/>
    <n v="-1"/>
    <n v="4899"/>
    <n v="-4899"/>
  </r>
  <r>
    <x v="13"/>
    <s v="KDL-42W705B"/>
    <x v="21"/>
    <s v="Smart TV"/>
    <s v="42"/>
    <s v="Full HD"/>
    <n v="-1"/>
    <n v="7999"/>
    <n v="-7999"/>
  </r>
  <r>
    <x v="13"/>
    <s v="UA50IA124US"/>
    <x v="18"/>
    <s v="Smart TV"/>
    <s v="50"/>
    <s v="Ultra HD/4k (3840x2160p)"/>
    <n v="-1"/>
    <n v="8699"/>
    <n v="-8699"/>
  </r>
  <r>
    <x v="13"/>
    <s v="A40FHD100T2"/>
    <x v="11"/>
    <s v="No Smart TV"/>
    <s v="40"/>
    <s v="Full HD"/>
    <n v="-1"/>
    <n v="4299"/>
    <n v="-4299"/>
  </r>
  <r>
    <x v="13"/>
    <s v="KD-43XG8096"/>
    <x v="21"/>
    <s v="Smart TV"/>
    <s v="43"/>
    <s v="Ultra HD/4k (3840x2160p)"/>
    <n v="-1"/>
    <n v="13668.1"/>
    <n v="-13668.1"/>
  </r>
  <r>
    <x v="13"/>
    <s v="UE43RU7412"/>
    <x v="1"/>
    <s v="Smart TV"/>
    <s v="43"/>
    <s v="Ultra HD/4k (3840x2160p)"/>
    <n v="-1"/>
    <n v="12300"/>
    <n v="-12300"/>
  </r>
  <r>
    <x v="13"/>
    <s v="32FP50GU"/>
    <x v="3"/>
    <s v="Smart TV"/>
    <s v="32"/>
    <s v="Full HD"/>
    <n v="-1"/>
    <n v="8599"/>
    <n v="-8599"/>
  </r>
  <r>
    <x v="13"/>
    <s v="49UR50GU"/>
    <x v="3"/>
    <s v="Smart TV"/>
    <s v="49"/>
    <s v="Ultra HD/4k (3840x2160p)"/>
    <n v="-1"/>
    <n v="13699"/>
    <n v="-13699"/>
  </r>
  <r>
    <x v="13"/>
    <s v="UE40MU6100"/>
    <x v="1"/>
    <s v="Smart TV"/>
    <s v="40"/>
    <s v="Ultra HD/4k (3840x2160p)"/>
    <n v="-1"/>
    <n v="18999"/>
    <n v="-18999"/>
  </r>
  <r>
    <x v="13"/>
    <s v="32HE1000"/>
    <x v="43"/>
    <s v="No Smart TV"/>
    <s v="32"/>
    <s v="HD Ready"/>
    <n v="-1"/>
    <n v="4498.9799999999996"/>
    <n v="-4498.9799999999996"/>
  </r>
  <r>
    <x v="13"/>
    <s v="LED-32G5000 SMART + T2"/>
    <x v="2"/>
    <s v="Smart TV"/>
    <s v="32"/>
    <s v="HD Ready"/>
    <n v="-1"/>
    <n v="5302"/>
    <n v="-5302"/>
  </r>
  <r>
    <x v="13"/>
    <s v="UE55NU7120"/>
    <x v="1"/>
    <s v="Smart TV"/>
    <s v="55"/>
    <s v="Ultra HD/4k (3840x2160p)"/>
    <n v="-1"/>
    <n v="18793.11"/>
    <n v="-18793.11"/>
  </r>
  <r>
    <x v="13"/>
    <s v="H43A6100"/>
    <x v="5"/>
    <s v="Smart TV"/>
    <s v="42.5"/>
    <s v="Ultra HD/4k (3840x2160p)"/>
    <n v="-1"/>
    <n v="7315.11"/>
    <n v="-7315.11"/>
  </r>
  <r>
    <x v="13"/>
    <s v="H50A6100"/>
    <x v="5"/>
    <s v="Smart TV"/>
    <s v="50"/>
    <s v="Ultra HD/4k (3840x2160p)"/>
    <n v="-1"/>
    <n v="6999"/>
    <n v="-6999"/>
  </r>
  <r>
    <x v="13"/>
    <s v="LE32CT5500"/>
    <x v="8"/>
    <s v="Smart TV"/>
    <s v="32"/>
    <s v="HD Ready"/>
    <n v="-1"/>
    <n v="5998.98"/>
    <n v="-5998.98"/>
  </r>
  <r>
    <x v="13"/>
    <s v="UE43MU6100"/>
    <x v="1"/>
    <s v="Smart TV"/>
    <s v="43"/>
    <s v="Ultra HD/4k (3840x2160p)"/>
    <n v="-1"/>
    <n v="21999.9"/>
    <n v="-21999.9"/>
  </r>
  <r>
    <x v="13"/>
    <s v="SRT 40FX4003"/>
    <x v="57"/>
    <s v="No Smart TV"/>
    <s v="40"/>
    <s v="Full HD"/>
    <n v="-1"/>
    <n v="7999"/>
    <n v="-7999"/>
  </r>
  <r>
    <x v="13"/>
    <s v="55B7700UW"/>
    <x v="5"/>
    <s v="Smart TV"/>
    <s v="55"/>
    <s v="Ultra HD/4k (3840x2160p)"/>
    <n v="-2"/>
    <n v="12869"/>
    <n v="-25738"/>
  </r>
  <r>
    <x v="13"/>
    <s v="LE-43F2S"/>
    <x v="14"/>
    <s v="Smart TV"/>
    <s v="43"/>
    <s v="Full HD"/>
    <n v="-3"/>
    <n v="5258.3333333299997"/>
    <n v="-15775"/>
  </r>
  <r>
    <x v="14"/>
    <s v="UE43TU7100"/>
    <x v="1"/>
    <s v="Smart TV"/>
    <s v="43"/>
    <s v="Ultra HD/4k (3840x2160p)"/>
    <n v="1137"/>
    <n v="10955.60931398"/>
    <n v="12456527.789999999"/>
  </r>
  <r>
    <x v="14"/>
    <s v="4A 32"/>
    <x v="0"/>
    <s v="Smart TV"/>
    <s v="32"/>
    <s v="HD Ready"/>
    <n v="1123"/>
    <n v="4374.5590026700002"/>
    <n v="4912629.7599999998"/>
  </r>
  <r>
    <x v="14"/>
    <s v="TV 4S 43"/>
    <x v="0"/>
    <s v="Smart TV"/>
    <s v="43"/>
    <s v="Ultra HD/4k (3840x2160p)"/>
    <n v="988"/>
    <n v="7955.2155971700004"/>
    <n v="7859753.0099999998"/>
  </r>
  <r>
    <x v="14"/>
    <s v="UE32T5300"/>
    <x v="1"/>
    <s v="Smart TV"/>
    <s v="32"/>
    <s v="Full HD"/>
    <n v="823"/>
    <n v="6780.6993317099996"/>
    <n v="5580515.5499999998"/>
  </r>
  <r>
    <x v="14"/>
    <s v="UE43T5300"/>
    <x v="1"/>
    <s v="Smart TV"/>
    <s v="43"/>
    <s v="Full HD"/>
    <n v="645"/>
    <n v="8765.6600620200006"/>
    <n v="5653850.7400000002"/>
  </r>
  <r>
    <x v="14"/>
    <s v="32H600GU"/>
    <x v="3"/>
    <s v="Smart TV"/>
    <s v="32"/>
    <s v="HD Ready"/>
    <n v="498.2"/>
    <n v="3983.7534082699999"/>
    <n v="1984705.9480000001"/>
  </r>
  <r>
    <x v="14"/>
    <s v="32LM6300PLA"/>
    <x v="4"/>
    <s v="Smart TV"/>
    <s v="32"/>
    <s v="Full HD"/>
    <n v="451"/>
    <n v="6657.89718404"/>
    <n v="3002711.63"/>
  </r>
  <r>
    <x v="14"/>
    <s v="43UN71006LB"/>
    <x v="4"/>
    <s v="Smart TV"/>
    <s v="43"/>
    <s v="Ultra HD/4k (3840x2160p)"/>
    <n v="397"/>
    <n v="10962.41355164"/>
    <n v="4352078.18"/>
  </r>
  <r>
    <x v="14"/>
    <s v="UE32T4500"/>
    <x v="1"/>
    <s v="Smart TV"/>
    <s v="32"/>
    <s v="HD Ready"/>
    <n v="387"/>
    <n v="5976.3534883700004"/>
    <n v="2312848.7999999998"/>
  </r>
  <r>
    <x v="14"/>
    <s v="43LM6300PLA"/>
    <x v="4"/>
    <s v="Smart TV"/>
    <s v="43"/>
    <s v="Full HD"/>
    <n v="380"/>
    <n v="8731.6233947399996"/>
    <n v="3318016.89"/>
  </r>
  <r>
    <x v="14"/>
    <s v="UE55TU7100"/>
    <x v="1"/>
    <s v="Smart TV"/>
    <s v="55"/>
    <s v="Ultra HD/4k (3840x2160p)"/>
    <n v="379"/>
    <n v="15406.06994723"/>
    <n v="5838900.5099999998"/>
  </r>
  <r>
    <x v="14"/>
    <s v="32B6700HA"/>
    <x v="5"/>
    <s v="Smart TV"/>
    <s v="32"/>
    <s v="HD Ready"/>
    <n v="367"/>
    <n v="4578.7094550399997"/>
    <n v="1680386.37"/>
  </r>
  <r>
    <x v="14"/>
    <s v="TV 4S 55 INTERNATIONAL EDITION"/>
    <x v="0"/>
    <s v="Smart TV"/>
    <s v="55"/>
    <s v="Ultra HD/4k (3840x2160p)"/>
    <n v="366"/>
    <n v="11891.10663934"/>
    <n v="4352145.03"/>
  </r>
  <r>
    <x v="14"/>
    <s v="UE24N4500"/>
    <x v="1"/>
    <s v="Smart TV"/>
    <s v="24"/>
    <s v="HD Ready"/>
    <n v="303"/>
    <n v="5282.0352805299999"/>
    <n v="1600456.69"/>
  </r>
  <r>
    <x v="14"/>
    <s v="UE50NU7002"/>
    <x v="1"/>
    <s v="Smart TV"/>
    <s v="50"/>
    <s v="Ultra HD/4k (3840x2160p)"/>
    <n v="299"/>
    <n v="12078.50528428"/>
    <n v="3611473.08"/>
  </r>
  <r>
    <x v="14"/>
    <s v="TV UHD 4S 50 INTERNATIONAL"/>
    <x v="0"/>
    <s v="Smart TV"/>
    <s v="50"/>
    <s v="Ultra HD/4k (3840x2160p)"/>
    <n v="294"/>
    <n v="9962.10544218"/>
    <n v="2928859"/>
  </r>
  <r>
    <x v="14"/>
    <s v="LED-32G5000 + T2"/>
    <x v="2"/>
    <s v="No Smart TV"/>
    <s v="32"/>
    <s v="HD Ready"/>
    <n v="239"/>
    <n v="2756.2525941399999"/>
    <n v="658744.37"/>
  </r>
  <r>
    <x v="14"/>
    <s v="40F600"/>
    <x v="3"/>
    <s v="Smart TV"/>
    <s v="40"/>
    <s v="Full HD"/>
    <n v="232.65"/>
    <n v="6073.3019557300004"/>
    <n v="1412953.7"/>
  </r>
  <r>
    <x v="14"/>
    <s v="32H500GU"/>
    <x v="3"/>
    <s v="No Smart TV"/>
    <s v="32"/>
    <s v="HD Ready"/>
    <n v="230.55"/>
    <n v="3299.6847972199998"/>
    <n v="760742.33"/>
  </r>
  <r>
    <x v="14"/>
    <s v="32LK610BPLC"/>
    <x v="4"/>
    <s v="Smart TV"/>
    <s v="32"/>
    <s v="HD Ready"/>
    <n v="224"/>
    <n v="5962.3867857100004"/>
    <n v="1335574.6399999999"/>
  </r>
  <r>
    <x v="14"/>
    <s v="32H700"/>
    <x v="3"/>
    <s v="Smart TV"/>
    <s v="32"/>
    <s v="HD Ready"/>
    <n v="218.5"/>
    <n v="4271.1495652200001"/>
    <n v="933246.18"/>
  </r>
  <r>
    <x v="14"/>
    <s v="UE43TU8500"/>
    <x v="1"/>
    <s v="Smart TV"/>
    <s v="43"/>
    <s v="Ultra HD/4k (3840x2160p)"/>
    <n v="209"/>
    <n v="15606.49287081"/>
    <n v="3261757.01"/>
  </r>
  <r>
    <x v="14"/>
    <s v="UE32T4510"/>
    <x v="1"/>
    <s v="Smart TV"/>
    <s v="32"/>
    <s v="HD Ready"/>
    <n v="200"/>
    <n v="5957.4299000000001"/>
    <n v="1191485.98"/>
  </r>
  <r>
    <x v="14"/>
    <s v="UE43TU8000"/>
    <x v="1"/>
    <s v="Smart TV"/>
    <s v="43"/>
    <s v="Ultra HD/4k (3840x2160p)"/>
    <n v="185"/>
    <n v="13454.757945949999"/>
    <n v="2489130.2200000002"/>
  </r>
  <r>
    <x v="14"/>
    <s v="MTV-3230HT2"/>
    <x v="6"/>
    <s v="No Smart TV"/>
    <s v="32"/>
    <s v="HD Ready"/>
    <n v="184"/>
    <n v="2627.2554347800001"/>
    <n v="483415"/>
  </r>
  <r>
    <x v="14"/>
    <s v="LED-24G5000 + T2"/>
    <x v="2"/>
    <s v="No Smart TV"/>
    <s v="24"/>
    <s v="HD Ready"/>
    <n v="180"/>
    <n v="2119.0771111099998"/>
    <n v="381433.88"/>
  </r>
  <r>
    <x v="14"/>
    <s v="LED-24G5000 SMART + T2"/>
    <x v="2"/>
    <s v="No Smart TV"/>
    <s v="24"/>
    <s v="HD Ready"/>
    <n v="178"/>
    <n v="2717.0578651699998"/>
    <n v="483636.3"/>
  </r>
  <r>
    <x v="14"/>
    <s v="32S2855"/>
    <x v="7"/>
    <s v="No Smart TV"/>
    <s v="32"/>
    <s v="HD Ready"/>
    <n v="174"/>
    <n v="3108.72988506"/>
    <n v="540919"/>
  </r>
  <r>
    <x v="14"/>
    <s v="UE50TU8000"/>
    <x v="1"/>
    <s v="Smart TV"/>
    <s v="50"/>
    <s v="Ultra HD/4k (3840x2160p)"/>
    <n v="172"/>
    <n v="15972.290116280001"/>
    <n v="2747233.9"/>
  </r>
  <r>
    <x v="14"/>
    <s v="43UN74006LB"/>
    <x v="4"/>
    <s v="Smart TV"/>
    <s v="43"/>
    <s v="Ultra HD/4k (3840x2160p)"/>
    <n v="171"/>
    <n v="12949.647251459999"/>
    <n v="2214389.6800000002"/>
  </r>
  <r>
    <x v="14"/>
    <s v="43U700"/>
    <x v="3"/>
    <s v="Smart TV"/>
    <s v="43"/>
    <s v="Ultra HD/4k (3840x2160p)"/>
    <n v="161.25"/>
    <n v="7829.2797891500004"/>
    <n v="1262471.3659999999"/>
  </r>
  <r>
    <x v="14"/>
    <s v="QE43Q60T"/>
    <x v="1"/>
    <s v="Smart TV"/>
    <s v="43"/>
    <s v="Ultra HD/4k (3840x2160p)"/>
    <n v="158"/>
    <n v="17862.769936709999"/>
    <n v="2822317.65"/>
  </r>
  <r>
    <x v="14"/>
    <s v="UE32M5500"/>
    <x v="1"/>
    <s v="Smart TV"/>
    <s v="32"/>
    <s v="Full HD"/>
    <n v="154"/>
    <n v="10580.990454549999"/>
    <n v="1629472.53"/>
  </r>
  <r>
    <x v="14"/>
    <s v="UE55TU8500"/>
    <x v="1"/>
    <s v="Smart TV"/>
    <s v="55"/>
    <s v="Ultra HD/4k (3840x2160p)"/>
    <n v="149"/>
    <n v="20856.621946309999"/>
    <n v="3107636.67"/>
  </r>
  <r>
    <x v="14"/>
    <s v="UE50TU7100"/>
    <x v="1"/>
    <s v="Smart TV"/>
    <s v="50"/>
    <s v="Ultra HD/4k (3840x2160p)"/>
    <n v="146"/>
    <n v="13929.291095889999"/>
    <n v="2033676.5"/>
  </r>
  <r>
    <x v="14"/>
    <s v="QE50Q60T"/>
    <x v="1"/>
    <s v="Smart TV"/>
    <s v="50"/>
    <s v="Ultra HD/4k (3840x2160p)"/>
    <n v="141"/>
    <n v="21117.429929080001"/>
    <n v="2977557.62"/>
  </r>
  <r>
    <x v="14"/>
    <s v="QE55Q60T"/>
    <x v="1"/>
    <s v="Smart TV"/>
    <s v="55"/>
    <s v="Ultra HD/4k (3840x2160p)"/>
    <n v="140"/>
    <n v="25773.668857140001"/>
    <n v="3608313.64"/>
  </r>
  <r>
    <x v="14"/>
    <s v="24H600"/>
    <x v="3"/>
    <s v="Smart TV"/>
    <s v="24"/>
    <s v="HD Ready"/>
    <n v="132.80000000000001"/>
    <n v="3990.3506024100002"/>
    <n v="529918.56000000006"/>
  </r>
  <r>
    <x v="14"/>
    <s v="LT-32MU380"/>
    <x v="13"/>
    <s v="No Smart TV"/>
    <s v="32"/>
    <s v="HD Ready"/>
    <n v="128"/>
    <n v="3114.5778125000002"/>
    <n v="398665.96"/>
  </r>
  <r>
    <x v="14"/>
    <s v="MTV-3231LT2"/>
    <x v="6"/>
    <s v="No Smart TV"/>
    <s v="32"/>
    <s v="HD Ready"/>
    <n v="124.55"/>
    <n v="2563.6448012800001"/>
    <n v="319301.96000000002"/>
  </r>
  <r>
    <x v="14"/>
    <s v="49UM7050PLF"/>
    <x v="4"/>
    <s v="Smart TV"/>
    <s v="49"/>
    <s v="Ultra HD/4k (3840x2160p)"/>
    <n v="123"/>
    <n v="12270.13357724"/>
    <n v="1509226.43"/>
  </r>
  <r>
    <x v="14"/>
    <s v="24TL510S"/>
    <x v="4"/>
    <s v="Smart TV"/>
    <s v="24"/>
    <s v="HD Ready"/>
    <n v="122"/>
    <n v="5249.9811475400002"/>
    <n v="640497.69999999995"/>
  </r>
  <r>
    <x v="14"/>
    <s v="LED-32H7000 SMART + T2"/>
    <x v="2"/>
    <s v="Smart TV"/>
    <s v="32"/>
    <s v="HD Ready"/>
    <n v="118"/>
    <n v="3599.8177118600001"/>
    <n v="424778.49"/>
  </r>
  <r>
    <x v="14"/>
    <s v="32TH1"/>
    <x v="24"/>
    <s v="No Smart TV"/>
    <s v="32"/>
    <s v="HD Ready"/>
    <n v="105"/>
    <n v="2493.3238095199999"/>
    <n v="261799"/>
  </r>
  <r>
    <x v="14"/>
    <s v="LE-32F2S"/>
    <x v="14"/>
    <s v="Smart TV"/>
    <s v="32"/>
    <s v="HD Ready"/>
    <n v="102"/>
    <n v="3229.8428431399998"/>
    <n v="329443.96999999997"/>
  </r>
  <r>
    <x v="14"/>
    <s v="UE58TU7100"/>
    <x v="1"/>
    <s v="Smart TV"/>
    <s v="58"/>
    <s v="Ultra HD/4k (3840x2160p)"/>
    <n v="101"/>
    <n v="16409.5229703"/>
    <n v="1657361.82"/>
  </r>
  <r>
    <x v="14"/>
    <s v="MTV-3220HT2"/>
    <x v="6"/>
    <s v="No Smart TV"/>
    <s v="32"/>
    <s v="HD Ready"/>
    <n v="100.85"/>
    <n v="2594.0135845300001"/>
    <n v="261606.27"/>
  </r>
  <r>
    <x v="14"/>
    <s v="LED-43G5000 + T2"/>
    <x v="2"/>
    <s v="No Smart TV"/>
    <s v="43"/>
    <s v="Full HD"/>
    <n v="99"/>
    <n v="4660.8774747500001"/>
    <n v="461426.87"/>
  </r>
  <r>
    <x v="14"/>
    <s v="UE55TU8000"/>
    <x v="1"/>
    <s v="Smart TV"/>
    <s v="55"/>
    <s v="Ultra HD/4k (3840x2160p)"/>
    <n v="90"/>
    <n v="18267.759999999998"/>
    <n v="1644098.4"/>
  </r>
  <r>
    <x v="14"/>
    <s v="MTV-2450HT2"/>
    <x v="6"/>
    <s v="No Smart TV"/>
    <s v="24"/>
    <s v="HD Ready"/>
    <n v="85.8"/>
    <n v="2037.2737762199999"/>
    <n v="174798.09"/>
  </r>
  <r>
    <x v="14"/>
    <s v="UE43NU7090"/>
    <x v="1"/>
    <s v="Smart TV"/>
    <s v="43"/>
    <s v="Ultra HD/4k (3840x2160p)"/>
    <n v="85"/>
    <n v="10009.28976471"/>
    <n v="850789.63"/>
  </r>
  <r>
    <x v="14"/>
    <s v="32DH3000"/>
    <x v="8"/>
    <s v="No Smart TV"/>
    <s v="32"/>
    <s v="HD Ready"/>
    <n v="83"/>
    <n v="3206.0972289199999"/>
    <n v="266106.07"/>
  </r>
  <r>
    <x v="14"/>
    <s v="55UN71006LB"/>
    <x v="4"/>
    <s v="Smart TV"/>
    <s v="55"/>
    <s v="Ultra HD/4k (3840x2160p)"/>
    <n v="80"/>
    <n v="15416.537625000001"/>
    <n v="1233323.01"/>
  </r>
  <r>
    <x v="14"/>
    <s v="32H9000ST"/>
    <x v="28"/>
    <s v="Smart TV"/>
    <s v="32"/>
    <s v="HD Ready"/>
    <n v="80"/>
    <n v="3431.1886249999998"/>
    <n v="274495.09000000003"/>
  </r>
  <r>
    <x v="14"/>
    <s v="24S1850"/>
    <x v="7"/>
    <s v="No Smart TV"/>
    <s v="24"/>
    <s v="HD Ready"/>
    <n v="80"/>
    <n v="2793.75"/>
    <n v="223500"/>
  </r>
  <r>
    <x v="14"/>
    <s v="55A7400F"/>
    <x v="5"/>
    <s v="Smart TV"/>
    <s v="55"/>
    <s v="Ultra HD/4k (3840x2160p)"/>
    <n v="75"/>
    <n v="12561.42"/>
    <n v="942106.5"/>
  </r>
  <r>
    <x v="14"/>
    <s v="49UN71006LB"/>
    <x v="4"/>
    <s v="Smart TV"/>
    <s v="49"/>
    <s v="Ultra HD/4k (3840x2160p)"/>
    <n v="75"/>
    <n v="13959.839466670001"/>
    <n v="1046987.96"/>
  </r>
  <r>
    <x v="14"/>
    <s v="UE24H4070"/>
    <x v="1"/>
    <s v="No Smart TV"/>
    <s v="24"/>
    <s v="HD Ready"/>
    <n v="74"/>
    <n v="3096.2972973000001"/>
    <n v="229126"/>
  </r>
  <r>
    <x v="14"/>
    <s v="40S2855EC"/>
    <x v="7"/>
    <s v="No Smart TV"/>
    <s v="40"/>
    <s v="Full HD"/>
    <n v="71"/>
    <n v="4966.94366197"/>
    <n v="352653"/>
  </r>
  <r>
    <x v="14"/>
    <s v="40F730"/>
    <x v="3"/>
    <s v="Smart TV"/>
    <s v="40"/>
    <s v="Full HD"/>
    <n v="70"/>
    <n v="6410.8457142899997"/>
    <n v="448759.2"/>
  </r>
  <r>
    <x v="14"/>
    <s v="43B6700PA"/>
    <x v="5"/>
    <s v="Smart TV"/>
    <s v="43"/>
    <s v="Full HD"/>
    <n v="69"/>
    <n v="7383.74927536"/>
    <n v="509478.7"/>
  </r>
  <r>
    <x v="14"/>
    <s v="UE50TU8500"/>
    <x v="1"/>
    <s v="Smart TV"/>
    <s v="50"/>
    <s v="Ultra HD/4k (3840x2160p)"/>
    <n v="68"/>
    <n v="18588.914705880001"/>
    <n v="1264046.2"/>
  </r>
  <r>
    <x v="14"/>
    <s v="24H500"/>
    <x v="3"/>
    <s v="No Smart TV"/>
    <s v="24"/>
    <s v="HD Ready"/>
    <n v="65.7"/>
    <n v="2860.6598173500001"/>
    <n v="187945.35"/>
  </r>
  <r>
    <x v="14"/>
    <s v="40DF5000"/>
    <x v="8"/>
    <s v="Smart TV"/>
    <s v="40"/>
    <s v="Full HD"/>
    <n v="64"/>
    <n v="4518.5776562499996"/>
    <n v="289188.96999999997"/>
  </r>
  <r>
    <x v="14"/>
    <s v="32DH3500"/>
    <x v="8"/>
    <s v="Smart TV"/>
    <s v="32"/>
    <s v="HD Ready"/>
    <n v="64"/>
    <n v="3895.1950000000002"/>
    <n v="249292.48"/>
  </r>
  <r>
    <x v="14"/>
    <s v="32B6600PA"/>
    <x v="5"/>
    <s v="Smart TV"/>
    <s v="32"/>
    <s v="HD Ready"/>
    <n v="64"/>
    <n v="4319.2595312499998"/>
    <n v="276432.61"/>
  </r>
  <r>
    <x v="14"/>
    <s v="22AS1FHDTA1"/>
    <x v="19"/>
    <s v="Smart TV"/>
    <s v="22"/>
    <s v="Full HD"/>
    <n v="64"/>
    <n v="2501.234375"/>
    <n v="160079"/>
  </r>
  <r>
    <x v="14"/>
    <s v="40F500"/>
    <x v="3"/>
    <s v="No Smart TV"/>
    <s v="40"/>
    <s v="Full HD"/>
    <n v="62.75"/>
    <n v="4754.6103426299996"/>
    <n v="298351.799"/>
  </r>
  <r>
    <x v="14"/>
    <s v="32HDT2S2SM8-S"/>
    <x v="15"/>
    <s v="Smart TV"/>
    <s v="32"/>
    <s v="HD Ready"/>
    <n v="58.9"/>
    <n v="4104.64516129"/>
    <n v="241763.6"/>
  </r>
  <r>
    <x v="14"/>
    <s v="43'' FHD"/>
    <x v="48"/>
    <s v="Smart TV"/>
    <s v="43"/>
    <s v="Full HD"/>
    <n v="58"/>
    <n v="6788.9982758599999"/>
    <n v="393761.9"/>
  </r>
  <r>
    <x v="14"/>
    <s v="55UN74006LB"/>
    <x v="4"/>
    <s v="Smart TV"/>
    <s v="55"/>
    <s v="Ultra HD/4k (3840x2160p)"/>
    <n v="58"/>
    <n v="16087.62068966"/>
    <n v="933082"/>
  </r>
  <r>
    <x v="14"/>
    <s v="43UN81006LB"/>
    <x v="4"/>
    <s v="Smart TV"/>
    <s v="43"/>
    <s v="Ultra HD/4k (3840x2160p)"/>
    <n v="58"/>
    <n v="13835.1637931"/>
    <n v="802439.5"/>
  </r>
  <r>
    <x v="14"/>
    <s v="32WC965"/>
    <x v="12"/>
    <s v="No Smart TV"/>
    <s v="32"/>
    <s v="HD Ready"/>
    <n v="56"/>
    <n v="3046.875"/>
    <n v="170625"/>
  </r>
  <r>
    <x v="14"/>
    <s v="32&quot; HD"/>
    <x v="48"/>
    <s v="Smart TV"/>
    <s v="32"/>
    <s v="HD Ready"/>
    <n v="53"/>
    <n v="4405.71679245"/>
    <n v="233502.99"/>
  </r>
  <r>
    <x v="14"/>
    <s v="43A7500F"/>
    <x v="5"/>
    <s v="Smart TV"/>
    <s v="43"/>
    <s v="Ultra HD/4k (3840x2160p)"/>
    <n v="52"/>
    <n v="10096.79269231"/>
    <n v="525033.22"/>
  </r>
  <r>
    <x v="14"/>
    <s v="LED-43D5000 SMART + T2"/>
    <x v="2"/>
    <s v="Smart TV"/>
    <s v="43"/>
    <s v="Full HD"/>
    <n v="51"/>
    <n v="5752.1843137300002"/>
    <n v="293361.40000000002"/>
  </r>
  <r>
    <x v="14"/>
    <s v="32A5800"/>
    <x v="5"/>
    <s v="Smart TV"/>
    <s v="32"/>
    <s v="HD Ready"/>
    <n v="51"/>
    <n v="5593.4784313700002"/>
    <n v="285267.40000000002"/>
  </r>
  <r>
    <x v="14"/>
    <s v="50U600G"/>
    <x v="3"/>
    <s v="Smart TV"/>
    <s v="50"/>
    <s v="Ultra HD/4k (3840x2160p)"/>
    <n v="50.75"/>
    <n v="8918.2041379300008"/>
    <n v="452598.86"/>
  </r>
  <r>
    <x v="14"/>
    <s v="50A7400F"/>
    <x v="5"/>
    <s v="Smart TV"/>
    <s v="50"/>
    <s v="Ultra HD/4k (3840x2160p)"/>
    <n v="49"/>
    <n v="11506.13061224"/>
    <n v="563800.4"/>
  </r>
  <r>
    <x v="14"/>
    <s v="QE55Q77T"/>
    <x v="1"/>
    <s v="Smart TV"/>
    <s v="55"/>
    <s v="Ultra HD/4k (3840x2160p)"/>
    <n v="49"/>
    <n v="30652.451020410001"/>
    <n v="1501970.1"/>
  </r>
  <r>
    <x v="14"/>
    <s v="MTV-2450HST2"/>
    <x v="6"/>
    <s v="Smart TV"/>
    <s v="24"/>
    <s v="HD Ready"/>
    <n v="49"/>
    <n v="2830.8571428599998"/>
    <n v="138712"/>
  </r>
  <r>
    <x v="14"/>
    <s v="QE55Q80T"/>
    <x v="1"/>
    <s v="Smart TV"/>
    <s v="55"/>
    <s v="Ultra HD/4k (3840x2160p)"/>
    <n v="48"/>
    <n v="37612.428124999999"/>
    <n v="1805396.55"/>
  </r>
  <r>
    <x v="14"/>
    <s v="L32HD23B"/>
    <x v="16"/>
    <s v="No Smart TV"/>
    <s v="32"/>
    <s v="HD Ready"/>
    <n v="48"/>
    <n v="2892.0747916700002"/>
    <n v="138819.59"/>
  </r>
  <r>
    <x v="14"/>
    <s v="55U600G"/>
    <x v="3"/>
    <s v="Smart TV"/>
    <s v="55"/>
    <s v="Ultra HD/4k (3840x2160p)"/>
    <n v="47.8"/>
    <n v="10292.67217573"/>
    <n v="491989.73"/>
  </r>
  <r>
    <x v="14"/>
    <s v="40B6700PA"/>
    <x v="5"/>
    <s v="Smart TV"/>
    <s v="40"/>
    <s v="Full HD"/>
    <n v="47"/>
    <n v="6960.5557446800003"/>
    <n v="327146.12"/>
  </r>
  <r>
    <x v="14"/>
    <s v="UE28N4500"/>
    <x v="1"/>
    <s v="Smart TV"/>
    <s v="28"/>
    <s v="HD Ready"/>
    <n v="45"/>
    <n v="5821.1644444399999"/>
    <n v="261952.4"/>
  </r>
  <r>
    <x v="14"/>
    <s v="QE65Q60T"/>
    <x v="1"/>
    <s v="Smart TV"/>
    <s v="65"/>
    <s v="Ultra HD/4k (3840x2160p)"/>
    <n v="45"/>
    <n v="36483.377777779999"/>
    <n v="1641752"/>
  </r>
  <r>
    <x v="14"/>
    <s v="28TL510S"/>
    <x v="4"/>
    <s v="Smart TV"/>
    <s v="28"/>
    <s v="HD Ready"/>
    <n v="45"/>
    <n v="5859.0835555599997"/>
    <n v="263658.76"/>
  </r>
  <r>
    <x v="14"/>
    <s v="LT-40MU580"/>
    <x v="13"/>
    <s v="No Smart TV"/>
    <s v="40"/>
    <s v="Full HD"/>
    <n v="45"/>
    <n v="4900.8888888900001"/>
    <n v="220540"/>
  </r>
  <r>
    <x v="14"/>
    <s v="MTV-3230HST2"/>
    <x v="6"/>
    <s v="Smart TV"/>
    <s v="32"/>
    <s v="HD Ready"/>
    <n v="44"/>
    <n v="3367.3636363599999"/>
    <n v="148164"/>
  </r>
  <r>
    <x v="14"/>
    <s v="L32HD22B"/>
    <x v="16"/>
    <s v="No Smart TV"/>
    <s v="32"/>
    <s v="HD Ready"/>
    <n v="44"/>
    <n v="3619.4481818200002"/>
    <n v="159255.72"/>
  </r>
  <r>
    <x v="14"/>
    <s v="RTHD32T2"/>
    <x v="44"/>
    <s v="No Smart TV"/>
    <s v="32"/>
    <s v="HD Ready"/>
    <n v="43"/>
    <n v="2561.8206976699998"/>
    <n v="110158.29"/>
  </r>
  <r>
    <x v="14"/>
    <s v="50U730"/>
    <x v="3"/>
    <s v="Smart TV"/>
    <s v="50"/>
    <s v="Ultra HD/4k (3840x2160p)"/>
    <n v="43"/>
    <n v="10140.763488369999"/>
    <n v="436052.83"/>
  </r>
  <r>
    <x v="14"/>
    <s v="LT-32M385"/>
    <x v="13"/>
    <s v="No Smart TV"/>
    <s v="32"/>
    <s v="HD Ready"/>
    <n v="42"/>
    <n v="4400.2619047600001"/>
    <n v="184811"/>
  </r>
  <r>
    <x v="14"/>
    <s v="QE65Q80T"/>
    <x v="1"/>
    <s v="Smart TV"/>
    <s v="65"/>
    <s v="Ultra HD/4k (3840x2160p)"/>
    <n v="41"/>
    <n v="53507.166585370003"/>
    <n v="2193793.83"/>
  </r>
  <r>
    <x v="14"/>
    <s v="MTV-4045HST2"/>
    <x v="6"/>
    <s v="Smart TV"/>
    <s v="39"/>
    <s v="HD Ready"/>
    <n v="40.799999999999997"/>
    <n v="5000.7034313699996"/>
    <n v="204028.7"/>
  </r>
  <r>
    <x v="14"/>
    <s v="40ES560"/>
    <x v="31"/>
    <s v="Smart TV"/>
    <s v="40"/>
    <s v="Full HD"/>
    <n v="40"/>
    <n v="7024"/>
    <n v="280960"/>
  </r>
  <r>
    <x v="14"/>
    <s v="UE43TU8510"/>
    <x v="1"/>
    <s v="Smart TV"/>
    <s v="43"/>
    <s v="Ultra HD/4k (3840x2160p)"/>
    <n v="39"/>
    <n v="15824.42025641"/>
    <n v="617152.39"/>
  </r>
  <r>
    <x v="14"/>
    <s v="TV 4S 55 EU"/>
    <x v="0"/>
    <s v="Smart TV"/>
    <s v="55"/>
    <s v="Ultra HD/4k (3840x2160p)"/>
    <n v="38"/>
    <n v="12360.901578950001"/>
    <n v="469714.26"/>
  </r>
  <r>
    <x v="14"/>
    <s v="32E6 AI"/>
    <x v="10"/>
    <s v="Smart TV"/>
    <s v="32"/>
    <s v="Full HD"/>
    <n v="38"/>
    <n v="6336.1105263199997"/>
    <n v="240772.2"/>
  </r>
  <r>
    <x v="14"/>
    <s v="H40B5100"/>
    <x v="5"/>
    <s v="No Smart TV"/>
    <s v="40"/>
    <s v="Full HD"/>
    <n v="37"/>
    <n v="4484.1583783799997"/>
    <n v="165913.85999999999"/>
  </r>
  <r>
    <x v="14"/>
    <s v="KD-43XH8096"/>
    <x v="21"/>
    <s v="Smart TV"/>
    <s v="43"/>
    <s v="Ultra HD/4k (3840x2160p)"/>
    <n v="36"/>
    <n v="18806"/>
    <n v="677016"/>
  </r>
  <r>
    <x v="14"/>
    <s v="24TL510V"/>
    <x v="4"/>
    <s v="No Smart TV"/>
    <s v="24"/>
    <s v="HD Ready"/>
    <n v="36"/>
    <n v="3022.8888888900001"/>
    <n v="108824"/>
  </r>
  <r>
    <x v="14"/>
    <s v="43V5863"/>
    <x v="7"/>
    <s v="Smart TV"/>
    <s v="43"/>
    <s v="Ultra HD/4k (3840x2160p)"/>
    <n v="36"/>
    <n v="6995.6111111099999"/>
    <n v="251842"/>
  </r>
  <r>
    <x v="14"/>
    <s v="43UM7050PLF"/>
    <x v="4"/>
    <s v="Smart TV"/>
    <s v="43"/>
    <s v="Ultra HD/4k (3840x2160p)"/>
    <n v="34"/>
    <n v="10005.518823529999"/>
    <n v="340187.64"/>
  </r>
  <r>
    <x v="14"/>
    <s v="QE58Q60T"/>
    <x v="1"/>
    <s v="Smart TV"/>
    <s v="58"/>
    <s v="Ultra HD/4k (3840x2160p)"/>
    <n v="34"/>
    <n v="27218.44411765"/>
    <n v="925427.1"/>
  </r>
  <r>
    <x v="14"/>
    <s v="43Q20"/>
    <x v="10"/>
    <s v="Smart TV"/>
    <s v="43"/>
    <s v="Ultra HD/4k (3840x2160p)"/>
    <n v="34"/>
    <n v="10273.620588240001"/>
    <n v="349303.1"/>
  </r>
  <r>
    <x v="14"/>
    <s v="TX-32FSR500"/>
    <x v="22"/>
    <s v="Smart TV"/>
    <s v="32"/>
    <s v="HD Ready"/>
    <n v="34"/>
    <n v="4776.0882352899998"/>
    <n v="162387"/>
  </r>
  <r>
    <x v="14"/>
    <s v="UE50TU8510"/>
    <x v="1"/>
    <s v="Smart TV"/>
    <s v="50"/>
    <s v="Ultra HD/4k (3840x2160p)"/>
    <n v="33"/>
    <n v="18949.1169697"/>
    <n v="625320.86"/>
  </r>
  <r>
    <x v="14"/>
    <s v="MTV-2445HT2"/>
    <x v="6"/>
    <s v="No Smart TV"/>
    <s v="24"/>
    <s v="HD Ready"/>
    <n v="32.65"/>
    <n v="2207.0505512999998"/>
    <n v="72060.200500000006"/>
  </r>
  <r>
    <x v="14"/>
    <s v="LD-3219"/>
    <x v="26"/>
    <s v="No Smart TV"/>
    <s v="32"/>
    <s v="HD Ready"/>
    <n v="32"/>
    <n v="2873.125"/>
    <n v="91940"/>
  </r>
  <r>
    <x v="14"/>
    <s v="KD-49XH8096"/>
    <x v="21"/>
    <s v="Smart TV"/>
    <s v="49"/>
    <s v="Ultra HD/4k (3840x2160p)"/>
    <n v="31"/>
    <n v="21788.974193549999"/>
    <n v="675458.2"/>
  </r>
  <r>
    <x v="14"/>
    <s v="A32HD300T2S"/>
    <x v="11"/>
    <s v="Smart TV"/>
    <s v="32"/>
    <s v="HD Ready"/>
    <n v="31"/>
    <n v="3303.4516128999999"/>
    <n v="102407"/>
  </r>
  <r>
    <x v="14"/>
    <s v="32HDT2S2"/>
    <x v="15"/>
    <s v="No Smart TV"/>
    <s v="32"/>
    <s v="HD Ready"/>
    <n v="30.4"/>
    <n v="3042.125"/>
    <n v="92480.6"/>
  </r>
  <r>
    <x v="14"/>
    <s v="QE65Q77T"/>
    <x v="1"/>
    <s v="Smart TV"/>
    <s v="65"/>
    <s v="Ultra HD/4k (3840x2160p)"/>
    <n v="30"/>
    <n v="42898.874000000003"/>
    <n v="1286966.22"/>
  </r>
  <r>
    <x v="14"/>
    <s v="55U730"/>
    <x v="3"/>
    <s v="Smart TV"/>
    <s v="55"/>
    <s v="Ultra HD/4k (3840x2160p)"/>
    <n v="30"/>
    <n v="10866.2"/>
    <n v="325986"/>
  </r>
  <r>
    <x v="14"/>
    <s v="UE32N4000"/>
    <x v="1"/>
    <s v="No Smart TV"/>
    <s v="32"/>
    <s v="HD Ready"/>
    <n v="30"/>
    <n v="5482.82"/>
    <n v="164484.6"/>
  </r>
  <r>
    <x v="14"/>
    <s v="MTV-3250FST2"/>
    <x v="6"/>
    <s v="Smart TV"/>
    <s v="32"/>
    <s v="Full HD"/>
    <n v="29.7"/>
    <n v="3784.8397306400002"/>
    <n v="112409.74"/>
  </r>
  <r>
    <x v="14"/>
    <s v="MTV-3220LW"/>
    <x v="6"/>
    <s v="No Smart TV"/>
    <s v="32"/>
    <s v="Full HD"/>
    <n v="29"/>
    <n v="2543.8275862099999"/>
    <n v="73771"/>
  </r>
  <r>
    <x v="14"/>
    <s v="32H8000ST"/>
    <x v="28"/>
    <s v="Smart TV"/>
    <s v="32"/>
    <s v="HD Ready"/>
    <n v="29"/>
    <n v="3442.2527586199999"/>
    <n v="99825.33"/>
  </r>
  <r>
    <x v="14"/>
    <s v="49NANO806NA"/>
    <x v="4"/>
    <s v="Smart TV"/>
    <s v="49"/>
    <s v="Ultra HD/4k (3840x2160p)"/>
    <n v="29"/>
    <n v="21586.612413790001"/>
    <n v="626011.76"/>
  </r>
  <r>
    <x v="14"/>
    <s v="40U600G"/>
    <x v="3"/>
    <s v="Smart TV"/>
    <s v="40"/>
    <s v="Ultra HD/4k (3840x2160p)"/>
    <n v="28.8"/>
    <n v="6898.9979513899998"/>
    <n v="198691.141"/>
  </r>
  <r>
    <x v="14"/>
    <s v="LED-43H7000 SMART + T2"/>
    <x v="2"/>
    <s v="Smart TV"/>
    <s v="43"/>
    <s v="Full HD"/>
    <n v="28"/>
    <n v="5978.4750000000004"/>
    <n v="167397.29999999999"/>
  </r>
  <r>
    <x v="14"/>
    <s v="49UN74006LB"/>
    <x v="4"/>
    <s v="Smart TV"/>
    <s v="49"/>
    <s v="Ultra HD/4k (3840x2160p)"/>
    <n v="28"/>
    <n v="15271.032499999999"/>
    <n v="427588.91"/>
  </r>
  <r>
    <x v="14"/>
    <s v="32HQ92T2"/>
    <x v="30"/>
    <s v="No Smart TV"/>
    <s v="32"/>
    <s v="HD Ready"/>
    <n v="28"/>
    <n v="2523.8214285700001"/>
    <n v="70667"/>
  </r>
  <r>
    <x v="14"/>
    <s v="55NANO806NA"/>
    <x v="4"/>
    <s v="Smart TV"/>
    <s v="55"/>
    <s v="Ultra HD/4k (3840x2160p)"/>
    <n v="28"/>
    <n v="23542.779642860001"/>
    <n v="659197.82999999996"/>
  </r>
  <r>
    <x v="14"/>
    <s v="TV32-HS2G"/>
    <x v="17"/>
    <s v="Smart TV"/>
    <s v="32"/>
    <s v="HD Ready"/>
    <n v="28"/>
    <n v="5136.0714285699996"/>
    <n v="143810"/>
  </r>
  <r>
    <x v="14"/>
    <s v="UE65TU8500"/>
    <x v="1"/>
    <s v="Smart TV"/>
    <s v="65"/>
    <s v="Ultra HD/4k (3840x2160p)"/>
    <n v="27"/>
    <n v="33467.285185189998"/>
    <n v="903616.7"/>
  </r>
  <r>
    <x v="14"/>
    <s v="50B7200UW"/>
    <x v="5"/>
    <s v="Smart TV"/>
    <s v="50"/>
    <s v="Ultra HD/4k (3840x2160p)"/>
    <n v="27"/>
    <n v="11361.95888889"/>
    <n v="306772.89"/>
  </r>
  <r>
    <x v="14"/>
    <s v="43B6600PA"/>
    <x v="5"/>
    <s v="Smart TV"/>
    <s v="43"/>
    <s v="Full HD"/>
    <n v="27"/>
    <n v="7209.8333333299997"/>
    <n v="194665.5"/>
  </r>
  <r>
    <x v="14"/>
    <s v="L24HD21B"/>
    <x v="16"/>
    <s v="No Smart TV"/>
    <s v="24"/>
    <s v="HD Ready"/>
    <n v="27"/>
    <n v="2152.3062963000002"/>
    <n v="58112.27"/>
  </r>
  <r>
    <x v="14"/>
    <s v="43FHDT2S2SM8-S"/>
    <x v="15"/>
    <s v="Smart TV"/>
    <s v="43"/>
    <s v="Full HD"/>
    <n v="26.6"/>
    <n v="6288.2857142900002"/>
    <n v="167268.4"/>
  </r>
  <r>
    <x v="14"/>
    <s v="UHD-50H7000 SMART + T2"/>
    <x v="2"/>
    <s v="Smart TV"/>
    <s v="50"/>
    <s v="Ultra HD/4k (3840x2160p)"/>
    <n v="26"/>
    <n v="7270.8153846200003"/>
    <n v="189041.2"/>
  </r>
  <r>
    <x v="14"/>
    <s v="43DU6510"/>
    <x v="8"/>
    <s v="Smart TV"/>
    <s v="43"/>
    <s v="Ultra HD/4k (3840x2160p)"/>
    <n v="26"/>
    <n v="7159.3657692300003"/>
    <n v="186143.51"/>
  </r>
  <r>
    <x v="14"/>
    <s v="L43FHD20B"/>
    <x v="16"/>
    <s v="No Smart TV"/>
    <s v="43"/>
    <s v="Full HD"/>
    <n v="26"/>
    <n v="6806.6984615399997"/>
    <n v="176974.16"/>
  </r>
  <r>
    <x v="14"/>
    <s v="55SM8050PLC"/>
    <x v="4"/>
    <s v="Smart TV"/>
    <s v="55"/>
    <s v="Ultra HD/4k (3840x2160p)"/>
    <n v="25"/>
    <n v="22318.945599999999"/>
    <n v="557973.64"/>
  </r>
  <r>
    <x v="14"/>
    <s v="43U800"/>
    <x v="3"/>
    <s v="Smart TV"/>
    <s v="43"/>
    <s v="Ultra HD/4k (3840x2160p)"/>
    <n v="25"/>
    <n v="9987.9071999999996"/>
    <n v="249697.68"/>
  </r>
  <r>
    <x v="14"/>
    <s v="L43FHD23B"/>
    <x v="16"/>
    <s v="No Smart TV"/>
    <s v="43"/>
    <s v="Full HD"/>
    <n v="25"/>
    <n v="5268.058"/>
    <n v="131701.45000000001"/>
  </r>
  <r>
    <x v="14"/>
    <s v="40E6 AI"/>
    <x v="10"/>
    <s v="Smart TV"/>
    <s v="40"/>
    <s v="Full HD"/>
    <n v="25"/>
    <n v="7651.76"/>
    <n v="191294"/>
  </r>
  <r>
    <x v="14"/>
    <s v="32A5600F"/>
    <x v="5"/>
    <s v="Smart TV"/>
    <s v="32"/>
    <s v="HD Ready"/>
    <n v="24"/>
    <n v="4160.5791666699997"/>
    <n v="99853.9"/>
  </r>
  <r>
    <x v="14"/>
    <s v="QE49Q80T"/>
    <x v="1"/>
    <s v="Smart TV"/>
    <s v="49"/>
    <s v="Ultra HD/4k (3840x2160p)"/>
    <n v="24"/>
    <n v="31719.3"/>
    <n v="761263.2"/>
  </r>
  <r>
    <x v="14"/>
    <s v="49UM7100PLB"/>
    <x v="4"/>
    <s v="Smart TV"/>
    <s v="49"/>
    <s v="Ultra HD/4k (3840x2160p)"/>
    <n v="24"/>
    <n v="12805.70833333"/>
    <n v="307337"/>
  </r>
  <r>
    <x v="14"/>
    <s v="43UN73906LE"/>
    <x v="4"/>
    <s v="Smart TV"/>
    <s v="43"/>
    <s v="Ultra HD/4k (3840x2160p)"/>
    <n v="22"/>
    <n v="12943.641363639999"/>
    <n v="284760.11"/>
  </r>
  <r>
    <x v="14"/>
    <s v="LED-32D5000 SMART + T2"/>
    <x v="2"/>
    <s v="Smart TV"/>
    <s v="32"/>
    <s v="HD Ready"/>
    <n v="21"/>
    <n v="3668.1428571400002"/>
    <n v="77031"/>
  </r>
  <r>
    <x v="14"/>
    <s v="KDL-40WD653"/>
    <x v="21"/>
    <s v="Smart TV"/>
    <s v="40"/>
    <s v="Full HD"/>
    <n v="20"/>
    <n v="9049"/>
    <n v="180980"/>
  </r>
  <r>
    <x v="14"/>
    <s v="KD-55XH8096"/>
    <x v="21"/>
    <s v="Smart TV"/>
    <s v="55"/>
    <s v="Ultra HD/4k (3840x2160p)"/>
    <n v="19"/>
    <n v="24880.578947369999"/>
    <n v="472731"/>
  </r>
  <r>
    <x v="14"/>
    <s v="60UN71006LB"/>
    <x v="4"/>
    <s v="Smart TV"/>
    <s v="60"/>
    <s v="Ultra HD/4k (3840x2160p)"/>
    <n v="19"/>
    <n v="18948.789473680001"/>
    <n v="360027"/>
  </r>
  <r>
    <x v="14"/>
    <s v="49NANO866NA"/>
    <x v="4"/>
    <s v="Smart TV"/>
    <s v="49"/>
    <s v="Ultra HD/4k (3840x2160p)"/>
    <n v="19"/>
    <n v="25025.04210526"/>
    <n v="475475.8"/>
  </r>
  <r>
    <x v="14"/>
    <s v="40FE966"/>
    <x v="12"/>
    <s v="Smart TV"/>
    <s v="39.5"/>
    <s v="Full HD"/>
    <n v="19"/>
    <n v="5606.26315789"/>
    <n v="106519"/>
  </r>
  <r>
    <x v="14"/>
    <s v="LD-3229"/>
    <x v="26"/>
    <s v="Smart TV"/>
    <s v="32"/>
    <s v="HD Ready"/>
    <n v="19"/>
    <n v="3999"/>
    <n v="75981"/>
  </r>
  <r>
    <x v="14"/>
    <s v="TX-24GR300"/>
    <x v="22"/>
    <s v="No Smart TV"/>
    <s v="24"/>
    <s v="HD Ready"/>
    <n v="19"/>
    <n v="2788.4736842100001"/>
    <n v="52981"/>
  </r>
  <r>
    <x v="14"/>
    <s v="H43B7100"/>
    <x v="5"/>
    <s v="Smart TV"/>
    <s v="43"/>
    <s v="Ultra HD/4k (3840x2160p)"/>
    <n v="19"/>
    <n v="7116.9536842099997"/>
    <n v="135222.12"/>
  </r>
  <r>
    <x v="14"/>
    <s v="24AS1HDTA1 SMART"/>
    <x v="19"/>
    <s v="Smart TV"/>
    <s v="24"/>
    <s v="HD Ready"/>
    <n v="19"/>
    <n v="2744.6315789499999"/>
    <n v="52148"/>
  </r>
  <r>
    <x v="14"/>
    <s v="QE55Q95T"/>
    <x v="1"/>
    <s v="Smart TV"/>
    <s v="55"/>
    <s v="Ultra HD/4k (3840x2160p)"/>
    <n v="18"/>
    <n v="54181.404444439999"/>
    <n v="975265.28000000003"/>
  </r>
  <r>
    <x v="14"/>
    <s v="55NANO916NA"/>
    <x v="4"/>
    <s v="Smart TV"/>
    <s v="55"/>
    <s v="Ultra HD/4k (3840x2160p)"/>
    <n v="18"/>
    <n v="33821.253888890002"/>
    <n v="608782.56999999995"/>
  </r>
  <r>
    <x v="14"/>
    <s v="32DT5025H"/>
    <x v="29"/>
    <s v="No Smart TV"/>
    <s v="32"/>
    <s v="HD Ready"/>
    <n v="18"/>
    <n v="2995.6666666699998"/>
    <n v="53922"/>
  </r>
  <r>
    <x v="14"/>
    <s v="UE55RU7300"/>
    <x v="1"/>
    <s v="Smart TV"/>
    <s v="55"/>
    <s v="Ultra HD/4k (3840x2160p)"/>
    <n v="18"/>
    <n v="15421.22222222"/>
    <n v="277582"/>
  </r>
  <r>
    <x v="14"/>
    <s v="MTV-4045HT2"/>
    <x v="6"/>
    <s v="Smart TV"/>
    <s v="39"/>
    <s v="HD Ready"/>
    <n v="17.95"/>
    <n v="4297.3471587699996"/>
    <n v="77137.381500000003"/>
  </r>
  <r>
    <x v="14"/>
    <s v="TV24-HS2G"/>
    <x v="17"/>
    <s v="Smart TV"/>
    <s v="24"/>
    <s v="HD Ready"/>
    <n v="17"/>
    <n v="4411.3647058799997"/>
    <n v="74993.2"/>
  </r>
  <r>
    <x v="14"/>
    <s v="40DF5502"/>
    <x v="8"/>
    <s v="Smart TV"/>
    <s v="40"/>
    <s v="Full HD"/>
    <n v="17"/>
    <n v="5223.2617647099996"/>
    <n v="88795.45"/>
  </r>
  <r>
    <x v="14"/>
    <s v="UE32N5000"/>
    <x v="1"/>
    <s v="No Smart TV"/>
    <s v="32"/>
    <s v="Full HD"/>
    <n v="17"/>
    <n v="5991.9411764699998"/>
    <n v="101863"/>
  </r>
  <r>
    <x v="14"/>
    <s v="32PHS4503"/>
    <x v="23"/>
    <s v="No Smart TV"/>
    <s v="32"/>
    <s v="HD Ready"/>
    <n v="17"/>
    <n v="4574.1164705900001"/>
    <n v="77759.98"/>
  </r>
  <r>
    <x v="14"/>
    <s v="55UM7050PLC"/>
    <x v="4"/>
    <s v="Smart TV"/>
    <s v="55"/>
    <s v="Ultra HD/4k (3840x2160p)"/>
    <n v="16"/>
    <n v="14993.377500000001"/>
    <n v="239894.04"/>
  </r>
  <r>
    <x v="14"/>
    <s v="UE65TU8000"/>
    <x v="1"/>
    <s v="Smart TV"/>
    <s v="65"/>
    <s v="Ultra HD/4k (3840x2160p)"/>
    <n v="16"/>
    <n v="29692.3675"/>
    <n v="475077.88"/>
  </r>
  <r>
    <x v="14"/>
    <s v="UE75TU7100"/>
    <x v="1"/>
    <s v="Smart TV"/>
    <s v="75"/>
    <s v="Ultra HD/4k (3840x2160p)"/>
    <n v="16"/>
    <n v="38170.881249999999"/>
    <n v="610734.1"/>
  </r>
  <r>
    <x v="14"/>
    <s v="2T-C32BD1X"/>
    <x v="25"/>
    <s v="Smart TV"/>
    <s v="32"/>
    <s v="HD Ready"/>
    <n v="16"/>
    <n v="3431.7206249999999"/>
    <n v="54907.53"/>
  </r>
  <r>
    <x v="14"/>
    <s v="43E6"/>
    <x v="10"/>
    <s v="Smart TV"/>
    <s v="43"/>
    <s v="Full HD"/>
    <n v="16"/>
    <n v="8733.8712500000001"/>
    <n v="139741.94"/>
  </r>
  <r>
    <x v="14"/>
    <s v="MTV-3231LTA2"/>
    <x v="6"/>
    <s v="Smart TV"/>
    <s v="32"/>
    <s v="HD Ready"/>
    <n v="15"/>
    <n v="3339"/>
    <n v="50085"/>
  </r>
  <r>
    <x v="14"/>
    <s v="QE32LS03T"/>
    <x v="1"/>
    <s v="Smart TV"/>
    <s v="32"/>
    <s v="Full HD"/>
    <n v="15"/>
    <n v="14465.66"/>
    <n v="216984.9"/>
  </r>
  <r>
    <x v="14"/>
    <s v="40VF50"/>
    <x v="20"/>
    <s v="No Smart TV"/>
    <s v="40"/>
    <s v="Full HD"/>
    <n v="15"/>
    <n v="3902.7333333299998"/>
    <n v="58541"/>
  </r>
  <r>
    <x v="14"/>
    <s v="49SM9000PLA"/>
    <x v="4"/>
    <s v="Smart TV"/>
    <s v="49"/>
    <s v="Ultra HD/4k (3840x2160p)"/>
    <n v="15"/>
    <n v="26411.061333329999"/>
    <n v="396165.92"/>
  </r>
  <r>
    <x v="14"/>
    <s v="55UHDT2S2SM8-S"/>
    <x v="15"/>
    <s v="Smart TV"/>
    <s v="55"/>
    <s v="Ultra HD/4k (3840x2160p)"/>
    <n v="14.25"/>
    <n v="8982.3266666700001"/>
    <n v="127998.155"/>
  </r>
  <r>
    <x v="14"/>
    <s v="43U710KB"/>
    <x v="3"/>
    <s v="Smart TV"/>
    <s v="43"/>
    <s v="HD Ready"/>
    <n v="14"/>
    <n v="8499.4285714300004"/>
    <n v="118992"/>
  </r>
  <r>
    <x v="14"/>
    <s v="RT9HD32"/>
    <x v="44"/>
    <s v="No Smart TV"/>
    <s v="32"/>
    <s v="HD Ready"/>
    <n v="14"/>
    <n v="3871.9064285700001"/>
    <n v="54206.69"/>
  </r>
  <r>
    <x v="14"/>
    <s v="49UN73906LE"/>
    <x v="4"/>
    <s v="Smart TV"/>
    <s v="49"/>
    <s v="Ultra HD/4k (3840x2160p)"/>
    <n v="14"/>
    <n v="15387.714285710001"/>
    <n v="215428"/>
  </r>
  <r>
    <x v="14"/>
    <s v="32WE966"/>
    <x v="12"/>
    <s v="Smart TV"/>
    <s v="31.5"/>
    <s v="HD Ready"/>
    <n v="14"/>
    <n v="3985.3714285699998"/>
    <n v="55795.199999999997"/>
  </r>
  <r>
    <x v="14"/>
    <s v="S50UHD20B"/>
    <x v="16"/>
    <s v="Smart TV"/>
    <s v="50"/>
    <s v="Ultra HD/4k (3840x2160p)"/>
    <n v="14"/>
    <n v="8627.5714285699996"/>
    <n v="120786"/>
  </r>
  <r>
    <x v="14"/>
    <s v="LE-40P28S"/>
    <x v="14"/>
    <s v="Smart TV"/>
    <s v="40"/>
    <s v="Full HD"/>
    <n v="14"/>
    <n v="5559"/>
    <n v="77826"/>
  </r>
  <r>
    <x v="14"/>
    <s v="50PUS6554"/>
    <x v="23"/>
    <s v="Smart TV"/>
    <s v="50"/>
    <s v="Ultra HD/4k (3840x2160p)"/>
    <n v="14"/>
    <n v="10970.461428570001"/>
    <n v="153586.46"/>
  </r>
  <r>
    <x v="14"/>
    <s v="LT-43MU508"/>
    <x v="13"/>
    <s v="Smart TV"/>
    <s v="43"/>
    <s v="Ultra HD/4k (3840x2160p)"/>
    <n v="13"/>
    <n v="7783.0769230799997"/>
    <n v="101180"/>
  </r>
  <r>
    <x v="14"/>
    <s v="QE75Q60T"/>
    <x v="1"/>
    <s v="Smart TV"/>
    <s v="75"/>
    <s v="Ultra HD/4k (3840x2160p)"/>
    <n v="13"/>
    <n v="54562.369230769997"/>
    <n v="709310.8"/>
  </r>
  <r>
    <x v="14"/>
    <s v="UA32LES1T2"/>
    <x v="18"/>
    <s v="No Smart TV"/>
    <s v="32"/>
    <s v="HD Ready"/>
    <n v="13"/>
    <n v="2995.2307692300001"/>
    <n v="38938"/>
  </r>
  <r>
    <x v="14"/>
    <s v="55UN81006LB"/>
    <x v="4"/>
    <s v="Smart TV"/>
    <s v="55"/>
    <s v="Ultra HD/4k (3840x2160p)"/>
    <n v="13"/>
    <n v="18983.54"/>
    <n v="246786.02"/>
  </r>
  <r>
    <x v="14"/>
    <s v="32SH1"/>
    <x v="24"/>
    <s v="Smart TV"/>
    <s v="32"/>
    <s v="HD Ready"/>
    <n v="13"/>
    <n v="3393.2307692300001"/>
    <n v="44112"/>
  </r>
  <r>
    <x v="14"/>
    <s v="55B7200UW"/>
    <x v="5"/>
    <s v="Smart TV"/>
    <s v="55"/>
    <s v="Ultra HD/4k (3840x2160p)"/>
    <n v="13"/>
    <n v="12063.17230769"/>
    <n v="156821.24"/>
  </r>
  <r>
    <x v="14"/>
    <s v="QE65Q77R"/>
    <x v="1"/>
    <s v="Smart TV"/>
    <s v="65"/>
    <s v="Ultra HD/4k (3840x2160p)"/>
    <n v="13"/>
    <n v="43968.92307692"/>
    <n v="571596"/>
  </r>
  <r>
    <x v="14"/>
    <s v="43PUS7304"/>
    <x v="23"/>
    <s v="Smart TV"/>
    <s v="43"/>
    <s v="Ultra HD/4k (3840x2160p)"/>
    <n v="13"/>
    <n v="14139.46"/>
    <n v="183812.98"/>
  </r>
  <r>
    <x v="14"/>
    <s v="32WG965"/>
    <x v="12"/>
    <s v="Smart TV"/>
    <s v="32"/>
    <s v="HD Ready"/>
    <n v="12"/>
    <n v="4599"/>
    <n v="55188"/>
  </r>
  <r>
    <x v="14"/>
    <s v="LED-50J7000 + T2"/>
    <x v="2"/>
    <s v="No Smart TV"/>
    <s v="50"/>
    <s v="Full HD"/>
    <n v="12"/>
    <n v="6207.0924999999997"/>
    <n v="74485.11"/>
  </r>
  <r>
    <x v="14"/>
    <s v="OLED55B9SLA"/>
    <x v="4"/>
    <s v="Smart TV"/>
    <s v="55"/>
    <s v="Ultra HD/4k (3840x2160p)"/>
    <n v="12"/>
    <n v="48999.23"/>
    <n v="587990.76"/>
  </r>
  <r>
    <x v="14"/>
    <s v="UE65TU7100"/>
    <x v="1"/>
    <s v="Smart TV"/>
    <s v="65"/>
    <s v="Ultra HD/4k (3840x2160p)"/>
    <n v="12"/>
    <n v="27944.378333330002"/>
    <n v="335332.53999999998"/>
  </r>
  <r>
    <x v="14"/>
    <s v="32VH55"/>
    <x v="20"/>
    <s v="Smart TV"/>
    <s v="32"/>
    <s v="HD Ready"/>
    <n v="12"/>
    <n v="3323.25"/>
    <n v="39879"/>
  </r>
  <r>
    <x v="14"/>
    <s v="32F700"/>
    <x v="3"/>
    <s v="Smart TV"/>
    <s v="32"/>
    <s v="Full HD"/>
    <n v="12"/>
    <n v="5493.25"/>
    <n v="65919"/>
  </r>
  <r>
    <x v="14"/>
    <s v="40BF400"/>
    <x v="9"/>
    <s v="No Smart TV"/>
    <s v="40"/>
    <s v="Full HD"/>
    <n v="12"/>
    <n v="3999"/>
    <n v="47988"/>
  </r>
  <r>
    <x v="14"/>
    <s v="S55UHD20B"/>
    <x v="16"/>
    <s v="Smart TV"/>
    <s v="55"/>
    <s v="Ultra HD/4k (3840x2160p)"/>
    <n v="12"/>
    <n v="9825.9174999999996"/>
    <n v="117911.01"/>
  </r>
  <r>
    <x v="14"/>
    <s v="32DH5502"/>
    <x v="8"/>
    <s v="Smart TV"/>
    <s v="32"/>
    <s v="HD Ready"/>
    <n v="12"/>
    <n v="3344.5833333300002"/>
    <n v="40135"/>
  </r>
  <r>
    <x v="14"/>
    <s v="QE55Q67R"/>
    <x v="1"/>
    <s v="Smart TV"/>
    <s v="55"/>
    <s v="Ultra HD/4k (3840x2160p)"/>
    <n v="12"/>
    <n v="25402.241666670001"/>
    <n v="304826.90000000002"/>
  </r>
  <r>
    <x v="14"/>
    <s v="32ES580"/>
    <x v="31"/>
    <s v="Smart TV"/>
    <s v="32"/>
    <s v="HD Ready"/>
    <n v="12"/>
    <n v="4147.3333333299997"/>
    <n v="49768"/>
  </r>
  <r>
    <x v="14"/>
    <s v="A32HD300T2"/>
    <x v="11"/>
    <s v="No Smart TV"/>
    <s v="32"/>
    <s v="HD Ready"/>
    <n v="11"/>
    <n v="2535.3636363599999"/>
    <n v="27889"/>
  </r>
  <r>
    <x v="14"/>
    <s v="55NANO866NA"/>
    <x v="4"/>
    <s v="Smart TV"/>
    <s v="55"/>
    <s v="Ultra HD/4k (3840x2160p)"/>
    <n v="11"/>
    <n v="30537.00909091"/>
    <n v="335907.1"/>
  </r>
  <r>
    <x v="14"/>
    <s v="L50UHD21B"/>
    <x v="16"/>
    <s v="No Smart TV"/>
    <s v="50"/>
    <s v="Ultra HD/4k (3840x2160p)"/>
    <n v="11"/>
    <n v="7163.2936363600002"/>
    <n v="78796.23"/>
  </r>
  <r>
    <x v="14"/>
    <s v="A24HD200T2"/>
    <x v="11"/>
    <s v="No Smart TV"/>
    <s v="24"/>
    <s v="HD Ready"/>
    <n v="11"/>
    <n v="2747.3654545499999"/>
    <n v="30221.02"/>
  </r>
  <r>
    <x v="14"/>
    <s v="55U800"/>
    <x v="3"/>
    <s v="Smart TV"/>
    <s v="55"/>
    <s v="Ultra HD/4k (3840x2160p)"/>
    <n v="11"/>
    <n v="15329.97272727"/>
    <n v="168629.7"/>
  </r>
  <r>
    <x v="14"/>
    <s v="TX-40GXR700"/>
    <x v="22"/>
    <s v="Smart TV"/>
    <s v="40"/>
    <s v="Ultra HD/4k (3840x2160p)"/>
    <n v="11"/>
    <n v="7953.5454545499997"/>
    <n v="87489"/>
  </r>
  <r>
    <x v="14"/>
    <s v="KD-55XG7096"/>
    <x v="21"/>
    <s v="Smart TV"/>
    <s v="55"/>
    <s v="Ultra HD/4k (3840x2160p)"/>
    <n v="11"/>
    <n v="17362.636363639998"/>
    <n v="190989"/>
  </r>
  <r>
    <x v="14"/>
    <s v="LE43DF3000"/>
    <x v="8"/>
    <s v="No Smart TV"/>
    <s v="43"/>
    <s v="Full HD"/>
    <n v="11"/>
    <n v="5234.2727272700004"/>
    <n v="57577"/>
  </r>
  <r>
    <x v="14"/>
    <s v="UE43N5000"/>
    <x v="1"/>
    <s v="No Smart TV"/>
    <s v="43"/>
    <s v="Full HD"/>
    <n v="11"/>
    <n v="7299"/>
    <n v="80289"/>
  </r>
  <r>
    <x v="14"/>
    <s v="LT-55MU508"/>
    <x v="13"/>
    <s v="Smart TV"/>
    <s v="55"/>
    <s v="Ultra HD/4k (3840x2160p)"/>
    <n v="10"/>
    <n v="10929"/>
    <n v="109290"/>
  </r>
  <r>
    <x v="14"/>
    <s v="QE65Q95T"/>
    <x v="1"/>
    <s v="Smart TV"/>
    <s v="65"/>
    <s v="Ultra HD/4k (3840x2160p)"/>
    <n v="10"/>
    <n v="73487.56"/>
    <n v="734875.6"/>
  </r>
  <r>
    <x v="14"/>
    <s v="MTV-4350UST2"/>
    <x v="6"/>
    <s v="Smart TV"/>
    <s v="43"/>
    <s v="Ultra HD/4k (3840x2160p)"/>
    <n v="10"/>
    <n v="6129.0060000000003"/>
    <n v="61290.06"/>
  </r>
  <r>
    <x v="14"/>
    <s v="UA43LEP1UHD9"/>
    <x v="18"/>
    <s v="Smart TV"/>
    <s v="43"/>
    <s v="Full HD"/>
    <n v="10"/>
    <n v="6912.6289999999999"/>
    <n v="69126.289999999994"/>
  </r>
  <r>
    <x v="14"/>
    <s v="A40FHD200T2"/>
    <x v="11"/>
    <s v="No Smart TV"/>
    <s v="40"/>
    <s v="Full HD"/>
    <n v="10"/>
    <n v="5068.2039999999997"/>
    <n v="50682.04"/>
  </r>
  <r>
    <x v="14"/>
    <s v="49DU6510"/>
    <x v="8"/>
    <s v="Smart TV"/>
    <s v="49"/>
    <s v="Ultra HD/4k (3840x2160p)"/>
    <n v="10"/>
    <n v="9362.8320000000003"/>
    <n v="93628.32"/>
  </r>
  <r>
    <x v="14"/>
    <s v="39AS1HDT"/>
    <x v="19"/>
    <s v="No Smart TV"/>
    <s v="39"/>
    <s v="HD Ready"/>
    <n v="10"/>
    <n v="4098.8999999999996"/>
    <n v="40989"/>
  </r>
  <r>
    <x v="14"/>
    <s v="MTV-2445HST2"/>
    <x v="6"/>
    <s v="Smart TV"/>
    <s v="24"/>
    <s v="HD Ready"/>
    <n v="9.8000000000000007"/>
    <n v="2929.4127551000001"/>
    <n v="28708.244999999999"/>
  </r>
  <r>
    <x v="14"/>
    <s v="OLED65CX6LA"/>
    <x v="4"/>
    <s v="Smart TV"/>
    <s v="65"/>
    <s v="Ultra HD/4k (3840x2160p)"/>
    <n v="9"/>
    <n v="79110.322222219998"/>
    <n v="711992.9"/>
  </r>
  <r>
    <x v="14"/>
    <s v="QE43LS03T"/>
    <x v="1"/>
    <s v="Smart TV"/>
    <s v="43"/>
    <s v="Ultra HD/4k (3840x2160p)"/>
    <n v="9"/>
    <n v="27477.511111110001"/>
    <n v="247297.6"/>
  </r>
  <r>
    <x v="14"/>
    <s v="LD-2429"/>
    <x v="26"/>
    <s v="Smart TV"/>
    <s v="24"/>
    <s v="HD Ready"/>
    <n v="9"/>
    <n v="3054.5555555599999"/>
    <n v="27491"/>
  </r>
  <r>
    <x v="14"/>
    <s v="22FQ92T2"/>
    <x v="30"/>
    <s v="No Smart TV"/>
    <s v="22"/>
    <s v="Full HD"/>
    <n v="9"/>
    <n v="1849"/>
    <n v="16641"/>
  </r>
  <r>
    <x v="14"/>
    <s v="70PUS6504"/>
    <x v="23"/>
    <s v="Smart TV"/>
    <s v="70"/>
    <s v="Ultra HD/4k (3840x2160p)"/>
    <n v="9"/>
    <n v="21999"/>
    <n v="197991"/>
  </r>
  <r>
    <x v="14"/>
    <s v="50EP660"/>
    <x v="31"/>
    <s v="Smart TV"/>
    <s v="50"/>
    <s v="Ultra HD/4k (3840x2160p)"/>
    <n v="9"/>
    <n v="9921.2222222199998"/>
    <n v="89291"/>
  </r>
  <r>
    <x v="14"/>
    <s v="43EP640"/>
    <x v="31"/>
    <s v="Smart TV"/>
    <s v="43"/>
    <s v="Ultra HD/4k (3840x2160p)"/>
    <n v="9"/>
    <n v="8132.3333333299997"/>
    <n v="73191"/>
  </r>
  <r>
    <x v="14"/>
    <s v="55DU6510"/>
    <x v="8"/>
    <s v="Smart TV"/>
    <s v="55"/>
    <s v="Ultra HD/4k (3840x2160p)"/>
    <n v="9"/>
    <n v="9975.7866666699992"/>
    <n v="89782.080000000002"/>
  </r>
  <r>
    <x v="14"/>
    <s v="43UM7450PLA"/>
    <x v="4"/>
    <s v="Smart TV"/>
    <s v="43"/>
    <s v="Ultra HD/4k (3840x2160p)"/>
    <n v="9"/>
    <n v="12053.234444440001"/>
    <n v="108479.11"/>
  </r>
  <r>
    <x v="14"/>
    <s v="32H710KB"/>
    <x v="3"/>
    <s v="Smart TV"/>
    <s v="32"/>
    <s v="HD Ready"/>
    <n v="8"/>
    <n v="5126.1212500000001"/>
    <n v="41008.97"/>
  </r>
  <r>
    <x v="14"/>
    <s v="RT9FHD40"/>
    <x v="44"/>
    <s v="Smart TV"/>
    <s v="39.5"/>
    <s v="Full HD"/>
    <n v="8"/>
    <n v="5886.5"/>
    <n v="47092"/>
  </r>
  <r>
    <x v="14"/>
    <s v="40WG965"/>
    <x v="12"/>
    <s v="Smart TV"/>
    <s v="40"/>
    <s v="Full HD"/>
    <n v="8"/>
    <n v="6848"/>
    <n v="54784"/>
  </r>
  <r>
    <x v="14"/>
    <s v="UA39HD19T2S"/>
    <x v="18"/>
    <s v="Smart TV"/>
    <s v="39"/>
    <s v="HD Ready"/>
    <n v="8"/>
    <n v="4464.125"/>
    <n v="35713"/>
  </r>
  <r>
    <x v="14"/>
    <s v="A32HD400T2S"/>
    <x v="11"/>
    <s v="Smart TV"/>
    <s v="32"/>
    <s v="HD Ready"/>
    <n v="8"/>
    <n v="3629"/>
    <n v="29032"/>
  </r>
  <r>
    <x v="14"/>
    <s v="65NANO806NA"/>
    <x v="4"/>
    <s v="Smart TV"/>
    <s v="65"/>
    <s v="Ultra HD/4k (3840x2160p)"/>
    <n v="8"/>
    <n v="37999"/>
    <n v="303992"/>
  </r>
  <r>
    <x v="14"/>
    <s v="QE75Q77T"/>
    <x v="1"/>
    <s v="Smart TV"/>
    <s v="75"/>
    <s v="Ultra HD/4k (3840x2160p)"/>
    <n v="8"/>
    <n v="62061.37"/>
    <n v="496490.96"/>
  </r>
  <r>
    <x v="14"/>
    <s v="QE55LS03T"/>
    <x v="1"/>
    <s v="Smart TV"/>
    <s v="55"/>
    <s v="Ultra HD/4k (3840x2160p)"/>
    <n v="8"/>
    <n v="36899.837500000001"/>
    <n v="295198.7"/>
  </r>
  <r>
    <x v="14"/>
    <s v="QE75Q80T"/>
    <x v="1"/>
    <s v="Smart TV"/>
    <s v="75"/>
    <s v="Ultra HD/4k (3840x2160p)"/>
    <n v="8"/>
    <n v="83749.346250000002"/>
    <n v="669994.77"/>
  </r>
  <r>
    <x v="14"/>
    <s v="32HE5HDT"/>
    <x v="19"/>
    <s v="No Smart TV"/>
    <s v="32"/>
    <s v="HD Ready"/>
    <n v="8"/>
    <n v="2899"/>
    <n v="23192"/>
  </r>
  <r>
    <x v="14"/>
    <s v="L55UHD21B"/>
    <x v="16"/>
    <s v="No Smart TV"/>
    <s v="55"/>
    <s v="Ultra HD/4k (3840x2160p)"/>
    <n v="8"/>
    <n v="8845.1687500000007"/>
    <n v="70761.350000000006"/>
  </r>
  <r>
    <x v="14"/>
    <s v="32B6000HW"/>
    <x v="5"/>
    <s v="Smart TV"/>
    <s v="32"/>
    <s v="HD Ready"/>
    <n v="8"/>
    <n v="3928.625"/>
    <n v="31429"/>
  </r>
  <r>
    <x v="14"/>
    <s v="40F700"/>
    <x v="3"/>
    <s v="Smart TV"/>
    <s v="40"/>
    <s v="Full HD"/>
    <n v="8"/>
    <n v="6404.8625000000002"/>
    <n v="51238.9"/>
  </r>
  <r>
    <x v="14"/>
    <s v="32F700GU"/>
    <x v="3"/>
    <s v="Smart TV"/>
    <s v="32"/>
    <s v="Full HD"/>
    <n v="8"/>
    <n v="5854.7974999999997"/>
    <n v="46838.38"/>
  </r>
  <r>
    <x v="14"/>
    <s v="40BF500S"/>
    <x v="9"/>
    <s v="Smart TV"/>
    <s v="40"/>
    <s v="Full HD"/>
    <n v="8"/>
    <n v="5024"/>
    <n v="40192"/>
  </r>
  <r>
    <x v="14"/>
    <s v="UA32LEZ1T2"/>
    <x v="18"/>
    <s v="No Smart TV"/>
    <s v="32"/>
    <s v="HD Ready"/>
    <n v="8"/>
    <n v="3524.25"/>
    <n v="28194"/>
  </r>
  <r>
    <x v="14"/>
    <s v="28TL510V"/>
    <x v="4"/>
    <s v="No Smart TV"/>
    <s v="28"/>
    <s v="HD Ready"/>
    <n v="8"/>
    <n v="4387.7262499999997"/>
    <n v="35101.81"/>
  </r>
  <r>
    <x v="14"/>
    <s v="H55O8B"/>
    <x v="5"/>
    <s v="Smart TV"/>
    <s v="55"/>
    <s v="Ultra HD/4k (3840x2160p)"/>
    <n v="8"/>
    <n v="25582.400000000001"/>
    <n v="204659.20000000001"/>
  </r>
  <r>
    <x v="14"/>
    <s v="32AS3HDT"/>
    <x v="19"/>
    <s v="No Smart TV"/>
    <s v="32"/>
    <s v="HD Ready"/>
    <n v="8"/>
    <n v="2999"/>
    <n v="23992"/>
  </r>
  <r>
    <x v="14"/>
    <s v="UE50NU7090"/>
    <x v="1"/>
    <s v="Smart TV"/>
    <s v="50"/>
    <s v="Ultra HD/4k (3840x2160p)"/>
    <n v="8"/>
    <n v="13761.9625"/>
    <n v="110095.7"/>
  </r>
  <r>
    <x v="14"/>
    <s v="32L2863"/>
    <x v="7"/>
    <s v="Smart TV"/>
    <s v="32"/>
    <s v="Full HD"/>
    <n v="8"/>
    <n v="5299"/>
    <n v="42392"/>
  </r>
  <r>
    <x v="14"/>
    <s v="32PFS5803"/>
    <x v="23"/>
    <s v="Smart TV"/>
    <s v="32"/>
    <s v="Full HD"/>
    <n v="8"/>
    <n v="6590.7437499999996"/>
    <n v="52725.95"/>
  </r>
  <r>
    <x v="14"/>
    <s v="KDL-32WD603"/>
    <x v="21"/>
    <s v="Smart TV"/>
    <s v="32"/>
    <s v="HD Ready"/>
    <n v="8"/>
    <n v="7779.3"/>
    <n v="62234.400000000001"/>
  </r>
  <r>
    <x v="14"/>
    <s v="55U8000ST"/>
    <x v="28"/>
    <s v="Smart TV"/>
    <s v="55"/>
    <s v="Ultra HD/4k (3840x2160p)"/>
    <n v="7"/>
    <n v="8911.1428571399993"/>
    <n v="62378"/>
  </r>
  <r>
    <x v="14"/>
    <s v="43A7300F"/>
    <x v="5"/>
    <s v="Smart TV"/>
    <s v="43"/>
    <s v="Ultra HD/4k (3840x2160p)"/>
    <n v="7"/>
    <n v="8986.9142857099996"/>
    <n v="62908.4"/>
  </r>
  <r>
    <x v="14"/>
    <s v="40A5600F"/>
    <x v="5"/>
    <s v="Smart TV"/>
    <s v="40"/>
    <s v="Full HD"/>
    <n v="7"/>
    <n v="6437.12"/>
    <n v="45059.839999999997"/>
  </r>
  <r>
    <x v="14"/>
    <s v="MTV-5050UST2"/>
    <x v="6"/>
    <s v="Smart TV"/>
    <s v="50"/>
    <s v="Ultra HD/4k (3840x2160p)"/>
    <n v="7"/>
    <n v="7027.5714285699996"/>
    <n v="49193"/>
  </r>
  <r>
    <x v="14"/>
    <s v="50BL5E"/>
    <x v="25"/>
    <s v="Smart TV"/>
    <s v="50"/>
    <s v="Ultra HD/4k (3840x2160p)"/>
    <n v="7"/>
    <n v="12380.98571429"/>
    <n v="86666.9"/>
  </r>
  <r>
    <x v="14"/>
    <s v="UA24LEZ1T2S"/>
    <x v="18"/>
    <s v="Smart TV"/>
    <s v="24"/>
    <s v="HD Ready"/>
    <n v="7"/>
    <n v="3110.84285714"/>
    <n v="21775.9"/>
  </r>
  <r>
    <x v="14"/>
    <s v="40VF55"/>
    <x v="20"/>
    <s v="Smart TV"/>
    <s v="40"/>
    <s v="Full HD"/>
    <n v="7"/>
    <n v="5005.8500000000004"/>
    <n v="35040.949999999997"/>
  </r>
  <r>
    <x v="14"/>
    <s v="40B6600PA"/>
    <x v="5"/>
    <s v="Smart TV"/>
    <s v="40"/>
    <s v="Full HD"/>
    <n v="7"/>
    <n v="6332.2857142900002"/>
    <n v="44326"/>
  </r>
  <r>
    <x v="14"/>
    <s v="KD-49XG7096"/>
    <x v="21"/>
    <s v="Smart TV"/>
    <s v="49"/>
    <s v="Ultra HD/4k (3840x2160p)"/>
    <n v="7"/>
    <n v="14398.98571429"/>
    <n v="100792.9"/>
  </r>
  <r>
    <x v="14"/>
    <s v="40AS3FHDTA1"/>
    <x v="19"/>
    <s v="Smart TV"/>
    <s v="40"/>
    <s v="Full HD"/>
    <n v="7"/>
    <n v="5451.2857142900002"/>
    <n v="38159"/>
  </r>
  <r>
    <x v="14"/>
    <s v="KDL-32WD756"/>
    <x v="21"/>
    <s v="Smart TV"/>
    <s v="32"/>
    <s v="Full HD"/>
    <n v="7"/>
    <n v="10967.57142857"/>
    <n v="76773"/>
  </r>
  <r>
    <x v="14"/>
    <s v="32WB265"/>
    <x v="12"/>
    <s v="No Smart TV"/>
    <s v="32"/>
    <s v="HD Ready"/>
    <n v="6"/>
    <n v="3182"/>
    <n v="19092"/>
  </r>
  <r>
    <x v="14"/>
    <s v="24PFS6805"/>
    <x v="23"/>
    <s v="Smart TV"/>
    <s v="24"/>
    <s v="Full HD"/>
    <n v="6"/>
    <n v="5299"/>
    <n v="31794"/>
  </r>
  <r>
    <x v="14"/>
    <s v="GT71HD24"/>
    <x v="33"/>
    <s v="Smart TV"/>
    <s v="24"/>
    <s v="HD Ready"/>
    <n v="6"/>
    <n v="2774.3333333300002"/>
    <n v="16646"/>
  </r>
  <r>
    <x v="14"/>
    <s v="UA55LEP1UHD9"/>
    <x v="18"/>
    <s v="Smart TV"/>
    <s v="55"/>
    <s v="Ultra HD/4k (3840x2160p)"/>
    <n v="6"/>
    <n v="9088.3916666700006"/>
    <n v="54530.35"/>
  </r>
  <r>
    <x v="14"/>
    <s v="65UN74006LB"/>
    <x v="4"/>
    <s v="Smart TV"/>
    <s v="65"/>
    <s v="Ultra HD/4k (3840x2160p)"/>
    <n v="6"/>
    <n v="27952.33333333"/>
    <n v="167714"/>
  </r>
  <r>
    <x v="14"/>
    <s v="43F8000T"/>
    <x v="28"/>
    <s v="No Smart TV"/>
    <s v="43"/>
    <s v="Full HD"/>
    <n v="6"/>
    <n v="4683.3333333299997"/>
    <n v="28100"/>
  </r>
  <r>
    <x v="14"/>
    <s v="L50UHD22B"/>
    <x v="16"/>
    <s v="No Smart TV"/>
    <s v="50"/>
    <s v="Ultra HD/4k (3840x2160p)"/>
    <n v="6"/>
    <n v="6985.1666666700003"/>
    <n v="41911"/>
  </r>
  <r>
    <x v="14"/>
    <s v="65NANO866NA"/>
    <x v="4"/>
    <s v="Smart TV"/>
    <s v="65"/>
    <s v="Ultra HD/4k (3840x2160p)"/>
    <n v="6"/>
    <n v="42999.15"/>
    <n v="257994.9"/>
  </r>
  <r>
    <x v="14"/>
    <s v="65SM8050PLC"/>
    <x v="4"/>
    <s v="Smart TV"/>
    <s v="65"/>
    <s v="Ultra HD/4k (3840x2160p)"/>
    <n v="6"/>
    <n v="32998.99"/>
    <n v="197993.94"/>
  </r>
  <r>
    <x v="14"/>
    <s v="UE70TU7100"/>
    <x v="1"/>
    <s v="Smart TV"/>
    <s v="70"/>
    <s v="Ultra HD/4k (3840x2160p)"/>
    <n v="6"/>
    <n v="34438.82666667"/>
    <n v="206632.95999999999"/>
  </r>
  <r>
    <x v="14"/>
    <s v="40BL5E"/>
    <x v="25"/>
    <s v="Smart TV"/>
    <s v="40"/>
    <s v="Ultra HD/4k (3840x2160p)"/>
    <n v="6"/>
    <n v="9670.65"/>
    <n v="58023.9"/>
  </r>
  <r>
    <x v="14"/>
    <s v="UA22LED1T2S"/>
    <x v="18"/>
    <s v="Smart TV"/>
    <s v="22"/>
    <s v="Full HD"/>
    <n v="6"/>
    <n v="3081.7216666700001"/>
    <n v="18490.330000000002"/>
  </r>
  <r>
    <x v="14"/>
    <s v="32FQ1920T2"/>
    <x v="32"/>
    <s v="No Smart TV"/>
    <s v="32"/>
    <s v="Full HD"/>
    <n v="6"/>
    <n v="3345.5866666699999"/>
    <n v="20073.52"/>
  </r>
  <r>
    <x v="14"/>
    <s v="65U700GU"/>
    <x v="3"/>
    <s v="Smart TV"/>
    <s v="65"/>
    <s v="Ultra HD/4k (3840x2160p)"/>
    <n v="6"/>
    <n v="18999.150000000001"/>
    <n v="113994.9"/>
  </r>
  <r>
    <x v="14"/>
    <s v="OLED55B9PLA"/>
    <x v="4"/>
    <s v="Smart TV"/>
    <s v="55"/>
    <s v="Ultra HD/4k (3840x2160p)"/>
    <n v="6"/>
    <n v="42499.166666669997"/>
    <n v="254995"/>
  </r>
  <r>
    <x v="14"/>
    <s v="LE-50F2UHDS"/>
    <x v="14"/>
    <s v="Smart TV"/>
    <s v="50"/>
    <s v="Full HD"/>
    <n v="6"/>
    <n v="6998.1666666700003"/>
    <n v="41989"/>
  </r>
  <r>
    <x v="14"/>
    <s v="50B7700UW"/>
    <x v="5"/>
    <s v="Smart TV"/>
    <s v="50"/>
    <s v="Ultra HD/4k (3840x2160p)"/>
    <n v="6"/>
    <n v="11652.866666669999"/>
    <n v="69917.2"/>
  </r>
  <r>
    <x v="14"/>
    <s v="65B7700UW"/>
    <x v="5"/>
    <s v="Smart TV"/>
    <s v="65"/>
    <s v="Ultra HD/4k (3840x2160p)"/>
    <n v="6"/>
    <n v="19932.933333329998"/>
    <n v="119597.6"/>
  </r>
  <r>
    <x v="14"/>
    <s v="43UE6400"/>
    <x v="27"/>
    <s v="Smart TV"/>
    <s v="43"/>
    <s v="Ultra HD/4k (3840x2160p)"/>
    <n v="6"/>
    <n v="7558.3333333299997"/>
    <n v="45350"/>
  </r>
  <r>
    <x v="14"/>
    <s v="55EP660"/>
    <x v="31"/>
    <s v="Smart TV"/>
    <s v="55"/>
    <s v="Ultra HD/4k (3840x2160p)"/>
    <n v="6"/>
    <n v="11140.66666667"/>
    <n v="66844"/>
  </r>
  <r>
    <x v="14"/>
    <s v="50PUS7334"/>
    <x v="23"/>
    <s v="Smart TV"/>
    <s v="50"/>
    <s v="Ultra HD/4k (3840x2160p)"/>
    <n v="6"/>
    <n v="18280.81833333"/>
    <n v="109684.91"/>
  </r>
  <r>
    <x v="14"/>
    <s v="70PUS7304"/>
    <x v="23"/>
    <s v="Smart TV"/>
    <s v="70"/>
    <s v="Ultra HD/4k (3840x2160p)"/>
    <n v="6"/>
    <n v="26832.33333333"/>
    <n v="160994"/>
  </r>
  <r>
    <x v="14"/>
    <s v="H43B7500"/>
    <x v="5"/>
    <s v="Smart TV"/>
    <s v="43"/>
    <s v="Ultra HD/4k (3840x2160p)"/>
    <n v="6"/>
    <n v="8819.4433333300003"/>
    <n v="52916.66"/>
  </r>
  <r>
    <x v="14"/>
    <s v="OLED55C9PLA"/>
    <x v="4"/>
    <s v="Smart TV"/>
    <s v="55"/>
    <s v="Ultra HD/4k (3840x2160p)"/>
    <n v="6"/>
    <n v="49999"/>
    <n v="299994"/>
  </r>
  <r>
    <x v="14"/>
    <s v="43AS1FHDTA1"/>
    <x v="19"/>
    <s v="Smart TV"/>
    <s v="43"/>
    <s v="Full HD"/>
    <n v="6"/>
    <n v="6539.6666666700003"/>
    <n v="39238"/>
  </r>
  <r>
    <x v="14"/>
    <s v="S43FHD20G"/>
    <x v="16"/>
    <s v="Smart TV"/>
    <s v="43"/>
    <s v="Full HD"/>
    <n v="6"/>
    <n v="6444"/>
    <n v="38664"/>
  </r>
  <r>
    <x v="14"/>
    <s v="TX-32FR250"/>
    <x v="22"/>
    <s v="No Smart TV"/>
    <s v="32"/>
    <s v="HD Ready"/>
    <n v="6"/>
    <n v="3999"/>
    <n v="23994"/>
  </r>
  <r>
    <x v="14"/>
    <s v="MTV-3234LTA2"/>
    <x v="6"/>
    <s v="Smart TV"/>
    <s v="32"/>
    <s v="HD Ready"/>
    <n v="5.8"/>
    <n v="3564.5172413800001"/>
    <n v="20674.2"/>
  </r>
  <r>
    <x v="14"/>
    <s v="GTHD32T2"/>
    <x v="33"/>
    <s v="No Smart TV"/>
    <s v="32"/>
    <s v="HD Ready"/>
    <n v="5"/>
    <n v="2893"/>
    <n v="14465"/>
  </r>
  <r>
    <x v="14"/>
    <s v="55A7100F"/>
    <x v="5"/>
    <s v="Smart TV"/>
    <s v="55"/>
    <s v="Ultra HD/4k (3840x2160p)"/>
    <n v="5"/>
    <n v="11280.406000000001"/>
    <n v="56402.03"/>
  </r>
  <r>
    <x v="14"/>
    <s v="OLED65B9SLA"/>
    <x v="4"/>
    <s v="Smart TV"/>
    <s v="65"/>
    <s v="Ultra HD/4k (3840x2160p)"/>
    <n v="5"/>
    <n v="65999.195999999996"/>
    <n v="329995.98"/>
  </r>
  <r>
    <x v="14"/>
    <s v="65UM7050PLA"/>
    <x v="4"/>
    <s v="Smart TV"/>
    <s v="65"/>
    <s v="Ultra HD/4k (3840x2160p)"/>
    <n v="5"/>
    <n v="23913.795999999998"/>
    <n v="119568.98"/>
  </r>
  <r>
    <x v="14"/>
    <s v="50UN81006LB"/>
    <x v="4"/>
    <s v="Smart TV"/>
    <s v="50"/>
    <s v="Ultra HD/4k (3840x2160p)"/>
    <n v="5"/>
    <n v="16592.2"/>
    <n v="82961"/>
  </r>
  <r>
    <x v="14"/>
    <s v="32W2963"/>
    <x v="7"/>
    <s v="Smart TV"/>
    <s v="32"/>
    <s v="HD Ready"/>
    <n v="5"/>
    <n v="4233.3999999999996"/>
    <n v="21167"/>
  </r>
  <r>
    <x v="14"/>
    <s v="KD-65XH8096"/>
    <x v="21"/>
    <s v="Smart TV"/>
    <s v="65"/>
    <s v="Ultra HD/4k (3840x2160p)"/>
    <n v="5"/>
    <n v="37983"/>
    <n v="189915"/>
  </r>
  <r>
    <x v="14"/>
    <s v="QE65Q800T"/>
    <x v="1"/>
    <s v="Smart TV"/>
    <s v="65"/>
    <s v="Ultra HD/8k (7680x4320p)"/>
    <n v="5"/>
    <n v="96999.18"/>
    <n v="484995.9"/>
  </r>
  <r>
    <x v="14"/>
    <s v="QE65LS03T"/>
    <x v="1"/>
    <s v="Smart TV"/>
    <s v="65"/>
    <s v="Ultra HD/4k (3840x2160p)"/>
    <n v="5"/>
    <n v="52999.96"/>
    <n v="264999.8"/>
  </r>
  <r>
    <x v="14"/>
    <s v="QE50LS03T"/>
    <x v="1"/>
    <s v="Smart TV"/>
    <s v="50"/>
    <s v="Ultra HD/4k (3840x2160p)"/>
    <n v="5"/>
    <n v="31337.18"/>
    <n v="156685.9"/>
  </r>
  <r>
    <x v="14"/>
    <s v="TX-49GXR600"/>
    <x v="22"/>
    <s v="Smart TV"/>
    <s v="49"/>
    <s v="Ultra HD/4k (3840x2160p)"/>
    <n v="5"/>
    <n v="12299"/>
    <n v="61495"/>
  </r>
  <r>
    <x v="14"/>
    <s v="32SH2"/>
    <x v="24"/>
    <s v="Smart TV"/>
    <s v="32"/>
    <s v="HD Ready"/>
    <n v="5"/>
    <n v="3384.2"/>
    <n v="16921"/>
  </r>
  <r>
    <x v="14"/>
    <s v="TV43-US2"/>
    <x v="17"/>
    <s v="Smart TV"/>
    <s v="43"/>
    <s v="Ultra HD/4k (3840x2160p)"/>
    <n v="5"/>
    <n v="10613.38"/>
    <n v="53066.9"/>
  </r>
  <r>
    <x v="14"/>
    <s v="H65B7500"/>
    <x v="5"/>
    <s v="Smart TV"/>
    <s v="65"/>
    <s v="Ultra HD/4k (3840x2160p)"/>
    <n v="5"/>
    <n v="18961.759999999998"/>
    <n v="94808.8"/>
  </r>
  <r>
    <x v="14"/>
    <s v="GTV24T2"/>
    <x v="33"/>
    <s v="No Smart TV"/>
    <s v="24"/>
    <s v="HD Ready"/>
    <n v="5"/>
    <n v="2027.2360000000001"/>
    <n v="10136.18"/>
  </r>
  <r>
    <x v="14"/>
    <s v="24WB865"/>
    <x v="12"/>
    <s v="No Smart TV"/>
    <s v="23.6"/>
    <s v="HD Ready"/>
    <n v="5"/>
    <n v="2479"/>
    <n v="12395"/>
  </r>
  <r>
    <x v="14"/>
    <s v="55EP640"/>
    <x v="31"/>
    <s v="Smart TV"/>
    <s v="55"/>
    <s v="Ultra HD/4k (3840x2160p)"/>
    <n v="5"/>
    <n v="10999"/>
    <n v="54995"/>
  </r>
  <r>
    <x v="14"/>
    <s v="KD-43XG7096"/>
    <x v="21"/>
    <s v="Smart TV"/>
    <s v="43"/>
    <s v="Ultra HD/4k (3840x2160p)"/>
    <n v="5"/>
    <n v="13239.6"/>
    <n v="66198"/>
  </r>
  <r>
    <x v="14"/>
    <s v="32AS1HDT"/>
    <x v="19"/>
    <s v="No Smart TV"/>
    <s v="32"/>
    <s v="HD Ready"/>
    <n v="5"/>
    <n v="2888.2"/>
    <n v="14441"/>
  </r>
  <r>
    <x v="14"/>
    <s v="32HX1850T2"/>
    <x v="32"/>
    <s v="No Smart TV"/>
    <s v="32"/>
    <s v="HD Ready"/>
    <n v="5"/>
    <n v="2660.9679999999998"/>
    <n v="13304.84"/>
  </r>
  <r>
    <x v="14"/>
    <s v="KDL-49WF805"/>
    <x v="21"/>
    <s v="Smart TV"/>
    <s v="49"/>
    <s v="Full HD"/>
    <n v="5"/>
    <n v="15840.8"/>
    <n v="79204"/>
  </r>
  <r>
    <x v="14"/>
    <s v="19DH4530"/>
    <x v="9"/>
    <s v="No Smart TV"/>
    <s v="19"/>
    <s v="HD Ready"/>
    <n v="5"/>
    <n v="683"/>
    <n v="3415"/>
  </r>
  <r>
    <x v="14"/>
    <s v="LE24CT5000"/>
    <x v="8"/>
    <s v="No Smart TV"/>
    <s v="24"/>
    <s v="HD Ready"/>
    <n v="5"/>
    <n v="2344.634"/>
    <n v="11723.17"/>
  </r>
  <r>
    <x v="14"/>
    <s v="40MA1FHDTA"/>
    <x v="19"/>
    <s v="Smart TV"/>
    <s v="40"/>
    <s v="Full HD"/>
    <n v="5"/>
    <n v="4494.2"/>
    <n v="22471"/>
  </r>
  <r>
    <x v="14"/>
    <s v="MTV-4350FST2"/>
    <x v="6"/>
    <s v="Smart TV"/>
    <s v="43"/>
    <s v="Full HD"/>
    <n v="4.75"/>
    <n v="5971"/>
    <n v="28362.25"/>
  </r>
  <r>
    <x v="14"/>
    <s v="TX-32HSR400"/>
    <x v="22"/>
    <s v="Smart TV"/>
    <s v="32"/>
    <s v="HD Ready"/>
    <n v="4"/>
    <n v="5999"/>
    <n v="23996"/>
  </r>
  <r>
    <x v="14"/>
    <s v="58PUS8545"/>
    <x v="23"/>
    <s v="Smart TV"/>
    <s v="58"/>
    <s v="Ultra HD/4k (3840x2160p)"/>
    <n v="4"/>
    <n v="25498.297500000001"/>
    <n v="101993.19"/>
  </r>
  <r>
    <x v="14"/>
    <s v="OLED55CX6LA"/>
    <x v="4"/>
    <s v="Smart TV"/>
    <s v="55"/>
    <s v="Ultra HD/4k (3840x2160p)"/>
    <n v="4"/>
    <n v="58999"/>
    <n v="235996"/>
  </r>
  <r>
    <x v="14"/>
    <s v="65A7400F"/>
    <x v="5"/>
    <s v="Smart TV"/>
    <s v="65"/>
    <s v="Ultra HD/4k (3840x2160p)"/>
    <n v="4"/>
    <n v="21449.7"/>
    <n v="85798.8"/>
  </r>
  <r>
    <x v="14"/>
    <s v="GT9HD32"/>
    <x v="33"/>
    <s v="Smart TV"/>
    <s v="32"/>
    <s v="HD Ready"/>
    <n v="4"/>
    <n v="3674.5"/>
    <n v="14698"/>
  </r>
  <r>
    <x v="14"/>
    <s v="75UM7050PLA"/>
    <x v="4"/>
    <s v="Smart TV"/>
    <s v="75"/>
    <s v="Ultra HD/4k (3840x2160p)"/>
    <n v="4"/>
    <n v="35999"/>
    <n v="143996"/>
  </r>
  <r>
    <x v="14"/>
    <s v="50A7300F"/>
    <x v="5"/>
    <s v="Smart TV"/>
    <s v="50"/>
    <s v="Ultra HD/4k (3840x2160p)"/>
    <n v="4"/>
    <n v="10299.9"/>
    <n v="41199.599999999999"/>
  </r>
  <r>
    <x v="14"/>
    <s v="55U8QF"/>
    <x v="5"/>
    <s v="Smart TV"/>
    <s v="54.6"/>
    <s v="Ultra HD/4k (3840x2160p)"/>
    <n v="4"/>
    <n v="26129.9"/>
    <n v="104519.6"/>
  </r>
  <r>
    <x v="14"/>
    <s v="A32HD400"/>
    <x v="11"/>
    <s v="No Smart TV"/>
    <s v="32"/>
    <s v="HD Ready"/>
    <n v="4"/>
    <n v="2657.665"/>
    <n v="10630.66"/>
  </r>
  <r>
    <x v="14"/>
    <s v="A39HD400T2"/>
    <x v="11"/>
    <s v="No Smart TV"/>
    <s v="39"/>
    <s v="HD Ready"/>
    <n v="4"/>
    <n v="4124"/>
    <n v="16496"/>
  </r>
  <r>
    <x v="14"/>
    <s v="A40HD300T2"/>
    <x v="11"/>
    <s v="No Smart TV"/>
    <s v="40"/>
    <s v="Full HD"/>
    <n v="4"/>
    <n v="4474"/>
    <n v="17896"/>
  </r>
  <r>
    <x v="14"/>
    <s v="50UN74006LB"/>
    <x v="4"/>
    <s v="Smart TV"/>
    <s v="50"/>
    <s v="Ultra HD/4k (3840x2160p)"/>
    <n v="4"/>
    <n v="15601.25"/>
    <n v="62405"/>
  </r>
  <r>
    <x v="14"/>
    <s v="A32HD400T2"/>
    <x v="11"/>
    <s v="No Smart TV"/>
    <s v="32"/>
    <s v="HD Ready"/>
    <n v="4"/>
    <n v="2834.8325"/>
    <n v="11339.33"/>
  </r>
  <r>
    <x v="14"/>
    <s v="UA32LES1T2S"/>
    <x v="18"/>
    <s v="Smart TV"/>
    <s v="32"/>
    <s v="HD Ready"/>
    <n v="4"/>
    <n v="3974.25"/>
    <n v="15897"/>
  </r>
  <r>
    <x v="14"/>
    <s v="49SM8050PLC"/>
    <x v="4"/>
    <s v="Smart TV"/>
    <s v="49"/>
    <s v="Ultra HD/4k (3840x2160p)"/>
    <n v="4"/>
    <n v="18999.45"/>
    <n v="75997.8"/>
  </r>
  <r>
    <x v="14"/>
    <s v="QE75Q95T"/>
    <x v="1"/>
    <s v="Smart TV"/>
    <s v="75"/>
    <s v="Ultra HD/4k (3840x2160p)"/>
    <n v="4"/>
    <n v="103022"/>
    <n v="412088"/>
  </r>
  <r>
    <x v="14"/>
    <s v="LE43K6700UG"/>
    <x v="55"/>
    <s v="Smart TV"/>
    <s v="43"/>
    <s v="Ultra HD/4k (3840x2160p)"/>
    <n v="4"/>
    <n v="7999"/>
    <n v="31996"/>
  </r>
  <r>
    <x v="14"/>
    <s v="QE49LS01T"/>
    <x v="1"/>
    <s v="Smart TV"/>
    <s v="49"/>
    <s v="Ultra HD/4k (3840x2160p)"/>
    <n v="4"/>
    <n v="31483.974999999999"/>
    <n v="125935.9"/>
  </r>
  <r>
    <x v="14"/>
    <s v="32WL1A63"/>
    <x v="7"/>
    <s v="No Smart TV"/>
    <s v="32"/>
    <s v="HD Ready"/>
    <n v="4"/>
    <n v="4210.2250000000004"/>
    <n v="16840.900000000001"/>
  </r>
  <r>
    <x v="14"/>
    <s v="55UA3A63"/>
    <x v="7"/>
    <s v="Smart TV"/>
    <s v="55"/>
    <s v="Ultra HD/4k (3840x2160p)"/>
    <n v="4"/>
    <n v="13999"/>
    <n v="55996"/>
  </r>
  <r>
    <x v="14"/>
    <s v="24VH50"/>
    <x v="20"/>
    <s v="No Smart TV"/>
    <s v="24"/>
    <s v="HD Ready"/>
    <n v="4"/>
    <n v="2024.25"/>
    <n v="8097"/>
  </r>
  <r>
    <x v="14"/>
    <s v="32VH50"/>
    <x v="20"/>
    <s v="No Smart TV"/>
    <s v="32"/>
    <s v="HD Ready"/>
    <n v="4"/>
    <n v="2499"/>
    <n v="9996"/>
  </r>
  <r>
    <x v="14"/>
    <s v="IX 40"/>
    <x v="39"/>
    <s v="Smart TV"/>
    <s v="40"/>
    <s v="Full HD"/>
    <n v="4"/>
    <n v="5298"/>
    <n v="21192"/>
  </r>
  <r>
    <x v="14"/>
    <s v="TX-43GXR600"/>
    <x v="22"/>
    <s v="Smart TV"/>
    <s v="43"/>
    <s v="Ultra HD/4k (3840x2160p)"/>
    <n v="4"/>
    <n v="9993.25"/>
    <n v="39973"/>
  </r>
  <r>
    <x v="14"/>
    <s v="A32HD200T2S"/>
    <x v="11"/>
    <s v="Smart TV"/>
    <s v="32"/>
    <s v="HD Ready"/>
    <n v="4"/>
    <n v="3125.5"/>
    <n v="12502"/>
  </r>
  <r>
    <x v="14"/>
    <s v="32WC955"/>
    <x v="12"/>
    <s v="No Smart TV"/>
    <s v="32"/>
    <s v="HD Ready"/>
    <n v="4"/>
    <n v="2956.75"/>
    <n v="11827"/>
  </r>
  <r>
    <x v="14"/>
    <s v="55OLED754"/>
    <x v="23"/>
    <s v="Smart TV"/>
    <s v="55"/>
    <s v="Ultra HD/4k (3840x2160p)"/>
    <n v="4"/>
    <n v="32999"/>
    <n v="131996"/>
  </r>
  <r>
    <x v="14"/>
    <s v="50EP640"/>
    <x v="31"/>
    <s v="Smart TV"/>
    <s v="50"/>
    <s v="Ultra HD/4k (3840x2160p)"/>
    <n v="4"/>
    <n v="9999"/>
    <n v="39996"/>
  </r>
  <r>
    <x v="14"/>
    <s v="H32B5100"/>
    <x v="5"/>
    <s v="No Smart TV"/>
    <s v="32"/>
    <s v="HD Ready"/>
    <n v="4"/>
    <n v="2893.3074999999999"/>
    <n v="11573.23"/>
  </r>
  <r>
    <x v="14"/>
    <s v="43PUS6704"/>
    <x v="23"/>
    <s v="Smart TV"/>
    <s v="43"/>
    <s v="Ultra HD/4k (3840x2160p)"/>
    <n v="4"/>
    <n v="11748.942499999999"/>
    <n v="46995.77"/>
  </r>
  <r>
    <x v="14"/>
    <s v="UE55RU7100"/>
    <x v="1"/>
    <s v="Smart TV"/>
    <s v="55"/>
    <s v="Ultra HD/4k (3840x2160p)"/>
    <n v="4"/>
    <n v="14549"/>
    <n v="58196"/>
  </r>
  <r>
    <x v="14"/>
    <s v="QE49Q67R"/>
    <x v="1"/>
    <s v="Smart TV"/>
    <s v="49"/>
    <s v="Ultra HD/4k (3840x2160p)"/>
    <n v="4"/>
    <n v="20499"/>
    <n v="81996"/>
  </r>
  <r>
    <x v="14"/>
    <s v="32ES560"/>
    <x v="31"/>
    <s v="Smart TV"/>
    <s v="32"/>
    <s v="HD Ready"/>
    <n v="4"/>
    <n v="4399"/>
    <n v="17596"/>
  </r>
  <r>
    <x v="14"/>
    <s v="40DT5020F"/>
    <x v="29"/>
    <s v="No Smart TV"/>
    <s v="40"/>
    <s v="Full HD"/>
    <n v="4"/>
    <n v="4599"/>
    <n v="18396"/>
  </r>
  <r>
    <x v="14"/>
    <s v="LED-32E1800 + T2"/>
    <x v="2"/>
    <s v="No Smart TV"/>
    <s v="32"/>
    <s v="HD Ready"/>
    <n v="4"/>
    <n v="1880"/>
    <n v="7520"/>
  </r>
  <r>
    <x v="14"/>
    <s v="TX-40FSR500"/>
    <x v="22"/>
    <s v="Smart TV"/>
    <s v="40"/>
    <s v="Full HD"/>
    <n v="4"/>
    <n v="6999"/>
    <n v="27996"/>
  </r>
  <r>
    <x v="14"/>
    <s v="KDL-43WF804"/>
    <x v="21"/>
    <s v="Smart TV"/>
    <s v="43"/>
    <s v="Full HD"/>
    <n v="4"/>
    <n v="10999"/>
    <n v="43996"/>
  </r>
  <r>
    <x v="14"/>
    <s v="UE43J5202"/>
    <x v="1"/>
    <s v="Smart TV"/>
    <s v="43"/>
    <s v="Full HD"/>
    <n v="4"/>
    <n v="7951.25"/>
    <n v="31805"/>
  </r>
  <r>
    <x v="14"/>
    <s v="MTV-2430LT2"/>
    <x v="6"/>
    <s v="No Smart TV"/>
    <s v="24"/>
    <s v="HD Ready"/>
    <n v="4"/>
    <n v="2064.88"/>
    <n v="8259.52"/>
  </r>
  <r>
    <x v="14"/>
    <s v="MTV-2430LW"/>
    <x v="6"/>
    <s v="No Smart TV"/>
    <s v="24"/>
    <s v="HD Ready"/>
    <n v="4"/>
    <n v="1881.8125"/>
    <n v="7527.25"/>
  </r>
  <r>
    <x v="14"/>
    <s v="MTV-3245HST2"/>
    <x v="6"/>
    <s v="Smart TV"/>
    <s v="32"/>
    <s v="HD Ready"/>
    <n v="3.8"/>
    <n v="3782.0250000000001"/>
    <n v="14371.695"/>
  </r>
  <r>
    <x v="14"/>
    <s v="43FE265"/>
    <x v="12"/>
    <s v="Smart TV"/>
    <s v="43"/>
    <s v="Full HD"/>
    <n v="3"/>
    <n v="7274.6666666700003"/>
    <n v="21824"/>
  </r>
  <r>
    <x v="14"/>
    <s v="TX-43HSR400"/>
    <x v="22"/>
    <s v="Smart TV"/>
    <s v="43"/>
    <s v="Full HD"/>
    <n v="3"/>
    <n v="8765.6666666700003"/>
    <n v="26297"/>
  </r>
  <r>
    <x v="14"/>
    <s v="KD-49XH8596"/>
    <x v="21"/>
    <s v="Smart TV"/>
    <s v="49"/>
    <s v="Ultra HD/4k (3840x2160p)"/>
    <n v="3"/>
    <n v="31892.33333333"/>
    <n v="95677"/>
  </r>
  <r>
    <x v="14"/>
    <s v="50PUS8545"/>
    <x v="23"/>
    <s v="Smart TV"/>
    <s v="50"/>
    <s v="Ultra HD/4k (3840x2160p)"/>
    <n v="3"/>
    <n v="21665.66"/>
    <n v="64996.98"/>
  </r>
  <r>
    <x v="14"/>
    <s v="43PFS6855"/>
    <x v="23"/>
    <s v="Smart TV"/>
    <s v="43"/>
    <s v="Full HD"/>
    <n v="3"/>
    <n v="8969"/>
    <n v="26907"/>
  </r>
  <r>
    <x v="14"/>
    <s v="43PFS5505"/>
    <x v="23"/>
    <s v="No Smart TV"/>
    <s v="43"/>
    <s v="Full HD"/>
    <n v="3"/>
    <n v="7799"/>
    <n v="23397"/>
  </r>
  <r>
    <x v="14"/>
    <s v="50BL2E"/>
    <x v="25"/>
    <s v="Smart TV"/>
    <s v="50"/>
    <s v="Ultra HD/4k (3840x2160p)"/>
    <n v="3"/>
    <n v="10999"/>
    <n v="32997"/>
  </r>
  <r>
    <x v="14"/>
    <s v="55A7300F"/>
    <x v="5"/>
    <s v="Smart TV"/>
    <s v="55"/>
    <s v="Ultra HD/4k (3840x2160p)"/>
    <n v="3"/>
    <n v="11959.3"/>
    <n v="35877.9"/>
  </r>
  <r>
    <x v="14"/>
    <s v="S65UHD20B"/>
    <x v="16"/>
    <s v="Smart TV"/>
    <s v="65"/>
    <s v="Ultra HD/4k (3840x2160p)"/>
    <n v="3"/>
    <n v="15999"/>
    <n v="47997"/>
  </r>
  <r>
    <x v="14"/>
    <s v="UA32HD20T2"/>
    <x v="18"/>
    <s v="No Smart TV"/>
    <s v="32"/>
    <s v="HD Ready"/>
    <n v="3"/>
    <n v="3099"/>
    <n v="9297"/>
  </r>
  <r>
    <x v="14"/>
    <s v="L50FHD20B"/>
    <x v="16"/>
    <s v="No Smart TV"/>
    <s v="50"/>
    <s v="Full HD"/>
    <n v="3"/>
    <n v="6799"/>
    <n v="20397"/>
  </r>
  <r>
    <x v="14"/>
    <s v="70UN71006LA"/>
    <x v="4"/>
    <s v="Smart TV"/>
    <s v="70"/>
    <s v="Ultra HD/4k (3840x2160p)"/>
    <n v="3"/>
    <n v="32499"/>
    <n v="97497"/>
  </r>
  <r>
    <x v="14"/>
    <s v="A40HD300T2S"/>
    <x v="11"/>
    <s v="Smart TV"/>
    <s v="40"/>
    <s v="Full HD"/>
    <n v="3"/>
    <n v="5638.5233333300002"/>
    <n v="16915.57"/>
  </r>
  <r>
    <x v="14"/>
    <s v="UA32HD20T2S"/>
    <x v="18"/>
    <s v="Smart TV"/>
    <s v="32"/>
    <s v="HD Ready"/>
    <n v="3"/>
    <n v="3932"/>
    <n v="11796"/>
  </r>
  <r>
    <x v="14"/>
    <s v="UA50LEP1UHD9M"/>
    <x v="18"/>
    <s v="Smart TV"/>
    <s v="50"/>
    <s v="Ultra HD/4k (3840x2160p)"/>
    <n v="3"/>
    <n v="7954.88"/>
    <n v="23864.639999999999"/>
  </r>
  <r>
    <x v="14"/>
    <s v="TV 4A 32 EU"/>
    <x v="0"/>
    <s v="Smart TV"/>
    <s v="32"/>
    <s v="HD Ready"/>
    <n v="3"/>
    <n v="4432.3333333299997"/>
    <n v="13297"/>
  </r>
  <r>
    <x v="14"/>
    <s v="75UN71006LC"/>
    <x v="4"/>
    <s v="Smart TV"/>
    <s v="75"/>
    <s v="Ultra HD/4k (3840x2160p)"/>
    <n v="3"/>
    <n v="39890.133333329999"/>
    <n v="119670.39999999999"/>
  </r>
  <r>
    <x v="14"/>
    <s v="UE75TU8000"/>
    <x v="1"/>
    <s v="Smart TV"/>
    <s v="75"/>
    <s v="Ultra HD/4k (3840x2160p)"/>
    <n v="3"/>
    <n v="48999"/>
    <n v="146997"/>
  </r>
  <r>
    <x v="14"/>
    <s v="50UE6400"/>
    <x v="27"/>
    <s v="Smart TV"/>
    <s v="50"/>
    <s v="Ultra HD/4k (3840x2160p)"/>
    <n v="3"/>
    <n v="9865.6666666700003"/>
    <n v="29597"/>
  </r>
  <r>
    <x v="14"/>
    <s v="43E6 AI"/>
    <x v="10"/>
    <s v="Smart TV"/>
    <s v="43"/>
    <s v="Full HD"/>
    <n v="3"/>
    <n v="8332.6866666700007"/>
    <n v="24998.06"/>
  </r>
  <r>
    <x v="14"/>
    <s v="65U800"/>
    <x v="3"/>
    <s v="Smart TV"/>
    <s v="65"/>
    <s v="Ultra HD/4k (3840x2160p)"/>
    <n v="3"/>
    <n v="22616"/>
    <n v="67848"/>
  </r>
  <r>
    <x v="14"/>
    <s v="A43FHD200T2"/>
    <x v="11"/>
    <s v="No Smart TV"/>
    <s v="43"/>
    <s v="Full HD"/>
    <n v="3"/>
    <n v="4844.3933333300001"/>
    <n v="14533.18"/>
  </r>
  <r>
    <x v="14"/>
    <s v="UA45IA124S"/>
    <x v="18"/>
    <s v="Smart TV"/>
    <s v="45"/>
    <s v="Full HD"/>
    <n v="3"/>
    <n v="6999"/>
    <n v="20997"/>
  </r>
  <r>
    <x v="14"/>
    <s v="24BH400"/>
    <x v="9"/>
    <s v="No Smart TV"/>
    <s v="24"/>
    <s v="HD Ready"/>
    <n v="3"/>
    <n v="1929"/>
    <n v="5787"/>
  </r>
  <r>
    <x v="14"/>
    <s v="55UL950"/>
    <x v="12"/>
    <s v="Smart TV"/>
    <s v="54.6"/>
    <s v="Ultra HD/4k (3840x2160p)"/>
    <n v="3"/>
    <n v="8999"/>
    <n v="26997"/>
  </r>
  <r>
    <x v="14"/>
    <s v="UA40LEP1T2"/>
    <x v="18"/>
    <s v="No Smart TV"/>
    <s v="40"/>
    <s v="Full HD"/>
    <n v="3"/>
    <n v="4699"/>
    <n v="14097"/>
  </r>
  <r>
    <x v="14"/>
    <s v="32DH3004"/>
    <x v="8"/>
    <s v="Smart TV"/>
    <s v="32"/>
    <s v="HD Ready"/>
    <n v="3"/>
    <n v="3217.6666666699998"/>
    <n v="9653"/>
  </r>
  <r>
    <x v="14"/>
    <s v="TX-32GR300"/>
    <x v="22"/>
    <s v="No Smart TV"/>
    <s v="32"/>
    <s v="HD Ready"/>
    <n v="3"/>
    <n v="4147.3333333299997"/>
    <n v="12442"/>
  </r>
  <r>
    <x v="14"/>
    <s v="43UM7100PLB"/>
    <x v="4"/>
    <s v="Smart TV"/>
    <s v="43"/>
    <s v="Ultra HD/4k (3840x2160p)"/>
    <n v="3"/>
    <n v="9553.25"/>
    <n v="28659.75"/>
  </r>
  <r>
    <x v="14"/>
    <s v="32FR55WU"/>
    <x v="3"/>
    <s v="Smart TV"/>
    <s v="32"/>
    <s v="Full HD"/>
    <n v="3"/>
    <n v="5398.9933333299996"/>
    <n v="16196.98"/>
  </r>
  <r>
    <x v="14"/>
    <s v="UE50RU7200"/>
    <x v="1"/>
    <s v="Smart TV"/>
    <s v="50"/>
    <s v="Ultra HD/4k (3840x2160p)"/>
    <n v="3"/>
    <n v="13999"/>
    <n v="41997"/>
  </r>
  <r>
    <x v="14"/>
    <s v="43PUS7334"/>
    <x v="23"/>
    <s v="Smart TV"/>
    <s v="43"/>
    <s v="Ultra HD/4k (3840x2160p)"/>
    <n v="3"/>
    <n v="15299"/>
    <n v="45897"/>
  </r>
  <r>
    <x v="14"/>
    <s v="H43B7300"/>
    <x v="5"/>
    <s v="Smart TV"/>
    <s v="43"/>
    <s v="Ultra HD/4k (3840x2160p)"/>
    <n v="3"/>
    <n v="7972.9333333300001"/>
    <n v="23918.799999999999"/>
  </r>
  <r>
    <x v="14"/>
    <s v="55UM7100PLB"/>
    <x v="4"/>
    <s v="Smart TV"/>
    <s v="55"/>
    <s v="Ultra HD/4k (3840x2160p)"/>
    <n v="3"/>
    <n v="15865.30666667"/>
    <n v="47595.92"/>
  </r>
  <r>
    <x v="14"/>
    <s v="50PUS6504"/>
    <x v="23"/>
    <s v="Smart TV"/>
    <s v="50"/>
    <s v="Ultra HD/4k (3840x2160p)"/>
    <n v="3"/>
    <n v="11111"/>
    <n v="33333"/>
  </r>
  <r>
    <x v="14"/>
    <s v="55UM7450PLA"/>
    <x v="4"/>
    <s v="Smart TV"/>
    <s v="55"/>
    <s v="Ultra HD/4k (3840x2160p)"/>
    <n v="3"/>
    <n v="17052.33333333"/>
    <n v="51157"/>
  </r>
  <r>
    <x v="14"/>
    <s v="70UM7100PLA"/>
    <x v="4"/>
    <s v="Smart TV"/>
    <s v="70"/>
    <s v="Ultra HD/4k (3840x2160p)"/>
    <n v="3"/>
    <n v="28398.973333329999"/>
    <n v="85196.92"/>
  </r>
  <r>
    <x v="14"/>
    <s v="UE75RU7100"/>
    <x v="1"/>
    <s v="Smart TV"/>
    <s v="75"/>
    <s v="Ultra HD/4k (3840x2160p)"/>
    <n v="3"/>
    <n v="38998.986666670004"/>
    <n v="116996.96"/>
  </r>
  <r>
    <x v="14"/>
    <s v="LD-2438"/>
    <x v="26"/>
    <s v="No Smart TV"/>
    <s v="24"/>
    <s v="HD Ready"/>
    <n v="3"/>
    <n v="2599"/>
    <n v="7797"/>
  </r>
  <r>
    <x v="14"/>
    <s v="M65UHD20G"/>
    <x v="16"/>
    <s v="Smart TV"/>
    <s v="65"/>
    <s v="Ultra HD/4k (3840x2160p)"/>
    <n v="3"/>
    <n v="16476.78333333"/>
    <n v="49430.35"/>
  </r>
  <r>
    <x v="14"/>
    <s v="E55UHD20B"/>
    <x v="16"/>
    <s v="Smart TV"/>
    <s v="55"/>
    <s v="Ultra HD/4k (3840x2160p)"/>
    <n v="3"/>
    <n v="11498.97"/>
    <n v="34496.910000000003"/>
  </r>
  <r>
    <x v="14"/>
    <s v="40UR50GU"/>
    <x v="3"/>
    <s v="Smart TV"/>
    <s v="40"/>
    <s v="Ultra HD/4k (3840x2160p)"/>
    <n v="3"/>
    <n v="6110.5333333299996"/>
    <n v="18331.599999999999"/>
  </r>
  <r>
    <x v="14"/>
    <s v="S75UHD20G"/>
    <x v="16"/>
    <s v="Smart TV"/>
    <s v="75"/>
    <s v="Ultra HD/4k (3840x2160p)"/>
    <n v="3"/>
    <n v="26549.346666670001"/>
    <n v="79648.039999999994"/>
  </r>
  <r>
    <x v="14"/>
    <s v="43Q3 AI"/>
    <x v="10"/>
    <s v="Smart TV"/>
    <s v="43"/>
    <s v="Ultra HD/4k (3840x2160p)"/>
    <n v="3"/>
    <n v="8000"/>
    <n v="24000"/>
  </r>
  <r>
    <x v="14"/>
    <s v="32PFS5823"/>
    <x v="23"/>
    <s v="Smart TV"/>
    <s v="32"/>
    <s v="Full HD"/>
    <n v="3"/>
    <n v="6865.6666666700003"/>
    <n v="20597"/>
  </r>
  <r>
    <x v="14"/>
    <s v="22TK410V"/>
    <x v="4"/>
    <s v="No Smart TV"/>
    <s v="22"/>
    <s v="Full HD"/>
    <n v="3"/>
    <n v="3499"/>
    <n v="10497"/>
  </r>
  <r>
    <x v="14"/>
    <s v="32LK615BPLB"/>
    <x v="4"/>
    <s v="Smart TV"/>
    <s v="32"/>
    <s v="HD Ready"/>
    <n v="3"/>
    <n v="6184.3333333299997"/>
    <n v="18553"/>
  </r>
  <r>
    <x v="14"/>
    <s v="KDL-32RE303"/>
    <x v="21"/>
    <s v="No Smart TV"/>
    <s v="32"/>
    <s v="HD Ready"/>
    <n v="3"/>
    <n v="5829.3333333299997"/>
    <n v="17488"/>
  </r>
  <r>
    <x v="14"/>
    <s v="32PFS6402"/>
    <x v="23"/>
    <s v="Smart TV"/>
    <s v="32"/>
    <s v="Full HD"/>
    <n v="3"/>
    <n v="7273"/>
    <n v="21819"/>
  </r>
  <r>
    <x v="14"/>
    <s v="MTV-4324LT2"/>
    <x v="6"/>
    <s v="No Smart TV"/>
    <s v="43"/>
    <s v="Full HD"/>
    <n v="2.85"/>
    <n v="4965.6666666700003"/>
    <n v="14152.15"/>
  </r>
  <r>
    <x v="14"/>
    <s v="24H510KD"/>
    <x v="3"/>
    <s v="No Smart TV"/>
    <s v="24"/>
    <s v="HD Ready"/>
    <n v="2"/>
    <n v="2976.5"/>
    <n v="5953"/>
  </r>
  <r>
    <x v="14"/>
    <s v="55U710"/>
    <x v="3"/>
    <s v="Smart TV"/>
    <s v="55"/>
    <s v="Ultra HD/4k (3840x2160p)"/>
    <n v="2"/>
    <n v="12499"/>
    <n v="24998"/>
  </r>
  <r>
    <x v="14"/>
    <s v="65A7500F"/>
    <x v="5"/>
    <s v="Smart TV"/>
    <s v="65"/>
    <s v="Ultra HD/4k (3840x2160p)"/>
    <n v="2"/>
    <n v="17754.5"/>
    <n v="35509"/>
  </r>
  <r>
    <x v="14"/>
    <s v="43PUS8545"/>
    <x v="23"/>
    <s v="Smart TV"/>
    <s v="43"/>
    <s v="Ultra HD/4k (3840x2160p)"/>
    <n v="2"/>
    <n v="18525.88"/>
    <n v="37051.760000000002"/>
  </r>
  <r>
    <x v="14"/>
    <s v="GT9FHD43"/>
    <x v="33"/>
    <s v="Smart TV"/>
    <s v="43"/>
    <s v="Full HD"/>
    <n v="2"/>
    <n v="6293"/>
    <n v="12586"/>
  </r>
  <r>
    <x v="14"/>
    <s v="50BL3E"/>
    <x v="25"/>
    <s v="Smart TV"/>
    <s v="50"/>
    <s v="Ultra HD/4k (3840x2160p)"/>
    <n v="2"/>
    <n v="12999"/>
    <n v="25998"/>
  </r>
  <r>
    <x v="14"/>
    <s v="50UN965"/>
    <x v="12"/>
    <s v="Smart TV"/>
    <s v="50"/>
    <s v="Ultra HD/4k (3840x2160p)"/>
    <n v="2"/>
    <n v="10999"/>
    <n v="21998"/>
  </r>
  <r>
    <x v="14"/>
    <s v="49B6700PA"/>
    <x v="5"/>
    <s v="Smart TV"/>
    <s v="49"/>
    <s v="Full HD"/>
    <n v="2"/>
    <n v="8954.2000000000007"/>
    <n v="17908.400000000001"/>
  </r>
  <r>
    <x v="14"/>
    <s v="KD-65XH9096"/>
    <x v="21"/>
    <s v="Smart TV"/>
    <s v="65"/>
    <s v="Ultra HD/4k (3840x2160p)"/>
    <n v="2"/>
    <n v="54124"/>
    <n v="108248"/>
  </r>
  <r>
    <x v="14"/>
    <s v="43FQ1920T2"/>
    <x v="32"/>
    <s v="No Smart TV"/>
    <s v="43"/>
    <s v="Full HD"/>
    <n v="2"/>
    <n v="4790.8999999999996"/>
    <n v="9581.7999999999993"/>
  </r>
  <r>
    <x v="14"/>
    <s v="UA32HD19T2"/>
    <x v="18"/>
    <s v="No Smart TV"/>
    <s v="32"/>
    <s v="HD Ready"/>
    <n v="2"/>
    <n v="2999"/>
    <n v="5998"/>
  </r>
  <r>
    <x v="14"/>
    <s v="UA43FHD19T2S"/>
    <x v="18"/>
    <s v="Smart TV"/>
    <s v="43"/>
    <s v="Full HD"/>
    <n v="2"/>
    <n v="5599"/>
    <n v="11198"/>
  </r>
  <r>
    <x v="14"/>
    <s v="QE82Q800T"/>
    <x v="1"/>
    <s v="Smart TV"/>
    <s v="82"/>
    <s v="Ultra HD/8k (7680x4320p)"/>
    <n v="2"/>
    <n v="209121.15"/>
    <n v="418242.3"/>
  </r>
  <r>
    <x v="14"/>
    <s v="UA43LEF1T2S"/>
    <x v="18"/>
    <s v="Smart TV"/>
    <s v="43"/>
    <s v="Full HD"/>
    <n v="2"/>
    <n v="6199"/>
    <n v="12398"/>
  </r>
  <r>
    <x v="14"/>
    <s v="QE85Q950T"/>
    <x v="1"/>
    <s v="Smart TV"/>
    <s v="85"/>
    <s v="Ultra HD/8k (7680x4320p)"/>
    <n v="2"/>
    <n v="364999"/>
    <n v="729998"/>
  </r>
  <r>
    <x v="14"/>
    <s v="QE75Q950T"/>
    <x v="1"/>
    <s v="Smart TV"/>
    <s v="75"/>
    <s v="Ultra HD/8k (7680x4320p)"/>
    <n v="2"/>
    <n v="242999.9"/>
    <n v="485999.8"/>
  </r>
  <r>
    <x v="14"/>
    <s v="24AS1HDT"/>
    <x v="19"/>
    <s v="No Smart TV"/>
    <s v="24"/>
    <s v="HD Ready"/>
    <n v="2"/>
    <n v="2395"/>
    <n v="4790"/>
  </r>
  <r>
    <x v="14"/>
    <s v="QE85Q70T"/>
    <x v="1"/>
    <s v="Smart TV"/>
    <s v="85"/>
    <s v="Ultra HD/4k (3840x2160p)"/>
    <n v="2"/>
    <n v="103999"/>
    <n v="207998"/>
  </r>
  <r>
    <x v="14"/>
    <s v="QE85Q95T"/>
    <x v="1"/>
    <s v="Smart TV"/>
    <s v="85"/>
    <s v="Ultra HD/4k (3840x2160p)"/>
    <n v="2"/>
    <n v="176999"/>
    <n v="353998"/>
  </r>
  <r>
    <x v="14"/>
    <s v="QE55LS01T"/>
    <x v="1"/>
    <s v="Smart TV"/>
    <s v="55"/>
    <s v="Ultra HD/4k (3840x2160p)"/>
    <n v="2"/>
    <n v="34224"/>
    <n v="68448"/>
  </r>
  <r>
    <x v="14"/>
    <s v="QE85Q80T"/>
    <x v="1"/>
    <s v="Smart TV"/>
    <s v="85"/>
    <s v="Ultra HD/4k (3840x2160p)"/>
    <n v="2"/>
    <n v="134999.45000000001"/>
    <n v="269998.90000000002"/>
  </r>
  <r>
    <x v="14"/>
    <s v="TV40-FS2"/>
    <x v="17"/>
    <s v="Smart TV"/>
    <s v="40"/>
    <s v="Full HD"/>
    <n v="2"/>
    <n v="7649.45"/>
    <n v="15298.9"/>
  </r>
  <r>
    <x v="14"/>
    <s v="LE55K6700UG"/>
    <x v="55"/>
    <s v="Smart TV"/>
    <s v="55"/>
    <s v="Ultra HD/4k (3840x2160p)"/>
    <n v="2"/>
    <n v="11999"/>
    <n v="23998"/>
  </r>
  <r>
    <x v="14"/>
    <s v="UA40DM2500T2"/>
    <x v="18"/>
    <s v="No Smart TV"/>
    <s v="40"/>
    <s v="Full HD"/>
    <n v="2"/>
    <n v="4799"/>
    <n v="9598"/>
  </r>
  <r>
    <x v="14"/>
    <s v="UA50IA124US"/>
    <x v="18"/>
    <s v="Smart TV"/>
    <s v="50"/>
    <s v="Ultra HD/4k (3840x2160p)"/>
    <n v="2"/>
    <n v="8626"/>
    <n v="17252"/>
  </r>
  <r>
    <x v="14"/>
    <s v="32TH2"/>
    <x v="24"/>
    <s v="No Smart TV"/>
    <s v="32"/>
    <s v="HD Ready"/>
    <n v="2"/>
    <n v="2499"/>
    <n v="4998"/>
  </r>
  <r>
    <x v="14"/>
    <s v="32BH500S"/>
    <x v="9"/>
    <s v="Smart TV"/>
    <s v="32"/>
    <s v="HD Ready"/>
    <n v="2"/>
    <n v="3260.5"/>
    <n v="6521"/>
  </r>
  <r>
    <x v="14"/>
    <s v="40DF5500"/>
    <x v="8"/>
    <s v="Smart TV"/>
    <s v="40"/>
    <s v="Full HD"/>
    <n v="2"/>
    <n v="6162.27"/>
    <n v="12324.54"/>
  </r>
  <r>
    <x v="14"/>
    <s v="24F9000T"/>
    <x v="28"/>
    <s v="No Smart TV"/>
    <s v="24"/>
    <s v="Full HD"/>
    <n v="2"/>
    <n v="2149.9499999999998"/>
    <n v="4299.8999999999996"/>
  </r>
  <r>
    <x v="14"/>
    <s v="24HQ92T2"/>
    <x v="30"/>
    <s v="No Smart TV"/>
    <s v="24"/>
    <s v="HD Ready"/>
    <n v="2"/>
    <n v="2074"/>
    <n v="4148"/>
  </r>
  <r>
    <x v="14"/>
    <s v="24FR55WU"/>
    <x v="3"/>
    <s v="Smart TV"/>
    <s v="24"/>
    <s v="Full HD"/>
    <n v="2"/>
    <n v="3598.98"/>
    <n v="7197.96"/>
  </r>
  <r>
    <x v="14"/>
    <s v="39HN82T2"/>
    <x v="30"/>
    <s v="No Smart TV"/>
    <s v="39"/>
    <s v="HD Ready"/>
    <n v="2"/>
    <n v="4099"/>
    <n v="8198"/>
  </r>
  <r>
    <x v="14"/>
    <s v="JH24BT300S"/>
    <x v="34"/>
    <s v="No Smart TV"/>
    <s v="24"/>
    <s v="HD Ready"/>
    <n v="2"/>
    <n v="2228.7649999999999"/>
    <n v="4457.53"/>
  </r>
  <r>
    <x v="14"/>
    <s v="32HN82T2"/>
    <x v="30"/>
    <s v="No Smart TV"/>
    <s v="32"/>
    <s v="HD Ready"/>
    <n v="2"/>
    <n v="2179"/>
    <n v="4358"/>
  </r>
  <r>
    <x v="14"/>
    <s v="TX-49GXR900"/>
    <x v="22"/>
    <s v="Smart TV"/>
    <s v="49"/>
    <s v="Ultra HD/4k (3840x2160p)"/>
    <n v="2"/>
    <n v="13599"/>
    <n v="27198"/>
  </r>
  <r>
    <x v="14"/>
    <s v="KD-55XG8096"/>
    <x v="21"/>
    <s v="Smart TV"/>
    <s v="55"/>
    <s v="Ultra HD/4k (3840x2160p)"/>
    <n v="2"/>
    <n v="25869.45"/>
    <n v="51738.9"/>
  </r>
  <r>
    <x v="14"/>
    <s v="43EP660"/>
    <x v="31"/>
    <s v="Smart TV"/>
    <s v="43"/>
    <s v="Ultra HD/4k (3840x2160p)"/>
    <n v="2"/>
    <n v="8449"/>
    <n v="16898"/>
  </r>
  <r>
    <x v="14"/>
    <s v="50PUS7304"/>
    <x v="23"/>
    <s v="Smart TV"/>
    <s v="50"/>
    <s v="Ultra HD/4k (3840x2160p)"/>
    <n v="2"/>
    <n v="16499"/>
    <n v="32998"/>
  </r>
  <r>
    <x v="14"/>
    <s v="55PUS7334"/>
    <x v="23"/>
    <s v="Smart TV"/>
    <s v="55"/>
    <s v="Ultra HD/4k (3840x2160p)"/>
    <n v="2"/>
    <n v="16372.254999999999"/>
    <n v="32744.51"/>
  </r>
  <r>
    <x v="14"/>
    <s v="LD-5529"/>
    <x v="26"/>
    <s v="Smart TV"/>
    <s v="55"/>
    <s v="Ultra HD/4k (3840x2160p)"/>
    <n v="2"/>
    <n v="10999"/>
    <n v="21998"/>
  </r>
  <r>
    <x v="14"/>
    <s v="55SM8600PLA"/>
    <x v="4"/>
    <s v="Smart TV"/>
    <s v="55"/>
    <s v="Ultra HD/4k (3840x2160p)"/>
    <n v="2"/>
    <n v="25499.5"/>
    <n v="50999"/>
  </r>
  <r>
    <x v="14"/>
    <s v="43UM7390PLC"/>
    <x v="4"/>
    <s v="Smart TV"/>
    <s v="43"/>
    <s v="Ultra HD/4k (3840x2160p)"/>
    <n v="2"/>
    <n v="11698.99"/>
    <n v="23397.98"/>
  </r>
  <r>
    <x v="14"/>
    <s v="55UM7610PLB"/>
    <x v="4"/>
    <s v="Smart TV"/>
    <s v="55"/>
    <s v="Ultra HD/4k (3840x2160p)"/>
    <n v="2"/>
    <n v="19024.48"/>
    <n v="38048.959999999999"/>
  </r>
  <r>
    <x v="14"/>
    <s v="QE43LS01R"/>
    <x v="1"/>
    <s v="Smart TV"/>
    <s v="43"/>
    <s v="Ultra HD/4k (3840x2160p)"/>
    <n v="2"/>
    <n v="22609.45"/>
    <n v="45218.9"/>
  </r>
  <r>
    <x v="14"/>
    <s v="43UM7600PLB"/>
    <x v="4"/>
    <s v="Smart TV"/>
    <s v="43"/>
    <s v="Ultra HD/4k (3840x2160p)"/>
    <n v="2"/>
    <n v="11874.5"/>
    <n v="23749"/>
  </r>
  <r>
    <x v="14"/>
    <s v="QE49Q77RA"/>
    <x v="1"/>
    <s v="Smart TV"/>
    <s v="49"/>
    <s v="Ultra HD/4k (3840x2160p)"/>
    <n v="2"/>
    <n v="25499"/>
    <n v="50998"/>
  </r>
  <r>
    <x v="14"/>
    <s v="UE43RU7410"/>
    <x v="1"/>
    <s v="Smart TV"/>
    <s v="43"/>
    <s v="Ultra HD/4k (3840x2160p)"/>
    <n v="2"/>
    <n v="13998.98"/>
    <n v="27997.96"/>
  </r>
  <r>
    <x v="14"/>
    <s v="UE43RU7470"/>
    <x v="1"/>
    <s v="Smart TV"/>
    <s v="43"/>
    <s v="Ultra HD/4k (3840x2160p)"/>
    <n v="2"/>
    <n v="13698.96"/>
    <n v="27397.919999999998"/>
  </r>
  <r>
    <x v="14"/>
    <s v="50DU5502"/>
    <x v="8"/>
    <s v="Smart TV"/>
    <s v="50"/>
    <s v="Ultra HD/4k (3840x2160p)"/>
    <n v="2"/>
    <n v="8999"/>
    <n v="17998"/>
  </r>
  <r>
    <x v="14"/>
    <s v="KD-55XG9505"/>
    <x v="21"/>
    <s v="Smart TV"/>
    <s v="55"/>
    <s v="Ultra HD/4k (3840x2160p)"/>
    <n v="2"/>
    <n v="33058.15"/>
    <n v="66116.3"/>
  </r>
  <r>
    <x v="14"/>
    <s v="TV43-FS2G"/>
    <x v="17"/>
    <s v="Smart TV"/>
    <s v="43"/>
    <s v="Full HD"/>
    <n v="2"/>
    <n v="8774.9500000000007"/>
    <n v="17549.900000000001"/>
  </r>
  <r>
    <x v="14"/>
    <s v="55Q3 AI"/>
    <x v="10"/>
    <s v="Smart TV"/>
    <s v="55"/>
    <s v="Ultra HD/4k (3840x2160p)"/>
    <n v="2"/>
    <n v="9499.5"/>
    <n v="18999"/>
  </r>
  <r>
    <x v="14"/>
    <s v="40FR50"/>
    <x v="3"/>
    <s v="Smart TV"/>
    <s v="40"/>
    <s v="Full HD"/>
    <n v="2"/>
    <n v="5986.5"/>
    <n v="11973"/>
  </r>
  <r>
    <x v="14"/>
    <s v="LD 4329"/>
    <x v="41"/>
    <s v="No Smart TV"/>
    <s v="43"/>
    <s v="Full HD"/>
    <n v="2"/>
    <n v="7899"/>
    <n v="15798"/>
  </r>
  <r>
    <x v="14"/>
    <s v="UE43NU7092"/>
    <x v="1"/>
    <s v="Smart TV"/>
    <s v="43"/>
    <s v="Ultra HD/4k (3840x2160p)"/>
    <n v="2"/>
    <n v="9599"/>
    <n v="19198"/>
  </r>
  <r>
    <x v="14"/>
    <s v="43PFS5823"/>
    <x v="23"/>
    <s v="Smart TV"/>
    <s v="43"/>
    <s v="Full HD"/>
    <n v="2"/>
    <n v="9399"/>
    <n v="18798"/>
  </r>
  <r>
    <x v="14"/>
    <s v="OLED65B8PLA"/>
    <x v="4"/>
    <s v="Smart TV"/>
    <s v="65"/>
    <s v="Ultra HD/4k (3840x2160p)"/>
    <n v="2"/>
    <n v="53749"/>
    <n v="107498"/>
  </r>
  <r>
    <x v="14"/>
    <s v="OLED55B8PLA"/>
    <x v="4"/>
    <s v="Smart TV"/>
    <s v="55"/>
    <s v="Ultra HD/4k (3840x2160p)"/>
    <n v="2"/>
    <n v="35108.980000000003"/>
    <n v="70217.960000000006"/>
  </r>
  <r>
    <x v="14"/>
    <s v="32HE1HDTA"/>
    <x v="19"/>
    <s v="Smart TV"/>
    <s v="32"/>
    <s v="HD Ready"/>
    <n v="2"/>
    <n v="3767"/>
    <n v="7534"/>
  </r>
  <r>
    <x v="14"/>
    <s v="LD-4017"/>
    <x v="26"/>
    <s v="No Smart TV"/>
    <s v="40"/>
    <s v="Full HD"/>
    <n v="2"/>
    <n v="5999"/>
    <n v="11998"/>
  </r>
  <r>
    <x v="14"/>
    <s v="40DF5130"/>
    <x v="9"/>
    <s v="No Smart TV"/>
    <s v="40"/>
    <s v="Full HD"/>
    <n v="2"/>
    <n v="4084"/>
    <n v="8168"/>
  </r>
  <r>
    <x v="14"/>
    <s v="MTV-5533UTA2"/>
    <x v="6"/>
    <s v="Smart TV"/>
    <s v="55"/>
    <s v="Ultra HD/4k (3840x2160p)"/>
    <n v="1.95"/>
    <n v="9113.6205128199999"/>
    <n v="17771.560000000001"/>
  </r>
  <r>
    <x v="14"/>
    <s v="MTV-2431LT2"/>
    <x v="6"/>
    <s v="No Smart TV"/>
    <s v="24"/>
    <s v="HD Ready"/>
    <n v="1"/>
    <n v="1999"/>
    <n v="1999"/>
  </r>
  <r>
    <x v="14"/>
    <s v="MTV-2223LT2"/>
    <x v="6"/>
    <s v="No Smart TV"/>
    <s v="22"/>
    <s v="Full HD"/>
    <n v="1"/>
    <n v="2249"/>
    <n v="2249"/>
  </r>
  <r>
    <x v="14"/>
    <s v="UE22H5000"/>
    <x v="1"/>
    <s v="No Smart TV"/>
    <s v="22"/>
    <s v="Full HD"/>
    <n v="1"/>
    <n v="3299"/>
    <n v="3299"/>
  </r>
  <r>
    <x v="14"/>
    <s v="LE-3270"/>
    <x v="38"/>
    <s v="No Smart TV"/>
    <s v="32"/>
    <s v="HD Ready"/>
    <n v="1"/>
    <n v="3399"/>
    <n v="3399"/>
  </r>
  <r>
    <x v="14"/>
    <s v="UA65P19UHDS9"/>
    <x v="18"/>
    <s v="Smart TV"/>
    <s v="50"/>
    <s v="Ultra HD/4k (3840x2160p)"/>
    <n v="1"/>
    <n v="13910"/>
    <n v="13910"/>
  </r>
  <r>
    <x v="14"/>
    <s v="50PUS7855"/>
    <x v="23"/>
    <s v="Smart TV"/>
    <s v="50"/>
    <s v="Ultra HD/4k (3840x2160p)"/>
    <n v="1"/>
    <n v="16599"/>
    <n v="16599"/>
  </r>
  <r>
    <x v="14"/>
    <s v="43PUS7855"/>
    <x v="23"/>
    <s v="Smart TV"/>
    <s v="43"/>
    <s v="Ultra HD/4k (3840x2160p)"/>
    <n v="1"/>
    <n v="13999"/>
    <n v="13999"/>
  </r>
  <r>
    <x v="14"/>
    <s v="32F710K"/>
    <x v="3"/>
    <s v="Smart TV"/>
    <s v="32"/>
    <s v="Ultra HD/4k (3840x2160p)"/>
    <n v="1"/>
    <n v="5999"/>
    <n v="5999"/>
  </r>
  <r>
    <x v="14"/>
    <s v="KD-75ZH8"/>
    <x v="21"/>
    <s v="Smart TV"/>
    <s v="75"/>
    <s v="Ultra HD/8k (7680x4320p)"/>
    <n v="1"/>
    <n v="219999.9"/>
    <n v="219999.9"/>
  </r>
  <r>
    <x v="14"/>
    <s v="32H510KD"/>
    <x v="3"/>
    <s v="No Smart TV"/>
    <s v="32"/>
    <s v="HD Ready"/>
    <n v="1"/>
    <n v="3500"/>
    <n v="3500"/>
  </r>
  <r>
    <x v="14"/>
    <s v="KD-55XH9096"/>
    <x v="21"/>
    <s v="Smart TV"/>
    <s v="55"/>
    <s v="Ultra HD/4k (3840x2160p)"/>
    <n v="1"/>
    <n v="34999"/>
    <n v="34999"/>
  </r>
  <r>
    <x v="14"/>
    <s v="50PUS7555"/>
    <x v="23"/>
    <s v="Smart TV"/>
    <s v="50"/>
    <s v="Ultra HD/4k (3840x2160p)"/>
    <n v="1"/>
    <n v="14599"/>
    <n v="14599"/>
  </r>
  <r>
    <x v="14"/>
    <s v="32PFS6855"/>
    <x v="23"/>
    <s v="Smart TV"/>
    <s v="32"/>
    <s v="Full HD"/>
    <n v="1"/>
    <n v="7226"/>
    <n v="7226"/>
  </r>
  <r>
    <x v="14"/>
    <s v="A42HD400T2S"/>
    <x v="11"/>
    <s v="Smart TV"/>
    <s v="42"/>
    <s v="HD Ready"/>
    <n v="1"/>
    <n v="5999"/>
    <n v="5999"/>
  </r>
  <r>
    <x v="14"/>
    <s v="KD-65A8"/>
    <x v="21"/>
    <s v="Smart TV"/>
    <s v="65"/>
    <s v="Ultra HD/4k (3840x2160p)"/>
    <n v="1"/>
    <n v="117999"/>
    <n v="117999"/>
  </r>
  <r>
    <x v="14"/>
    <s v="TV65-US2G"/>
    <x v="17"/>
    <s v="Smart TV"/>
    <s v="65"/>
    <s v="Ultra HD/4k (3840x2160p)"/>
    <n v="1"/>
    <n v="22239"/>
    <n v="22239"/>
  </r>
  <r>
    <x v="14"/>
    <s v="55UN965"/>
    <x v="12"/>
    <s v="Smart TV"/>
    <s v="55"/>
    <s v="Ultra HD/4k (3840x2160p)"/>
    <n v="1"/>
    <n v="11999"/>
    <n v="11999"/>
  </r>
  <r>
    <x v="14"/>
    <s v="KD-55XH9505"/>
    <x v="21"/>
    <s v="Smart TV"/>
    <s v="55"/>
    <s v="Ultra HD/4k (3840x2160p)"/>
    <n v="1"/>
    <n v="55999"/>
    <n v="55999"/>
  </r>
  <r>
    <x v="14"/>
    <s v="UA40DM2500S9"/>
    <x v="18"/>
    <s v="Smart TV"/>
    <s v="40"/>
    <s v="HD Ready"/>
    <n v="1"/>
    <n v="5710.38"/>
    <n v="5710.38"/>
  </r>
  <r>
    <x v="14"/>
    <s v="UA32DM2500S9"/>
    <x v="18"/>
    <s v="Smart TV"/>
    <s v="32"/>
    <s v="HD Ready"/>
    <n v="1"/>
    <n v="3999"/>
    <n v="3999"/>
  </r>
  <r>
    <x v="14"/>
    <s v="65UN965"/>
    <x v="12"/>
    <s v="Smart TV"/>
    <s v="65"/>
    <s v="Ultra HD/4k (3840x2160p)"/>
    <n v="1"/>
    <n v="17869.5"/>
    <n v="17869.5"/>
  </r>
  <r>
    <x v="14"/>
    <s v="KD-49XH9505"/>
    <x v="21"/>
    <s v="Smart TV"/>
    <s v="49"/>
    <s v="Ultra HD/4k (3840x2160p)"/>
    <n v="1"/>
    <n v="48999"/>
    <n v="48999"/>
  </r>
  <r>
    <x v="14"/>
    <s v="KD-55A8"/>
    <x v="21"/>
    <s v="Smart TV"/>
    <s v="55"/>
    <s v="Ultra HD/4k (3840x2160p)"/>
    <n v="1"/>
    <n v="75999"/>
    <n v="75999"/>
  </r>
  <r>
    <x v="14"/>
    <s v="50A7100F"/>
    <x v="5"/>
    <s v="Smart TV"/>
    <s v="50"/>
    <s v="Ultra HD/4k (3840x2160p)"/>
    <n v="1"/>
    <n v="9999"/>
    <n v="9999"/>
  </r>
  <r>
    <x v="14"/>
    <s v="43A7100F"/>
    <x v="5"/>
    <s v="Smart TV"/>
    <s v="43"/>
    <s v="Ultra HD/4k (3840x2160p)"/>
    <n v="1"/>
    <n v="8768.99"/>
    <n v="8768.99"/>
  </r>
  <r>
    <x v="14"/>
    <s v="A55HD300T2S"/>
    <x v="11"/>
    <s v="Smart TV"/>
    <s v="55"/>
    <s v="Ultra HD/4k (3840x2160p)"/>
    <n v="1"/>
    <n v="9600.5300000000007"/>
    <n v="9600.5300000000007"/>
  </r>
  <r>
    <x v="14"/>
    <s v="A43HD300T2S"/>
    <x v="11"/>
    <s v="Smart TV"/>
    <s v="43"/>
    <s v="Full HD"/>
    <n v="1"/>
    <n v="6174"/>
    <n v="6174"/>
  </r>
  <r>
    <x v="14"/>
    <s v="UA43FHD20T2S"/>
    <x v="18"/>
    <s v="Smart TV"/>
    <s v="43"/>
    <s v="Full HD"/>
    <n v="1"/>
    <n v="6799"/>
    <n v="6799"/>
  </r>
  <r>
    <x v="14"/>
    <s v="UE32T4520"/>
    <x v="1"/>
    <s v="Smart TV"/>
    <s v="32"/>
    <s v="HD Ready"/>
    <n v="1"/>
    <n v="5998"/>
    <n v="5998"/>
  </r>
  <r>
    <x v="14"/>
    <s v="UA32HD19T2S"/>
    <x v="18"/>
    <s v="Smart TV"/>
    <s v="32"/>
    <s v="HD Ready"/>
    <n v="1"/>
    <n v="3799"/>
    <n v="3799"/>
  </r>
  <r>
    <x v="14"/>
    <s v="UA58LEP1UHD9"/>
    <x v="18"/>
    <s v="Smart TV"/>
    <s v="58"/>
    <s v="Ultra HD/4k (3840x2160p)"/>
    <n v="1"/>
    <n v="10499"/>
    <n v="10499"/>
  </r>
  <r>
    <x v="14"/>
    <s v="A39HD400T2S"/>
    <x v="11"/>
    <s v="Smart TV"/>
    <s v="39"/>
    <s v="HD Ready"/>
    <n v="1"/>
    <n v="5149"/>
    <n v="5149"/>
  </r>
  <r>
    <x v="14"/>
    <s v="75UN81006LB"/>
    <x v="4"/>
    <s v="Smart TV"/>
    <s v="75"/>
    <s v="Ultra HD/4k (3840x2160p)"/>
    <n v="1"/>
    <n v="48999"/>
    <n v="48999"/>
  </r>
  <r>
    <x v="14"/>
    <s v="65Q40"/>
    <x v="10"/>
    <s v="Smart TV"/>
    <s v="65"/>
    <s v="Ultra HD/4k (3840x2160p)"/>
    <n v="1"/>
    <n v="29999"/>
    <n v="29999"/>
  </r>
  <r>
    <x v="14"/>
    <s v="TV 4S 43 EU"/>
    <x v="0"/>
    <s v="Smart TV"/>
    <s v="43"/>
    <s v="Ultra HD/4k (3840x2160p)"/>
    <n v="1"/>
    <n v="7499"/>
    <n v="7499"/>
  </r>
  <r>
    <x v="14"/>
    <s v="QE75Q800T"/>
    <x v="1"/>
    <s v="Smart TV"/>
    <s v="75"/>
    <s v="Ultra HD/8k (7680x4320p)"/>
    <n v="1"/>
    <n v="152999"/>
    <n v="152999"/>
  </r>
  <r>
    <x v="14"/>
    <s v="A24HD200T2S"/>
    <x v="11"/>
    <s v="Smart TV"/>
    <s v="24"/>
    <s v="HD Ready"/>
    <n v="1"/>
    <n v="2969"/>
    <n v="2969"/>
  </r>
  <r>
    <x v="14"/>
    <s v="KD-85XH8096"/>
    <x v="21"/>
    <s v="Smart TV"/>
    <s v="85"/>
    <s v="Ultra HD/4k (3840x2160p)"/>
    <n v="1"/>
    <n v="99999.9"/>
    <n v="99999.9"/>
  </r>
  <r>
    <x v="14"/>
    <s v="QE43LS01T"/>
    <x v="1"/>
    <s v="Smart TV"/>
    <s v="43"/>
    <s v="Ultra HD/4k (3840x2160p)"/>
    <n v="1"/>
    <n v="23999"/>
    <n v="23999"/>
  </r>
  <r>
    <x v="14"/>
    <s v="UE82TU8000"/>
    <x v="1"/>
    <s v="Smart TV"/>
    <s v="82"/>
    <s v="Ultra HD/4k (3840x2160p)"/>
    <n v="1"/>
    <n v="69999.899999999994"/>
    <n v="69999.899999999994"/>
  </r>
  <r>
    <x v="14"/>
    <s v="32BB3E"/>
    <x v="25"/>
    <s v="No Smart TV"/>
    <s v="32"/>
    <s v="HD Ready"/>
    <n v="1"/>
    <n v="4198.9799999999996"/>
    <n v="4198.9799999999996"/>
  </r>
  <r>
    <x v="14"/>
    <s v="40BJ2E"/>
    <x v="25"/>
    <s v="Smart TV"/>
    <s v="40"/>
    <s v="Ultra HD/4k (3840x2160p)"/>
    <n v="1"/>
    <n v="9206"/>
    <n v="9206"/>
  </r>
  <r>
    <x v="14"/>
    <s v="LE3955SM"/>
    <x v="38"/>
    <s v="Smart TV"/>
    <s v="39"/>
    <s v="HD Ready"/>
    <n v="1"/>
    <n v="4798.47"/>
    <n v="4798.47"/>
  </r>
  <r>
    <x v="14"/>
    <s v="LE65K6700UG"/>
    <x v="55"/>
    <s v="Smart TV"/>
    <s v="65"/>
    <s v="Ultra HD/4k (3840x2160p)"/>
    <n v="1"/>
    <n v="18999"/>
    <n v="18999"/>
  </r>
  <r>
    <x v="14"/>
    <s v="65UE6400"/>
    <x v="27"/>
    <s v="Smart TV"/>
    <s v="65"/>
    <s v="Ultra HD/4k (3840x2160p)"/>
    <n v="1"/>
    <n v="17999"/>
    <n v="17999"/>
  </r>
  <r>
    <x v="14"/>
    <s v="S43FHD20B"/>
    <x v="16"/>
    <s v="Smart TV"/>
    <s v="43"/>
    <s v="Full HD"/>
    <n v="1"/>
    <n v="6152.99"/>
    <n v="6152.99"/>
  </r>
  <r>
    <x v="14"/>
    <s v="55USX1950T2"/>
    <x v="32"/>
    <s v="Smart TV"/>
    <s v="55"/>
    <s v="Ultra HD/4k (3840x2160p)"/>
    <n v="1"/>
    <n v="8999"/>
    <n v="8999"/>
  </r>
  <r>
    <x v="14"/>
    <s v="65BL2E"/>
    <x v="25"/>
    <s v="Smart TV"/>
    <s v="65"/>
    <s v="Ultra HD/4k (3840x2160p)"/>
    <n v="1"/>
    <n v="20499"/>
    <n v="20499"/>
  </r>
  <r>
    <x v="14"/>
    <s v="24HX1950T2"/>
    <x v="32"/>
    <s v="No Smart TV"/>
    <s v="24"/>
    <s v="HD Ready"/>
    <n v="1"/>
    <n v="2403.31"/>
    <n v="2403.31"/>
  </r>
  <r>
    <x v="14"/>
    <s v="43F9000ST"/>
    <x v="28"/>
    <s v="Smart TV"/>
    <s v="43"/>
    <s v="Full HD"/>
    <n v="1"/>
    <n v="5499"/>
    <n v="5499"/>
  </r>
  <r>
    <x v="14"/>
    <s v="UA43IA124US"/>
    <x v="18"/>
    <s v="Smart TV"/>
    <s v="43"/>
    <s v="Ultra HD/4k (3840x2160p)"/>
    <n v="1"/>
    <n v="6873.02"/>
    <n v="6873.02"/>
  </r>
  <r>
    <x v="14"/>
    <s v="UA55IA124US"/>
    <x v="18"/>
    <s v="Smart TV"/>
    <s v="55"/>
    <s v="Ultra HD/4k (3840x2160p)"/>
    <n v="1"/>
    <n v="8998"/>
    <n v="8998"/>
  </r>
  <r>
    <x v="14"/>
    <s v="TX-55GXR600"/>
    <x v="22"/>
    <s v="Smart TV"/>
    <s v="55"/>
    <s v="Ultra HD/4k (3840x2160p)"/>
    <n v="1"/>
    <n v="11999"/>
    <n v="11999"/>
  </r>
  <r>
    <x v="14"/>
    <s v="UA58LENSUHD"/>
    <x v="18"/>
    <s v="Smart TV"/>
    <s v="58"/>
    <s v="Ultra HD/4k (3840x2160p)"/>
    <n v="1"/>
    <n v="10449"/>
    <n v="10449"/>
  </r>
  <r>
    <x v="14"/>
    <s v="24BH500S"/>
    <x v="9"/>
    <s v="Smart TV"/>
    <s v="24"/>
    <s v="HD Ready"/>
    <n v="1"/>
    <n v="2599"/>
    <n v="2599"/>
  </r>
  <r>
    <x v="14"/>
    <s v="UE70RU7090"/>
    <x v="1"/>
    <s v="Smart TV"/>
    <s v="70"/>
    <s v="Ultra HD/4k (3840x2160p)"/>
    <n v="1"/>
    <n v="30498.959999999999"/>
    <n v="30498.959999999999"/>
  </r>
  <r>
    <x v="14"/>
    <s v="UA32IA124T2"/>
    <x v="18"/>
    <s v="No Smart TV"/>
    <s v="32"/>
    <s v="HD Ready"/>
    <n v="1"/>
    <n v="3761"/>
    <n v="3761"/>
  </r>
  <r>
    <x v="14"/>
    <s v="UA50LEM1T2USM"/>
    <x v="18"/>
    <s v="Smart TV"/>
    <s v="50"/>
    <s v="Ultra HD/4k (3840x2160p)"/>
    <n v="1"/>
    <n v="7777"/>
    <n v="7777"/>
  </r>
  <r>
    <x v="14"/>
    <s v="55UR965"/>
    <x v="12"/>
    <s v="Smart TV"/>
    <s v="55"/>
    <s v="Ultra HD/4k (3840x2160p)"/>
    <n v="1"/>
    <n v="11999"/>
    <n v="11999"/>
  </r>
  <r>
    <x v="14"/>
    <s v="UA43LEP1T2S"/>
    <x v="18"/>
    <s v="Smart TV"/>
    <s v="43"/>
    <s v="Ultra HD/4k (3840x2160p)"/>
    <n v="1"/>
    <n v="7499"/>
    <n v="7499"/>
  </r>
  <r>
    <x v="14"/>
    <s v="TV55-US2"/>
    <x v="17"/>
    <s v="Smart TV"/>
    <s v="55"/>
    <s v="Ultra HD/4k (3840x2160p)"/>
    <n v="1"/>
    <n v="15299"/>
    <n v="15299"/>
  </r>
  <r>
    <x v="14"/>
    <s v="UA40DM2500S"/>
    <x v="18"/>
    <s v="Smart TV"/>
    <s v="40"/>
    <s v="Full HD"/>
    <n v="1"/>
    <n v="5741"/>
    <n v="5741"/>
  </r>
  <r>
    <x v="14"/>
    <s v="TV49-US2"/>
    <x v="17"/>
    <s v="Smart TV"/>
    <s v="49"/>
    <s v="Ultra HD/4k (3840x2160p)"/>
    <n v="1"/>
    <n v="12999"/>
    <n v="12999"/>
  </r>
  <r>
    <x v="14"/>
    <s v="UA22LEN1T2"/>
    <x v="18"/>
    <s v="No Smart TV"/>
    <s v="22"/>
    <s v="Full HD"/>
    <n v="1"/>
    <n v="2299"/>
    <n v="2299"/>
  </r>
  <r>
    <x v="14"/>
    <s v="55Q36 AI"/>
    <x v="10"/>
    <s v="Smart TV"/>
    <s v="55"/>
    <s v="Ultra HD/4k (3840x2160p)"/>
    <n v="1"/>
    <n v="17241.189999999999"/>
    <n v="17241.189999999999"/>
  </r>
  <r>
    <x v="14"/>
    <s v="32HSH1930T2"/>
    <x v="32"/>
    <s v="Smart TV"/>
    <s v="32"/>
    <s v="HD Ready"/>
    <n v="1"/>
    <n v="3599"/>
    <n v="3599"/>
  </r>
  <r>
    <x v="14"/>
    <s v="65UK850T"/>
    <x v="12"/>
    <s v="Smart TV"/>
    <s v="65"/>
    <s v="Ultra HD/4k (3840x2160p)"/>
    <n v="1"/>
    <n v="14999"/>
    <n v="14999"/>
  </r>
  <r>
    <x v="14"/>
    <s v="UE75RU7200"/>
    <x v="1"/>
    <s v="Smart TV"/>
    <s v="75"/>
    <s v="Ultra HD/4k (3840x2160p)"/>
    <n v="1"/>
    <n v="38998.980000000003"/>
    <n v="38998.980000000003"/>
  </r>
  <r>
    <x v="14"/>
    <s v="A43FHD100T2S"/>
    <x v="11"/>
    <s v="Smart TV"/>
    <s v="43"/>
    <s v="Full HD"/>
    <n v="1"/>
    <n v="4499"/>
    <n v="4499"/>
  </r>
  <r>
    <x v="14"/>
    <s v="KD-65AG9"/>
    <x v="21"/>
    <s v="Smart TV"/>
    <s v="65"/>
    <s v="Ultra HD/4k (3840x2160p)"/>
    <n v="1"/>
    <n v="152999"/>
    <n v="152999"/>
  </r>
  <r>
    <x v="14"/>
    <s v="TX-43GR300"/>
    <x v="22"/>
    <s v="No Smart TV"/>
    <s v="43"/>
    <s v="Full HD"/>
    <n v="1"/>
    <n v="7499"/>
    <n v="7499"/>
  </r>
  <r>
    <x v="14"/>
    <s v="58B7200UW"/>
    <x v="5"/>
    <s v="Smart TV"/>
    <s v="58"/>
    <s v="Ultra HD/4k (3840x2160p)"/>
    <n v="1"/>
    <n v="13859"/>
    <n v="13859"/>
  </r>
  <r>
    <x v="14"/>
    <s v="A40FHD100T2"/>
    <x v="11"/>
    <s v="No Smart TV"/>
    <s v="40"/>
    <s v="Full HD"/>
    <n v="1"/>
    <n v="3568"/>
    <n v="3568"/>
  </r>
  <r>
    <x v="14"/>
    <s v="65OLED854"/>
    <x v="23"/>
    <s v="Smart TV"/>
    <s v="65"/>
    <s v="Ultra HD/4k (3840x2160p)"/>
    <n v="1"/>
    <n v="65998"/>
    <n v="65998"/>
  </r>
  <r>
    <x v="14"/>
    <s v="55UE6400"/>
    <x v="27"/>
    <s v="Smart TV"/>
    <s v="54.6"/>
    <s v="Ultra HD/4k (3840x2160p)"/>
    <n v="1"/>
    <n v="11999"/>
    <n v="11999"/>
  </r>
  <r>
    <x v="14"/>
    <s v="KD-55XG8596"/>
    <x v="21"/>
    <s v="Smart TV"/>
    <s v="55"/>
    <s v="Ultra HD/4k (3840x2160p)"/>
    <n v="1"/>
    <n v="29999"/>
    <n v="29999"/>
  </r>
  <r>
    <x v="14"/>
    <s v="UE55RU7200"/>
    <x v="1"/>
    <s v="Smart TV"/>
    <s v="55"/>
    <s v="Ultra HD/4k (3840x2160p)"/>
    <n v="1"/>
    <n v="15699"/>
    <n v="15699"/>
  </r>
  <r>
    <x v="14"/>
    <s v="65DU6510"/>
    <x v="8"/>
    <s v="Smart TV"/>
    <s v="65"/>
    <s v="Ultra HD/4k (3840x2160p)"/>
    <n v="1"/>
    <n v="16998"/>
    <n v="16998"/>
  </r>
  <r>
    <x v="14"/>
    <s v="32HR55GU"/>
    <x v="3"/>
    <s v="Smart TV"/>
    <s v="32"/>
    <s v="HD Ready"/>
    <n v="1"/>
    <n v="3913.85"/>
    <n v="3913.85"/>
  </r>
  <r>
    <x v="14"/>
    <s v="43PUS6554"/>
    <x v="23"/>
    <s v="Smart TV"/>
    <s v="43"/>
    <s v="Ultra HD/4k (3840x2160p)"/>
    <n v="1"/>
    <n v="9999"/>
    <n v="9999"/>
  </r>
  <r>
    <x v="14"/>
    <s v="H55B7100"/>
    <x v="5"/>
    <s v="Smart TV"/>
    <s v="55"/>
    <s v="Ultra HD/4k (3840x2160p)"/>
    <n v="1"/>
    <n v="5399"/>
    <n v="5399"/>
  </r>
  <r>
    <x v="14"/>
    <s v="H50B7100"/>
    <x v="5"/>
    <s v="Smart TV"/>
    <s v="50"/>
    <s v="Ultra HD/4k (3840x2160p)"/>
    <n v="1"/>
    <n v="8365.77"/>
    <n v="8365.77"/>
  </r>
  <r>
    <x v="14"/>
    <s v="H55B7300"/>
    <x v="5"/>
    <s v="Smart TV"/>
    <s v="54.6"/>
    <s v="Ultra HD/4k (3840x2160p)"/>
    <n v="1"/>
    <n v="9899"/>
    <n v="9899"/>
  </r>
  <r>
    <x v="14"/>
    <s v="49UM7390PLC"/>
    <x v="4"/>
    <s v="Smart TV"/>
    <s v="49"/>
    <s v="Ultra HD/4k (3840x2160p)"/>
    <n v="1"/>
    <n v="14299"/>
    <n v="14299"/>
  </r>
  <r>
    <x v="14"/>
    <s v="49UM7400PLB"/>
    <x v="4"/>
    <s v="Smart TV"/>
    <s v="49"/>
    <s v="Ultra HD/4k (3840x2160p)"/>
    <n v="1"/>
    <n v="13999"/>
    <n v="13999"/>
  </r>
  <r>
    <x v="14"/>
    <s v="65SM8200PLA"/>
    <x v="4"/>
    <s v="Smart TV"/>
    <s v="65"/>
    <s v="Ultra HD/4k (3840x2160p)"/>
    <n v="1"/>
    <n v="34399.9"/>
    <n v="34399.9"/>
  </r>
  <r>
    <x v="14"/>
    <s v="43PUS6504"/>
    <x v="23"/>
    <s v="Smart TV"/>
    <s v="43"/>
    <s v="Ultra HD/4k (3840x2160p)"/>
    <n v="1"/>
    <n v="9999"/>
    <n v="9999"/>
  </r>
  <r>
    <x v="14"/>
    <s v="QE49LS01R"/>
    <x v="1"/>
    <s v="Smart TV"/>
    <s v="49"/>
    <s v="Ultra HD/4k (3840x2160p)"/>
    <n v="1"/>
    <n v="27199"/>
    <n v="27199"/>
  </r>
  <r>
    <x v="14"/>
    <s v="32WE850"/>
    <x v="40"/>
    <s v="Smart TV"/>
    <s v="32"/>
    <s v="HD Ready"/>
    <n v="1"/>
    <n v="2229"/>
    <n v="2229"/>
  </r>
  <r>
    <x v="14"/>
    <s v="UE55RU7172"/>
    <x v="1"/>
    <s v="Smart TV"/>
    <s v="55"/>
    <s v="Ultra HD/4k (3840x2160p)"/>
    <n v="1"/>
    <n v="13299"/>
    <n v="13299"/>
  </r>
  <r>
    <x v="14"/>
    <s v="UE50RU7410"/>
    <x v="1"/>
    <s v="Smart TV"/>
    <s v="50"/>
    <s v="Ultra HD/4k (3840x2160p)"/>
    <n v="1"/>
    <n v="15999"/>
    <n v="15999"/>
  </r>
  <r>
    <x v="14"/>
    <s v="55PUS6754"/>
    <x v="23"/>
    <s v="Smart TV"/>
    <s v="55"/>
    <s v="Ultra HD/4k (3840x2160p)"/>
    <n v="1"/>
    <n v="14829.09"/>
    <n v="14829.09"/>
  </r>
  <r>
    <x v="14"/>
    <s v="UE50RU7100"/>
    <x v="1"/>
    <s v="Smart TV"/>
    <s v="50"/>
    <s v="Ultra HD/4k (3840x2160p)"/>
    <n v="1"/>
    <n v="12765.93"/>
    <n v="12765.93"/>
  </r>
  <r>
    <x v="14"/>
    <s v="KD-55AG8"/>
    <x v="21"/>
    <s v="Smart TV"/>
    <s v="55"/>
    <s v="Ultra HD/4k (3840x2160p)"/>
    <n v="1"/>
    <n v="67999"/>
    <n v="67999"/>
  </r>
  <r>
    <x v="14"/>
    <s v="UE49RU8000"/>
    <x v="1"/>
    <s v="Smart TV"/>
    <s v="49"/>
    <s v="Ultra HD/4k (3840x2160p)"/>
    <n v="1"/>
    <n v="14999"/>
    <n v="14999"/>
  </r>
  <r>
    <x v="14"/>
    <s v="QE55Q65R"/>
    <x v="1"/>
    <s v="Smart TV"/>
    <s v="55"/>
    <s v="Ultra HD/4k (3840x2160p)"/>
    <n v="1"/>
    <n v="21888.11"/>
    <n v="21888.11"/>
  </r>
  <r>
    <x v="14"/>
    <s v="24PHS4354"/>
    <x v="23"/>
    <s v="No Smart TV"/>
    <s v="24"/>
    <s v="HD Ready"/>
    <n v="1"/>
    <n v="3981.9"/>
    <n v="3981.9"/>
  </r>
  <r>
    <x v="14"/>
    <s v="UE43RU7400"/>
    <x v="1"/>
    <s v="Smart TV"/>
    <s v="43"/>
    <s v="Ultra HD/4k (3840x2160p)"/>
    <n v="1"/>
    <n v="12199"/>
    <n v="12199"/>
  </r>
  <r>
    <x v="14"/>
    <s v="QE75Q60R"/>
    <x v="1"/>
    <s v="Smart TV"/>
    <s v="75"/>
    <s v="Ultra HD/4k (3840x2160p)"/>
    <n v="1"/>
    <n v="47999"/>
    <n v="47999"/>
  </r>
  <r>
    <x v="14"/>
    <s v="32HE5606"/>
    <x v="27"/>
    <s v="Smart TV"/>
    <s v="32"/>
    <s v="HD Ready"/>
    <n v="1"/>
    <n v="5748.1"/>
    <n v="5748.1"/>
  </r>
  <r>
    <x v="14"/>
    <s v="LE2255TS2"/>
    <x v="38"/>
    <s v="No Smart TV"/>
    <s v="22"/>
    <s v="Full HD"/>
    <n v="1"/>
    <n v="1921.82"/>
    <n v="1921.82"/>
  </r>
  <r>
    <x v="14"/>
    <s v="40FE5606"/>
    <x v="27"/>
    <s v="Smart TV"/>
    <s v="40"/>
    <s v="Full HD"/>
    <n v="1"/>
    <n v="6999"/>
    <n v="6999"/>
  </r>
  <r>
    <x v="14"/>
    <s v="24FR50WU"/>
    <x v="3"/>
    <s v="Smart TV"/>
    <s v="24"/>
    <s v="Full HD"/>
    <n v="1"/>
    <n v="4099"/>
    <n v="4099"/>
  </r>
  <r>
    <x v="14"/>
    <s v="LE32CT5550AK"/>
    <x v="8"/>
    <s v="Smart TV"/>
    <s v="32"/>
    <s v="Full HD"/>
    <n v="1"/>
    <n v="4999"/>
    <n v="4999"/>
  </r>
  <r>
    <x v="14"/>
    <s v="LC-70UI9362"/>
    <x v="25"/>
    <s v="Smart TV"/>
    <s v="70"/>
    <s v="Ultra HD/4k (3840x2160p)"/>
    <n v="1"/>
    <n v="26999"/>
    <n v="26999"/>
  </r>
  <r>
    <x v="14"/>
    <s v="LC-40FI5012E"/>
    <x v="25"/>
    <s v="Smart TV"/>
    <s v="40"/>
    <s v="Full HD"/>
    <n v="1"/>
    <n v="6998"/>
    <n v="6998"/>
  </r>
  <r>
    <x v="14"/>
    <s v="20DH4030"/>
    <x v="9"/>
    <s v="No Smart TV"/>
    <s v="20"/>
    <s v="HD Ready"/>
    <n v="1"/>
    <n v="1899"/>
    <n v="1899"/>
  </r>
  <r>
    <x v="14"/>
    <s v="LE40CT5030AK"/>
    <x v="8"/>
    <s v="No Smart TV"/>
    <s v="40"/>
    <s v="Full HD"/>
    <n v="1"/>
    <n v="4498.9799999999996"/>
    <n v="4498.9799999999996"/>
  </r>
  <r>
    <x v="14"/>
    <s v="43UP50G"/>
    <x v="3"/>
    <s v="Smart TV"/>
    <s v="43"/>
    <s v="Ultra HD/4k (3840x2160p)"/>
    <n v="1"/>
    <n v="7776.96"/>
    <n v="7776.96"/>
  </r>
  <r>
    <x v="14"/>
    <s v="55UP50GU"/>
    <x v="3"/>
    <s v="Smart TV"/>
    <s v="55"/>
    <s v="Ultra HD/4k (3840x2160p)"/>
    <n v="1"/>
    <n v="10449"/>
    <n v="10449"/>
  </r>
  <r>
    <x v="14"/>
    <s v="32HE2HDT"/>
    <x v="19"/>
    <s v="No Smart TV"/>
    <s v="32"/>
    <s v="HD Ready"/>
    <n v="1"/>
    <n v="2698"/>
    <n v="2698"/>
  </r>
  <r>
    <x v="14"/>
    <s v="43AS2UHDTA1.5"/>
    <x v="19"/>
    <s v="Smart TV"/>
    <s v="43"/>
    <s v="Ultra HD/4k (3840x2160p)"/>
    <n v="1"/>
    <n v="5999"/>
    <n v="5999"/>
  </r>
  <r>
    <x v="14"/>
    <s v="GTV32T2"/>
    <x v="33"/>
    <s v="No Smart TV"/>
    <s v="32"/>
    <s v="HD Ready"/>
    <n v="1"/>
    <n v="2399"/>
    <n v="2399"/>
  </r>
  <r>
    <x v="14"/>
    <s v="50UR50GU"/>
    <x v="3"/>
    <s v="Smart TV"/>
    <s v="50"/>
    <s v="Ultra HD/4k (3840x2160p)"/>
    <n v="1"/>
    <n v="7855.58"/>
    <n v="7855.58"/>
  </r>
  <r>
    <x v="14"/>
    <s v="32HR50GU"/>
    <x v="3"/>
    <s v="Smart TV"/>
    <s v="32"/>
    <s v="HD Ready"/>
    <n v="1"/>
    <n v="4799"/>
    <n v="4799"/>
  </r>
  <r>
    <x v="14"/>
    <s v="LE-4348"/>
    <x v="26"/>
    <s v="Smart TV"/>
    <s v="43"/>
    <s v="Full HD"/>
    <n v="1"/>
    <n v="7499"/>
    <n v="7499"/>
  </r>
  <r>
    <x v="14"/>
    <s v="40L2863"/>
    <x v="7"/>
    <s v="Smart TV"/>
    <s v="40"/>
    <s v="Full HD"/>
    <n v="1"/>
    <n v="8999"/>
    <n v="8999"/>
  </r>
  <r>
    <x v="14"/>
    <s v="UE32N4010"/>
    <x v="1"/>
    <s v="No Smart TV"/>
    <s v="32"/>
    <s v="HD Ready"/>
    <n v="1"/>
    <n v="5499"/>
    <n v="5499"/>
  </r>
  <r>
    <x v="14"/>
    <s v="SRT 24HA3303U"/>
    <x v="57"/>
    <s v="Smart TV"/>
    <s v="24"/>
    <s v="HD Ready"/>
    <n v="1"/>
    <n v="1999"/>
    <n v="1999"/>
  </r>
  <r>
    <x v="14"/>
    <s v="50DP600"/>
    <x v="31"/>
    <s v="Smart TV"/>
    <s v="50"/>
    <s v="Ultra HD/4k (3840x2160p)"/>
    <n v="1"/>
    <n v="8299"/>
    <n v="8299"/>
  </r>
  <r>
    <x v="14"/>
    <s v="UE49N5500"/>
    <x v="1"/>
    <s v="Smart TV"/>
    <s v="49"/>
    <s v="Full HD"/>
    <n v="1"/>
    <n v="11999"/>
    <n v="11999"/>
  </r>
  <r>
    <x v="14"/>
    <s v="LED-32G5000 SMART + T2"/>
    <x v="2"/>
    <s v="Smart TV"/>
    <s v="32"/>
    <s v="HD Ready"/>
    <n v="1"/>
    <n v="1700"/>
    <n v="1700"/>
  </r>
  <r>
    <x v="14"/>
    <s v="LC-43UI7352E"/>
    <x v="25"/>
    <s v="Smart TV"/>
    <s v="43"/>
    <s v="Ultra HD/4k (3840x2160p)"/>
    <n v="1"/>
    <n v="8620.75"/>
    <n v="8620.75"/>
  </r>
  <r>
    <x v="14"/>
    <s v="LC-32HI3322E"/>
    <x v="25"/>
    <s v="No Smart TV"/>
    <s v="32"/>
    <s v="HD Ready"/>
    <n v="1"/>
    <n v="3598.98"/>
    <n v="3598.98"/>
  </r>
  <r>
    <x v="14"/>
    <s v="LED-40E1800 SMART + T2"/>
    <x v="2"/>
    <s v="Smart TV"/>
    <s v="40"/>
    <s v="Full HD"/>
    <n v="1"/>
    <n v="3294"/>
    <n v="3294"/>
  </r>
  <r>
    <x v="14"/>
    <s v="43LK5100PLB"/>
    <x v="4"/>
    <s v="No Smart TV"/>
    <s v="43"/>
    <s v="Full HD"/>
    <n v="1"/>
    <n v="7899"/>
    <n v="7899"/>
  </r>
  <r>
    <x v="14"/>
    <s v="UHD-40E6000 SMART + T2"/>
    <x v="2"/>
    <s v="Smart TV"/>
    <s v="40"/>
    <s v="Ultra HD/4k (3840x2160p)"/>
    <n v="1"/>
    <n v="4199"/>
    <n v="4199"/>
  </r>
  <r>
    <x v="14"/>
    <s v="32PHS4203"/>
    <x v="23"/>
    <s v="No Smart TV"/>
    <s v="32"/>
    <s v="HD Ready"/>
    <n v="1"/>
    <n v="4599"/>
    <n v="4599"/>
  </r>
  <r>
    <x v="14"/>
    <s v="49UK6390PLG"/>
    <x v="4"/>
    <s v="Smart TV"/>
    <s v="49"/>
    <s v="Ultra HD/4k (3840x2160p)"/>
    <n v="1"/>
    <n v="17999.900000000001"/>
    <n v="17999.900000000001"/>
  </r>
  <r>
    <x v="14"/>
    <s v="UE49NU7500"/>
    <x v="1"/>
    <s v="Smart TV"/>
    <s v="49"/>
    <s v="Ultra HD/4k (3840x2160p)"/>
    <n v="1"/>
    <n v="13748.22"/>
    <n v="13748.22"/>
  </r>
  <r>
    <x v="14"/>
    <s v="KD-43XF7596"/>
    <x v="21"/>
    <s v="Smart TV"/>
    <s v="43"/>
    <s v="Ultra HD/4k (3840x2160p)"/>
    <n v="1"/>
    <n v="15555"/>
    <n v="15555"/>
  </r>
  <r>
    <x v="14"/>
    <s v="49SK8100PLA"/>
    <x v="4"/>
    <s v="Smart TV"/>
    <s v="49"/>
    <s v="Ultra HD/4k (3840x2160p)"/>
    <n v="1"/>
    <n v="15999"/>
    <n v="15999"/>
  </r>
  <r>
    <x v="14"/>
    <s v="40FTS11"/>
    <x v="42"/>
    <s v="Smart TV"/>
    <s v="40"/>
    <s v="Full HD"/>
    <n v="1"/>
    <n v="4999"/>
    <n v="4999"/>
  </r>
  <r>
    <x v="14"/>
    <s v="32PHT4503"/>
    <x v="23"/>
    <s v="No Smart TV"/>
    <s v="32"/>
    <s v="HD Ready"/>
    <n v="1"/>
    <n v="4599"/>
    <n v="4599"/>
  </r>
  <r>
    <x v="14"/>
    <s v="55UK6470PLC"/>
    <x v="4"/>
    <s v="Smart TV"/>
    <s v="55"/>
    <s v="Ultra HD/4k (3840x2160p)"/>
    <n v="1"/>
    <n v="13500"/>
    <n v="13500"/>
  </r>
  <r>
    <x v="14"/>
    <s v="43UK6750PLD"/>
    <x v="4"/>
    <s v="Smart TV"/>
    <s v="43"/>
    <s v="Ultra HD/4k (3840x2160p)"/>
    <n v="1"/>
    <n v="11199"/>
    <n v="11199"/>
  </r>
  <r>
    <x v="14"/>
    <s v="55DC760"/>
    <x v="31"/>
    <s v="Smart TV"/>
    <s v="55"/>
    <s v="Ultra HD/4k (3840x2160p)"/>
    <n v="1"/>
    <n v="14489"/>
    <n v="14489"/>
  </r>
  <r>
    <x v="14"/>
    <s v="43DP640"/>
    <x v="31"/>
    <s v="Smart TV"/>
    <s v="43"/>
    <s v="Ultra HD/4k (3840x2160p)"/>
    <n v="1"/>
    <n v="7099"/>
    <n v="7099"/>
  </r>
  <r>
    <x v="14"/>
    <s v="43PUS7303"/>
    <x v="23"/>
    <s v="Smart TV"/>
    <s v="43"/>
    <s v="Ultra HD/4k (3840x2160p)"/>
    <n v="1"/>
    <n v="13798.98"/>
    <n v="13798.98"/>
  </r>
  <r>
    <x v="14"/>
    <s v="QE55Q7FN"/>
    <x v="1"/>
    <s v="Smart TV"/>
    <s v="55"/>
    <s v="Ultra HD/4k (3840x2160p)"/>
    <n v="1"/>
    <n v="31500"/>
    <n v="31500"/>
  </r>
  <r>
    <x v="14"/>
    <s v="22HE1FHDT"/>
    <x v="19"/>
    <s v="No Smart TV"/>
    <s v="21.5"/>
    <s v="Full HD"/>
    <n v="1"/>
    <n v="2199"/>
    <n v="2199"/>
  </r>
  <r>
    <x v="14"/>
    <s v="LT-24MU380"/>
    <x v="13"/>
    <s v="No Smart TV"/>
    <s v="24"/>
    <s v="HD Ready"/>
    <n v="1"/>
    <n v="2519"/>
    <n v="2519"/>
  </r>
  <r>
    <x v="14"/>
    <s v="40S1750"/>
    <x v="7"/>
    <s v="No Smart TV"/>
    <s v="40"/>
    <s v="HD Ready"/>
    <n v="1"/>
    <n v="6335"/>
    <n v="6335"/>
  </r>
  <r>
    <x v="14"/>
    <s v="LE21CT5000"/>
    <x v="8"/>
    <s v="No Smart TV"/>
    <s v="21"/>
    <s v="Full HD"/>
    <n v="1"/>
    <n v="2548"/>
    <n v="2548"/>
  </r>
  <r>
    <x v="14"/>
    <s v="L43FHD22B"/>
    <x v="16"/>
    <s v="No Smart TV"/>
    <s v="43"/>
    <s v="Full HD"/>
    <n v="1"/>
    <n v="4208.09"/>
    <n v="4208.09"/>
  </r>
  <r>
    <x v="14"/>
    <s v="LC-40FG3342E"/>
    <x v="25"/>
    <s v="No Smart TV"/>
    <s v="40"/>
    <s v="Full HD"/>
    <n v="1"/>
    <n v="5369"/>
    <n v="5369"/>
  </r>
  <r>
    <x v="14"/>
    <s v="LE-3227"/>
    <x v="26"/>
    <s v="Smart TV"/>
    <s v="32"/>
    <s v="HD Ready"/>
    <n v="1"/>
    <n v="3699"/>
    <n v="3699"/>
  </r>
  <r>
    <x v="14"/>
    <s v="43N3000UW"/>
    <x v="5"/>
    <s v="Smart TV"/>
    <s v="43"/>
    <s v="Ultra HD/4k (3840x2160p)"/>
    <n v="1"/>
    <n v="6999"/>
    <n v="6999"/>
  </r>
  <r>
    <x v="14"/>
    <s v="43N2170PW"/>
    <x v="5"/>
    <s v="Smart TV"/>
    <s v="43"/>
    <s v="Full HD"/>
    <n v="1"/>
    <n v="6799"/>
    <n v="6799"/>
  </r>
  <r>
    <x v="14"/>
    <s v="32LJ500V"/>
    <x v="4"/>
    <s v="No Smart TV"/>
    <s v="32"/>
    <s v="Full HD"/>
    <n v="1"/>
    <n v="7499"/>
    <n v="7499"/>
  </r>
  <r>
    <x v="14"/>
    <s v="55M5010UW"/>
    <x v="5"/>
    <s v="Smart TV"/>
    <s v="55"/>
    <s v="Ultra HD/4k (3840x2160p)"/>
    <n v="1"/>
    <n v="11399"/>
    <n v="11399"/>
  </r>
  <r>
    <x v="14"/>
    <s v="KD-49XE8096"/>
    <x v="21"/>
    <s v="Smart TV"/>
    <s v="49"/>
    <s v="Ultra HD/4k (3840x2160p)"/>
    <n v="1"/>
    <n v="7799"/>
    <n v="7799"/>
  </r>
  <r>
    <x v="14"/>
    <s v="55DF5030"/>
    <x v="9"/>
    <s v="Smart TV"/>
    <s v="55"/>
    <s v="Full HD"/>
    <n v="1"/>
    <n v="9299"/>
    <n v="9299"/>
  </r>
  <r>
    <x v="14"/>
    <s v="32DH5030"/>
    <x v="9"/>
    <s v="Smart TV"/>
    <s v="31.5"/>
    <s v="HD Ready"/>
    <n v="1"/>
    <n v="3299"/>
    <n v="3299"/>
  </r>
  <r>
    <x v="14"/>
    <s v="48DF5030"/>
    <x v="9"/>
    <s v="Smart TV"/>
    <s v="48"/>
    <s v="Full HD"/>
    <n v="1"/>
    <n v="4549"/>
    <n v="4549"/>
  </r>
  <r>
    <x v="14"/>
    <s v="LT-32M350"/>
    <x v="13"/>
    <s v="No Smart TV"/>
    <s v="32"/>
    <s v="HD Ready"/>
    <n v="1"/>
    <n v="3099"/>
    <n v="3099"/>
  </r>
  <r>
    <x v="14"/>
    <s v="LE28CT1000"/>
    <x v="8"/>
    <s v="No Smart TV"/>
    <s v="28"/>
    <s v="HD Ready"/>
    <n v="1"/>
    <n v="2399"/>
    <n v="2399"/>
  </r>
  <r>
    <x v="14"/>
    <s v="UE49KU6400"/>
    <x v="1"/>
    <s v="Smart TV"/>
    <s v="49"/>
    <s v="Ultra HD/4k (3840x2160p)"/>
    <n v="1"/>
    <n v="9899"/>
    <n v="9899"/>
  </r>
  <r>
    <x v="14"/>
    <s v="32LH510B"/>
    <x v="4"/>
    <s v="Smart TV"/>
    <s v="32"/>
    <s v="HD Ready"/>
    <n v="1"/>
    <n v="5192.12"/>
    <n v="5192.12"/>
  </r>
  <r>
    <x v="14"/>
    <s v="UE55KU6000"/>
    <x v="1"/>
    <s v="Smart TV"/>
    <s v="55"/>
    <s v="Ultra HD/4k (3840x2160p)"/>
    <n v="1"/>
    <n v="14999"/>
    <n v="14999"/>
  </r>
  <r>
    <x v="14"/>
    <s v="LD-4320"/>
    <x v="26"/>
    <s v="No Smart TV"/>
    <s v="43"/>
    <s v="Full HD"/>
    <n v="1"/>
    <n v="6299"/>
    <n v="6299"/>
  </r>
  <r>
    <x v="14"/>
    <s v="LE2855T2"/>
    <x v="38"/>
    <s v="No Smart TV"/>
    <s v="28"/>
    <s v="HD Ready"/>
    <n v="1"/>
    <n v="2914.87"/>
    <n v="2914.87"/>
  </r>
  <r>
    <x v="14"/>
    <s v="LE2455T2"/>
    <x v="38"/>
    <s v="No Smart TV"/>
    <s v="24"/>
    <s v="HD Ready"/>
    <n v="1"/>
    <n v="2048.58"/>
    <n v="2048.58"/>
  </r>
  <r>
    <x v="14"/>
    <s v="MTV-2434LTA2"/>
    <x v="6"/>
    <s v="Smart TV"/>
    <s v="24"/>
    <s v="HD Ready"/>
    <n v="0.95"/>
    <n v="2585.6"/>
    <n v="2456.3200000000002"/>
  </r>
  <r>
    <x v="14"/>
    <s v="LE32CT1000"/>
    <x v="8"/>
    <s v="No Smart TV"/>
    <s v="32"/>
    <s v="HD Ready"/>
    <n v="0.95"/>
    <n v="4362.05"/>
    <n v="4143.9475000000002"/>
  </r>
  <r>
    <x v="14"/>
    <s v="43FK30G"/>
    <x v="3"/>
    <s v="Smart TV"/>
    <s v="43"/>
    <s v="Full HD"/>
    <n v="-0.95"/>
    <n v="11499"/>
    <n v="-10924.05"/>
  </r>
  <r>
    <x v="14"/>
    <s v="49UK30G"/>
    <x v="3"/>
    <s v="Smart TV"/>
    <s v="49"/>
    <s v="Ultra HD/4k (3840x2160p)"/>
    <n v="-0.95"/>
    <n v="15899"/>
    <n v="-15104.05"/>
  </r>
  <r>
    <x v="14"/>
    <s v="43HE1FHDT"/>
    <x v="19"/>
    <s v="No Smart TV"/>
    <s v="43"/>
    <s v="Full HD"/>
    <n v="-1"/>
    <n v="5199"/>
    <n v="-5199"/>
  </r>
  <r>
    <x v="14"/>
    <s v="43S2850"/>
    <x v="7"/>
    <s v="No Smart TV"/>
    <s v="42.5"/>
    <s v="Full HD"/>
    <n v="-1"/>
    <n v="5332.8"/>
    <n v="-5332.8"/>
  </r>
  <r>
    <x v="14"/>
    <s v="24DH5500"/>
    <x v="8"/>
    <s v="Smart TV"/>
    <s v="24"/>
    <s v="HD Ready"/>
    <n v="-1"/>
    <n v="2799"/>
    <n v="-2799"/>
  </r>
  <r>
    <x v="14"/>
    <s v="H50B7300"/>
    <x v="5"/>
    <s v="Smart TV"/>
    <s v="49.5"/>
    <s v="Ultra HD/4k (3840x2160p)"/>
    <n v="-1"/>
    <n v="8909"/>
    <n v="-8909"/>
  </r>
  <r>
    <x v="14"/>
    <s v="55SM9010PLA"/>
    <x v="4"/>
    <s v="Smart TV"/>
    <s v="55"/>
    <s v="Ultra HD/4k (3840x2160p)"/>
    <n v="-1"/>
    <n v="29999"/>
    <n v="-29999"/>
  </r>
  <r>
    <x v="14"/>
    <s v="65SM8600PLA"/>
    <x v="4"/>
    <s v="Smart TV"/>
    <s v="65"/>
    <s v="Ultra HD/4k (3840x2160p)"/>
    <n v="-1"/>
    <n v="43163.9"/>
    <n v="-43163.9"/>
  </r>
  <r>
    <x v="14"/>
    <s v="QE55Q80R"/>
    <x v="1"/>
    <s v="Smart TV"/>
    <s v="55"/>
    <s v="Ultra HD/4k (3840x2160p)"/>
    <n v="-1"/>
    <n v="32174"/>
    <n v="-32174"/>
  </r>
  <r>
    <x v="14"/>
    <s v="LE55CU6530AK"/>
    <x v="8"/>
    <s v="Smart TV"/>
    <s v="55"/>
    <s v="Ultra HD/4k (3840x2160p)"/>
    <n v="-1"/>
    <n v="12999"/>
    <n v="-12999"/>
  </r>
  <r>
    <x v="14"/>
    <s v="LC-40UI7452E"/>
    <x v="25"/>
    <s v="Smart TV"/>
    <s v="40"/>
    <s v="Ultra HD/4k (3840x2160p)"/>
    <n v="-1"/>
    <n v="8399"/>
    <n v="-8399"/>
  </r>
  <r>
    <x v="14"/>
    <s v="32DH4530"/>
    <x v="9"/>
    <s v="No Smart TV"/>
    <s v="31.5"/>
    <s v="HD Ready"/>
    <n v="-1"/>
    <n v="3599"/>
    <n v="-3599"/>
  </r>
  <r>
    <x v="14"/>
    <s v="49CU6549MC"/>
    <x v="8"/>
    <s v="Smart TV"/>
    <s v="49"/>
    <s v="Ultra HD/4k (3840x2160p)"/>
    <n v="-1"/>
    <n v="13999"/>
    <n v="-13999"/>
  </r>
  <r>
    <x v="14"/>
    <s v="32W2863"/>
    <x v="7"/>
    <s v="Smart TV"/>
    <s v="32"/>
    <s v="HD Ready"/>
    <n v="-1"/>
    <n v="4999"/>
    <n v="-4999"/>
  </r>
  <r>
    <x v="14"/>
    <s v="LT-50MU780"/>
    <x v="13"/>
    <s v="No Smart TV"/>
    <s v="50"/>
    <s v="Ultra HD/4k (3840x2160p)"/>
    <n v="-1"/>
    <n v="9999"/>
    <n v="-9999"/>
  </r>
  <r>
    <x v="14"/>
    <s v="LED-48G5000 + T2"/>
    <x v="2"/>
    <s v="No Smart TV"/>
    <s v="48"/>
    <s v="Full HD"/>
    <n v="-1"/>
    <n v="5879"/>
    <n v="-5879"/>
  </r>
  <r>
    <x v="14"/>
    <s v="UE55NU7102"/>
    <x v="1"/>
    <s v="Smart TV"/>
    <s v="55"/>
    <s v="Ultra HD/4k (3840x2160p)"/>
    <n v="-1"/>
    <n v="13299"/>
    <n v="-13299"/>
  </r>
  <r>
    <x v="14"/>
    <s v="40FK32G"/>
    <x v="3"/>
    <s v="Smart TV"/>
    <s v="40"/>
    <s v="Full HD"/>
    <n v="-1"/>
    <n v="9999"/>
    <n v="-9999"/>
  </r>
  <r>
    <x v="14"/>
    <s v="22DF4530"/>
    <x v="9"/>
    <s v="No Smart TV"/>
    <s v="21.5"/>
    <s v="Full HD"/>
    <n v="-1"/>
    <n v="1804"/>
    <n v="-1804"/>
  </r>
  <r>
    <x v="14"/>
    <s v="TV32C1"/>
    <x v="18"/>
    <s v="No Smart TV"/>
    <s v="32"/>
    <s v="HD Ready"/>
    <n v="-1"/>
    <n v="5199"/>
    <n v="-5199"/>
  </r>
  <r>
    <x v="14"/>
    <s v="65UP50GU"/>
    <x v="3"/>
    <s v="Smart TV"/>
    <s v="65"/>
    <s v="Ultra HD/4k (3840x2160p)"/>
    <n v="-2"/>
    <n v="20999"/>
    <n v="-41998"/>
  </r>
  <r>
    <x v="15"/>
    <s v="4A 32"/>
    <x v="0"/>
    <s v="Smart TV"/>
    <s v="32"/>
    <s v="HD Ready"/>
    <n v="1203"/>
    <n v="4460.2918287599996"/>
    <n v="5365731.07"/>
  </r>
  <r>
    <x v="15"/>
    <s v="UE43TU7100"/>
    <x v="1"/>
    <s v="Smart TV"/>
    <s v="43"/>
    <s v="Ultra HD/4k (3840x2160p)"/>
    <n v="1071"/>
    <n v="10705.465536879999"/>
    <n v="11465553.59"/>
  </r>
  <r>
    <x v="15"/>
    <s v="TV 4S 43"/>
    <x v="0"/>
    <s v="Smart TV"/>
    <s v="43"/>
    <s v="Ultra HD/4k (3840x2160p)"/>
    <n v="873"/>
    <n v="8176.90489118"/>
    <n v="7138437.9699999997"/>
  </r>
  <r>
    <x v="15"/>
    <s v="UE32T5300"/>
    <x v="1"/>
    <s v="Smart TV"/>
    <s v="32"/>
    <s v="Full HD"/>
    <n v="871"/>
    <n v="6629.6598851899998"/>
    <n v="5774433.7599999998"/>
  </r>
  <r>
    <x v="15"/>
    <s v="32H600GU"/>
    <x v="3"/>
    <s v="Smart TV"/>
    <s v="32"/>
    <s v="HD Ready"/>
    <n v="650"/>
    <n v="3931.0718461500001"/>
    <n v="2555196.7000000002"/>
  </r>
  <r>
    <x v="15"/>
    <s v="UE43T5300"/>
    <x v="1"/>
    <s v="Smart TV"/>
    <s v="43"/>
    <s v="Full HD"/>
    <n v="631"/>
    <n v="8641.97231379"/>
    <n v="5453084.5300000003"/>
  </r>
  <r>
    <x v="15"/>
    <s v="UE55TU7100"/>
    <x v="1"/>
    <s v="Smart TV"/>
    <s v="55"/>
    <s v="Ultra HD/4k (3840x2160p)"/>
    <n v="489"/>
    <n v="15134.74310838"/>
    <n v="7400889.3799999999"/>
  </r>
  <r>
    <x v="15"/>
    <s v="43UN71006LB"/>
    <x v="4"/>
    <s v="Smart TV"/>
    <s v="43"/>
    <s v="Ultra HD/4k (3840x2160p)"/>
    <n v="487"/>
    <n v="10757.2213347"/>
    <n v="5238766.79"/>
  </r>
  <r>
    <x v="15"/>
    <s v="32B6700HA"/>
    <x v="5"/>
    <s v="Smart TV"/>
    <s v="32"/>
    <s v="HD Ready"/>
    <n v="431"/>
    <n v="4446.2194431600001"/>
    <n v="1916320.58"/>
  </r>
  <r>
    <x v="15"/>
    <s v="32LM6300PLA"/>
    <x v="4"/>
    <s v="Smart TV"/>
    <s v="32"/>
    <s v="Full HD"/>
    <n v="424"/>
    <n v="6693.4470518899998"/>
    <n v="2838021.55"/>
  </r>
  <r>
    <x v="15"/>
    <s v="UE32T4500"/>
    <x v="1"/>
    <s v="Smart TV"/>
    <s v="32"/>
    <s v="HD Ready"/>
    <n v="409"/>
    <n v="5897.3832029300002"/>
    <n v="2412029.73"/>
  </r>
  <r>
    <x v="15"/>
    <s v="43LM6300PLA"/>
    <x v="4"/>
    <s v="Smart TV"/>
    <s v="43"/>
    <s v="Full HD"/>
    <n v="370"/>
    <n v="8623.6507567600001"/>
    <n v="3190750.78"/>
  </r>
  <r>
    <x v="15"/>
    <s v="TV UHD 4S 50 INTERNATIONAL"/>
    <x v="0"/>
    <s v="Smart TV"/>
    <s v="50"/>
    <s v="Ultra HD/4k (3840x2160p)"/>
    <n v="342"/>
    <n v="9878.6838304100002"/>
    <n v="3378509.87"/>
  </r>
  <r>
    <x v="15"/>
    <s v="TV 4S 55 INTERNATIONAL EDITION"/>
    <x v="0"/>
    <s v="Smart TV"/>
    <s v="55"/>
    <s v="Ultra HD/4k (3840x2160p)"/>
    <n v="329"/>
    <n v="12330.87"/>
    <n v="4056856.23"/>
  </r>
  <r>
    <x v="15"/>
    <s v="UE24N4500"/>
    <x v="1"/>
    <s v="Smart TV"/>
    <s v="24"/>
    <s v="HD Ready"/>
    <n v="301"/>
    <n v="5173.5352491699996"/>
    <n v="1557234.11"/>
  </r>
  <r>
    <x v="15"/>
    <s v="UE50NU7002"/>
    <x v="1"/>
    <s v="Smart TV"/>
    <s v="50"/>
    <s v="Ultra HD/4k (3840x2160p)"/>
    <n v="298"/>
    <n v="11831.60248322"/>
    <n v="3525817.54"/>
  </r>
  <r>
    <x v="15"/>
    <s v="32S2855"/>
    <x v="7"/>
    <s v="No Smart TV"/>
    <s v="32"/>
    <s v="HD Ready"/>
    <n v="292"/>
    <n v="2954.1541095900002"/>
    <n v="862613"/>
  </r>
  <r>
    <x v="15"/>
    <s v="40F600"/>
    <x v="3"/>
    <s v="Smart TV"/>
    <s v="40"/>
    <s v="Full HD"/>
    <n v="280"/>
    <n v="6026.3525714300004"/>
    <n v="1687378.72"/>
  </r>
  <r>
    <x v="15"/>
    <s v="32H700"/>
    <x v="3"/>
    <s v="Smart TV"/>
    <s v="32"/>
    <s v="HD Ready"/>
    <n v="263"/>
    <n v="4228.4412547499996"/>
    <n v="1112080.05"/>
  </r>
  <r>
    <x v="15"/>
    <s v="LED-32G5000 + T2"/>
    <x v="2"/>
    <s v="No Smart TV"/>
    <s v="32"/>
    <s v="HD Ready"/>
    <n v="258"/>
    <n v="2665.1631782899999"/>
    <n v="687612.1"/>
  </r>
  <r>
    <x v="15"/>
    <s v="UE50TU8000"/>
    <x v="1"/>
    <s v="Smart TV"/>
    <s v="50"/>
    <s v="Ultra HD/4k (3840x2160p)"/>
    <n v="253"/>
    <n v="15721.94588933"/>
    <n v="3977652.31"/>
  </r>
  <r>
    <x v="15"/>
    <s v="32H500GU"/>
    <x v="3"/>
    <s v="No Smart TV"/>
    <s v="32"/>
    <s v="HD Ready"/>
    <n v="221"/>
    <n v="3275.3776923099999"/>
    <n v="723858.47"/>
  </r>
  <r>
    <x v="15"/>
    <s v="32LK610BPLC"/>
    <x v="4"/>
    <s v="Smart TV"/>
    <s v="32"/>
    <s v="HD Ready"/>
    <n v="214"/>
    <n v="5849.5913551399999"/>
    <n v="1251812.55"/>
  </r>
  <r>
    <x v="15"/>
    <s v="UE32T4510"/>
    <x v="1"/>
    <s v="Smart TV"/>
    <s v="32"/>
    <s v="HD Ready"/>
    <n v="211"/>
    <n v="5881.2700947900003"/>
    <n v="1240947.99"/>
  </r>
  <r>
    <x v="15"/>
    <s v="UE43TU8500"/>
    <x v="1"/>
    <s v="Smart TV"/>
    <s v="43"/>
    <s v="Ultra HD/4k (3840x2160p)"/>
    <n v="205"/>
    <n v="15436.85995122"/>
    <n v="3164556.29"/>
  </r>
  <r>
    <x v="15"/>
    <s v="LED-24G5000 + T2"/>
    <x v="2"/>
    <s v="No Smart TV"/>
    <s v="24"/>
    <s v="HD Ready"/>
    <n v="200"/>
    <n v="2085.8937999999998"/>
    <n v="417178.76"/>
  </r>
  <r>
    <x v="15"/>
    <s v="QE50Q60T"/>
    <x v="1"/>
    <s v="Smart TV"/>
    <s v="50"/>
    <s v="Ultra HD/4k (3840x2160p)"/>
    <n v="199"/>
    <n v="21646.817989949999"/>
    <n v="4307716.78"/>
  </r>
  <r>
    <x v="15"/>
    <s v="43U700"/>
    <x v="3"/>
    <s v="Smart TV"/>
    <s v="43"/>
    <s v="Ultra HD/4k (3840x2160p)"/>
    <n v="192"/>
    <n v="7721.4819791700002"/>
    <n v="1482524.54"/>
  </r>
  <r>
    <x v="15"/>
    <s v="LED-24G5000 SMART + T2"/>
    <x v="2"/>
    <s v="No Smart TV"/>
    <s v="24"/>
    <s v="HD Ready"/>
    <n v="190"/>
    <n v="2692.2095263199999"/>
    <n v="511519.81"/>
  </r>
  <r>
    <x v="15"/>
    <s v="QE43Q60T"/>
    <x v="1"/>
    <s v="Smart TV"/>
    <s v="43"/>
    <s v="Ultra HD/4k (3840x2160p)"/>
    <n v="187"/>
    <n v="18237.596470590001"/>
    <n v="3410430.54"/>
  </r>
  <r>
    <x v="15"/>
    <s v="LE-32F2S"/>
    <x v="14"/>
    <s v="Smart TV"/>
    <s v="32"/>
    <s v="HD Ready"/>
    <n v="180"/>
    <n v="3164.3888888900001"/>
    <n v="569590"/>
  </r>
  <r>
    <x v="15"/>
    <s v="UE32M5500"/>
    <x v="1"/>
    <s v="Smart TV"/>
    <s v="32"/>
    <s v="Full HD"/>
    <n v="172"/>
    <n v="10377.529476739999"/>
    <n v="1784935.07"/>
  </r>
  <r>
    <x v="15"/>
    <s v="UE55TU8500"/>
    <x v="1"/>
    <s v="Smart TV"/>
    <s v="55"/>
    <s v="Ultra HD/4k (3840x2160p)"/>
    <n v="167"/>
    <n v="20415.958203589998"/>
    <n v="3409465.02"/>
  </r>
  <r>
    <x v="15"/>
    <s v="UE50TU7100"/>
    <x v="1"/>
    <s v="Smart TV"/>
    <s v="50"/>
    <s v="Ultra HD/4k (3840x2160p)"/>
    <n v="163"/>
    <n v="13588.744907980001"/>
    <n v="2214965.42"/>
  </r>
  <r>
    <x v="15"/>
    <s v="UE43TU8000"/>
    <x v="1"/>
    <s v="Smart TV"/>
    <s v="43"/>
    <s v="Ultra HD/4k (3840x2160p)"/>
    <n v="162"/>
    <n v="13235.17376543"/>
    <n v="2144098.15"/>
  </r>
  <r>
    <x v="15"/>
    <s v="43UN74006LB"/>
    <x v="4"/>
    <s v="Smart TV"/>
    <s v="43"/>
    <s v="Ultra HD/4k (3840x2160p)"/>
    <n v="148"/>
    <n v="12727.41554054"/>
    <n v="1883657.5"/>
  </r>
  <r>
    <x v="15"/>
    <s v="32TH1"/>
    <x v="24"/>
    <s v="No Smart TV"/>
    <s v="32"/>
    <s v="HD Ready"/>
    <n v="148"/>
    <n v="2485.9790540499998"/>
    <n v="367924.9"/>
  </r>
  <r>
    <x v="15"/>
    <s v="24H600"/>
    <x v="3"/>
    <s v="Smart TV"/>
    <s v="24"/>
    <s v="HD Ready"/>
    <n v="141"/>
    <n v="3906.09134752"/>
    <n v="550758.88"/>
  </r>
  <r>
    <x v="15"/>
    <s v="MTV-3230HT2"/>
    <x v="6"/>
    <s v="No Smart TV"/>
    <s v="32"/>
    <s v="HD Ready"/>
    <n v="140"/>
    <n v="2664.25"/>
    <n v="372995"/>
  </r>
  <r>
    <x v="15"/>
    <s v="49UM7050PLF"/>
    <x v="4"/>
    <s v="Smart TV"/>
    <s v="49"/>
    <s v="Ultra HD/4k (3840x2160p)"/>
    <n v="129"/>
    <n v="11762.968294570001"/>
    <n v="1517422.91"/>
  </r>
  <r>
    <x v="15"/>
    <s v="LT-32MU380"/>
    <x v="13"/>
    <s v="No Smart TV"/>
    <s v="32"/>
    <s v="HD Ready"/>
    <n v="127"/>
    <n v="3060.6299212600002"/>
    <n v="388700"/>
  </r>
  <r>
    <x v="15"/>
    <s v="43UN81006LB"/>
    <x v="4"/>
    <s v="Smart TV"/>
    <s v="43"/>
    <s v="Ultra HD/4k (3840x2160p)"/>
    <n v="121"/>
    <n v="13539.119752070001"/>
    <n v="1638233.49"/>
  </r>
  <r>
    <x v="15"/>
    <s v="LED-32H7000 SMART + T2"/>
    <x v="2"/>
    <s v="Smart TV"/>
    <s v="32"/>
    <s v="HD Ready"/>
    <n v="120"/>
    <n v="3534.0441666699999"/>
    <n v="424085.3"/>
  </r>
  <r>
    <x v="15"/>
    <s v="MTV-2450HT2"/>
    <x v="6"/>
    <s v="No Smart TV"/>
    <s v="24"/>
    <s v="HD Ready"/>
    <n v="120"/>
    <n v="1990.4491666700001"/>
    <n v="238853.9"/>
  </r>
  <r>
    <x v="15"/>
    <s v="24TL510S"/>
    <x v="4"/>
    <s v="Smart TV"/>
    <s v="24"/>
    <s v="HD Ready"/>
    <n v="116"/>
    <n v="5146.71767241"/>
    <n v="597019.25"/>
  </r>
  <r>
    <x v="15"/>
    <s v="55UN71006LB"/>
    <x v="4"/>
    <s v="Smart TV"/>
    <s v="55"/>
    <s v="Ultra HD/4k (3840x2160p)"/>
    <n v="107"/>
    <n v="15134.217757009999"/>
    <n v="1619361.3"/>
  </r>
  <r>
    <x v="15"/>
    <s v="QE55Q60T"/>
    <x v="1"/>
    <s v="Smart TV"/>
    <s v="55"/>
    <s v="Ultra HD/4k (3840x2160p)"/>
    <n v="103"/>
    <n v="26133.153689319999"/>
    <n v="2691714.83"/>
  </r>
  <r>
    <x v="15"/>
    <s v="55A7400F"/>
    <x v="5"/>
    <s v="Smart TV"/>
    <s v="55"/>
    <s v="Ultra HD/4k (3840x2160p)"/>
    <n v="102"/>
    <n v="12362.52745098"/>
    <n v="1260977.8"/>
  </r>
  <r>
    <x v="15"/>
    <s v="49UN71006LB"/>
    <x v="4"/>
    <s v="Smart TV"/>
    <s v="49"/>
    <s v="Ultra HD/4k (3840x2160p)"/>
    <n v="102"/>
    <n v="13580.555"/>
    <n v="1385216.61"/>
  </r>
  <r>
    <x v="15"/>
    <s v="UE50TU8500"/>
    <x v="1"/>
    <s v="Smart TV"/>
    <s v="50"/>
    <s v="Ultra HD/4k (3840x2160p)"/>
    <n v="93"/>
    <n v="18317.942150539999"/>
    <n v="1703568.62"/>
  </r>
  <r>
    <x v="15"/>
    <s v="40S2855EC"/>
    <x v="7"/>
    <s v="No Smart TV"/>
    <s v="40"/>
    <s v="Full HD"/>
    <n v="91"/>
    <n v="4913.31868132"/>
    <n v="447112"/>
  </r>
  <r>
    <x v="15"/>
    <s v="LED-43G5000 + T2"/>
    <x v="2"/>
    <s v="No Smart TV"/>
    <s v="43"/>
    <s v="Full HD"/>
    <n v="89"/>
    <n v="4572.3221348300003"/>
    <n v="406936.67"/>
  </r>
  <r>
    <x v="15"/>
    <s v="50U730"/>
    <x v="3"/>
    <s v="Smart TV"/>
    <s v="50"/>
    <s v="Ultra HD/4k (3840x2160p)"/>
    <n v="88"/>
    <n v="9756.1329545499993"/>
    <n v="858539.7"/>
  </r>
  <r>
    <x v="15"/>
    <s v="40F500"/>
    <x v="3"/>
    <s v="No Smart TV"/>
    <s v="40"/>
    <s v="Full HD"/>
    <n v="86"/>
    <n v="4706.1450000000004"/>
    <n v="404728.47"/>
  </r>
  <r>
    <x v="15"/>
    <s v="43B6700PA"/>
    <x v="5"/>
    <s v="Smart TV"/>
    <s v="43"/>
    <s v="Full HD"/>
    <n v="82"/>
    <n v="7175.8926829299999"/>
    <n v="588423.19999999995"/>
  </r>
  <r>
    <x v="15"/>
    <s v="24S1850"/>
    <x v="7"/>
    <s v="No Smart TV"/>
    <s v="24"/>
    <s v="HD Ready"/>
    <n v="81"/>
    <n v="2745.4197530900001"/>
    <n v="222379"/>
  </r>
  <r>
    <x v="15"/>
    <s v="UE55TU8000"/>
    <x v="1"/>
    <s v="Smart TV"/>
    <s v="55"/>
    <s v="Ultra HD/4k (3840x2160p)"/>
    <n v="79"/>
    <n v="18118.49721519"/>
    <n v="1431361.28"/>
  </r>
  <r>
    <x v="15"/>
    <s v="40F730"/>
    <x v="3"/>
    <s v="Smart TV"/>
    <s v="40"/>
    <s v="Full HD"/>
    <n v="79"/>
    <n v="6356.6974683500002"/>
    <n v="502179.1"/>
  </r>
  <r>
    <x v="15"/>
    <s v="32DH3500"/>
    <x v="8"/>
    <s v="Smart TV"/>
    <s v="32"/>
    <s v="HD Ready"/>
    <n v="77"/>
    <n v="3905.76090909"/>
    <n v="300743.59000000003"/>
  </r>
  <r>
    <x v="15"/>
    <s v="24H500"/>
    <x v="3"/>
    <s v="No Smart TV"/>
    <s v="24"/>
    <s v="HD Ready"/>
    <n v="76"/>
    <n v="2843.9882894699999"/>
    <n v="216143.11"/>
  </r>
  <r>
    <x v="15"/>
    <s v="22AS1FHDTA1"/>
    <x v="19"/>
    <s v="Smart TV"/>
    <s v="22"/>
    <s v="Full HD"/>
    <n v="75"/>
    <n v="2365.05333333"/>
    <n v="177379"/>
  </r>
  <r>
    <x v="15"/>
    <s v="UE24H4070"/>
    <x v="1"/>
    <s v="No Smart TV"/>
    <s v="24"/>
    <s v="HD Ready"/>
    <n v="74"/>
    <n v="3085.7702702699999"/>
    <n v="228347"/>
  </r>
  <r>
    <x v="15"/>
    <s v="40ES560"/>
    <x v="31"/>
    <s v="Smart TV"/>
    <s v="40"/>
    <s v="Full HD"/>
    <n v="74"/>
    <n v="6821.9189189199997"/>
    <n v="504822"/>
  </r>
  <r>
    <x v="15"/>
    <s v="UE43NU7090"/>
    <x v="1"/>
    <s v="Smart TV"/>
    <s v="43"/>
    <s v="Ultra HD/4k (3840x2160p)"/>
    <n v="74"/>
    <n v="9865.0091891899992"/>
    <n v="730010.68"/>
  </r>
  <r>
    <x v="15"/>
    <s v="UE58TU7100"/>
    <x v="1"/>
    <s v="Smart TV"/>
    <s v="58"/>
    <s v="Ultra HD/4k (3840x2160p)"/>
    <n v="71"/>
    <n v="16310.39985915"/>
    <n v="1158038.3899999999"/>
  </r>
  <r>
    <x v="15"/>
    <s v="32DH3000"/>
    <x v="8"/>
    <s v="No Smart TV"/>
    <s v="32"/>
    <s v="HD Ready"/>
    <n v="71"/>
    <n v="3203.4280281699998"/>
    <n v="227443.39"/>
  </r>
  <r>
    <x v="15"/>
    <s v="43A7500F"/>
    <x v="5"/>
    <s v="Smart TV"/>
    <s v="43"/>
    <s v="Ultra HD/4k (3840x2160p)"/>
    <n v="68"/>
    <n v="10265.24588235"/>
    <n v="698036.72"/>
  </r>
  <r>
    <x v="15"/>
    <s v="MTV-3220HT2"/>
    <x v="6"/>
    <s v="No Smart TV"/>
    <s v="32"/>
    <s v="HD Ready"/>
    <n v="68"/>
    <n v="2642.34176471"/>
    <n v="179679.24"/>
  </r>
  <r>
    <x v="15"/>
    <s v="L32HD23B"/>
    <x v="16"/>
    <s v="No Smart TV"/>
    <s v="32"/>
    <s v="HD Ready"/>
    <n v="63"/>
    <n v="2897.39825397"/>
    <n v="182536.09"/>
  </r>
  <r>
    <x v="15"/>
    <s v="50A7400F"/>
    <x v="5"/>
    <s v="Smart TV"/>
    <s v="50"/>
    <s v="Ultra HD/4k (3840x2160p)"/>
    <n v="60"/>
    <n v="11423.934999999999"/>
    <n v="685436.1"/>
  </r>
  <r>
    <x v="15"/>
    <s v="50U600G"/>
    <x v="3"/>
    <s v="Smart TV"/>
    <s v="50"/>
    <s v="Ultra HD/4k (3840x2160p)"/>
    <n v="60"/>
    <n v="8868.5881666700006"/>
    <n v="532115.29"/>
  </r>
  <r>
    <x v="15"/>
    <s v="55UN74006LB"/>
    <x v="4"/>
    <s v="Smart TV"/>
    <s v="55"/>
    <s v="Ultra HD/4k (3840x2160p)"/>
    <n v="59"/>
    <n v="15938.15254237"/>
    <n v="940351"/>
  </r>
  <r>
    <x v="15"/>
    <s v="55U600G"/>
    <x v="3"/>
    <s v="Smart TV"/>
    <s v="55"/>
    <s v="Ultra HD/4k (3840x2160p)"/>
    <n v="59"/>
    <n v="10166.30033898"/>
    <n v="599811.72"/>
  </r>
  <r>
    <x v="15"/>
    <s v="MTV-3230HST2"/>
    <x v="6"/>
    <s v="Smart TV"/>
    <s v="32"/>
    <s v="HD Ready"/>
    <n v="57"/>
    <n v="3411.6842105300002"/>
    <n v="194466"/>
  </r>
  <r>
    <x v="15"/>
    <s v="32H9000ST"/>
    <x v="28"/>
    <s v="Smart TV"/>
    <s v="32"/>
    <s v="HD Ready"/>
    <n v="57"/>
    <n v="3544.8485964900001"/>
    <n v="202056.37"/>
  </r>
  <r>
    <x v="15"/>
    <s v="UE28N4500"/>
    <x v="1"/>
    <s v="Smart TV"/>
    <s v="28"/>
    <s v="HD Ready"/>
    <n v="56"/>
    <n v="5864.0430357100004"/>
    <n v="328386.40999999997"/>
  </r>
  <r>
    <x v="15"/>
    <s v="MTV-2450HST2"/>
    <x v="6"/>
    <s v="Smart TV"/>
    <s v="24"/>
    <s v="HD Ready"/>
    <n v="56"/>
    <n v="2956.7321428599998"/>
    <n v="165577"/>
  </r>
  <r>
    <x v="15"/>
    <s v="MTV-3231LT2"/>
    <x v="6"/>
    <s v="No Smart TV"/>
    <s v="32"/>
    <s v="HD Ready"/>
    <n v="56"/>
    <n v="2680.5025000000001"/>
    <n v="150108.14000000001"/>
  </r>
  <r>
    <x v="15"/>
    <s v="32A5600F"/>
    <x v="5"/>
    <s v="Smart TV"/>
    <s v="32"/>
    <s v="HD Ready"/>
    <n v="53"/>
    <n v="4056.00830189"/>
    <n v="214968.44"/>
  </r>
  <r>
    <x v="15"/>
    <s v="QE55Q77T"/>
    <x v="1"/>
    <s v="Smart TV"/>
    <s v="55"/>
    <s v="Ultra HD/4k (3840x2160p)"/>
    <n v="52"/>
    <n v="31036.300192309998"/>
    <n v="1613887.61"/>
  </r>
  <r>
    <x v="15"/>
    <s v="QE55Q80T"/>
    <x v="1"/>
    <s v="Smart TV"/>
    <s v="55"/>
    <s v="Ultra HD/4k (3840x2160p)"/>
    <n v="52"/>
    <n v="38205.682692310002"/>
    <n v="1986695.5"/>
  </r>
  <r>
    <x v="15"/>
    <s v="LT-32M385"/>
    <x v="13"/>
    <s v="No Smart TV"/>
    <s v="32"/>
    <s v="HD Ready"/>
    <n v="52"/>
    <n v="4178.9807692300001"/>
    <n v="217307"/>
  </r>
  <r>
    <x v="15"/>
    <s v="UE50TU8510"/>
    <x v="1"/>
    <s v="Smart TV"/>
    <s v="50"/>
    <s v="Ultra HD/4k (3840x2160p)"/>
    <n v="51"/>
    <n v="18595.378431370002"/>
    <n v="948364.3"/>
  </r>
  <r>
    <x v="15"/>
    <s v="40DF5000"/>
    <x v="8"/>
    <s v="Smart TV"/>
    <s v="40"/>
    <s v="Full HD"/>
    <n v="51"/>
    <n v="4425.3462745099996"/>
    <n v="225692.66"/>
  </r>
  <r>
    <x v="15"/>
    <s v="49UN74006LB"/>
    <x v="4"/>
    <s v="Smart TV"/>
    <s v="49"/>
    <s v="Ultra HD/4k (3840x2160p)"/>
    <n v="50"/>
    <n v="15008.013999999999"/>
    <n v="750400.7"/>
  </r>
  <r>
    <x v="15"/>
    <s v="RTHD32T2"/>
    <x v="44"/>
    <s v="No Smart TV"/>
    <s v="32"/>
    <s v="HD Ready"/>
    <n v="49"/>
    <n v="2570.0779591800001"/>
    <n v="125933.82"/>
  </r>
  <r>
    <x v="15"/>
    <s v="LED-43H7000 SMART + T2"/>
    <x v="2"/>
    <s v="Smart TV"/>
    <s v="43"/>
    <s v="Full HD"/>
    <n v="48"/>
    <n v="5841.45"/>
    <n v="280389.59999999998"/>
  </r>
  <r>
    <x v="15"/>
    <s v="L32HD22B"/>
    <x v="16"/>
    <s v="No Smart TV"/>
    <s v="32"/>
    <s v="HD Ready"/>
    <n v="48"/>
    <n v="3580.4383333300002"/>
    <n v="171861.04"/>
  </r>
  <r>
    <x v="15"/>
    <s v="LT-40MU580"/>
    <x v="13"/>
    <s v="No Smart TV"/>
    <s v="40"/>
    <s v="Full HD"/>
    <n v="47"/>
    <n v="4845.8085106400003"/>
    <n v="227753"/>
  </r>
  <r>
    <x v="15"/>
    <s v="55NANO806NA"/>
    <x v="4"/>
    <s v="Smart TV"/>
    <s v="55"/>
    <s v="Ultra HD/4k (3840x2160p)"/>
    <n v="46"/>
    <n v="23204.58478261"/>
    <n v="1067410.8999999999"/>
  </r>
  <r>
    <x v="15"/>
    <s v="32B6600PA"/>
    <x v="5"/>
    <s v="Smart TV"/>
    <s v="32"/>
    <s v="HD Ready"/>
    <n v="46"/>
    <n v="4207.6330434800002"/>
    <n v="193551.12"/>
  </r>
  <r>
    <x v="15"/>
    <s v="32E6 AI"/>
    <x v="10"/>
    <s v="Smart TV"/>
    <s v="32"/>
    <s v="Full HD"/>
    <n v="46"/>
    <n v="6196.5295652200002"/>
    <n v="285040.36"/>
  </r>
  <r>
    <x v="15"/>
    <s v="32H8000ST"/>
    <x v="28"/>
    <s v="Smart TV"/>
    <s v="32"/>
    <s v="HD Ready"/>
    <n v="44"/>
    <n v="3422.6340909099999"/>
    <n v="150595.9"/>
  </r>
  <r>
    <x v="15"/>
    <s v="55BL2E"/>
    <x v="25"/>
    <s v="Smart TV"/>
    <s v="55"/>
    <s v="Ultra HD/4k (3840x2160p)"/>
    <n v="43"/>
    <n v="13137.471627909999"/>
    <n v="564911.28"/>
  </r>
  <r>
    <x v="15"/>
    <s v="MTV-4045HST2"/>
    <x v="6"/>
    <s v="Smart TV"/>
    <s v="39"/>
    <s v="HD Ready"/>
    <n v="43"/>
    <n v="4987.6348837200003"/>
    <n v="214468.3"/>
  </r>
  <r>
    <x v="15"/>
    <s v="QE65Q60T"/>
    <x v="1"/>
    <s v="Smart TV"/>
    <s v="65"/>
    <s v="Ultra HD/4k (3840x2160p)"/>
    <n v="43"/>
    <n v="44864.80232558"/>
    <n v="1929186.5"/>
  </r>
  <r>
    <x v="15"/>
    <s v="43Q20"/>
    <x v="10"/>
    <s v="Smart TV"/>
    <s v="43"/>
    <s v="Ultra HD/4k (3840x2160p)"/>
    <n v="42"/>
    <n v="10244.87547619"/>
    <n v="430284.77"/>
  </r>
  <r>
    <x v="15"/>
    <s v="KD-49XH8096"/>
    <x v="21"/>
    <s v="Smart TV"/>
    <s v="49"/>
    <s v="Ultra HD/4k (3840x2160p)"/>
    <n v="41"/>
    <n v="21267.42682927"/>
    <n v="871964.5"/>
  </r>
  <r>
    <x v="15"/>
    <s v="TX-32FSR500"/>
    <x v="22"/>
    <s v="Smart TV"/>
    <s v="32"/>
    <s v="HD Ready"/>
    <n v="41"/>
    <n v="4823.3902439000003"/>
    <n v="197759"/>
  </r>
  <r>
    <x v="15"/>
    <s v="43'' FHD"/>
    <x v="48"/>
    <s v="Smart TV"/>
    <s v="43"/>
    <s v="Full HD"/>
    <n v="40"/>
    <n v="6839.27"/>
    <n v="273570.8"/>
  </r>
  <r>
    <x v="15"/>
    <s v="UE43TU8510"/>
    <x v="1"/>
    <s v="Smart TV"/>
    <s v="43"/>
    <s v="Ultra HD/4k (3840x2160p)"/>
    <n v="40"/>
    <n v="15675.64575"/>
    <n v="627025.82999999996"/>
  </r>
  <r>
    <x v="15"/>
    <s v="49NANO806NA"/>
    <x v="4"/>
    <s v="Smart TV"/>
    <s v="49"/>
    <s v="Ultra HD/4k (3840x2160p)"/>
    <n v="39"/>
    <n v="21154.217948720001"/>
    <n v="825014.5"/>
  </r>
  <r>
    <x v="15"/>
    <s v="28TL510S"/>
    <x v="4"/>
    <s v="Smart TV"/>
    <s v="28"/>
    <s v="HD Ready"/>
    <n v="38"/>
    <n v="5596.0726315800002"/>
    <n v="212650.76"/>
  </r>
  <r>
    <x v="15"/>
    <s v="40E6 AI"/>
    <x v="10"/>
    <s v="Smart TV"/>
    <s v="40"/>
    <s v="Full HD"/>
    <n v="38"/>
    <n v="7518.4473684200002"/>
    <n v="285701"/>
  </r>
  <r>
    <x v="15"/>
    <s v="DLED-M232-S"/>
    <x v="15"/>
    <s v="No Smart TV"/>
    <s v="32"/>
    <s v="HD Ready"/>
    <n v="37"/>
    <n v="3799"/>
    <n v="140563"/>
  </r>
  <r>
    <x v="15"/>
    <s v="32A5800"/>
    <x v="5"/>
    <s v="Smart TV"/>
    <s v="32"/>
    <s v="HD Ready"/>
    <n v="37"/>
    <n v="5485.2891891899999"/>
    <n v="202955.7"/>
  </r>
  <r>
    <x v="15"/>
    <s v="UHD-50H7000 SMART + T2"/>
    <x v="2"/>
    <s v="Smart TV"/>
    <s v="50"/>
    <s v="Ultra HD/4k (3840x2160p)"/>
    <n v="36"/>
    <n v="7344.5066666700004"/>
    <n v="264402.24"/>
  </r>
  <r>
    <x v="15"/>
    <s v="KD-43XH8096"/>
    <x v="21"/>
    <s v="Smart TV"/>
    <s v="43"/>
    <s v="Ultra HD/4k (3840x2160p)"/>
    <n v="35"/>
    <n v="18507.857142860001"/>
    <n v="647775"/>
  </r>
  <r>
    <x v="15"/>
    <s v="32HQ92T2"/>
    <x v="30"/>
    <s v="No Smart TV"/>
    <s v="32"/>
    <s v="HD Ready"/>
    <n v="35"/>
    <n v="2459.7142857099998"/>
    <n v="86090"/>
  </r>
  <r>
    <x v="15"/>
    <s v="32&quot; HD"/>
    <x v="48"/>
    <s v="Smart TV"/>
    <s v="32"/>
    <s v="HD Ready"/>
    <n v="34"/>
    <n v="4560.1764705899996"/>
    <n v="155046"/>
  </r>
  <r>
    <x v="15"/>
    <s v="MTV-2445HT2"/>
    <x v="6"/>
    <s v="No Smart TV"/>
    <s v="24"/>
    <s v="HD Ready"/>
    <n v="34"/>
    <n v="2204.7620588200002"/>
    <n v="74961.91"/>
  </r>
  <r>
    <x v="15"/>
    <s v="UE32N4000"/>
    <x v="1"/>
    <s v="No Smart TV"/>
    <s v="32"/>
    <s v="HD Ready"/>
    <n v="34"/>
    <n v="5368.5744117599997"/>
    <n v="182531.53"/>
  </r>
  <r>
    <x v="15"/>
    <s v="TV 4S 55 EU"/>
    <x v="0"/>
    <s v="Smart TV"/>
    <s v="55"/>
    <s v="Ultra HD/4k (3840x2160p)"/>
    <n v="33"/>
    <n v="12537.063333329999"/>
    <n v="413723.09"/>
  </r>
  <r>
    <x v="15"/>
    <s v="24AS1HDTA1 SMART"/>
    <x v="19"/>
    <s v="Smart TV"/>
    <s v="24"/>
    <s v="HD Ready"/>
    <n v="32"/>
    <n v="2693"/>
    <n v="86176"/>
  </r>
  <r>
    <x v="15"/>
    <s v="MTV-3220LW"/>
    <x v="6"/>
    <s v="No Smart TV"/>
    <s v="32"/>
    <s v="Full HD"/>
    <n v="31"/>
    <n v="2604"/>
    <n v="80724"/>
  </r>
  <r>
    <x v="15"/>
    <s v="L43FHD23B"/>
    <x v="16"/>
    <s v="No Smart TV"/>
    <s v="43"/>
    <s v="Full HD"/>
    <n v="31"/>
    <n v="5369.2145161300004"/>
    <n v="166445.65"/>
  </r>
  <r>
    <x v="15"/>
    <s v="43DU6510"/>
    <x v="8"/>
    <s v="Smart TV"/>
    <s v="43"/>
    <s v="Ultra HD/4k (3840x2160p)"/>
    <n v="31"/>
    <n v="6960.3696774199998"/>
    <n v="215771.46"/>
  </r>
  <r>
    <x v="15"/>
    <s v="LD-3219"/>
    <x v="26"/>
    <s v="No Smart TV"/>
    <s v="32"/>
    <s v="HD Ready"/>
    <n v="29"/>
    <n v="2878.3103448299998"/>
    <n v="83471"/>
  </r>
  <r>
    <x v="15"/>
    <s v="40U600G"/>
    <x v="3"/>
    <s v="Smart TV"/>
    <s v="40"/>
    <s v="Ultra HD/4k (3840x2160p)"/>
    <n v="29"/>
    <n v="6918.9548275899997"/>
    <n v="200649.69"/>
  </r>
  <r>
    <x v="15"/>
    <s v="LED-43D5000 SMART + T2"/>
    <x v="2"/>
    <s v="Smart TV"/>
    <s v="43"/>
    <s v="Full HD"/>
    <n v="28"/>
    <n v="5786.3864285700001"/>
    <n v="162018.82"/>
  </r>
  <r>
    <x v="15"/>
    <s v="40B6700PA"/>
    <x v="5"/>
    <s v="Smart TV"/>
    <s v="40"/>
    <s v="Full HD"/>
    <n v="27"/>
    <n v="6863.35407407"/>
    <n v="185310.56"/>
  </r>
  <r>
    <x v="15"/>
    <s v="QE49Q80T"/>
    <x v="1"/>
    <s v="Smart TV"/>
    <s v="49"/>
    <s v="Ultra HD/4k (3840x2160p)"/>
    <n v="27"/>
    <n v="32192.479259259999"/>
    <n v="869196.94"/>
  </r>
  <r>
    <x v="15"/>
    <s v="UE65TU8500"/>
    <x v="1"/>
    <s v="Smart TV"/>
    <s v="65"/>
    <s v="Ultra HD/4k (3840x2160p)"/>
    <n v="27"/>
    <n v="33167.128518520003"/>
    <n v="895512.47"/>
  </r>
  <r>
    <x v="15"/>
    <s v="32HDT2S2"/>
    <x v="15"/>
    <s v="No Smart TV"/>
    <s v="32"/>
    <s v="HD Ready"/>
    <n v="27"/>
    <n v="3091.5925925900001"/>
    <n v="83473"/>
  </r>
  <r>
    <x v="15"/>
    <s v="32HDT2S2SM8-S"/>
    <x v="15"/>
    <s v="Smart TV"/>
    <s v="32"/>
    <s v="HD Ready"/>
    <n v="27"/>
    <n v="4191.7703703699999"/>
    <n v="113177.8"/>
  </r>
  <r>
    <x v="15"/>
    <s v="50B7200UW"/>
    <x v="5"/>
    <s v="Smart TV"/>
    <s v="50"/>
    <s v="Ultra HD/4k (3840x2160p)"/>
    <n v="27"/>
    <n v="10344.91777778"/>
    <n v="279312.78000000003"/>
  </r>
  <r>
    <x v="15"/>
    <s v="55B7200UW"/>
    <x v="5"/>
    <s v="Smart TV"/>
    <s v="55"/>
    <s v="Ultra HD/4k (3840x2160p)"/>
    <n v="27"/>
    <n v="12068.032222219999"/>
    <n v="325836.87"/>
  </r>
  <r>
    <x v="15"/>
    <s v="55UN81006LB"/>
    <x v="4"/>
    <s v="Smart TV"/>
    <s v="55"/>
    <s v="Ultra HD/4k (3840x2160p)"/>
    <n v="26"/>
    <n v="18479.730769229998"/>
    <n v="480473"/>
  </r>
  <r>
    <x v="15"/>
    <s v="QE58Q60T"/>
    <x v="1"/>
    <s v="Smart TV"/>
    <s v="58"/>
    <s v="Ultra HD/4k (3840x2160p)"/>
    <n v="26"/>
    <n v="28130.307692310002"/>
    <n v="731388"/>
  </r>
  <r>
    <x v="15"/>
    <s v="43FHDT2S2SM8-S"/>
    <x v="15"/>
    <s v="Smart TV"/>
    <s v="43"/>
    <s v="Full HD"/>
    <n v="26"/>
    <n v="6454.5223076900002"/>
    <n v="167817.58"/>
  </r>
  <r>
    <x v="15"/>
    <s v="A32HD300T2S"/>
    <x v="11"/>
    <s v="Smart TV"/>
    <s v="32"/>
    <s v="HD Ready"/>
    <n v="25"/>
    <n v="3288.8"/>
    <n v="82220"/>
  </r>
  <r>
    <x v="15"/>
    <s v="55NANO866NA"/>
    <x v="4"/>
    <s v="Smart TV"/>
    <s v="55"/>
    <s v="Ultra HD/4k (3840x2160p)"/>
    <n v="25"/>
    <n v="29774.225999999999"/>
    <n v="744355.65"/>
  </r>
  <r>
    <x v="15"/>
    <s v="MTV-3250FST2"/>
    <x v="6"/>
    <s v="Smart TV"/>
    <s v="32"/>
    <s v="Full HD"/>
    <n v="25"/>
    <n v="3837.7988"/>
    <n v="95944.97"/>
  </r>
  <r>
    <x v="15"/>
    <s v="TV32-HS2G"/>
    <x v="17"/>
    <s v="Smart TV"/>
    <s v="32"/>
    <s v="HD Ready"/>
    <n v="25"/>
    <n v="5338.6360000000004"/>
    <n v="133465.9"/>
  </r>
  <r>
    <x v="15"/>
    <s v="43U800"/>
    <x v="3"/>
    <s v="Smart TV"/>
    <s v="43"/>
    <s v="Ultra HD/4k (3840x2160p)"/>
    <n v="24"/>
    <n v="9776.1625000000004"/>
    <n v="234627.9"/>
  </r>
  <r>
    <x v="15"/>
    <s v="49UM7100PLB"/>
    <x v="4"/>
    <s v="Smart TV"/>
    <s v="49"/>
    <s v="Ultra HD/4k (3840x2160p)"/>
    <n v="24"/>
    <n v="12684.02041667"/>
    <n v="304416.49"/>
  </r>
  <r>
    <x v="15"/>
    <s v="60UN71006LB"/>
    <x v="4"/>
    <s v="Smart TV"/>
    <s v="60"/>
    <s v="Ultra HD/4k (3840x2160p)"/>
    <n v="23"/>
    <n v="18919.754782610002"/>
    <n v="435154.36"/>
  </r>
  <r>
    <x v="15"/>
    <s v="QE65Q77T"/>
    <x v="1"/>
    <s v="Smart TV"/>
    <s v="65"/>
    <s v="Ultra HD/4k (3840x2160p)"/>
    <n v="23"/>
    <n v="44867.506521739997"/>
    <n v="1031952.65"/>
  </r>
  <r>
    <x v="15"/>
    <s v="QE65Q80T"/>
    <x v="1"/>
    <s v="Smart TV"/>
    <s v="65"/>
    <s v="Ultra HD/4k (3840x2160p)"/>
    <n v="23"/>
    <n v="55864.254782609998"/>
    <n v="1284877.8600000001"/>
  </r>
  <r>
    <x v="15"/>
    <s v="40FE966"/>
    <x v="12"/>
    <s v="Smart TV"/>
    <s v="39.5"/>
    <s v="Full HD"/>
    <n v="23"/>
    <n v="5597.9956521699996"/>
    <n v="128753.9"/>
  </r>
  <r>
    <x v="15"/>
    <s v="UE75TU7100"/>
    <x v="1"/>
    <s v="Smart TV"/>
    <s v="75"/>
    <s v="Ultra HD/4k (3840x2160p)"/>
    <n v="22"/>
    <n v="40209.164545450003"/>
    <n v="884601.62"/>
  </r>
  <r>
    <x v="15"/>
    <s v="22FQ92T2"/>
    <x v="30"/>
    <s v="No Smart TV"/>
    <s v="22"/>
    <s v="Full HD"/>
    <n v="22"/>
    <n v="1910.51090909"/>
    <n v="42031.24"/>
  </r>
  <r>
    <x v="15"/>
    <s v="H43B7100"/>
    <x v="5"/>
    <s v="Smart TV"/>
    <s v="43"/>
    <s v="Ultra HD/4k (3840x2160p)"/>
    <n v="22"/>
    <n v="7065.2281818199999"/>
    <n v="155435.01999999999"/>
  </r>
  <r>
    <x v="15"/>
    <s v="43UN73906LE"/>
    <x v="4"/>
    <s v="Smart TV"/>
    <s v="43"/>
    <s v="Ultra HD/4k (3840x2160p)"/>
    <n v="21"/>
    <n v="12614.19047619"/>
    <n v="264898"/>
  </r>
  <r>
    <x v="15"/>
    <s v="UE65TU8000"/>
    <x v="1"/>
    <s v="Smart TV"/>
    <s v="65"/>
    <s v="Ultra HD/4k (3840x2160p)"/>
    <n v="21"/>
    <n v="29488.67809524"/>
    <n v="619262.24"/>
  </r>
  <r>
    <x v="15"/>
    <s v="QE32LS03T"/>
    <x v="1"/>
    <s v="Smart TV"/>
    <s v="32"/>
    <s v="Full HD"/>
    <n v="20"/>
    <n v="14302.373"/>
    <n v="286047.46000000002"/>
  </r>
  <r>
    <x v="15"/>
    <s v="MTV-4045HT2"/>
    <x v="6"/>
    <s v="Smart TV"/>
    <s v="39"/>
    <s v="HD Ready"/>
    <n v="20"/>
    <n v="4270.5550000000003"/>
    <n v="85411.1"/>
  </r>
  <r>
    <x v="15"/>
    <s v="55SM8050PLC"/>
    <x v="4"/>
    <s v="Smart TV"/>
    <s v="55"/>
    <s v="Ultra HD/4k (3840x2160p)"/>
    <n v="20"/>
    <n v="22237.360000000001"/>
    <n v="444747.2"/>
  </r>
  <r>
    <x v="15"/>
    <s v="49NANO866NA"/>
    <x v="4"/>
    <s v="Smart TV"/>
    <s v="49"/>
    <s v="Ultra HD/4k (3840x2160p)"/>
    <n v="20"/>
    <n v="25269.4"/>
    <n v="505388"/>
  </r>
  <r>
    <x v="15"/>
    <s v="32F700_"/>
    <x v="3"/>
    <s v="Smart TV"/>
    <s v="32"/>
    <s v="Full HD"/>
    <n v="20"/>
    <n v="5398.56"/>
    <n v="107971.2"/>
  </r>
  <r>
    <x v="15"/>
    <s v="32WC965"/>
    <x v="12"/>
    <s v="No Smart TV"/>
    <s v="32"/>
    <s v="HD Ready"/>
    <n v="20"/>
    <n v="3019"/>
    <n v="60380"/>
  </r>
  <r>
    <x v="15"/>
    <s v="43E6"/>
    <x v="10"/>
    <s v="Smart TV"/>
    <s v="43"/>
    <s v="Full HD"/>
    <n v="20"/>
    <n v="8620.8855000000003"/>
    <n v="172417.71"/>
  </r>
  <r>
    <x v="15"/>
    <s v="KD-55XH8096"/>
    <x v="21"/>
    <s v="Smart TV"/>
    <s v="55"/>
    <s v="Ultra HD/4k (3840x2160p)"/>
    <n v="19"/>
    <n v="24666.39473684"/>
    <n v="468661.5"/>
  </r>
  <r>
    <x v="15"/>
    <s v="UE65TU7100"/>
    <x v="1"/>
    <s v="Smart TV"/>
    <s v="65"/>
    <s v="Ultra HD/4k (3840x2160p)"/>
    <n v="19"/>
    <n v="27401.89473684"/>
    <n v="520636"/>
  </r>
  <r>
    <x v="15"/>
    <s v="L43FHD20B"/>
    <x v="16"/>
    <s v="No Smart TV"/>
    <s v="43"/>
    <s v="Full HD"/>
    <n v="19"/>
    <n v="6985.6989473699996"/>
    <n v="132728.28"/>
  </r>
  <r>
    <x v="15"/>
    <s v="24H510KD"/>
    <x v="3"/>
    <s v="No Smart TV"/>
    <s v="24"/>
    <s v="HD Ready"/>
    <n v="18"/>
    <n v="2903.2177777799998"/>
    <n v="52257.919999999998"/>
  </r>
  <r>
    <x v="15"/>
    <s v="S55UHD20B"/>
    <x v="16"/>
    <s v="Smart TV"/>
    <s v="55"/>
    <s v="Ultra HD/4k (3840x2160p)"/>
    <n v="18"/>
    <n v="10224.370555560001"/>
    <n v="184038.67"/>
  </r>
  <r>
    <x v="15"/>
    <s v="UE55RU7300"/>
    <x v="1"/>
    <s v="Smart TV"/>
    <s v="55"/>
    <s v="Ultra HD/4k (3840x2160p)"/>
    <n v="18"/>
    <n v="15399"/>
    <n v="277182"/>
  </r>
  <r>
    <x v="15"/>
    <s v="LT-43MU508"/>
    <x v="13"/>
    <s v="Smart TV"/>
    <s v="43"/>
    <s v="Ultra HD/4k (3840x2160p)"/>
    <n v="17"/>
    <n v="7739.2352941199997"/>
    <n v="131567"/>
  </r>
  <r>
    <x v="15"/>
    <s v="QE75Q80T"/>
    <x v="1"/>
    <s v="Smart TV"/>
    <s v="75"/>
    <s v="Ultra HD/4k (3840x2160p)"/>
    <n v="17"/>
    <n v="81763.690588240002"/>
    <n v="1389982.74"/>
  </r>
  <r>
    <x v="15"/>
    <s v="LE-50F2UHDS"/>
    <x v="14"/>
    <s v="Smart TV"/>
    <s v="50"/>
    <s v="Full HD"/>
    <n v="17"/>
    <n v="7026.64705882"/>
    <n v="119453"/>
  </r>
  <r>
    <x v="15"/>
    <s v="43B6600PA"/>
    <x v="5"/>
    <s v="Smart TV"/>
    <s v="43"/>
    <s v="Full HD"/>
    <n v="17"/>
    <n v="6853.87058824"/>
    <n v="116515.8"/>
  </r>
  <r>
    <x v="15"/>
    <s v="UE32N5000"/>
    <x v="1"/>
    <s v="No Smart TV"/>
    <s v="32"/>
    <s v="Full HD"/>
    <n v="17"/>
    <n v="5996.44"/>
    <n v="101939.48"/>
  </r>
  <r>
    <x v="15"/>
    <s v="MTV-3231LTA2"/>
    <x v="6"/>
    <s v="Smart TV"/>
    <s v="32"/>
    <s v="HD Ready"/>
    <n v="16"/>
    <n v="3274"/>
    <n v="52384"/>
  </r>
  <r>
    <x v="15"/>
    <s v="32F710K"/>
    <x v="3"/>
    <s v="Smart TV"/>
    <s v="32"/>
    <s v="Ultra HD/4k (3840x2160p)"/>
    <n v="16"/>
    <n v="5648.3249999999998"/>
    <n v="90373.2"/>
  </r>
  <r>
    <x v="15"/>
    <s v="S50UHD20B"/>
    <x v="16"/>
    <s v="Smart TV"/>
    <s v="50"/>
    <s v="Ultra HD/4k (3840x2160p)"/>
    <n v="16"/>
    <n v="8842.9562499999993"/>
    <n v="141487.29999999999"/>
  </r>
  <r>
    <x v="15"/>
    <s v="UE43N5000"/>
    <x v="1"/>
    <s v="No Smart TV"/>
    <s v="43"/>
    <s v="Full HD"/>
    <n v="16"/>
    <n v="7386.5"/>
    <n v="118184"/>
  </r>
  <r>
    <x v="15"/>
    <s v="LED-50J7000 + T2"/>
    <x v="2"/>
    <s v="No Smart TV"/>
    <s v="50"/>
    <s v="Full HD"/>
    <n v="15"/>
    <n v="6193.0866666700003"/>
    <n v="92896.3"/>
  </r>
  <r>
    <x v="15"/>
    <s v="43UM7050PLF"/>
    <x v="4"/>
    <s v="Smart TV"/>
    <s v="43"/>
    <s v="Ultra HD/4k (3840x2160p)"/>
    <n v="15"/>
    <n v="9754.92"/>
    <n v="146323.79999999999"/>
  </r>
  <r>
    <x v="15"/>
    <s v="55UHDT2S2SM8-S"/>
    <x v="15"/>
    <s v="Smart TV"/>
    <s v="55"/>
    <s v="Ultra HD/4k (3840x2160p)"/>
    <n v="15"/>
    <n v="9139.0553333299995"/>
    <n v="137085.82999999999"/>
  </r>
  <r>
    <x v="15"/>
    <s v="32F700"/>
    <x v="3"/>
    <s v="Smart TV"/>
    <s v="32"/>
    <s v="Full HD"/>
    <n v="15"/>
    <n v="5045.5280000000002"/>
    <n v="75682.92"/>
  </r>
  <r>
    <x v="15"/>
    <s v="LD-3229"/>
    <x v="26"/>
    <s v="Smart TV"/>
    <s v="32"/>
    <s v="HD Ready"/>
    <n v="15"/>
    <n v="3999"/>
    <n v="59985"/>
  </r>
  <r>
    <x v="15"/>
    <s v="KD-55XG7096"/>
    <x v="21"/>
    <s v="Smart TV"/>
    <s v="55"/>
    <s v="Ultra HD/4k (3840x2160p)"/>
    <n v="15"/>
    <n v="17732.33333333"/>
    <n v="265985"/>
  </r>
  <r>
    <x v="15"/>
    <s v="28TL510V"/>
    <x v="4"/>
    <s v="No Smart TV"/>
    <s v="28"/>
    <s v="HD Ready"/>
    <n v="15"/>
    <n v="4444.3266666700001"/>
    <n v="66664.899999999994"/>
  </r>
  <r>
    <x v="15"/>
    <s v="L24HD21B"/>
    <x v="16"/>
    <s v="No Smart TV"/>
    <s v="24"/>
    <s v="HD Ready"/>
    <n v="15"/>
    <n v="2541.8679999999999"/>
    <n v="38128.019999999997"/>
  </r>
  <r>
    <x v="15"/>
    <s v="32AS1HDT"/>
    <x v="19"/>
    <s v="No Smart TV"/>
    <s v="32"/>
    <s v="HD Ready"/>
    <n v="15"/>
    <n v="2844.3893333300002"/>
    <n v="42665.84"/>
  </r>
  <r>
    <x v="15"/>
    <s v="QE75Q60T"/>
    <x v="1"/>
    <s v="Smart TV"/>
    <s v="75"/>
    <s v="Ultra HD/4k (3840x2160p)"/>
    <n v="14"/>
    <n v="56606.277142860003"/>
    <n v="792487.88"/>
  </r>
  <r>
    <x v="15"/>
    <s v="QE65Q95T"/>
    <x v="1"/>
    <s v="Smart TV"/>
    <s v="65"/>
    <s v="Ultra HD/4k (3840x2160p)"/>
    <n v="14"/>
    <n v="74264.091428569998"/>
    <n v="1039697.28"/>
  </r>
  <r>
    <x v="15"/>
    <s v="TV24-HS2G"/>
    <x v="17"/>
    <s v="Smart TV"/>
    <s v="24"/>
    <s v="HD Ready"/>
    <n v="14"/>
    <n v="4570.1285714300002"/>
    <n v="63981.8"/>
  </r>
  <r>
    <x v="15"/>
    <s v="32HE5HDT"/>
    <x v="19"/>
    <s v="No Smart TV"/>
    <s v="32"/>
    <s v="HD Ready"/>
    <n v="14"/>
    <n v="2837.4285714299999"/>
    <n v="39724"/>
  </r>
  <r>
    <x v="15"/>
    <s v="55U730"/>
    <x v="3"/>
    <s v="Smart TV"/>
    <s v="55"/>
    <s v="Ultra HD/4k (3840x2160p)"/>
    <n v="14"/>
    <n v="10688.57142857"/>
    <n v="149640"/>
  </r>
  <r>
    <x v="15"/>
    <s v="TX-40GXR700"/>
    <x v="22"/>
    <s v="Smart TV"/>
    <s v="40"/>
    <s v="Ultra HD/4k (3840x2160p)"/>
    <n v="14"/>
    <n v="7599"/>
    <n v="106386"/>
  </r>
  <r>
    <x v="15"/>
    <s v="55EP660"/>
    <x v="31"/>
    <s v="Smart TV"/>
    <s v="55"/>
    <s v="Ultra HD/4k (3840x2160p)"/>
    <n v="14"/>
    <n v="11145.42857143"/>
    <n v="156036"/>
  </r>
  <r>
    <x v="15"/>
    <s v="H40B5100"/>
    <x v="5"/>
    <s v="No Smart TV"/>
    <s v="40"/>
    <s v="Full HD"/>
    <n v="14"/>
    <n v="4538.8757142900004"/>
    <n v="63544.26"/>
  </r>
  <r>
    <x v="15"/>
    <s v="RT9HD32"/>
    <x v="44"/>
    <s v="No Smart TV"/>
    <s v="32"/>
    <s v="HD Ready"/>
    <n v="13"/>
    <n v="3654.4353846200001"/>
    <n v="47507.66"/>
  </r>
  <r>
    <x v="15"/>
    <s v="OLED55B9SLA"/>
    <x v="4"/>
    <s v="Smart TV"/>
    <s v="55"/>
    <s v="Ultra HD/4k (3840x2160p)"/>
    <n v="13"/>
    <n v="49306.91230769"/>
    <n v="640989.86"/>
  </r>
  <r>
    <x v="15"/>
    <s v="50UN81006LB"/>
    <x v="4"/>
    <s v="Smart TV"/>
    <s v="50"/>
    <s v="Ultra HD/4k (3840x2160p)"/>
    <n v="13"/>
    <n v="16407.46153846"/>
    <n v="213297"/>
  </r>
  <r>
    <x v="15"/>
    <s v="UA32LES1T2"/>
    <x v="18"/>
    <s v="No Smart TV"/>
    <s v="32"/>
    <s v="HD Ready"/>
    <n v="13"/>
    <n v="3035.7461538500002"/>
    <n v="39464.699999999997"/>
  </r>
  <r>
    <x v="15"/>
    <s v="QE55LS03T"/>
    <x v="1"/>
    <s v="Smart TV"/>
    <s v="55"/>
    <s v="Ultra HD/4k (3840x2160p)"/>
    <n v="13"/>
    <n v="35152.034615379998"/>
    <n v="456976.45"/>
  </r>
  <r>
    <x v="15"/>
    <s v="A32HD200T2S"/>
    <x v="11"/>
    <s v="Smart TV"/>
    <s v="32"/>
    <s v="HD Ready"/>
    <n v="13"/>
    <n v="3466.8323076900001"/>
    <n v="45068.82"/>
  </r>
  <r>
    <x v="15"/>
    <s v="40DF5502"/>
    <x v="8"/>
    <s v="Smart TV"/>
    <s v="40"/>
    <s v="Full HD"/>
    <n v="13"/>
    <n v="5107.6769230800001"/>
    <n v="66399.8"/>
  </r>
  <r>
    <x v="15"/>
    <s v="KD-43XG7096"/>
    <x v="21"/>
    <s v="Smart TV"/>
    <s v="43"/>
    <s v="Ultra HD/4k (3840x2160p)"/>
    <n v="13"/>
    <n v="13278.15307692"/>
    <n v="172615.99"/>
  </r>
  <r>
    <x v="15"/>
    <s v="55U710"/>
    <x v="3"/>
    <s v="Smart TV"/>
    <s v="55"/>
    <s v="Ultra HD/4k (3840x2160p)"/>
    <n v="12"/>
    <n v="12298.63"/>
    <n v="147583.56"/>
  </r>
  <r>
    <x v="15"/>
    <s v="43U710KB"/>
    <x v="3"/>
    <s v="Smart TV"/>
    <s v="43"/>
    <s v="HD Ready"/>
    <n v="12"/>
    <n v="8254"/>
    <n v="99048"/>
  </r>
  <r>
    <x v="15"/>
    <s v="UE70TU7100"/>
    <x v="1"/>
    <s v="Smart TV"/>
    <s v="70"/>
    <s v="Ultra HD/4k (3840x2160p)"/>
    <n v="12"/>
    <n v="32108.19"/>
    <n v="385298.28"/>
  </r>
  <r>
    <x v="15"/>
    <s v="TX-43GXR600"/>
    <x v="22"/>
    <s v="Smart TV"/>
    <s v="43"/>
    <s v="Ultra HD/4k (3840x2160p)"/>
    <n v="12"/>
    <n v="9740.75"/>
    <n v="116889"/>
  </r>
  <r>
    <x v="15"/>
    <s v="32DT5025H"/>
    <x v="29"/>
    <s v="No Smart TV"/>
    <s v="32"/>
    <s v="HD Ready"/>
    <n v="12"/>
    <n v="3007.75"/>
    <n v="36093"/>
  </r>
  <r>
    <x v="15"/>
    <s v="LED-32D5000 SMART + T2"/>
    <x v="2"/>
    <s v="Smart TV"/>
    <s v="32"/>
    <s v="HD Ready"/>
    <n v="12"/>
    <n v="3646.6666666699998"/>
    <n v="43760"/>
  </r>
  <r>
    <x v="15"/>
    <s v="32DH5502"/>
    <x v="8"/>
    <s v="Smart TV"/>
    <s v="32"/>
    <s v="HD Ready"/>
    <n v="12"/>
    <n v="3114.3333333300002"/>
    <n v="37372"/>
  </r>
  <r>
    <x v="15"/>
    <s v="50EP660"/>
    <x v="31"/>
    <s v="Smart TV"/>
    <s v="50"/>
    <s v="Ultra HD/4k (3840x2160p)"/>
    <n v="12"/>
    <n v="9874.4166666700003"/>
    <n v="118493"/>
  </r>
  <r>
    <x v="15"/>
    <s v="QE65Q77R"/>
    <x v="1"/>
    <s v="Smart TV"/>
    <s v="65"/>
    <s v="Ultra HD/4k (3840x2160p)"/>
    <n v="12"/>
    <n v="44425.25"/>
    <n v="533103"/>
  </r>
  <r>
    <x v="15"/>
    <s v="OLED55C9PLA"/>
    <x v="4"/>
    <s v="Smart TV"/>
    <s v="55"/>
    <s v="Ultra HD/4k (3840x2160p)"/>
    <n v="12"/>
    <n v="51498.99333333"/>
    <n v="617987.92000000004"/>
  </r>
  <r>
    <x v="15"/>
    <s v="KDL-32WD603"/>
    <x v="21"/>
    <s v="Smart TV"/>
    <s v="32"/>
    <s v="HD Ready"/>
    <n v="12"/>
    <n v="7064.375"/>
    <n v="84772.5"/>
  </r>
  <r>
    <x v="15"/>
    <s v="A32HD300T2"/>
    <x v="11"/>
    <s v="No Smart TV"/>
    <s v="32"/>
    <s v="HD Ready"/>
    <n v="11"/>
    <n v="2603.5454545500002"/>
    <n v="28639"/>
  </r>
  <r>
    <x v="15"/>
    <s v="55UM7050PLC"/>
    <x v="4"/>
    <s v="Smart TV"/>
    <s v="55"/>
    <s v="Ultra HD/4k (3840x2160p)"/>
    <n v="11"/>
    <n v="14844.158181819999"/>
    <n v="163285.74"/>
  </r>
  <r>
    <x v="15"/>
    <s v="QE43LS05T"/>
    <x v="1"/>
    <s v="Smart TV"/>
    <s v="43"/>
    <s v="Ultra HD/4k (3840x2160p)"/>
    <n v="11"/>
    <n v="39999"/>
    <n v="439989"/>
  </r>
  <r>
    <x v="15"/>
    <s v="32WE966"/>
    <x v="12"/>
    <s v="Smart TV"/>
    <s v="31.5"/>
    <s v="HD Ready"/>
    <n v="11"/>
    <n v="3908.5454545500002"/>
    <n v="42994"/>
  </r>
  <r>
    <x v="15"/>
    <s v="40BF400"/>
    <x v="9"/>
    <s v="No Smart TV"/>
    <s v="40"/>
    <s v="Full HD"/>
    <n v="11"/>
    <n v="3926.2727272699999"/>
    <n v="43189"/>
  </r>
  <r>
    <x v="15"/>
    <s v="A40FHD200T2"/>
    <x v="11"/>
    <s v="No Smart TV"/>
    <s v="40"/>
    <s v="Full HD"/>
    <n v="11"/>
    <n v="5199"/>
    <n v="57189"/>
  </r>
  <r>
    <x v="15"/>
    <s v="24WB865"/>
    <x v="12"/>
    <s v="No Smart TV"/>
    <s v="23.6"/>
    <s v="HD Ready"/>
    <n v="11"/>
    <n v="2390.90909091"/>
    <n v="26300"/>
  </r>
  <r>
    <x v="15"/>
    <s v="24TL510V"/>
    <x v="4"/>
    <s v="No Smart TV"/>
    <s v="24"/>
    <s v="HD Ready"/>
    <n v="11"/>
    <n v="3103.5454545500002"/>
    <n v="34139"/>
  </r>
  <r>
    <x v="15"/>
    <s v="43PUS7304"/>
    <x v="23"/>
    <s v="Smart TV"/>
    <s v="43"/>
    <s v="Ultra HD/4k (3840x2160p)"/>
    <n v="11"/>
    <n v="14326.270909090001"/>
    <n v="157588.98000000001"/>
  </r>
  <r>
    <x v="15"/>
    <s v="43AS1FHDTA1"/>
    <x v="19"/>
    <s v="Smart TV"/>
    <s v="43"/>
    <s v="Full HD"/>
    <n v="11"/>
    <n v="6452"/>
    <n v="70972"/>
  </r>
  <r>
    <x v="15"/>
    <s v="LE43DF3000"/>
    <x v="8"/>
    <s v="No Smart TV"/>
    <s v="43"/>
    <s v="Full HD"/>
    <n v="11"/>
    <n v="5289.3636363599999"/>
    <n v="58183"/>
  </r>
  <r>
    <x v="15"/>
    <s v="QE55Q67R"/>
    <x v="1"/>
    <s v="Smart TV"/>
    <s v="55"/>
    <s v="Ultra HD/4k (3840x2160p)"/>
    <n v="11"/>
    <n v="24003.090909089999"/>
    <n v="264034"/>
  </r>
  <r>
    <x v="15"/>
    <s v="TX-32FR250"/>
    <x v="22"/>
    <s v="No Smart TV"/>
    <s v="32"/>
    <s v="HD Ready"/>
    <n v="11"/>
    <n v="3999"/>
    <n v="43989"/>
  </r>
  <r>
    <x v="15"/>
    <s v="KDL-40WD653"/>
    <x v="21"/>
    <s v="Smart TV"/>
    <s v="40"/>
    <s v="Full HD"/>
    <n v="11"/>
    <n v="9318.4545454500003"/>
    <n v="102503"/>
  </r>
  <r>
    <x v="15"/>
    <s v="43UHDT2S2SA9"/>
    <x v="15"/>
    <s v="Smart TV"/>
    <s v="43"/>
    <s v="Full HD"/>
    <n v="10"/>
    <n v="7539"/>
    <n v="75390"/>
  </r>
  <r>
    <x v="15"/>
    <s v="OLED55CX6LA"/>
    <x v="4"/>
    <s v="Smart TV"/>
    <s v="55"/>
    <s v="Ultra HD/4k (3840x2160p)"/>
    <n v="10"/>
    <n v="55266.1"/>
    <n v="552661"/>
  </r>
  <r>
    <x v="15"/>
    <s v="OLED65CX6LA"/>
    <x v="4"/>
    <s v="Smart TV"/>
    <s v="65"/>
    <s v="Ultra HD/4k (3840x2160p)"/>
    <n v="10"/>
    <n v="74711.248000000007"/>
    <n v="747112.48"/>
  </r>
  <r>
    <x v="15"/>
    <s v="MTV-2445HST2"/>
    <x v="6"/>
    <s v="Smart TV"/>
    <s v="24"/>
    <s v="HD Ready"/>
    <n v="10"/>
    <n v="2993.45"/>
    <n v="29934.5"/>
  </r>
  <r>
    <x v="15"/>
    <s v="L50FHD20B"/>
    <x v="16"/>
    <s v="No Smart TV"/>
    <s v="50"/>
    <s v="Full HD"/>
    <n v="10"/>
    <n v="7042.8140000000003"/>
    <n v="70428.14"/>
  </r>
  <r>
    <x v="15"/>
    <s v="UA32HD19T2"/>
    <x v="18"/>
    <s v="No Smart TV"/>
    <s v="32"/>
    <s v="HD Ready"/>
    <n v="10"/>
    <n v="2939.9"/>
    <n v="29399"/>
  </r>
  <r>
    <x v="15"/>
    <s v="MTV-5050UST2"/>
    <x v="6"/>
    <s v="Smart TV"/>
    <s v="50"/>
    <s v="Ultra HD/4k (3840x2160p)"/>
    <n v="10"/>
    <n v="7099"/>
    <n v="70990"/>
  </r>
  <r>
    <x v="15"/>
    <s v="40F700"/>
    <x v="3"/>
    <s v="Smart TV"/>
    <s v="40"/>
    <s v="Full HD"/>
    <n v="10"/>
    <n v="6310.69"/>
    <n v="63106.9"/>
  </r>
  <r>
    <x v="15"/>
    <s v="TX-49GXR600"/>
    <x v="22"/>
    <s v="Smart TV"/>
    <s v="49"/>
    <s v="Ultra HD/4k (3840x2160p)"/>
    <n v="10"/>
    <n v="11471.3"/>
    <n v="114713"/>
  </r>
  <r>
    <x v="15"/>
    <s v="40BF500S"/>
    <x v="9"/>
    <s v="Smart TV"/>
    <s v="40"/>
    <s v="Full HD"/>
    <n v="10"/>
    <n v="4699"/>
    <n v="46990"/>
  </r>
  <r>
    <x v="15"/>
    <s v="49SM9000PLA"/>
    <x v="4"/>
    <s v="Smart TV"/>
    <s v="49"/>
    <s v="Ultra HD/4k (3840x2160p)"/>
    <n v="10"/>
    <n v="26382.995999999999"/>
    <n v="263829.96000000002"/>
  </r>
  <r>
    <x v="15"/>
    <s v="UE50NU7090"/>
    <x v="1"/>
    <s v="Smart TV"/>
    <s v="50"/>
    <s v="Ultra HD/4k (3840x2160p)"/>
    <n v="10"/>
    <n v="13518.99"/>
    <n v="135189.9"/>
  </r>
  <r>
    <x v="15"/>
    <s v="UE50TU7002"/>
    <x v="1"/>
    <s v="Smart TV"/>
    <s v="50"/>
    <s v="Ultra HD/4k (3840x2160p)"/>
    <n v="9"/>
    <n v="10988.83333333"/>
    <n v="98899.5"/>
  </r>
  <r>
    <x v="15"/>
    <s v="32WG965"/>
    <x v="12"/>
    <s v="Smart TV"/>
    <s v="32"/>
    <s v="HD Ready"/>
    <n v="9"/>
    <n v="4571.6666666700003"/>
    <n v="41145"/>
  </r>
  <r>
    <x v="15"/>
    <s v="50PUS8545"/>
    <x v="23"/>
    <s v="Smart TV"/>
    <s v="50"/>
    <s v="Ultra HD/4k (3840x2160p)"/>
    <n v="9"/>
    <n v="21484.446666669999"/>
    <n v="193360.02"/>
  </r>
  <r>
    <x v="15"/>
    <s v="43F8000T"/>
    <x v="28"/>
    <s v="No Smart TV"/>
    <s v="43"/>
    <s v="Full HD"/>
    <n v="9"/>
    <n v="4673.9333333300001"/>
    <n v="42065.4"/>
  </r>
  <r>
    <x v="15"/>
    <s v="UA50LEP1UHD9M"/>
    <x v="18"/>
    <s v="Smart TV"/>
    <s v="50"/>
    <s v="Ultra HD/4k (3840x2160p)"/>
    <n v="9"/>
    <n v="8372.3222222200002"/>
    <n v="75350.899999999994"/>
  </r>
  <r>
    <x v="15"/>
    <s v="55NANO916NA"/>
    <x v="4"/>
    <s v="Smart TV"/>
    <s v="55"/>
    <s v="Ultra HD/4k (3840x2160p)"/>
    <n v="9"/>
    <n v="33081.008888889999"/>
    <n v="297729.08"/>
  </r>
  <r>
    <x v="15"/>
    <s v="QE50LS03T"/>
    <x v="1"/>
    <s v="Smart TV"/>
    <s v="50"/>
    <s v="Ultra HD/4k (3840x2160p)"/>
    <n v="9"/>
    <n v="30221.66666667"/>
    <n v="271995"/>
  </r>
  <r>
    <x v="15"/>
    <s v="UA43LEP1UHD9"/>
    <x v="18"/>
    <s v="Smart TV"/>
    <s v="43"/>
    <s v="Full HD"/>
    <n v="9"/>
    <n v="6998.8633333300004"/>
    <n v="62989.77"/>
  </r>
  <r>
    <x v="15"/>
    <s v="32SH1"/>
    <x v="24"/>
    <s v="Smart TV"/>
    <s v="32"/>
    <s v="HD Ready"/>
    <n v="9"/>
    <n v="3242.3333333300002"/>
    <n v="29181"/>
  </r>
  <r>
    <x v="15"/>
    <s v="UA32LEZ1T2"/>
    <x v="18"/>
    <s v="No Smart TV"/>
    <s v="32"/>
    <s v="HD Ready"/>
    <n v="9"/>
    <n v="3688.6666666699998"/>
    <n v="33198"/>
  </r>
  <r>
    <x v="15"/>
    <s v="32HX1850T2"/>
    <x v="32"/>
    <s v="No Smart TV"/>
    <s v="32"/>
    <s v="HD Ready"/>
    <n v="9"/>
    <n v="2858.7033333300001"/>
    <n v="25728.33"/>
  </r>
  <r>
    <x v="15"/>
    <s v="32PFS5803"/>
    <x v="23"/>
    <s v="Smart TV"/>
    <s v="32"/>
    <s v="Full HD"/>
    <n v="9"/>
    <n v="6471.4444444399996"/>
    <n v="58243"/>
  </r>
  <r>
    <x v="15"/>
    <s v="MTV-4324LT2"/>
    <x v="6"/>
    <s v="No Smart TV"/>
    <s v="43"/>
    <s v="Full HD"/>
    <n v="9"/>
    <n v="4963.9888888900005"/>
    <n v="44675.9"/>
  </r>
  <r>
    <x v="15"/>
    <s v="KD-55XH9096"/>
    <x v="21"/>
    <s v="Smart TV"/>
    <s v="55"/>
    <s v="Ultra HD/4k (3840x2160p)"/>
    <n v="8"/>
    <n v="34517.75"/>
    <n v="276142"/>
  </r>
  <r>
    <x v="15"/>
    <s v="32H710KB"/>
    <x v="3"/>
    <s v="Smart TV"/>
    <s v="32"/>
    <s v="HD Ready"/>
    <n v="8"/>
    <n v="4709.8625000000002"/>
    <n v="37678.9"/>
  </r>
  <r>
    <x v="15"/>
    <s v="RT9FHD40"/>
    <x v="44"/>
    <s v="Smart TV"/>
    <s v="39.5"/>
    <s v="Full HD"/>
    <n v="8"/>
    <n v="5530.25"/>
    <n v="44242"/>
  </r>
  <r>
    <x v="15"/>
    <s v="58PUS8545"/>
    <x v="23"/>
    <s v="Smart TV"/>
    <s v="58"/>
    <s v="Ultra HD/4k (3840x2160p)"/>
    <n v="8"/>
    <n v="25152.72625"/>
    <n v="201221.81"/>
  </r>
  <r>
    <x v="15"/>
    <s v="65A7400F"/>
    <x v="5"/>
    <s v="Smart TV"/>
    <s v="65"/>
    <s v="Ultra HD/4k (3840x2160p)"/>
    <n v="8"/>
    <n v="19757.262500000001"/>
    <n v="158058.1"/>
  </r>
  <r>
    <x v="15"/>
    <s v="43A7300F"/>
    <x v="5"/>
    <s v="Smart TV"/>
    <s v="43"/>
    <s v="Ultra HD/4k (3840x2160p)"/>
    <n v="8"/>
    <n v="8873.6625000000004"/>
    <n v="70989.3"/>
  </r>
  <r>
    <x v="15"/>
    <s v="70UN71006LA"/>
    <x v="4"/>
    <s v="Smart TV"/>
    <s v="70"/>
    <s v="Ultra HD/4k (3840x2160p)"/>
    <n v="8"/>
    <n v="31402.75"/>
    <n v="251222"/>
  </r>
  <r>
    <x v="15"/>
    <s v="UA39HD19T2S"/>
    <x v="18"/>
    <s v="Smart TV"/>
    <s v="39"/>
    <s v="HD Ready"/>
    <n v="8"/>
    <n v="4420.875"/>
    <n v="35367"/>
  </r>
  <r>
    <x v="15"/>
    <s v="L50UHD22B"/>
    <x v="16"/>
    <s v="No Smart TV"/>
    <s v="50"/>
    <s v="Ultra HD/4k (3840x2160p)"/>
    <n v="8"/>
    <n v="7230.6212500000001"/>
    <n v="57844.97"/>
  </r>
  <r>
    <x v="15"/>
    <s v="KD-65XH8096"/>
    <x v="21"/>
    <s v="Smart TV"/>
    <s v="65"/>
    <s v="Ultra HD/4k (3840x2160p)"/>
    <n v="8"/>
    <n v="37524.112500000003"/>
    <n v="300192.90000000002"/>
  </r>
  <r>
    <x v="15"/>
    <s v="MTV-4350UST2"/>
    <x v="6"/>
    <s v="Smart TV"/>
    <s v="43"/>
    <s v="Ultra HD/4k (3840x2160p)"/>
    <n v="8"/>
    <n v="6649.7"/>
    <n v="53197.599999999999"/>
  </r>
  <r>
    <x v="15"/>
    <s v="50BL5E"/>
    <x v="25"/>
    <s v="Smart TV"/>
    <s v="50"/>
    <s v="Ultra HD/4k (3840x2160p)"/>
    <n v="8"/>
    <n v="10723.43125"/>
    <n v="85787.45"/>
  </r>
  <r>
    <x v="15"/>
    <s v="LE-40P28S"/>
    <x v="14"/>
    <s v="Smart TV"/>
    <s v="40"/>
    <s v="Full HD"/>
    <n v="8"/>
    <n v="5321.875"/>
    <n v="42575"/>
  </r>
  <r>
    <x v="15"/>
    <s v="2T-C32BD1X"/>
    <x v="25"/>
    <s v="Smart TV"/>
    <s v="32"/>
    <s v="HD Ready"/>
    <n v="8"/>
    <n v="3399"/>
    <n v="27192"/>
  </r>
  <r>
    <x v="15"/>
    <s v="40AS3FHDTA1"/>
    <x v="19"/>
    <s v="Smart TV"/>
    <s v="40"/>
    <s v="Full HD"/>
    <n v="8"/>
    <n v="5430.25"/>
    <n v="43442"/>
  </r>
  <r>
    <x v="15"/>
    <s v="KDL-49WF805"/>
    <x v="21"/>
    <s v="Smart TV"/>
    <s v="49"/>
    <s v="Full HD"/>
    <n v="8"/>
    <n v="16095.75"/>
    <n v="128766"/>
  </r>
  <r>
    <x v="15"/>
    <s v="32PHS4503"/>
    <x v="23"/>
    <s v="No Smart TV"/>
    <s v="32"/>
    <s v="HD Ready"/>
    <n v="8"/>
    <n v="4392.8149999999996"/>
    <n v="35142.519999999997"/>
  </r>
  <r>
    <x v="15"/>
    <s v="KDL-32RE303"/>
    <x v="21"/>
    <s v="No Smart TV"/>
    <s v="32"/>
    <s v="HD Ready"/>
    <n v="8"/>
    <n v="5940.125"/>
    <n v="47521"/>
  </r>
  <r>
    <x v="15"/>
    <s v="TX-32HSR400"/>
    <x v="22"/>
    <s v="Smart TV"/>
    <s v="32"/>
    <s v="HD Ready"/>
    <n v="7"/>
    <n v="5999"/>
    <n v="41993"/>
  </r>
  <r>
    <x v="15"/>
    <s v="32WB265"/>
    <x v="12"/>
    <s v="No Smart TV"/>
    <s v="32"/>
    <s v="HD Ready"/>
    <n v="7"/>
    <n v="3333.5714285700001"/>
    <n v="23335"/>
  </r>
  <r>
    <x v="15"/>
    <s v="55U8QF"/>
    <x v="5"/>
    <s v="Smart TV"/>
    <s v="54.6"/>
    <s v="Ultra HD/4k (3840x2160p)"/>
    <n v="7"/>
    <n v="24884.242857140001"/>
    <n v="174189.7"/>
  </r>
  <r>
    <x v="15"/>
    <s v="40A5600F"/>
    <x v="5"/>
    <s v="Smart TV"/>
    <s v="40"/>
    <s v="Full HD"/>
    <n v="7"/>
    <n v="6767.63142857"/>
    <n v="47373.42"/>
  </r>
  <r>
    <x v="15"/>
    <s v="49UN73906LE"/>
    <x v="4"/>
    <s v="Smart TV"/>
    <s v="49"/>
    <s v="Ultra HD/4k (3840x2160p)"/>
    <n v="7"/>
    <n v="15473"/>
    <n v="108311"/>
  </r>
  <r>
    <x v="15"/>
    <s v="QE55Q95T"/>
    <x v="1"/>
    <s v="Smart TV"/>
    <s v="55"/>
    <s v="Ultra HD/4k (3840x2160p)"/>
    <n v="7"/>
    <n v="56070.568571429998"/>
    <n v="392493.98"/>
  </r>
  <r>
    <x v="15"/>
    <s v="MTV-4350FST2"/>
    <x v="6"/>
    <s v="Smart TV"/>
    <s v="43"/>
    <s v="Full HD"/>
    <n v="7"/>
    <n v="6063.2857142900002"/>
    <n v="42443"/>
  </r>
  <r>
    <x v="15"/>
    <s v="UA24LEZ1T2S"/>
    <x v="18"/>
    <s v="Smart TV"/>
    <s v="24"/>
    <s v="HD Ready"/>
    <n v="7"/>
    <n v="3201.6457142899999"/>
    <n v="22411.52"/>
  </r>
  <r>
    <x v="15"/>
    <s v="32FQ1920T2"/>
    <x v="32"/>
    <s v="No Smart TV"/>
    <s v="32"/>
    <s v="Full HD"/>
    <n v="7"/>
    <n v="3320.4285714299999"/>
    <n v="23243"/>
  </r>
  <r>
    <x v="15"/>
    <s v="GTV24T2"/>
    <x v="33"/>
    <s v="No Smart TV"/>
    <s v="24"/>
    <s v="HD Ready"/>
    <n v="7"/>
    <n v="2018.75"/>
    <n v="14131.25"/>
  </r>
  <r>
    <x v="15"/>
    <s v="65B7700UW"/>
    <x v="5"/>
    <s v="Smart TV"/>
    <s v="65"/>
    <s v="Ultra HD/4k (3840x2160p)"/>
    <n v="7"/>
    <n v="16769.971428569999"/>
    <n v="117389.8"/>
  </r>
  <r>
    <x v="15"/>
    <s v="50PUS6554"/>
    <x v="23"/>
    <s v="Smart TV"/>
    <s v="50"/>
    <s v="Ultra HD/4k (3840x2160p)"/>
    <n v="7"/>
    <n v="10959.57142857"/>
    <n v="76717"/>
  </r>
  <r>
    <x v="15"/>
    <s v="55DU6510"/>
    <x v="8"/>
    <s v="Smart TV"/>
    <s v="55"/>
    <s v="Ultra HD/4k (3840x2160p)"/>
    <n v="7"/>
    <n v="10069.57142857"/>
    <n v="70487"/>
  </r>
  <r>
    <x v="15"/>
    <s v="39AS1HDT"/>
    <x v="19"/>
    <s v="No Smart TV"/>
    <s v="39"/>
    <s v="HD Ready"/>
    <n v="7"/>
    <n v="4079"/>
    <n v="28553"/>
  </r>
  <r>
    <x v="15"/>
    <s v="KDL-43WF804"/>
    <x v="21"/>
    <s v="Smart TV"/>
    <s v="43"/>
    <s v="Full HD"/>
    <n v="7"/>
    <n v="10999"/>
    <n v="76993"/>
  </r>
  <r>
    <x v="15"/>
    <s v="KDL-32WD756"/>
    <x v="21"/>
    <s v="Smart TV"/>
    <s v="32"/>
    <s v="Full HD"/>
    <n v="7"/>
    <n v="10749.142857139999"/>
    <n v="75244"/>
  </r>
  <r>
    <x v="15"/>
    <s v="TX-43HSR400"/>
    <x v="22"/>
    <s v="Smart TV"/>
    <s v="43"/>
    <s v="Full HD"/>
    <n v="6"/>
    <n v="8299"/>
    <n v="49794"/>
  </r>
  <r>
    <x v="15"/>
    <s v="55U8000ST"/>
    <x v="28"/>
    <s v="Smart TV"/>
    <s v="55"/>
    <s v="Ultra HD/4k (3840x2160p)"/>
    <n v="6"/>
    <n v="8939.1816666699997"/>
    <n v="53635.09"/>
  </r>
  <r>
    <x v="15"/>
    <s v="UA32HD20T2"/>
    <x v="18"/>
    <s v="No Smart TV"/>
    <s v="32"/>
    <s v="HD Ready"/>
    <n v="6"/>
    <n v="3041.6666666699998"/>
    <n v="18250"/>
  </r>
  <r>
    <x v="15"/>
    <s v="UA32HD19T2S"/>
    <x v="18"/>
    <s v="Smart TV"/>
    <s v="32"/>
    <s v="HD Ready"/>
    <n v="6"/>
    <n v="3932.3333333300002"/>
    <n v="23594"/>
  </r>
  <r>
    <x v="15"/>
    <s v="UA32LES1T2S"/>
    <x v="18"/>
    <s v="Smart TV"/>
    <s v="32"/>
    <s v="HD Ready"/>
    <n v="6"/>
    <n v="3724.8333333300002"/>
    <n v="22349"/>
  </r>
  <r>
    <x v="15"/>
    <s v="A32HD400T2S"/>
    <x v="11"/>
    <s v="Smart TV"/>
    <s v="32"/>
    <s v="HD Ready"/>
    <n v="6"/>
    <n v="3837.17833333"/>
    <n v="23023.07"/>
  </r>
  <r>
    <x v="15"/>
    <s v="65SM8050PLC"/>
    <x v="4"/>
    <s v="Smart TV"/>
    <s v="65"/>
    <s v="Ultra HD/4k (3840x2160p)"/>
    <n v="6"/>
    <n v="32723.996666669998"/>
    <n v="196343.98"/>
  </r>
  <r>
    <x v="15"/>
    <s v="QE43LS03T"/>
    <x v="1"/>
    <s v="Smart TV"/>
    <s v="43"/>
    <s v="Ultra HD/4k (3840x2160p)"/>
    <n v="6"/>
    <n v="26418.639999999999"/>
    <n v="158511.84"/>
  </r>
  <r>
    <x v="15"/>
    <s v="32SH2"/>
    <x v="24"/>
    <s v="Smart TV"/>
    <s v="32"/>
    <s v="HD Ready"/>
    <n v="6"/>
    <n v="3363.6666666699998"/>
    <n v="20182"/>
  </r>
  <r>
    <x v="15"/>
    <s v="A24HD200T2"/>
    <x v="11"/>
    <s v="No Smart TV"/>
    <s v="24"/>
    <s v="HD Ready"/>
    <n v="6"/>
    <n v="3055.3866666700001"/>
    <n v="18332.32"/>
  </r>
  <r>
    <x v="15"/>
    <s v="55U800"/>
    <x v="3"/>
    <s v="Smart TV"/>
    <s v="55"/>
    <s v="Ultra HD/4k (3840x2160p)"/>
    <n v="6"/>
    <n v="14641.91333333"/>
    <n v="87851.48"/>
  </r>
  <r>
    <x v="15"/>
    <s v="65U700GU"/>
    <x v="3"/>
    <s v="Smart TV"/>
    <s v="65"/>
    <s v="Ultra HD/4k (3840x2160p)"/>
    <n v="6"/>
    <n v="18594.66666667"/>
    <n v="111568"/>
  </r>
  <r>
    <x v="15"/>
    <s v="TV43-US2"/>
    <x v="17"/>
    <s v="Smart TV"/>
    <s v="43"/>
    <s v="Ultra HD/4k (3840x2160p)"/>
    <n v="6"/>
    <n v="10436.516666670001"/>
    <n v="62619.1"/>
  </r>
  <r>
    <x v="15"/>
    <s v="32FR55WU"/>
    <x v="3"/>
    <s v="Smart TV"/>
    <s v="32"/>
    <s v="Full HD"/>
    <n v="6"/>
    <n v="4974.0033333299998"/>
    <n v="29844.02"/>
  </r>
  <r>
    <x v="15"/>
    <s v="55EP640"/>
    <x v="31"/>
    <s v="Smart TV"/>
    <s v="55"/>
    <s v="Ultra HD/4k (3840x2160p)"/>
    <n v="6"/>
    <n v="11278.16666667"/>
    <n v="67669"/>
  </r>
  <r>
    <x v="15"/>
    <s v="43UM7450PLA"/>
    <x v="4"/>
    <s v="Smart TV"/>
    <s v="43"/>
    <s v="Ultra HD/4k (3840x2160p)"/>
    <n v="6"/>
    <n v="12038.938333329999"/>
    <n v="72233.63"/>
  </r>
  <r>
    <x v="15"/>
    <s v="70UM7100PLA"/>
    <x v="4"/>
    <s v="Smart TV"/>
    <s v="70"/>
    <s v="Ultra HD/4k (3840x2160p)"/>
    <n v="6"/>
    <n v="27645.87"/>
    <n v="165875.22"/>
  </r>
  <r>
    <x v="15"/>
    <s v="40MA1FHDTA"/>
    <x v="19"/>
    <s v="Smart TV"/>
    <s v="40"/>
    <s v="Full HD"/>
    <n v="6"/>
    <n v="4583"/>
    <n v="27498"/>
  </r>
  <r>
    <x v="15"/>
    <s v="40WG965"/>
    <x v="12"/>
    <s v="Smart TV"/>
    <s v="40"/>
    <s v="Full HD"/>
    <n v="5"/>
    <n v="6958.99"/>
    <n v="34794.949999999997"/>
  </r>
  <r>
    <x v="15"/>
    <s v="GT9FHD43"/>
    <x v="33"/>
    <s v="Smart TV"/>
    <s v="43"/>
    <s v="Full HD"/>
    <n v="5"/>
    <n v="6280.2"/>
    <n v="31401"/>
  </r>
  <r>
    <x v="15"/>
    <s v="GT9HD32"/>
    <x v="33"/>
    <s v="Smart TV"/>
    <s v="32"/>
    <s v="HD Ready"/>
    <n v="5"/>
    <n v="3713"/>
    <n v="18565"/>
  </r>
  <r>
    <x v="15"/>
    <s v="GT71HD24"/>
    <x v="33"/>
    <s v="Smart TV"/>
    <s v="24"/>
    <s v="HD Ready"/>
    <n v="5"/>
    <n v="2899"/>
    <n v="14495"/>
  </r>
  <r>
    <x v="15"/>
    <s v="50A7300F"/>
    <x v="5"/>
    <s v="Smart TV"/>
    <s v="50"/>
    <s v="Ultra HD/4k (3840x2160p)"/>
    <n v="5"/>
    <n v="11048.56"/>
    <n v="55242.8"/>
  </r>
  <r>
    <x v="15"/>
    <s v="65UN74006LB"/>
    <x v="4"/>
    <s v="Smart TV"/>
    <s v="65"/>
    <s v="Ultra HD/4k (3840x2160p)"/>
    <n v="5"/>
    <n v="27159.919999999998"/>
    <n v="135799.6"/>
  </r>
  <r>
    <x v="15"/>
    <s v="55A7100F"/>
    <x v="5"/>
    <s v="Smart TV"/>
    <s v="55"/>
    <s v="Ultra HD/4k (3840x2160p)"/>
    <n v="5"/>
    <n v="10874.37"/>
    <n v="54371.85"/>
  </r>
  <r>
    <x v="15"/>
    <s v="QE65Q950T"/>
    <x v="1"/>
    <s v="Smart TV"/>
    <s v="65"/>
    <s v="Ultra HD/8k (7680x4320p)"/>
    <n v="5"/>
    <n v="157999.18"/>
    <n v="789995.9"/>
  </r>
  <r>
    <x v="15"/>
    <s v="QE75Q95T"/>
    <x v="1"/>
    <s v="Smart TV"/>
    <s v="75"/>
    <s v="Ultra HD/4k (3840x2160p)"/>
    <n v="5"/>
    <n v="100417.4"/>
    <n v="502087"/>
  </r>
  <r>
    <x v="15"/>
    <s v="QE65Q800T"/>
    <x v="1"/>
    <s v="Smart TV"/>
    <s v="65"/>
    <s v="Ultra HD/8k (7680x4320p)"/>
    <n v="5"/>
    <n v="96999.18"/>
    <n v="484995.9"/>
  </r>
  <r>
    <x v="15"/>
    <s v="UE75TU8000"/>
    <x v="1"/>
    <s v="Smart TV"/>
    <s v="75"/>
    <s v="Ultra HD/4k (3840x2160p)"/>
    <n v="5"/>
    <n v="48999"/>
    <n v="244995"/>
  </r>
  <r>
    <x v="15"/>
    <s v="L55UHD21B"/>
    <x v="16"/>
    <s v="No Smart TV"/>
    <s v="55"/>
    <s v="Ultra HD/4k (3840x2160p)"/>
    <n v="5"/>
    <n v="9615.268"/>
    <n v="48076.34"/>
  </r>
  <r>
    <x v="15"/>
    <s v="40VF50"/>
    <x v="20"/>
    <s v="No Smart TV"/>
    <s v="40"/>
    <s v="Full HD"/>
    <n v="5"/>
    <n v="4070.2"/>
    <n v="20351"/>
  </r>
  <r>
    <x v="15"/>
    <s v="32VH55"/>
    <x v="20"/>
    <s v="Smart TV"/>
    <s v="32"/>
    <s v="HD Ready"/>
    <n v="5"/>
    <n v="3346"/>
    <n v="16730"/>
  </r>
  <r>
    <x v="15"/>
    <s v="65U800"/>
    <x v="3"/>
    <s v="Smart TV"/>
    <s v="65"/>
    <s v="Ultra HD/4k (3840x2160p)"/>
    <n v="5"/>
    <n v="22039.56"/>
    <n v="110197.8"/>
  </r>
  <r>
    <x v="15"/>
    <s v="24HQ92T2"/>
    <x v="30"/>
    <s v="No Smart TV"/>
    <s v="24"/>
    <s v="HD Ready"/>
    <n v="5"/>
    <n v="2059"/>
    <n v="10295"/>
  </r>
  <r>
    <x v="15"/>
    <s v="70PUS6504"/>
    <x v="23"/>
    <s v="Smart TV"/>
    <s v="70"/>
    <s v="Ultra HD/4k (3840x2160p)"/>
    <n v="5"/>
    <n v="21295"/>
    <n v="106475"/>
  </r>
  <r>
    <x v="15"/>
    <s v="32HSH1930T2"/>
    <x v="32"/>
    <s v="Smart TV"/>
    <s v="32"/>
    <s v="HD Ready"/>
    <n v="5"/>
    <n v="3525.8"/>
    <n v="17629"/>
  </r>
  <r>
    <x v="15"/>
    <s v="65UK850T"/>
    <x v="12"/>
    <s v="Smart TV"/>
    <s v="65"/>
    <s v="Ultra HD/4k (3840x2160p)"/>
    <n v="5"/>
    <n v="14999"/>
    <n v="74995"/>
  </r>
  <r>
    <x v="15"/>
    <s v="40B6600PA"/>
    <x v="5"/>
    <s v="Smart TV"/>
    <s v="40"/>
    <s v="Full HD"/>
    <n v="5"/>
    <n v="6405.6"/>
    <n v="32028"/>
  </r>
  <r>
    <x v="15"/>
    <s v="49DU6510"/>
    <x v="8"/>
    <s v="Smart TV"/>
    <s v="49"/>
    <s v="Ultra HD/4k (3840x2160p)"/>
    <n v="5"/>
    <n v="9398.2000000000007"/>
    <n v="46991"/>
  </r>
  <r>
    <x v="15"/>
    <s v="43UM7100PLB"/>
    <x v="4"/>
    <s v="Smart TV"/>
    <s v="43"/>
    <s v="Ultra HD/4k (3840x2160p)"/>
    <n v="5"/>
    <n v="9639.6"/>
    <n v="48198"/>
  </r>
  <r>
    <x v="15"/>
    <s v="43EP640"/>
    <x v="31"/>
    <s v="Smart TV"/>
    <s v="43"/>
    <s v="Ultra HD/4k (3840x2160p)"/>
    <n v="5"/>
    <n v="8519"/>
    <n v="42595"/>
  </r>
  <r>
    <x v="15"/>
    <s v="75PUS7354"/>
    <x v="23"/>
    <s v="Smart TV"/>
    <s v="75"/>
    <s v="Ultra HD/4k (3840x2160p)"/>
    <n v="5"/>
    <n v="34559"/>
    <n v="172795"/>
  </r>
  <r>
    <x v="15"/>
    <s v="50PUS7304"/>
    <x v="23"/>
    <s v="Smart TV"/>
    <s v="50"/>
    <s v="Ultra HD/4k (3840x2160p)"/>
    <n v="5"/>
    <n v="16634.858"/>
    <n v="83174.289999999994"/>
  </r>
  <r>
    <x v="15"/>
    <s v="50PUS7334"/>
    <x v="23"/>
    <s v="Smart TV"/>
    <s v="50"/>
    <s v="Ultra HD/4k (3840x2160p)"/>
    <n v="5"/>
    <n v="18498.975999999999"/>
    <n v="92494.88"/>
  </r>
  <r>
    <x v="15"/>
    <s v="H43B7500"/>
    <x v="5"/>
    <s v="Smart TV"/>
    <s v="43"/>
    <s v="Ultra HD/4k (3840x2160p)"/>
    <n v="5"/>
    <n v="8909.3680000000004"/>
    <n v="44546.84"/>
  </r>
  <r>
    <x v="15"/>
    <s v="55UM7100PLB"/>
    <x v="4"/>
    <s v="Smart TV"/>
    <s v="55"/>
    <s v="Ultra HD/4k (3840x2160p)"/>
    <n v="5"/>
    <n v="15241.608"/>
    <n v="76208.039999999994"/>
  </r>
  <r>
    <x v="15"/>
    <s v="55SM8200PLA"/>
    <x v="4"/>
    <s v="Smart TV"/>
    <s v="55"/>
    <s v="Ultra HD/4k (3840x2160p)"/>
    <n v="5"/>
    <n v="18219.02"/>
    <n v="91095.1"/>
  </r>
  <r>
    <x v="15"/>
    <s v="32ES580"/>
    <x v="31"/>
    <s v="Smart TV"/>
    <s v="32"/>
    <s v="HD Ready"/>
    <n v="5"/>
    <n v="4261"/>
    <n v="21305"/>
  </r>
  <r>
    <x v="15"/>
    <s v="32ES560"/>
    <x v="31"/>
    <s v="Smart TV"/>
    <s v="32"/>
    <s v="HD Ready"/>
    <n v="5"/>
    <n v="4267"/>
    <n v="21335"/>
  </r>
  <r>
    <x v="15"/>
    <s v="32AS3HDT"/>
    <x v="19"/>
    <s v="No Smart TV"/>
    <s v="32"/>
    <s v="HD Ready"/>
    <n v="5"/>
    <n v="3127"/>
    <n v="15635"/>
  </r>
  <r>
    <x v="15"/>
    <s v="22DF4530"/>
    <x v="9"/>
    <s v="No Smart TV"/>
    <s v="21.5"/>
    <s v="Full HD"/>
    <n v="5"/>
    <n v="1861"/>
    <n v="9305"/>
  </r>
  <r>
    <x v="15"/>
    <s v="GTHD32T2"/>
    <x v="33"/>
    <s v="No Smart TV"/>
    <s v="32"/>
    <s v="HD Ready"/>
    <n v="4"/>
    <n v="2918"/>
    <n v="11672"/>
  </r>
  <r>
    <x v="15"/>
    <s v="75UM7050PLA"/>
    <x v="4"/>
    <s v="Smart TV"/>
    <s v="75"/>
    <s v="Ultra HD/4k (3840x2160p)"/>
    <n v="4"/>
    <n v="34649"/>
    <n v="138596"/>
  </r>
  <r>
    <x v="15"/>
    <s v="43PFS5505"/>
    <x v="23"/>
    <s v="No Smart TV"/>
    <s v="43"/>
    <s v="Full HD"/>
    <n v="4"/>
    <n v="7599.2075000000004"/>
    <n v="30396.83"/>
  </r>
  <r>
    <x v="15"/>
    <s v="55A7300F"/>
    <x v="5"/>
    <s v="Smart TV"/>
    <s v="55"/>
    <s v="Ultra HD/4k (3840x2160p)"/>
    <n v="4"/>
    <n v="11440.475"/>
    <n v="45761.9"/>
  </r>
  <r>
    <x v="15"/>
    <s v="S65UHD20B"/>
    <x v="16"/>
    <s v="Smart TV"/>
    <s v="65"/>
    <s v="Ultra HD/4k (3840x2160p)"/>
    <n v="4"/>
    <n v="15999.035"/>
    <n v="63996.14"/>
  </r>
  <r>
    <x v="15"/>
    <s v="65U8QF"/>
    <x v="5"/>
    <s v="Smart TV"/>
    <s v="64.5"/>
    <s v="Ultra HD/4k (3840x2160p)"/>
    <n v="4"/>
    <n v="28650"/>
    <n v="114600"/>
  </r>
  <r>
    <x v="15"/>
    <s v="A39HD400T2"/>
    <x v="11"/>
    <s v="No Smart TV"/>
    <s v="39"/>
    <s v="HD Ready"/>
    <n v="4"/>
    <n v="4374"/>
    <n v="17496"/>
  </r>
  <r>
    <x v="15"/>
    <s v="A40HD300T2"/>
    <x v="11"/>
    <s v="No Smart TV"/>
    <s v="40"/>
    <s v="Full HD"/>
    <n v="4"/>
    <n v="4557.58"/>
    <n v="18230.32"/>
  </r>
  <r>
    <x v="15"/>
    <s v="50UN74006LB"/>
    <x v="4"/>
    <s v="Smart TV"/>
    <s v="50"/>
    <s v="Ultra HD/4k (3840x2160p)"/>
    <n v="4"/>
    <n v="15799"/>
    <n v="63196"/>
  </r>
  <r>
    <x v="15"/>
    <s v="A32HD400T2"/>
    <x v="11"/>
    <s v="No Smart TV"/>
    <s v="32"/>
    <s v="HD Ready"/>
    <n v="4"/>
    <n v="2720.93"/>
    <n v="10883.72"/>
  </r>
  <r>
    <x v="15"/>
    <s v="65NANO806NA"/>
    <x v="4"/>
    <s v="Smart TV"/>
    <s v="65"/>
    <s v="Ultra HD/4k (3840x2160p)"/>
    <n v="4"/>
    <n v="37522.5"/>
    <n v="150090"/>
  </r>
  <r>
    <x v="15"/>
    <s v="QE75Q950T"/>
    <x v="1"/>
    <s v="Smart TV"/>
    <s v="75"/>
    <s v="Ultra HD/8k (7680x4320p)"/>
    <n v="4"/>
    <n v="228249.25"/>
    <n v="912997"/>
  </r>
  <r>
    <x v="15"/>
    <s v="32W2963"/>
    <x v="7"/>
    <s v="Smart TV"/>
    <s v="32"/>
    <s v="HD Ready"/>
    <n v="4"/>
    <n v="4381.25"/>
    <n v="17525"/>
  </r>
  <r>
    <x v="15"/>
    <s v="65NANO866NA"/>
    <x v="4"/>
    <s v="Smart TV"/>
    <s v="65"/>
    <s v="Ultra HD/4k (3840x2160p)"/>
    <n v="4"/>
    <n v="42856.25"/>
    <n v="171425"/>
  </r>
  <r>
    <x v="15"/>
    <s v="QE75Q77T"/>
    <x v="1"/>
    <s v="Smart TV"/>
    <s v="75"/>
    <s v="Ultra HD/4k (3840x2160p)"/>
    <n v="4"/>
    <n v="69124.25"/>
    <n v="276497"/>
  </r>
  <r>
    <x v="15"/>
    <s v="32BB3E"/>
    <x v="25"/>
    <s v="No Smart TV"/>
    <s v="32"/>
    <s v="HD Ready"/>
    <n v="4"/>
    <n v="4206.4775"/>
    <n v="16825.91"/>
  </r>
  <r>
    <x v="15"/>
    <s v="32L2963"/>
    <x v="7"/>
    <s v="Smart TV"/>
    <s v="32"/>
    <s v="Full HD"/>
    <n v="4"/>
    <n v="5784.5"/>
    <n v="23138"/>
  </r>
  <r>
    <x v="15"/>
    <s v="43E6 AI"/>
    <x v="10"/>
    <s v="Smart TV"/>
    <s v="43"/>
    <s v="Full HD"/>
    <n v="4"/>
    <n v="8652.44"/>
    <n v="34609.760000000002"/>
  </r>
  <r>
    <x v="15"/>
    <s v="UA22LED1T2S"/>
    <x v="18"/>
    <s v="Smart TV"/>
    <s v="22"/>
    <s v="Full HD"/>
    <n v="4"/>
    <n v="3054.6925000000001"/>
    <n v="12218.77"/>
  </r>
  <r>
    <x v="15"/>
    <s v="40VF55"/>
    <x v="20"/>
    <s v="Smart TV"/>
    <s v="40"/>
    <s v="Full HD"/>
    <n v="4"/>
    <n v="5112.4549999999999"/>
    <n v="20449.82"/>
  </r>
  <r>
    <x v="15"/>
    <s v="QE55Q60R"/>
    <x v="1"/>
    <s v="Smart TV"/>
    <s v="55"/>
    <s v="Ultra HD/4k (3840x2160p)"/>
    <n v="4"/>
    <n v="24337.22"/>
    <n v="97348.88"/>
  </r>
  <r>
    <x v="15"/>
    <s v="A43FHD200T2"/>
    <x v="11"/>
    <s v="No Smart TV"/>
    <s v="43"/>
    <s v="Full HD"/>
    <n v="4"/>
    <n v="4786.9750000000004"/>
    <n v="19147.900000000001"/>
  </r>
  <r>
    <x v="15"/>
    <s v="32BH500S"/>
    <x v="9"/>
    <s v="Smart TV"/>
    <s v="32"/>
    <s v="HD Ready"/>
    <n v="4"/>
    <n v="3257.75"/>
    <n v="13031"/>
  </r>
  <r>
    <x v="15"/>
    <s v="LD-2429"/>
    <x v="26"/>
    <s v="Smart TV"/>
    <s v="24"/>
    <s v="HD Ready"/>
    <n v="4"/>
    <n v="2899"/>
    <n v="11596"/>
  </r>
  <r>
    <x v="15"/>
    <s v="OLED55B9PLA"/>
    <x v="4"/>
    <s v="Smart TV"/>
    <s v="55"/>
    <s v="Ultra HD/4k (3840x2160p)"/>
    <n v="4"/>
    <n v="38643.952499999999"/>
    <n v="154575.81"/>
  </r>
  <r>
    <x v="15"/>
    <s v="40DF5500"/>
    <x v="8"/>
    <s v="Smart TV"/>
    <s v="40"/>
    <s v="Full HD"/>
    <n v="4"/>
    <n v="6199"/>
    <n v="24796"/>
  </r>
  <r>
    <x v="15"/>
    <s v="UA40LEP1T2"/>
    <x v="18"/>
    <s v="No Smart TV"/>
    <s v="40"/>
    <s v="Full HD"/>
    <n v="4"/>
    <n v="4899.2250000000004"/>
    <n v="19596.900000000001"/>
  </r>
  <r>
    <x v="15"/>
    <s v="32HN82T2"/>
    <x v="30"/>
    <s v="No Smart TV"/>
    <s v="32"/>
    <s v="HD Ready"/>
    <n v="4"/>
    <n v="2593.25"/>
    <n v="10373"/>
  </r>
  <r>
    <x v="15"/>
    <s v="TX-49GXR900"/>
    <x v="22"/>
    <s v="Smart TV"/>
    <s v="49"/>
    <s v="Ultra HD/4k (3840x2160p)"/>
    <n v="4"/>
    <n v="13599"/>
    <n v="54396"/>
  </r>
  <r>
    <x v="15"/>
    <s v="50B7700UW"/>
    <x v="5"/>
    <s v="Smart TV"/>
    <s v="50"/>
    <s v="Ultra HD/4k (3840x2160p)"/>
    <n v="4"/>
    <n v="11699.725"/>
    <n v="46798.9"/>
  </r>
  <r>
    <x v="15"/>
    <s v="43UE6400"/>
    <x v="27"/>
    <s v="Smart TV"/>
    <s v="43"/>
    <s v="Ultra HD/4k (3840x2160p)"/>
    <n v="4"/>
    <n v="7779.25"/>
    <n v="31117"/>
  </r>
  <r>
    <x v="15"/>
    <s v="43PUS6554"/>
    <x v="23"/>
    <s v="Smart TV"/>
    <s v="43"/>
    <s v="Ultra HD/4k (3840x2160p)"/>
    <n v="4"/>
    <n v="9999"/>
    <n v="39996"/>
  </r>
  <r>
    <x v="15"/>
    <s v="65UM7610PLB"/>
    <x v="4"/>
    <s v="Smart TV"/>
    <s v="65"/>
    <s v="Ultra HD/4k (3840x2160p)"/>
    <n v="4"/>
    <n v="30504.95"/>
    <n v="122019.8"/>
  </r>
  <r>
    <x v="15"/>
    <s v="50PUS6504"/>
    <x v="23"/>
    <s v="Smart TV"/>
    <s v="50"/>
    <s v="Ultra HD/4k (3840x2160p)"/>
    <n v="4"/>
    <n v="10959.75"/>
    <n v="43839"/>
  </r>
  <r>
    <x v="15"/>
    <s v="LD-2438"/>
    <x v="26"/>
    <s v="No Smart TV"/>
    <s v="24"/>
    <s v="HD Ready"/>
    <n v="4"/>
    <n v="2599"/>
    <n v="10396"/>
  </r>
  <r>
    <x v="15"/>
    <s v="24HB50BU"/>
    <x v="3"/>
    <s v="No Smart TV"/>
    <s v="24"/>
    <s v="HD Ready"/>
    <n v="4"/>
    <n v="2699"/>
    <n v="10796"/>
  </r>
  <r>
    <x v="15"/>
    <s v="TX-43FXR600"/>
    <x v="22"/>
    <s v="Smart TV"/>
    <s v="43"/>
    <s v="Ultra HD/4k (3840x2160p)"/>
    <n v="4"/>
    <n v="10249"/>
    <n v="40996"/>
  </r>
  <r>
    <x v="15"/>
    <s v="32LK510BPLD"/>
    <x v="4"/>
    <s v="Smart TV"/>
    <s v="32"/>
    <s v="HD Ready"/>
    <n v="4"/>
    <n v="4649"/>
    <n v="18596"/>
  </r>
  <r>
    <x v="15"/>
    <s v="KD-49XF9005"/>
    <x v="21"/>
    <s v="Smart TV"/>
    <s v="49"/>
    <s v="Ultra HD/4k (3840x2160p)"/>
    <n v="4"/>
    <n v="33018.224999999999"/>
    <n v="132072.9"/>
  </r>
  <r>
    <x v="15"/>
    <s v="UE43J5202"/>
    <x v="1"/>
    <s v="Smart TV"/>
    <s v="43"/>
    <s v="Full HD"/>
    <n v="4"/>
    <n v="8457.23"/>
    <n v="33828.92"/>
  </r>
  <r>
    <x v="15"/>
    <s v="32PFS6402"/>
    <x v="23"/>
    <s v="Smart TV"/>
    <s v="32"/>
    <s v="Full HD"/>
    <n v="4"/>
    <n v="8249"/>
    <n v="32996"/>
  </r>
  <r>
    <x v="15"/>
    <s v="MTV-3230LT2"/>
    <x v="6"/>
    <s v="No Smart TV"/>
    <s v="32"/>
    <s v="HD Ready"/>
    <n v="3"/>
    <n v="2799"/>
    <n v="8397"/>
  </r>
  <r>
    <x v="15"/>
    <s v="24PFS5525"/>
    <x v="23"/>
    <s v="No Smart TV"/>
    <s v="24"/>
    <s v="Full HD"/>
    <n v="3"/>
    <n v="4351.8833333299999"/>
    <n v="13055.65"/>
  </r>
  <r>
    <x v="15"/>
    <s v="32PFS6855"/>
    <x v="23"/>
    <s v="Smart TV"/>
    <s v="32"/>
    <s v="Full HD"/>
    <n v="3"/>
    <n v="7138.44"/>
    <n v="21415.32"/>
  </r>
  <r>
    <x v="15"/>
    <s v="65A7500F"/>
    <x v="5"/>
    <s v="Smart TV"/>
    <s v="65"/>
    <s v="Ultra HD/4k (3840x2160p)"/>
    <n v="3"/>
    <n v="18074.33333333"/>
    <n v="54223"/>
  </r>
  <r>
    <x v="15"/>
    <s v="A32HD300"/>
    <x v="11"/>
    <s v="No Smart TV"/>
    <s v="32"/>
    <s v="HD Ready"/>
    <n v="3"/>
    <n v="2733.66"/>
    <n v="8200.98"/>
  </r>
  <r>
    <x v="15"/>
    <s v="49B6700PA"/>
    <x v="5"/>
    <s v="Smart TV"/>
    <s v="49"/>
    <s v="Full HD"/>
    <n v="3"/>
    <n v="8999"/>
    <n v="26997"/>
  </r>
  <r>
    <x v="15"/>
    <s v="OLED65B9SLA"/>
    <x v="4"/>
    <s v="Smart TV"/>
    <s v="65"/>
    <s v="Ultra HD/4k (3840x2160p)"/>
    <n v="3"/>
    <n v="64665.96666667"/>
    <n v="193997.9"/>
  </r>
  <r>
    <x v="15"/>
    <s v="KD-75XH8096"/>
    <x v="21"/>
    <s v="Smart TV"/>
    <s v="75"/>
    <s v="Ultra HD/4k (3840x2160p)"/>
    <n v="3"/>
    <n v="56415.666666669997"/>
    <n v="169247"/>
  </r>
  <r>
    <x v="15"/>
    <s v="UA58LEP1UHD9"/>
    <x v="18"/>
    <s v="Smart TV"/>
    <s v="58"/>
    <s v="Ultra HD/4k (3840x2160p)"/>
    <n v="3"/>
    <n v="9959.8799999999992"/>
    <n v="29879.64"/>
  </r>
  <r>
    <x v="15"/>
    <s v="UA32HD20T2S"/>
    <x v="18"/>
    <s v="Smart TV"/>
    <s v="32"/>
    <s v="HD Ready"/>
    <n v="3"/>
    <n v="3985.6666666699998"/>
    <n v="11957"/>
  </r>
  <r>
    <x v="15"/>
    <s v="TV 4S 43 EU"/>
    <x v="0"/>
    <s v="Smart TV"/>
    <s v="43"/>
    <s v="Ultra HD/4k (3840x2160p)"/>
    <n v="3"/>
    <n v="7965.6666666700003"/>
    <n v="23897"/>
  </r>
  <r>
    <x v="15"/>
    <s v="49SM8050PLC"/>
    <x v="4"/>
    <s v="Smart TV"/>
    <s v="49"/>
    <s v="Ultra HD/4k (3840x2160p)"/>
    <n v="3"/>
    <n v="18937.66666667"/>
    <n v="56813"/>
  </r>
  <r>
    <x v="15"/>
    <s v="QE75Q800T"/>
    <x v="1"/>
    <s v="Smart TV"/>
    <s v="75"/>
    <s v="Ultra HD/8k (7680x4320p)"/>
    <n v="3"/>
    <n v="150448.66666667"/>
    <n v="451346"/>
  </r>
  <r>
    <x v="15"/>
    <s v="QE55LS01T"/>
    <x v="1"/>
    <s v="Smart TV"/>
    <s v="55"/>
    <s v="Ultra HD/4k (3840x2160p)"/>
    <n v="3"/>
    <n v="35717.666666669997"/>
    <n v="107153"/>
  </r>
  <r>
    <x v="15"/>
    <s v="32WL1A63"/>
    <x v="7"/>
    <s v="No Smart TV"/>
    <s v="32"/>
    <s v="HD Ready"/>
    <n v="3"/>
    <n v="4284.6666666700003"/>
    <n v="12854"/>
  </r>
  <r>
    <x v="15"/>
    <s v="65UE6400"/>
    <x v="27"/>
    <s v="Smart TV"/>
    <s v="65"/>
    <s v="Ultra HD/4k (3840x2160p)"/>
    <n v="3"/>
    <n v="16599"/>
    <n v="49797"/>
  </r>
  <r>
    <x v="15"/>
    <s v="40BL5E"/>
    <x v="25"/>
    <s v="Smart TV"/>
    <s v="40"/>
    <s v="Ultra HD/4k (3840x2160p)"/>
    <n v="3"/>
    <n v="9667.36"/>
    <n v="29002.080000000002"/>
  </r>
  <r>
    <x v="15"/>
    <s v="L50UHD21B"/>
    <x v="16"/>
    <s v="No Smart TV"/>
    <s v="50"/>
    <s v="Ultra HD/4k (3840x2160p)"/>
    <n v="3"/>
    <n v="7499.01333333"/>
    <n v="22497.040000000001"/>
  </r>
  <r>
    <x v="15"/>
    <s v="50AS1UHDTA1.5"/>
    <x v="19"/>
    <s v="Smart TV"/>
    <s v="49"/>
    <s v="Ultra HD/4k (3840x2160p)"/>
    <n v="3"/>
    <n v="8357.3333333299997"/>
    <n v="25072"/>
  </r>
  <r>
    <x v="15"/>
    <s v="19HN82T2"/>
    <x v="30"/>
    <s v="No Smart TV"/>
    <s v="19"/>
    <s v="HD Ready"/>
    <n v="3"/>
    <n v="2599"/>
    <n v="7797"/>
  </r>
  <r>
    <x v="15"/>
    <s v="UA55IA124US"/>
    <x v="18"/>
    <s v="Smart TV"/>
    <s v="55"/>
    <s v="Ultra HD/4k (3840x2160p)"/>
    <n v="3"/>
    <n v="9300.6733333299999"/>
    <n v="27902.02"/>
  </r>
  <r>
    <x v="15"/>
    <s v="UA45IA124S"/>
    <x v="18"/>
    <s v="Smart TV"/>
    <s v="45"/>
    <s v="Full HD"/>
    <n v="3"/>
    <n v="6720.6666666700003"/>
    <n v="20162"/>
  </r>
  <r>
    <x v="15"/>
    <s v="24BH400"/>
    <x v="9"/>
    <s v="No Smart TV"/>
    <s v="24"/>
    <s v="HD Ready"/>
    <n v="3"/>
    <n v="1929"/>
    <n v="5787"/>
  </r>
  <r>
    <x v="15"/>
    <s v="50USH1930T2"/>
    <x v="32"/>
    <s v="Smart TV"/>
    <s v="50"/>
    <s v="Ultra HD/4k (3840x2160p)"/>
    <n v="3"/>
    <n v="8499"/>
    <n v="25497"/>
  </r>
  <r>
    <x v="15"/>
    <s v="55OLED754"/>
    <x v="23"/>
    <s v="Smart TV"/>
    <s v="55"/>
    <s v="Ultra HD/4k (3840x2160p)"/>
    <n v="3"/>
    <n v="31999"/>
    <n v="95997"/>
  </r>
  <r>
    <x v="15"/>
    <s v="TX-32GR300"/>
    <x v="22"/>
    <s v="No Smart TV"/>
    <s v="32"/>
    <s v="HD Ready"/>
    <n v="3"/>
    <n v="4164.68"/>
    <n v="12494.04"/>
  </r>
  <r>
    <x v="15"/>
    <s v="KDL-43WF665"/>
    <x v="21"/>
    <s v="Smart TV"/>
    <s v="43"/>
    <s v="Full HD"/>
    <n v="3"/>
    <n v="11999"/>
    <n v="35997"/>
  </r>
  <r>
    <x v="15"/>
    <s v="TX-24GR300"/>
    <x v="22"/>
    <s v="No Smart TV"/>
    <s v="24"/>
    <s v="HD Ready"/>
    <n v="3"/>
    <n v="2799"/>
    <n v="8397"/>
  </r>
  <r>
    <x v="15"/>
    <s v="43EP660"/>
    <x v="31"/>
    <s v="Smart TV"/>
    <s v="43"/>
    <s v="Ultra HD/4k (3840x2160p)"/>
    <n v="3"/>
    <n v="7990.6666666700003"/>
    <n v="23972"/>
  </r>
  <r>
    <x v="15"/>
    <s v="70PUS7304"/>
    <x v="23"/>
    <s v="Smart TV"/>
    <s v="70"/>
    <s v="Ultra HD/4k (3840x2160p)"/>
    <n v="3"/>
    <n v="25999"/>
    <n v="77997"/>
  </r>
  <r>
    <x v="15"/>
    <s v="H32B5100"/>
    <x v="5"/>
    <s v="No Smart TV"/>
    <s v="32"/>
    <s v="HD Ready"/>
    <n v="3"/>
    <n v="2958.3333333300002"/>
    <n v="8875"/>
  </r>
  <r>
    <x v="15"/>
    <s v="55SM8600PLA"/>
    <x v="4"/>
    <s v="Smart TV"/>
    <s v="55"/>
    <s v="Ultra HD/4k (3840x2160p)"/>
    <n v="3"/>
    <n v="25912.30666667"/>
    <n v="77736.92"/>
  </r>
  <r>
    <x v="15"/>
    <s v="QE55Q77R"/>
    <x v="1"/>
    <s v="Smart TV"/>
    <s v="55"/>
    <s v="Ultra HD/4k (3840x2160p)"/>
    <n v="3"/>
    <n v="30198.99333333"/>
    <n v="90596.98"/>
  </r>
  <r>
    <x v="15"/>
    <s v="50PUS6754"/>
    <x v="23"/>
    <s v="Smart TV"/>
    <s v="50"/>
    <s v="Ultra HD/4k (3840x2160p)"/>
    <n v="3"/>
    <n v="14332.286666669999"/>
    <n v="42996.86"/>
  </r>
  <r>
    <x v="15"/>
    <s v="UE43RU7410"/>
    <x v="1"/>
    <s v="Smart TV"/>
    <s v="43"/>
    <s v="Ultra HD/4k (3840x2160p)"/>
    <n v="3"/>
    <n v="13716.92"/>
    <n v="41150.76"/>
  </r>
  <r>
    <x v="15"/>
    <s v="UE55RU7100"/>
    <x v="1"/>
    <s v="Smart TV"/>
    <s v="55"/>
    <s v="Ultra HD/4k (3840x2160p)"/>
    <n v="3"/>
    <n v="14949.366666669999"/>
    <n v="44848.1"/>
  </r>
  <r>
    <x v="15"/>
    <s v="QE49Q67R"/>
    <x v="1"/>
    <s v="Smart TV"/>
    <s v="49"/>
    <s v="Ultra HD/4k (3840x2160p)"/>
    <n v="3"/>
    <n v="20443"/>
    <n v="61329"/>
  </r>
  <r>
    <x v="15"/>
    <s v="4A PRO 32"/>
    <x v="0"/>
    <s v="Smart TV"/>
    <s v="32"/>
    <s v="HD Ready"/>
    <n v="3"/>
    <n v="4100"/>
    <n v="12300"/>
  </r>
  <r>
    <x v="15"/>
    <s v="40UR50GU"/>
    <x v="3"/>
    <s v="Smart TV"/>
    <s v="40"/>
    <s v="Ultra HD/4k (3840x2160p)"/>
    <n v="3"/>
    <n v="5998.9933333299996"/>
    <n v="17996.98"/>
  </r>
  <r>
    <x v="15"/>
    <s v="S75UHD20G"/>
    <x v="16"/>
    <s v="Smart TV"/>
    <s v="75"/>
    <s v="Ultra HD/4k (3840x2160p)"/>
    <n v="3"/>
    <n v="26999.356666669999"/>
    <n v="80998.070000000007"/>
  </r>
  <r>
    <x v="15"/>
    <s v="TV43-FS2G"/>
    <x v="17"/>
    <s v="Smart TV"/>
    <s v="43"/>
    <s v="Full HD"/>
    <n v="3"/>
    <n v="8789.3333333299997"/>
    <n v="26368"/>
  </r>
  <r>
    <x v="15"/>
    <s v="32HE2HDT"/>
    <x v="19"/>
    <s v="No Smart TV"/>
    <s v="32"/>
    <s v="HD Ready"/>
    <n v="3"/>
    <n v="2554.6666666699998"/>
    <n v="7664"/>
  </r>
  <r>
    <x v="15"/>
    <s v="LE-4348"/>
    <x v="26"/>
    <s v="Smart TV"/>
    <s v="43"/>
    <s v="Full HD"/>
    <n v="3"/>
    <n v="7499"/>
    <n v="22497"/>
  </r>
  <r>
    <x v="15"/>
    <s v="LD 4329"/>
    <x v="41"/>
    <s v="No Smart TV"/>
    <s v="43"/>
    <s v="Full HD"/>
    <n v="3"/>
    <n v="7899"/>
    <n v="23697"/>
  </r>
  <r>
    <x v="15"/>
    <s v="32LK615BPLB"/>
    <x v="4"/>
    <s v="Smart TV"/>
    <s v="32"/>
    <s v="HD Ready"/>
    <n v="3"/>
    <n v="5401.3"/>
    <n v="16203.9"/>
  </r>
  <r>
    <x v="15"/>
    <s v="32HE1HDTA"/>
    <x v="19"/>
    <s v="Smart TV"/>
    <s v="32"/>
    <s v="HD Ready"/>
    <n v="3"/>
    <n v="3799"/>
    <n v="11397"/>
  </r>
  <r>
    <x v="15"/>
    <s v="40DF5130"/>
    <x v="9"/>
    <s v="No Smart TV"/>
    <s v="40"/>
    <s v="Full HD"/>
    <n v="3"/>
    <n v="3033"/>
    <n v="9099"/>
  </r>
  <r>
    <x v="15"/>
    <s v="43FE265"/>
    <x v="12"/>
    <s v="Smart TV"/>
    <s v="43"/>
    <s v="Full HD"/>
    <n v="2"/>
    <n v="7299"/>
    <n v="14598"/>
  </r>
  <r>
    <x v="15"/>
    <s v="GTHD40T2"/>
    <x v="33"/>
    <s v="Smart TV"/>
    <s v="40"/>
    <s v="Full HD"/>
    <n v="2"/>
    <n v="4595"/>
    <n v="9190"/>
  </r>
  <r>
    <x v="15"/>
    <s v="UA39HD19T2"/>
    <x v="18"/>
    <s v="No Smart TV"/>
    <s v="39"/>
    <s v="HD Ready"/>
    <n v="2"/>
    <n v="4199"/>
    <n v="8398"/>
  </r>
  <r>
    <x v="15"/>
    <s v="43PUS8545"/>
    <x v="23"/>
    <s v="Smart TV"/>
    <s v="43"/>
    <s v="Ultra HD/4k (3840x2160p)"/>
    <n v="2"/>
    <n v="19998.96"/>
    <n v="39997.919999999998"/>
  </r>
  <r>
    <x v="15"/>
    <s v="TV65-US2G"/>
    <x v="17"/>
    <s v="Smart TV"/>
    <s v="65"/>
    <s v="Ultra HD/4k (3840x2160p)"/>
    <n v="2"/>
    <n v="22423"/>
    <n v="44846"/>
  </r>
  <r>
    <x v="15"/>
    <s v="D1TV40SS05Y"/>
    <x v="49"/>
    <s v="Smart TV"/>
    <s v="40"/>
    <s v="Full HD"/>
    <n v="2"/>
    <n v="5999.0349999999999"/>
    <n v="11998.07"/>
  </r>
  <r>
    <x v="15"/>
    <s v="50A7100F"/>
    <x v="5"/>
    <s v="Smart TV"/>
    <s v="50"/>
    <s v="Ultra HD/4k (3840x2160p)"/>
    <n v="2"/>
    <n v="10288.08"/>
    <n v="20576.16"/>
  </r>
  <r>
    <x v="15"/>
    <s v="43A7100F"/>
    <x v="5"/>
    <s v="Smart TV"/>
    <s v="43"/>
    <s v="Ultra HD/4k (3840x2160p)"/>
    <n v="2"/>
    <n v="8900.4050000000007"/>
    <n v="17800.810000000001"/>
  </r>
  <r>
    <x v="15"/>
    <s v="A55HD300T2S"/>
    <x v="11"/>
    <s v="Smart TV"/>
    <s v="55"/>
    <s v="Ultra HD/4k (3840x2160p)"/>
    <n v="2"/>
    <n v="8887.4549999999999"/>
    <n v="17774.91"/>
  </r>
  <r>
    <x v="15"/>
    <s v="55BL3E"/>
    <x v="25"/>
    <s v="Smart TV"/>
    <s v="55"/>
    <s v="Ultra HD/4k (3840x2160p)"/>
    <n v="2"/>
    <n v="9505.5"/>
    <n v="19011"/>
  </r>
  <r>
    <x v="15"/>
    <s v="LT-55MU508"/>
    <x v="13"/>
    <s v="Smart TV"/>
    <s v="55"/>
    <s v="Ultra HD/4k (3840x2160p)"/>
    <n v="2"/>
    <n v="10999"/>
    <n v="21998"/>
  </r>
  <r>
    <x v="15"/>
    <s v="A40HD300T2S"/>
    <x v="11"/>
    <s v="Smart TV"/>
    <s v="40"/>
    <s v="Full HD"/>
    <n v="2"/>
    <n v="5654"/>
    <n v="11308"/>
  </r>
  <r>
    <x v="15"/>
    <s v="UE32T4520"/>
    <x v="1"/>
    <s v="Smart TV"/>
    <s v="32"/>
    <s v="HD Ready"/>
    <n v="2"/>
    <n v="5999"/>
    <n v="11998"/>
  </r>
  <r>
    <x v="15"/>
    <s v="A39HD400T2S"/>
    <x v="11"/>
    <s v="Smart TV"/>
    <s v="39"/>
    <s v="HD Ready"/>
    <n v="2"/>
    <n v="5449"/>
    <n v="10898"/>
  </r>
  <r>
    <x v="15"/>
    <s v="MTV-3245HST2"/>
    <x v="6"/>
    <s v="Smart TV"/>
    <s v="32"/>
    <s v="HD Ready"/>
    <n v="2"/>
    <n v="3685.05"/>
    <n v="7370.1"/>
  </r>
  <r>
    <x v="15"/>
    <s v="TV 4A 32 EU"/>
    <x v="0"/>
    <s v="Smart TV"/>
    <s v="32"/>
    <s v="HD Ready"/>
    <n v="2"/>
    <n v="4499"/>
    <n v="8998"/>
  </r>
  <r>
    <x v="15"/>
    <s v="UA43LEF1T2S"/>
    <x v="18"/>
    <s v="Smart TV"/>
    <s v="43"/>
    <s v="Full HD"/>
    <n v="2"/>
    <n v="6474"/>
    <n v="12948"/>
  </r>
  <r>
    <x v="15"/>
    <s v="24AS1HDT"/>
    <x v="19"/>
    <s v="No Smart TV"/>
    <s v="24"/>
    <s v="HD Ready"/>
    <n v="2"/>
    <n v="2395"/>
    <n v="4790"/>
  </r>
  <r>
    <x v="15"/>
    <s v="QE85Q95T"/>
    <x v="1"/>
    <s v="Smart TV"/>
    <s v="85"/>
    <s v="Ultra HD/4k (3840x2160p)"/>
    <n v="2"/>
    <n v="173499"/>
    <n v="346998"/>
  </r>
  <r>
    <x v="15"/>
    <s v="QE85Q80T"/>
    <x v="1"/>
    <s v="Smart TV"/>
    <s v="85"/>
    <s v="Ultra HD/4k (3840x2160p)"/>
    <n v="2"/>
    <n v="129999"/>
    <n v="259998"/>
  </r>
  <r>
    <x v="15"/>
    <s v="QE49LS01T"/>
    <x v="1"/>
    <s v="Smart TV"/>
    <s v="49"/>
    <s v="Ultra HD/4k (3840x2160p)"/>
    <n v="2"/>
    <n v="27524"/>
    <n v="55048"/>
  </r>
  <r>
    <x v="15"/>
    <s v="55UA3A63"/>
    <x v="7"/>
    <s v="Smart TV"/>
    <s v="55"/>
    <s v="Ultra HD/4k (3840x2160p)"/>
    <n v="2"/>
    <n v="13999"/>
    <n v="27998"/>
  </r>
  <r>
    <x v="15"/>
    <s v="LE55K6700UG"/>
    <x v="55"/>
    <s v="Smart TV"/>
    <s v="55"/>
    <s v="Ultra HD/4k (3840x2160p)"/>
    <n v="2"/>
    <n v="11999"/>
    <n v="23998"/>
  </r>
  <r>
    <x v="15"/>
    <s v="55USX1950T2"/>
    <x v="32"/>
    <s v="Smart TV"/>
    <s v="55"/>
    <s v="Ultra HD/4k (3840x2160p)"/>
    <n v="2"/>
    <n v="9199"/>
    <n v="18398"/>
  </r>
  <r>
    <x v="15"/>
    <s v="OLED65B9PLA"/>
    <x v="4"/>
    <s v="Smart TV"/>
    <s v="65"/>
    <s v="Ultra HD/4k (3840x2160p)"/>
    <n v="2"/>
    <n v="52998.96"/>
    <n v="105997.92"/>
  </r>
  <r>
    <x v="15"/>
    <s v="32VH50"/>
    <x v="20"/>
    <s v="No Smart TV"/>
    <s v="32"/>
    <s v="HD Ready"/>
    <n v="2"/>
    <n v="2534"/>
    <n v="5068"/>
  </r>
  <r>
    <x v="15"/>
    <s v="32B6000HW"/>
    <x v="5"/>
    <s v="Smart TV"/>
    <s v="32"/>
    <s v="HD Ready"/>
    <n v="2"/>
    <n v="4065.5"/>
    <n v="8131"/>
  </r>
  <r>
    <x v="15"/>
    <s v="IX 40"/>
    <x v="39"/>
    <s v="Smart TV"/>
    <s v="40"/>
    <s v="Full HD"/>
    <n v="2"/>
    <n v="5298"/>
    <n v="10596"/>
  </r>
  <r>
    <x v="15"/>
    <s v="LD-2419"/>
    <x v="26"/>
    <s v="No Smart TV"/>
    <s v="24"/>
    <s v="HD Ready"/>
    <n v="2"/>
    <n v="2399"/>
    <n v="4798"/>
  </r>
  <r>
    <x v="15"/>
    <s v="43UA3A63"/>
    <x v="7"/>
    <s v="Smart TV"/>
    <s v="43"/>
    <s v="Ultra HD/4k (3840x2160p)"/>
    <n v="2"/>
    <n v="10476.35"/>
    <n v="20952.7"/>
  </r>
  <r>
    <x v="15"/>
    <s v="32TH2"/>
    <x v="24"/>
    <s v="No Smart TV"/>
    <s v="32"/>
    <s v="HD Ready"/>
    <n v="2"/>
    <n v="2499"/>
    <n v="4998"/>
  </r>
  <r>
    <x v="15"/>
    <s v="S32HD22B"/>
    <x v="16"/>
    <s v="Smart TV"/>
    <s v="32"/>
    <s v="HD Ready"/>
    <n v="2"/>
    <n v="3614.69"/>
    <n v="7229.38"/>
  </r>
  <r>
    <x v="15"/>
    <s v="55EC780"/>
    <x v="31"/>
    <s v="Smart TV"/>
    <s v="55"/>
    <s v="Ultra HD/4k (3840x2160p)"/>
    <n v="2"/>
    <n v="23373.9"/>
    <n v="46747.8"/>
  </r>
  <r>
    <x v="15"/>
    <s v="UA40DM2500S"/>
    <x v="18"/>
    <s v="Smart TV"/>
    <s v="40"/>
    <s v="Full HD"/>
    <n v="2"/>
    <n v="5699"/>
    <n v="11398"/>
  </r>
  <r>
    <x v="15"/>
    <s v="24FR55WU"/>
    <x v="3"/>
    <s v="Smart TV"/>
    <s v="24"/>
    <s v="Full HD"/>
    <n v="2"/>
    <n v="3598.99"/>
    <n v="7197.98"/>
  </r>
  <r>
    <x v="15"/>
    <s v="H65B7500"/>
    <x v="5"/>
    <s v="Smart TV"/>
    <s v="65"/>
    <s v="Ultra HD/4k (3840x2160p)"/>
    <n v="2"/>
    <n v="18524.95"/>
    <n v="37049.9"/>
  </r>
  <r>
    <x v="15"/>
    <s v="32DH3004"/>
    <x v="8"/>
    <s v="Smart TV"/>
    <s v="32"/>
    <s v="HD Ready"/>
    <n v="2"/>
    <n v="2837"/>
    <n v="5674"/>
  </r>
  <r>
    <x v="15"/>
    <s v="UE75RU7200"/>
    <x v="1"/>
    <s v="Smart TV"/>
    <s v="75"/>
    <s v="Ultra HD/4k (3840x2160p)"/>
    <n v="2"/>
    <n v="36124"/>
    <n v="72248"/>
  </r>
  <r>
    <x v="15"/>
    <s v="KD-55XG8096"/>
    <x v="21"/>
    <s v="Smart TV"/>
    <s v="55"/>
    <s v="Ultra HD/4k (3840x2160p)"/>
    <n v="2"/>
    <n v="24749.3"/>
    <n v="49498.6"/>
  </r>
  <r>
    <x v="15"/>
    <s v="50EP680"/>
    <x v="31"/>
    <s v="Smart TV"/>
    <s v="50"/>
    <s v="Ultra HD/4k (3840x2160p)"/>
    <n v="2"/>
    <n v="14999"/>
    <n v="29998"/>
  </r>
  <r>
    <x v="15"/>
    <s v="65DU6510"/>
    <x v="8"/>
    <s v="Smart TV"/>
    <s v="65"/>
    <s v="Ultra HD/4k (3840x2160p)"/>
    <n v="2"/>
    <n v="15470.245000000001"/>
    <n v="30940.49"/>
  </r>
  <r>
    <x v="15"/>
    <s v="32HR55GU"/>
    <x v="3"/>
    <s v="Smart TV"/>
    <s v="32"/>
    <s v="HD Ready"/>
    <n v="2"/>
    <n v="4005"/>
    <n v="8010"/>
  </r>
  <r>
    <x v="15"/>
    <s v="LD-5529"/>
    <x v="26"/>
    <s v="Smart TV"/>
    <s v="55"/>
    <s v="Ultra HD/4k (3840x2160p)"/>
    <n v="2"/>
    <n v="10999"/>
    <n v="21998"/>
  </r>
  <r>
    <x v="15"/>
    <s v="43PUS6704"/>
    <x v="23"/>
    <s v="Smart TV"/>
    <s v="43"/>
    <s v="Ultra HD/4k (3840x2160p)"/>
    <n v="2"/>
    <n v="11884.5"/>
    <n v="23769"/>
  </r>
  <r>
    <x v="15"/>
    <s v="H55B7300"/>
    <x v="5"/>
    <s v="Smart TV"/>
    <s v="54.6"/>
    <s v="Ultra HD/4k (3840x2160p)"/>
    <n v="2"/>
    <n v="7562.45"/>
    <n v="15124.9"/>
  </r>
  <r>
    <x v="15"/>
    <s v="75SM9000PLA"/>
    <x v="4"/>
    <s v="Smart TV"/>
    <s v="75"/>
    <s v="Ultra HD/4k (3840x2160p)"/>
    <n v="2"/>
    <n v="93599"/>
    <n v="187198"/>
  </r>
  <r>
    <x v="15"/>
    <s v="43UM7390PLC"/>
    <x v="4"/>
    <s v="Smart TV"/>
    <s v="43"/>
    <s v="Ultra HD/4k (3840x2160p)"/>
    <n v="2"/>
    <n v="12098.99"/>
    <n v="24197.98"/>
  </r>
  <r>
    <x v="15"/>
    <s v="32LM6300PCB"/>
    <x v="4"/>
    <s v="Smart TV"/>
    <s v="32"/>
    <s v="Full HD"/>
    <n v="2"/>
    <n v="6612.1"/>
    <n v="13224.2"/>
  </r>
  <r>
    <x v="15"/>
    <s v="65SM8200PLA"/>
    <x v="4"/>
    <s v="Smart TV"/>
    <s v="65"/>
    <s v="Ultra HD/4k (3840x2160p)"/>
    <n v="2"/>
    <n v="28499"/>
    <n v="56998"/>
  </r>
  <r>
    <x v="15"/>
    <s v="55UM7450PLA"/>
    <x v="4"/>
    <s v="Smart TV"/>
    <s v="55"/>
    <s v="Ultra HD/4k (3840x2160p)"/>
    <n v="2"/>
    <n v="14399"/>
    <n v="28798"/>
  </r>
  <r>
    <x v="15"/>
    <s v="QE49LS01R"/>
    <x v="1"/>
    <s v="Smart TV"/>
    <s v="49"/>
    <s v="Ultra HD/4k (3840x2160p)"/>
    <n v="2"/>
    <n v="21687.5"/>
    <n v="43375"/>
  </r>
  <r>
    <x v="15"/>
    <s v="43UM7600PLB"/>
    <x v="4"/>
    <s v="Smart TV"/>
    <s v="43"/>
    <s v="Ultra HD/4k (3840x2160p)"/>
    <n v="2"/>
    <n v="13248.98"/>
    <n v="26497.96"/>
  </r>
  <r>
    <x v="15"/>
    <s v="65SM8600PLA"/>
    <x v="4"/>
    <s v="Smart TV"/>
    <s v="65"/>
    <s v="Ultra HD/4k (3840x2160p)"/>
    <n v="2"/>
    <n v="39999.449999999997"/>
    <n v="79998.899999999994"/>
  </r>
  <r>
    <x v="15"/>
    <s v="43PUS6754"/>
    <x v="23"/>
    <s v="Smart TV"/>
    <s v="43"/>
    <s v="Ultra HD/4k (3840x2160p)"/>
    <n v="2"/>
    <n v="12157.29"/>
    <n v="24314.58"/>
  </r>
  <r>
    <x v="15"/>
    <s v="UE43RU7470"/>
    <x v="1"/>
    <s v="Smart TV"/>
    <s v="43"/>
    <s v="Ultra HD/4k (3840x2160p)"/>
    <n v="2"/>
    <n v="13698.96"/>
    <n v="27397.919999999998"/>
  </r>
  <r>
    <x v="15"/>
    <s v="UE49RU8000"/>
    <x v="1"/>
    <s v="Smart TV"/>
    <s v="49"/>
    <s v="Ultra HD/4k (3840x2160p)"/>
    <n v="2"/>
    <n v="20999"/>
    <n v="41998"/>
  </r>
  <r>
    <x v="15"/>
    <s v="UE55RU7470"/>
    <x v="1"/>
    <s v="Smart TV"/>
    <s v="55"/>
    <s v="Ultra HD/4k (3840x2160p)"/>
    <n v="2"/>
    <n v="16999.45"/>
    <n v="33998.9"/>
  </r>
  <r>
    <x v="15"/>
    <s v="UE75RU7100"/>
    <x v="1"/>
    <s v="Smart TV"/>
    <s v="75"/>
    <s v="Ultra HD/4k (3840x2160p)"/>
    <n v="2"/>
    <n v="38998.980000000003"/>
    <n v="77997.960000000006"/>
  </r>
  <r>
    <x v="15"/>
    <s v="32HE5606"/>
    <x v="27"/>
    <s v="Smart TV"/>
    <s v="32"/>
    <s v="HD Ready"/>
    <n v="2"/>
    <n v="4974"/>
    <n v="9948"/>
  </r>
  <r>
    <x v="15"/>
    <s v="40DT5020F"/>
    <x v="29"/>
    <s v="No Smart TV"/>
    <s v="40"/>
    <s v="Full HD"/>
    <n v="2"/>
    <n v="5029"/>
    <n v="10058"/>
  </r>
  <r>
    <x v="15"/>
    <s v="MTV-3234LT2"/>
    <x v="6"/>
    <s v="No Smart TV"/>
    <s v="32"/>
    <s v="HD Ready"/>
    <n v="2"/>
    <n v="2486.9650000000001"/>
    <n v="4973.93"/>
  </r>
  <r>
    <x v="15"/>
    <s v="LC-40UI7452E"/>
    <x v="25"/>
    <s v="Smart TV"/>
    <s v="40"/>
    <s v="Ultra HD/4k (3840x2160p)"/>
    <n v="2"/>
    <n v="7671.8050000000003"/>
    <n v="15343.61"/>
  </r>
  <r>
    <x v="15"/>
    <s v="H75A6500IL"/>
    <x v="5"/>
    <s v="Smart TV"/>
    <s v="75"/>
    <s v="Ultra HD/4k (3840x2160p)"/>
    <n v="2"/>
    <n v="33250"/>
    <n v="66500"/>
  </r>
  <r>
    <x v="15"/>
    <s v="43Q3 AI"/>
    <x v="10"/>
    <s v="Smart TV"/>
    <s v="43"/>
    <s v="Ultra HD/4k (3840x2160p)"/>
    <n v="2"/>
    <n v="7202"/>
    <n v="14404"/>
  </r>
  <r>
    <x v="15"/>
    <s v="MTV-3234LTA2"/>
    <x v="6"/>
    <s v="Smart TV"/>
    <s v="32"/>
    <s v="HD Ready"/>
    <n v="2"/>
    <n v="3599"/>
    <n v="7198"/>
  </r>
  <r>
    <x v="15"/>
    <s v="LD-5028"/>
    <x v="26"/>
    <s v="Smart TV"/>
    <s v="50"/>
    <s v="Ultra HD/4k (3840x2160p)"/>
    <n v="2"/>
    <n v="9499"/>
    <n v="18998"/>
  </r>
  <r>
    <x v="15"/>
    <s v="LE32CT5025AK"/>
    <x v="8"/>
    <s v="No Smart TV"/>
    <s v="32"/>
    <s v="HD Ready"/>
    <n v="2"/>
    <n v="3389.5"/>
    <n v="6779"/>
  </r>
  <r>
    <x v="15"/>
    <s v="55UP50GU"/>
    <x v="3"/>
    <s v="Smart TV"/>
    <s v="55"/>
    <s v="Ultra HD/4k (3840x2160p)"/>
    <n v="2"/>
    <n v="5999.9"/>
    <n v="11999.8"/>
  </r>
  <r>
    <x v="15"/>
    <s v="40FB50"/>
    <x v="3"/>
    <s v="No Smart TV"/>
    <s v="40"/>
    <s v="Full HD"/>
    <n v="2"/>
    <n v="4899"/>
    <n v="9798"/>
  </r>
  <r>
    <x v="15"/>
    <s v="55UR50GU"/>
    <x v="3"/>
    <s v="Smart TV"/>
    <s v="55"/>
    <s v="Ultra HD/4k (3840x2160p)"/>
    <n v="2"/>
    <n v="11049"/>
    <n v="22098"/>
  </r>
  <r>
    <x v="15"/>
    <s v="43UR50GU"/>
    <x v="3"/>
    <s v="Smart TV"/>
    <s v="43"/>
    <s v="Ultra HD/4k (3840x2160p)"/>
    <n v="2"/>
    <n v="7248.98"/>
    <n v="14497.96"/>
  </r>
  <r>
    <x v="15"/>
    <s v="UE32N4010"/>
    <x v="1"/>
    <s v="No Smart TV"/>
    <s v="32"/>
    <s v="HD Ready"/>
    <n v="2"/>
    <n v="5499"/>
    <n v="10998"/>
  </r>
  <r>
    <x v="15"/>
    <s v="UE55NU7090"/>
    <x v="1"/>
    <s v="Smart TV"/>
    <s v="55"/>
    <s v="Ultra HD/4k (3840x2160p)"/>
    <n v="2"/>
    <n v="14499.45"/>
    <n v="28998.9"/>
  </r>
  <r>
    <x v="15"/>
    <s v="43LK5100PLB"/>
    <x v="4"/>
    <s v="No Smart TV"/>
    <s v="43"/>
    <s v="Full HD"/>
    <n v="2"/>
    <n v="6999"/>
    <n v="13998"/>
  </r>
  <r>
    <x v="15"/>
    <s v="UHD-40E6000 SMART + T2"/>
    <x v="2"/>
    <s v="Smart TV"/>
    <s v="40"/>
    <s v="Ultra HD/4k (3840x2160p)"/>
    <n v="2"/>
    <n v="6236"/>
    <n v="12472"/>
  </r>
  <r>
    <x v="15"/>
    <s v="OLED65B8PLA"/>
    <x v="4"/>
    <s v="Smart TV"/>
    <s v="65"/>
    <s v="Ultra HD/4k (3840x2160p)"/>
    <n v="2"/>
    <n v="49998.96"/>
    <n v="99997.92"/>
  </r>
  <r>
    <x v="15"/>
    <s v="22PFS5303"/>
    <x v="23"/>
    <s v="No Smart TV"/>
    <s v="22"/>
    <s v="Full HD"/>
    <n v="2"/>
    <n v="3999"/>
    <n v="7998"/>
  </r>
  <r>
    <x v="15"/>
    <s v="32HD3306"/>
    <x v="27"/>
    <s v="No Smart TV"/>
    <s v="32"/>
    <s v="HD Ready"/>
    <n v="2"/>
    <n v="4032.88"/>
    <n v="8065.76"/>
  </r>
  <r>
    <x v="15"/>
    <s v="32PFS5603"/>
    <x v="23"/>
    <s v="No Smart TV"/>
    <s v="32"/>
    <s v="Full HD"/>
    <n v="2"/>
    <n v="5421.5"/>
    <n v="10843"/>
  </r>
  <r>
    <x v="15"/>
    <s v="19DH4530"/>
    <x v="9"/>
    <s v="No Smart TV"/>
    <s v="19"/>
    <s v="HD Ready"/>
    <n v="2"/>
    <n v="569"/>
    <n v="1138"/>
  </r>
  <r>
    <x v="15"/>
    <s v="LE24CT5000"/>
    <x v="8"/>
    <s v="No Smart TV"/>
    <s v="24"/>
    <s v="HD Ready"/>
    <n v="2"/>
    <n v="2279"/>
    <n v="4558"/>
  </r>
  <r>
    <x v="15"/>
    <s v="24W1753"/>
    <x v="7"/>
    <s v="No Smart TV"/>
    <s v="24"/>
    <s v="HD Ready"/>
    <n v="2"/>
    <n v="2900"/>
    <n v="5800"/>
  </r>
  <r>
    <x v="15"/>
    <s v="MTV-2430LW"/>
    <x v="6"/>
    <s v="No Smart TV"/>
    <s v="24"/>
    <s v="HD Ready"/>
    <n v="2"/>
    <n v="1880.08"/>
    <n v="3760.16"/>
  </r>
  <r>
    <x v="15"/>
    <s v="MTV-2429LTA2"/>
    <x v="6"/>
    <s v="Smart TV"/>
    <s v="24"/>
    <s v="Full HD"/>
    <n v="1"/>
    <n v="2799"/>
    <n v="2799"/>
  </r>
  <r>
    <x v="15"/>
    <s v="MTV-4223LT2"/>
    <x v="6"/>
    <s v="No Smart TV"/>
    <s v="42"/>
    <s v="Full HD"/>
    <n v="1"/>
    <n v="4412.1099999999997"/>
    <n v="4412.1099999999997"/>
  </r>
  <r>
    <x v="15"/>
    <s v="JU65DS700S"/>
    <x v="34"/>
    <s v="Smart TV"/>
    <s v="65"/>
    <s v="Ultra HD/4k (3840x2160p)"/>
    <n v="1"/>
    <n v="18599"/>
    <n v="18599"/>
  </r>
  <r>
    <x v="15"/>
    <s v="24PFS5505"/>
    <x v="23"/>
    <s v="No Smart TV"/>
    <s v="24"/>
    <s v="Full HD"/>
    <n v="1"/>
    <n v="4299"/>
    <n v="4299"/>
  </r>
  <r>
    <x v="15"/>
    <s v="40F710KB"/>
    <x v="3"/>
    <s v="Smart TV"/>
    <s v="40"/>
    <s v="Full HD"/>
    <n v="1"/>
    <n v="7499"/>
    <n v="7499"/>
  </r>
  <r>
    <x v="15"/>
    <s v="UA50P19FHDS9"/>
    <x v="18"/>
    <s v="Smart TV"/>
    <s v="50"/>
    <s v="Full HD"/>
    <n v="1"/>
    <n v="7759.9"/>
    <n v="7759.9"/>
  </r>
  <r>
    <x v="15"/>
    <s v="32PHS6605"/>
    <x v="23"/>
    <s v="Smart TV"/>
    <s v="32"/>
    <s v="HD Ready"/>
    <n v="1"/>
    <n v="5918"/>
    <n v="5918"/>
  </r>
  <r>
    <x v="15"/>
    <s v="50PUS7555"/>
    <x v="23"/>
    <s v="Smart TV"/>
    <s v="50"/>
    <s v="Ultra HD/4k (3840x2160p)"/>
    <n v="1"/>
    <n v="14599"/>
    <n v="14599"/>
  </r>
  <r>
    <x v="15"/>
    <s v="A42HD400T2S"/>
    <x v="11"/>
    <s v="Smart TV"/>
    <s v="42"/>
    <s v="HD Ready"/>
    <n v="1"/>
    <n v="5700"/>
    <n v="5700"/>
  </r>
  <r>
    <x v="15"/>
    <s v="43HE1FHDT"/>
    <x v="19"/>
    <s v="No Smart TV"/>
    <s v="43"/>
    <s v="Full HD"/>
    <n v="1"/>
    <n v="5199"/>
    <n v="5199"/>
  </r>
  <r>
    <x v="15"/>
    <s v="58PUS7555"/>
    <x v="23"/>
    <s v="Smart TV"/>
    <s v="58"/>
    <s v="Ultra HD/4k (3840x2160p)"/>
    <n v="1"/>
    <n v="16599"/>
    <n v="16599"/>
  </r>
  <r>
    <x v="15"/>
    <s v="55C715"/>
    <x v="31"/>
    <s v="Smart TV"/>
    <s v="55"/>
    <s v="Ultra HD/4k (3840x2160p)"/>
    <n v="1"/>
    <n v="17099"/>
    <n v="17099"/>
  </r>
  <r>
    <x v="15"/>
    <s v="GT9UHD50"/>
    <x v="33"/>
    <s v="Smart TV"/>
    <s v="50"/>
    <s v="Ultra HD/4k (3840x2160p)"/>
    <n v="1"/>
    <n v="8993"/>
    <n v="8993"/>
  </r>
  <r>
    <x v="15"/>
    <s v="KD-49XH8596"/>
    <x v="21"/>
    <s v="Smart TV"/>
    <s v="49"/>
    <s v="Ultra HD/4k (3840x2160p)"/>
    <n v="1"/>
    <n v="31999"/>
    <n v="31999"/>
  </r>
  <r>
    <x v="15"/>
    <s v="KD-65A8"/>
    <x v="21"/>
    <s v="Smart TV"/>
    <s v="65"/>
    <s v="Ultra HD/4k (3840x2160p)"/>
    <n v="1"/>
    <n v="117999"/>
    <n v="117999"/>
  </r>
  <r>
    <x v="15"/>
    <s v="32PHS5505"/>
    <x v="23"/>
    <s v="No Smart TV"/>
    <s v="32"/>
    <s v="HD Ready"/>
    <n v="1"/>
    <n v="5299"/>
    <n v="5299"/>
  </r>
  <r>
    <x v="15"/>
    <s v="A50HD300T2S"/>
    <x v="11"/>
    <s v="Smart TV"/>
    <s v="50"/>
    <s v="Ultra HD/4k (3840x2160p)"/>
    <n v="1"/>
    <n v="7999"/>
    <n v="7999"/>
  </r>
  <r>
    <x v="15"/>
    <s v="40BF4E"/>
    <x v="25"/>
    <s v="Smart TV"/>
    <s v="40"/>
    <s v="Ultra HD/4k (3840x2160p)"/>
    <n v="1"/>
    <n v="6622.61"/>
    <n v="6622.61"/>
  </r>
  <r>
    <x v="15"/>
    <s v="43PFS6855"/>
    <x v="23"/>
    <s v="Smart TV"/>
    <s v="43"/>
    <s v="Full HD"/>
    <n v="1"/>
    <n v="8999"/>
    <n v="8999"/>
  </r>
  <r>
    <x v="15"/>
    <s v="55UN965"/>
    <x v="12"/>
    <s v="Smart TV"/>
    <s v="55"/>
    <s v="Ultra HD/4k (3840x2160p)"/>
    <n v="1"/>
    <n v="11399.1"/>
    <n v="11399.1"/>
  </r>
  <r>
    <x v="15"/>
    <s v="KD-55XH9505"/>
    <x v="21"/>
    <s v="Smart TV"/>
    <s v="55"/>
    <s v="Ultra HD/4k (3840x2160p)"/>
    <n v="1"/>
    <n v="55439"/>
    <n v="55439"/>
  </r>
  <r>
    <x v="15"/>
    <s v="50UN965"/>
    <x v="12"/>
    <s v="Smart TV"/>
    <s v="50"/>
    <s v="Ultra HD/4k (3840x2160p)"/>
    <n v="1"/>
    <n v="10999"/>
    <n v="10999"/>
  </r>
  <r>
    <x v="15"/>
    <s v="UA32DM2500S9"/>
    <x v="18"/>
    <s v="Smart TV"/>
    <s v="32"/>
    <s v="HD Ready"/>
    <n v="1"/>
    <n v="3899"/>
    <n v="3899"/>
  </r>
  <r>
    <x v="15"/>
    <s v="KD-49XH9505"/>
    <x v="21"/>
    <s v="Smart TV"/>
    <s v="49"/>
    <s v="Ultra HD/4k (3840x2160p)"/>
    <n v="1"/>
    <n v="48999"/>
    <n v="48999"/>
  </r>
  <r>
    <x v="15"/>
    <s v="50BL2E"/>
    <x v="25"/>
    <s v="Smart TV"/>
    <s v="50"/>
    <s v="Ultra HD/4k (3840x2160p)"/>
    <n v="1"/>
    <n v="9899"/>
    <n v="9899"/>
  </r>
  <r>
    <x v="15"/>
    <s v="KD-75XH9096"/>
    <x v="21"/>
    <s v="Smart TV"/>
    <s v="75"/>
    <s v="Ultra HD/4k (3840x2160p)"/>
    <n v="1"/>
    <n v="81699"/>
    <n v="81699"/>
  </r>
  <r>
    <x v="15"/>
    <s v="KD-65XH9096"/>
    <x v="21"/>
    <s v="Smart TV"/>
    <s v="65"/>
    <s v="Ultra HD/4k (3840x2160p)"/>
    <n v="1"/>
    <n v="59999"/>
    <n v="59999"/>
  </r>
  <r>
    <x v="15"/>
    <s v="A32HD400"/>
    <x v="11"/>
    <s v="No Smart TV"/>
    <s v="32"/>
    <s v="HD Ready"/>
    <n v="1"/>
    <n v="2699"/>
    <n v="2699"/>
  </r>
  <r>
    <x v="15"/>
    <s v="A43HD300T2S"/>
    <x v="11"/>
    <s v="Smart TV"/>
    <s v="43"/>
    <s v="Full HD"/>
    <n v="1"/>
    <n v="5799"/>
    <n v="5799"/>
  </r>
  <r>
    <x v="15"/>
    <s v="UA43FHD20T2S"/>
    <x v="18"/>
    <s v="Smart TV"/>
    <s v="43"/>
    <s v="Full HD"/>
    <n v="1"/>
    <n v="6649"/>
    <n v="6649"/>
  </r>
  <r>
    <x v="15"/>
    <s v="75UN81006LB"/>
    <x v="4"/>
    <s v="Smart TV"/>
    <s v="75"/>
    <s v="Ultra HD/4k (3840x2160p)"/>
    <n v="1"/>
    <n v="48999"/>
    <n v="48999"/>
  </r>
  <r>
    <x v="15"/>
    <s v="32HE5HDTA1"/>
    <x v="19"/>
    <s v="Smart TV"/>
    <s v="32"/>
    <s v="HD Ready"/>
    <n v="1"/>
    <n v="3995"/>
    <n v="3995"/>
  </r>
  <r>
    <x v="15"/>
    <s v="65NANO916NA"/>
    <x v="4"/>
    <s v="Smart TV"/>
    <s v="65"/>
    <s v="Ultra HD/4k (3840x2160p)"/>
    <n v="1"/>
    <n v="52999.9"/>
    <n v="52999.9"/>
  </r>
  <r>
    <x v="15"/>
    <s v="QE82Q800T"/>
    <x v="1"/>
    <s v="Smart TV"/>
    <s v="82"/>
    <s v="Ultra HD/8k (7680x4320p)"/>
    <n v="1"/>
    <n v="239999"/>
    <n v="239999"/>
  </r>
  <r>
    <x v="15"/>
    <s v="KD-65XH9505"/>
    <x v="21"/>
    <s v="Smart TV"/>
    <s v="65"/>
    <s v="Ultra HD/4k (3840x2160p)"/>
    <n v="1"/>
    <n v="77999"/>
    <n v="77999"/>
  </r>
  <r>
    <x v="15"/>
    <s v="75UN71006LC"/>
    <x v="4"/>
    <s v="Smart TV"/>
    <s v="75"/>
    <s v="Ultra HD/4k (3840x2160p)"/>
    <n v="1"/>
    <n v="40499"/>
    <n v="40499"/>
  </r>
  <r>
    <x v="15"/>
    <s v="QE85Q950T"/>
    <x v="1"/>
    <s v="Smart TV"/>
    <s v="85"/>
    <s v="Ultra HD/8k (7680x4320p)"/>
    <n v="1"/>
    <n v="364999"/>
    <n v="364999"/>
  </r>
  <r>
    <x v="15"/>
    <s v="KD-85XH8096"/>
    <x v="21"/>
    <s v="Smart TV"/>
    <s v="85"/>
    <s v="Ultra HD/4k (3840x2160p)"/>
    <n v="1"/>
    <n v="99999"/>
    <n v="99999"/>
  </r>
  <r>
    <x v="15"/>
    <s v="QE43LS01T"/>
    <x v="1"/>
    <s v="Smart TV"/>
    <s v="43"/>
    <s v="Ultra HD/4k (3840x2160p)"/>
    <n v="1"/>
    <n v="25499.9"/>
    <n v="25499.9"/>
  </r>
  <r>
    <x v="15"/>
    <s v="QE75LS03T"/>
    <x v="1"/>
    <s v="Smart TV"/>
    <s v="75"/>
    <s v="Ultra HD/4k (3840x2160p)"/>
    <n v="1"/>
    <n v="84999"/>
    <n v="84999"/>
  </r>
  <r>
    <x v="15"/>
    <s v="QE85Q70T"/>
    <x v="1"/>
    <s v="Smart TV"/>
    <s v="85"/>
    <s v="Ultra HD/4k (3840x2160p)"/>
    <n v="1"/>
    <n v="94999"/>
    <n v="94999"/>
  </r>
  <r>
    <x v="15"/>
    <s v="QE65LS03T"/>
    <x v="1"/>
    <s v="Smart TV"/>
    <s v="65"/>
    <s v="Ultra HD/4k (3840x2160p)"/>
    <n v="1"/>
    <n v="52250"/>
    <n v="52250"/>
  </r>
  <r>
    <x v="15"/>
    <s v="LE32K6600SG"/>
    <x v="55"/>
    <s v="Smart TV"/>
    <s v="32"/>
    <s v="HD Ready"/>
    <n v="1"/>
    <n v="4399"/>
    <n v="4399"/>
  </r>
  <r>
    <x v="15"/>
    <s v="G40FSFL7"/>
    <x v="33"/>
    <s v="Smart TV"/>
    <s v="40"/>
    <s v="Full HD"/>
    <n v="1"/>
    <n v="6078.24"/>
    <n v="6078.24"/>
  </r>
  <r>
    <x v="15"/>
    <s v="LC-60UI9362E"/>
    <x v="25"/>
    <s v="Smart TV"/>
    <s v="60"/>
    <s v="Ultra HD/4k (3840x2160p)"/>
    <n v="1"/>
    <n v="19799"/>
    <n v="19799"/>
  </r>
  <r>
    <x v="15"/>
    <s v="65PUS6554"/>
    <x v="23"/>
    <s v="Smart TV"/>
    <s v="64.5"/>
    <s v="Ultra HD/4k (3840x2160p)"/>
    <n v="1"/>
    <n v="19785.34"/>
    <n v="19785.34"/>
  </r>
  <r>
    <x v="15"/>
    <s v="65UA3A63"/>
    <x v="7"/>
    <s v="Smart TV"/>
    <s v="65"/>
    <s v="Ultra HD/4k (3840x2160p)"/>
    <n v="1"/>
    <n v="21999"/>
    <n v="21999"/>
  </r>
  <r>
    <x v="15"/>
    <s v="UA40DM2500T2"/>
    <x v="18"/>
    <s v="No Smart TV"/>
    <s v="40"/>
    <s v="Full HD"/>
    <n v="1"/>
    <n v="4850"/>
    <n v="4850"/>
  </r>
  <r>
    <x v="15"/>
    <s v="UA43IA124US"/>
    <x v="18"/>
    <s v="Smart TV"/>
    <s v="43"/>
    <s v="Ultra HD/4k (3840x2160p)"/>
    <n v="1"/>
    <n v="6999.9"/>
    <n v="6999.9"/>
  </r>
  <r>
    <x v="15"/>
    <s v="UA50IA124US"/>
    <x v="18"/>
    <s v="Smart TV"/>
    <s v="50"/>
    <s v="Ultra HD/4k (3840x2160p)"/>
    <n v="1"/>
    <n v="8699"/>
    <n v="8699"/>
  </r>
  <r>
    <x v="15"/>
    <s v="TX-55GXR600"/>
    <x v="22"/>
    <s v="Smart TV"/>
    <s v="55"/>
    <s v="Ultra HD/4k (3840x2160p)"/>
    <n v="1"/>
    <n v="11399"/>
    <n v="11399"/>
  </r>
  <r>
    <x v="15"/>
    <s v="UA328IA124FDS"/>
    <x v="18"/>
    <s v="Smart TV"/>
    <s v="32"/>
    <s v="Full HD"/>
    <n v="1"/>
    <n v="4553"/>
    <n v="4553"/>
  </r>
  <r>
    <x v="15"/>
    <s v="32FR55GU"/>
    <x v="3"/>
    <s v="Smart TV"/>
    <s v="32"/>
    <s v="Full HD"/>
    <n v="1"/>
    <n v="5898.96"/>
    <n v="5898.96"/>
  </r>
  <r>
    <x v="15"/>
    <s v="24DH5500"/>
    <x v="8"/>
    <s v="Smart TV"/>
    <s v="24"/>
    <s v="HD Ready"/>
    <n v="1"/>
    <n v="2879"/>
    <n v="2879"/>
  </r>
  <r>
    <x v="15"/>
    <s v="UA43H1400"/>
    <x v="45"/>
    <s v="Smart TV"/>
    <s v="43"/>
    <s v="Full HD"/>
    <n v="1"/>
    <n v="7200"/>
    <n v="7200"/>
  </r>
  <r>
    <x v="15"/>
    <s v="UA50LEM1T2USM"/>
    <x v="18"/>
    <s v="Smart TV"/>
    <s v="50"/>
    <s v="Ultra HD/4k (3840x2160p)"/>
    <n v="1"/>
    <n v="8315"/>
    <n v="8315"/>
  </r>
  <r>
    <x v="15"/>
    <s v="32WC955"/>
    <x v="12"/>
    <s v="No Smart TV"/>
    <s v="32"/>
    <s v="HD Ready"/>
    <n v="1"/>
    <n v="3099"/>
    <n v="3099"/>
  </r>
  <r>
    <x v="15"/>
    <s v="TV55-US2"/>
    <x v="17"/>
    <s v="Smart TV"/>
    <s v="55"/>
    <s v="Ultra HD/4k (3840x2160p)"/>
    <n v="1"/>
    <n v="17324"/>
    <n v="17324"/>
  </r>
  <r>
    <x v="15"/>
    <s v="49AS1UHDTA1.5"/>
    <x v="19"/>
    <s v="Smart TV"/>
    <s v="49"/>
    <s v="Ultra HD/4k (3840x2160p)"/>
    <n v="1"/>
    <n v="5319"/>
    <n v="5319"/>
  </r>
  <r>
    <x v="15"/>
    <s v="KD-55AG9"/>
    <x v="21"/>
    <s v="Smart TV"/>
    <s v="55"/>
    <s v="Ultra HD/4k (3840x2160p)"/>
    <n v="1"/>
    <n v="99999"/>
    <n v="99999"/>
  </r>
  <r>
    <x v="15"/>
    <s v="TX-58GXR700"/>
    <x v="22"/>
    <s v="Smart TV"/>
    <s v="58"/>
    <s v="Ultra HD/4k (3840x2160p)"/>
    <n v="1"/>
    <n v="19999"/>
    <n v="19999"/>
  </r>
  <r>
    <x v="15"/>
    <s v="JH32DS700S"/>
    <x v="34"/>
    <s v="Smart TV"/>
    <s v="32"/>
    <s v="HD Ready"/>
    <n v="1"/>
    <n v="4499"/>
    <n v="4499"/>
  </r>
  <r>
    <x v="15"/>
    <s v="UE55RU7092"/>
    <x v="1"/>
    <s v="Smart TV"/>
    <s v="55"/>
    <s v="Ultra HD/4k (3840x2160p)"/>
    <n v="1"/>
    <n v="13299"/>
    <n v="13299"/>
  </r>
  <r>
    <x v="15"/>
    <s v="JH24BT300S"/>
    <x v="34"/>
    <s v="No Smart TV"/>
    <s v="24"/>
    <s v="HD Ready"/>
    <n v="1"/>
    <n v="1659"/>
    <n v="1659"/>
  </r>
  <r>
    <x v="15"/>
    <s v="KD-65AG9"/>
    <x v="21"/>
    <s v="Smart TV"/>
    <s v="65"/>
    <s v="Ultra HD/4k (3840x2160p)"/>
    <n v="1"/>
    <n v="134639.9"/>
    <n v="134639.9"/>
  </r>
  <r>
    <x v="15"/>
    <s v="43Q36 AI"/>
    <x v="10"/>
    <s v="Smart TV"/>
    <s v="43"/>
    <s v="Ultra HD/4k (3840x2160p)"/>
    <n v="1"/>
    <n v="8999"/>
    <n v="8999"/>
  </r>
  <r>
    <x v="15"/>
    <s v="58B7200UW"/>
    <x v="5"/>
    <s v="Smart TV"/>
    <s v="58"/>
    <s v="Ultra HD/4k (3840x2160p)"/>
    <n v="1"/>
    <n v="13999.9"/>
    <n v="13999.9"/>
  </r>
  <r>
    <x v="15"/>
    <s v="H32A5800"/>
    <x v="5"/>
    <s v="Smart TV"/>
    <s v="32"/>
    <s v="HD Ready"/>
    <n v="1"/>
    <n v="4860.32"/>
    <n v="4860.32"/>
  </r>
  <r>
    <x v="15"/>
    <s v="KD-65XG7096"/>
    <x v="21"/>
    <s v="Smart TV"/>
    <s v="65"/>
    <s v="Ultra HD/4k (3840x2160p)"/>
    <n v="1"/>
    <n v="29999"/>
    <n v="29999"/>
  </r>
  <r>
    <x v="15"/>
    <s v="KD-75XG8096"/>
    <x v="21"/>
    <s v="Smart TV"/>
    <s v="75"/>
    <s v="Ultra HD/4k (3840x2160p)"/>
    <n v="1"/>
    <n v="49499"/>
    <n v="49499"/>
  </r>
  <r>
    <x v="15"/>
    <s v="KD-43XG8096"/>
    <x v="21"/>
    <s v="Smart TV"/>
    <s v="43"/>
    <s v="Ultra HD/4k (3840x2160p)"/>
    <n v="1"/>
    <n v="17099"/>
    <n v="17099"/>
  </r>
  <r>
    <x v="15"/>
    <s v="50EP640"/>
    <x v="31"/>
    <s v="Smart TV"/>
    <s v="50"/>
    <s v="Ultra HD/4k (3840x2160p)"/>
    <n v="1"/>
    <n v="9999"/>
    <n v="9999"/>
  </r>
  <r>
    <x v="15"/>
    <s v="UE50RU7200"/>
    <x v="1"/>
    <s v="Smart TV"/>
    <s v="50"/>
    <s v="Ultra HD/4k (3840x2160p)"/>
    <n v="1"/>
    <n v="13998.96"/>
    <n v="13998.96"/>
  </r>
  <r>
    <x v="15"/>
    <s v="50A6130"/>
    <x v="5"/>
    <s v="Smart TV"/>
    <s v="50"/>
    <s v="Ultra HD/4k (3840x2160p)"/>
    <n v="1"/>
    <n v="3999"/>
    <n v="3999"/>
  </r>
  <r>
    <x v="15"/>
    <s v="UE82RU8000"/>
    <x v="1"/>
    <s v="Smart TV"/>
    <s v="82"/>
    <s v="Ultra HD/4k (3840x2160p)"/>
    <n v="1"/>
    <n v="75644"/>
    <n v="75644"/>
  </r>
  <r>
    <x v="15"/>
    <s v="40FR55"/>
    <x v="3"/>
    <s v="Smart TV"/>
    <s v="40"/>
    <s v="Full HD"/>
    <n v="1"/>
    <n v="5999"/>
    <n v="5999"/>
  </r>
  <r>
    <x v="15"/>
    <s v="H55B7100"/>
    <x v="5"/>
    <s v="Smart TV"/>
    <s v="55"/>
    <s v="Ultra HD/4k (3840x2160p)"/>
    <n v="1"/>
    <n v="9799"/>
    <n v="9799"/>
  </r>
  <r>
    <x v="15"/>
    <s v="H50B7100"/>
    <x v="5"/>
    <s v="Smart TV"/>
    <s v="50"/>
    <s v="Ultra HD/4k (3840x2160p)"/>
    <n v="1"/>
    <n v="8579.43"/>
    <n v="8579.43"/>
  </r>
  <r>
    <x v="15"/>
    <s v="43A6130"/>
    <x v="5"/>
    <s v="Smart TV"/>
    <s v="43"/>
    <s v="Ultra HD/4k (3840x2160p)"/>
    <n v="1"/>
    <n v="3880.8"/>
    <n v="3880.8"/>
  </r>
  <r>
    <x v="15"/>
    <s v="H50B7300"/>
    <x v="5"/>
    <s v="Smart TV"/>
    <s v="49.5"/>
    <s v="Ultra HD/4k (3840x2160p)"/>
    <n v="1"/>
    <n v="8855"/>
    <n v="8855"/>
  </r>
  <r>
    <x v="15"/>
    <s v="KD-49XG7096"/>
    <x v="21"/>
    <s v="Smart TV"/>
    <s v="49"/>
    <s v="Ultra HD/4k (3840x2160p)"/>
    <n v="1"/>
    <n v="14999"/>
    <n v="14999"/>
  </r>
  <r>
    <x v="15"/>
    <s v="43PUS6504"/>
    <x v="23"/>
    <s v="Smart TV"/>
    <s v="43"/>
    <s v="Ultra HD/4k (3840x2160p)"/>
    <n v="1"/>
    <n v="7789"/>
    <n v="7789"/>
  </r>
  <r>
    <x v="15"/>
    <s v="LED55UHD500U4K"/>
    <x v="35"/>
    <s v="Smart TV"/>
    <s v="55"/>
    <s v="Ultra HD/4k (3840x2160p)"/>
    <n v="1"/>
    <n v="8649.5"/>
    <n v="8649.5"/>
  </r>
  <r>
    <x v="15"/>
    <s v="QE55LS01R"/>
    <x v="1"/>
    <s v="Smart TV"/>
    <s v="55"/>
    <s v="Ultra HD/4k (3840x2160p)"/>
    <n v="1"/>
    <n v="30599"/>
    <n v="30599"/>
  </r>
  <r>
    <x v="15"/>
    <s v="UE50RU7172"/>
    <x v="1"/>
    <s v="Smart TV"/>
    <s v="50"/>
    <s v="Ultra HD/4k (3840x2160p)"/>
    <n v="1"/>
    <n v="13499"/>
    <n v="13499"/>
  </r>
  <r>
    <x v="15"/>
    <s v="QE82Q900R"/>
    <x v="1"/>
    <s v="Smart TV"/>
    <s v="82"/>
    <s v="Ultra HD/8k (7680x4320p)"/>
    <n v="1"/>
    <n v="249999"/>
    <n v="249999"/>
  </r>
  <r>
    <x v="15"/>
    <s v="32WE851"/>
    <x v="40"/>
    <s v="Smart TV"/>
    <s v="32"/>
    <s v="HD Ready"/>
    <n v="1"/>
    <n v="3399"/>
    <n v="3399"/>
  </r>
  <r>
    <x v="15"/>
    <s v="QE49Q77RA"/>
    <x v="1"/>
    <s v="Smart TV"/>
    <s v="49"/>
    <s v="Ultra HD/4k (3840x2160p)"/>
    <n v="1"/>
    <n v="21849"/>
    <n v="21849"/>
  </r>
  <r>
    <x v="15"/>
    <s v="32LM630BPLA"/>
    <x v="4"/>
    <s v="Smart TV"/>
    <s v="32"/>
    <s v="HD Ready"/>
    <n v="1"/>
    <n v="6300"/>
    <n v="6300"/>
  </r>
  <r>
    <x v="15"/>
    <s v="49SM8200PLA"/>
    <x v="4"/>
    <s v="Smart TV"/>
    <s v="49"/>
    <s v="Ultra HD/4k (3840x2160p)"/>
    <n v="1"/>
    <n v="18799"/>
    <n v="18799"/>
  </r>
  <r>
    <x v="15"/>
    <s v="UE55RU7172"/>
    <x v="1"/>
    <s v="Smart TV"/>
    <s v="55"/>
    <s v="Ultra HD/4k (3840x2160p)"/>
    <n v="1"/>
    <n v="13299"/>
    <n v="13299"/>
  </r>
  <r>
    <x v="15"/>
    <s v="UE50RU7400"/>
    <x v="1"/>
    <s v="Smart TV"/>
    <s v="50"/>
    <s v="Ultra HD/4k (3840x2160p)"/>
    <n v="1"/>
    <n v="17999"/>
    <n v="17999"/>
  </r>
  <r>
    <x v="15"/>
    <s v="55PUS6754"/>
    <x v="23"/>
    <s v="Smart TV"/>
    <s v="55"/>
    <s v="Ultra HD/4k (3840x2160p)"/>
    <n v="1"/>
    <n v="15999"/>
    <n v="15999"/>
  </r>
  <r>
    <x v="15"/>
    <s v="UE50RU7100"/>
    <x v="1"/>
    <s v="Smart TV"/>
    <s v="50"/>
    <s v="Ultra HD/4k (3840x2160p)"/>
    <n v="1"/>
    <n v="13045.17"/>
    <n v="13045.17"/>
  </r>
  <r>
    <x v="15"/>
    <s v="KD-77AG9"/>
    <x v="21"/>
    <s v="Smart TV"/>
    <s v="77"/>
    <s v="Ultra HD/4k (3840x2160p)"/>
    <n v="1"/>
    <n v="199999"/>
    <n v="199999"/>
  </r>
  <r>
    <x v="15"/>
    <s v="UE43RU7172"/>
    <x v="1"/>
    <s v="Smart TV"/>
    <s v="43"/>
    <s v="Ultra HD/4k (3840x2160p)"/>
    <n v="1"/>
    <n v="10110.77"/>
    <n v="10110.77"/>
  </r>
  <r>
    <x v="15"/>
    <s v="24PHS4354"/>
    <x v="23"/>
    <s v="No Smart TV"/>
    <s v="24"/>
    <s v="HD Ready"/>
    <n v="1"/>
    <n v="4294.3999999999996"/>
    <n v="4294.3999999999996"/>
  </r>
  <r>
    <x v="15"/>
    <s v="MTV-5533UTA2"/>
    <x v="6"/>
    <s v="Smart TV"/>
    <s v="55"/>
    <s v="Ultra HD/4k (3840x2160p)"/>
    <n v="1"/>
    <n v="9789"/>
    <n v="9789"/>
  </r>
  <r>
    <x v="15"/>
    <s v="UE65RU7100"/>
    <x v="1"/>
    <s v="Smart TV"/>
    <s v="65"/>
    <s v="Ultra HD/4k (3840x2160p)"/>
    <n v="1"/>
    <n v="27499.9"/>
    <n v="27499.9"/>
  </r>
  <r>
    <x v="15"/>
    <s v="QE65Q80R"/>
    <x v="1"/>
    <s v="Smart TV"/>
    <s v="65"/>
    <s v="Ultra HD/4k (3840x2160p)"/>
    <n v="1"/>
    <n v="49999"/>
    <n v="49999"/>
  </r>
  <r>
    <x v="15"/>
    <s v="24PHS4304"/>
    <x v="23"/>
    <s v="No Smart TV"/>
    <s v="24"/>
    <s v="HD Ready"/>
    <n v="1"/>
    <n v="4299"/>
    <n v="4299"/>
  </r>
  <r>
    <x v="15"/>
    <s v="24AS4HDTA1"/>
    <x v="19"/>
    <s v="Smart TV"/>
    <s v="24"/>
    <s v="HD Ready"/>
    <n v="1"/>
    <n v="3099"/>
    <n v="3099"/>
  </r>
  <r>
    <x v="15"/>
    <s v="E55UHD20B"/>
    <x v="16"/>
    <s v="Smart TV"/>
    <s v="55"/>
    <s v="Ultra HD/4k (3840x2160p)"/>
    <n v="1"/>
    <n v="11498.99"/>
    <n v="11498.99"/>
  </r>
  <r>
    <x v="15"/>
    <s v="UA43EK1100US"/>
    <x v="18"/>
    <s v="Smart TV"/>
    <s v="43"/>
    <s v="Ultra HD/4k (3840x2160p)"/>
    <n v="1"/>
    <n v="7499.9"/>
    <n v="7499.9"/>
  </r>
  <r>
    <x v="15"/>
    <s v="LC-32HI3012E"/>
    <x v="25"/>
    <s v="No Smart TV"/>
    <s v="32"/>
    <s v="HD Ready"/>
    <n v="1"/>
    <n v="4652"/>
    <n v="4652"/>
  </r>
  <r>
    <x v="15"/>
    <s v="MTV-2434LTA2"/>
    <x v="6"/>
    <s v="Smart TV"/>
    <s v="24"/>
    <s v="HD Ready"/>
    <n v="1"/>
    <n v="1949"/>
    <n v="1949"/>
  </r>
  <r>
    <x v="15"/>
    <s v="32AH90G SMART"/>
    <x v="45"/>
    <s v="Smart TV"/>
    <s v="32"/>
    <s v="HD Ready"/>
    <n v="1"/>
    <n v="4500"/>
    <n v="4500"/>
  </r>
  <r>
    <x v="15"/>
    <s v="50UR50GU"/>
    <x v="3"/>
    <s v="Smart TV"/>
    <s v="50"/>
    <s v="Ultra HD/4k (3840x2160p)"/>
    <n v="1"/>
    <n v="8801.81"/>
    <n v="8801.81"/>
  </r>
  <r>
    <x v="15"/>
    <s v="32HB50"/>
    <x v="3"/>
    <s v="No Smart TV"/>
    <s v="32"/>
    <s v="HD Ready"/>
    <n v="1"/>
    <n v="3699"/>
    <n v="3699"/>
  </r>
  <r>
    <x v="15"/>
    <s v="QE65Q900R"/>
    <x v="1"/>
    <s v="Smart TV"/>
    <s v="65"/>
    <s v="Ultra HD/8k (7680x4320p)"/>
    <n v="1"/>
    <n v="85499"/>
    <n v="85499"/>
  </r>
  <r>
    <x v="15"/>
    <s v="KD-65AF9"/>
    <x v="21"/>
    <s v="Smart TV"/>
    <s v="65"/>
    <s v="Ultra HD/4k (3840x2160p)"/>
    <n v="1"/>
    <n v="99999"/>
    <n v="99999"/>
  </r>
  <r>
    <x v="15"/>
    <s v="TX-40FSR500"/>
    <x v="22"/>
    <s v="Smart TV"/>
    <s v="40"/>
    <s v="Full HD"/>
    <n v="1"/>
    <n v="6999"/>
    <n v="6999"/>
  </r>
  <r>
    <x v="15"/>
    <s v="UE32N5300"/>
    <x v="1"/>
    <s v="Smart TV"/>
    <s v="32"/>
    <s v="Full HD"/>
    <n v="1"/>
    <n v="6699"/>
    <n v="6699"/>
  </r>
  <r>
    <x v="15"/>
    <s v="LC-43UI7352E"/>
    <x v="25"/>
    <s v="Smart TV"/>
    <s v="43"/>
    <s v="Ultra HD/4k (3840x2160p)"/>
    <n v="1"/>
    <n v="7030"/>
    <n v="7030"/>
  </r>
  <r>
    <x v="15"/>
    <s v="32L2863"/>
    <x v="7"/>
    <s v="Smart TV"/>
    <s v="32"/>
    <s v="Full HD"/>
    <n v="1"/>
    <n v="5299"/>
    <n v="5299"/>
  </r>
  <r>
    <x v="15"/>
    <s v="UE43NU7092"/>
    <x v="1"/>
    <s v="Smart TV"/>
    <s v="43"/>
    <s v="Ultra HD/4k (3840x2160p)"/>
    <n v="1"/>
    <n v="9999"/>
    <n v="9999"/>
  </r>
  <r>
    <x v="15"/>
    <s v="UE55NU7120"/>
    <x v="1"/>
    <s v="Smart TV"/>
    <s v="55"/>
    <s v="Ultra HD/4k (3840x2160p)"/>
    <n v="1"/>
    <n v="14249.33"/>
    <n v="14249.33"/>
  </r>
  <r>
    <x v="15"/>
    <s v="55V5863"/>
    <x v="7"/>
    <s v="Smart TV"/>
    <s v="55"/>
    <s v="Ultra HD/4k (3840x2160p)"/>
    <n v="1"/>
    <n v="10999"/>
    <n v="10999"/>
  </r>
  <r>
    <x v="15"/>
    <s v="43V5863"/>
    <x v="7"/>
    <s v="Smart TV"/>
    <s v="43"/>
    <s v="Ultra HD/4k (3840x2160p)"/>
    <n v="1"/>
    <n v="7567"/>
    <n v="7567"/>
  </r>
  <r>
    <x v="15"/>
    <s v="KDL-49WF804"/>
    <x v="21"/>
    <s v="Smart TV"/>
    <s v="49"/>
    <s v="Full HD"/>
    <n v="1"/>
    <n v="15679.9"/>
    <n v="15679.9"/>
  </r>
  <r>
    <x v="15"/>
    <s v="LC-49UI7552E"/>
    <x v="25"/>
    <s v="Smart TV"/>
    <s v="49"/>
    <s v="Ultra HD/4k (3840x2160p)"/>
    <n v="1"/>
    <n v="9999"/>
    <n v="9999"/>
  </r>
  <r>
    <x v="15"/>
    <s v="32PFS5823"/>
    <x v="23"/>
    <s v="Smart TV"/>
    <s v="32"/>
    <s v="Full HD"/>
    <n v="1"/>
    <n v="6999"/>
    <n v="6999"/>
  </r>
  <r>
    <x v="15"/>
    <s v="65UK6750PLD"/>
    <x v="4"/>
    <s v="Smart TV"/>
    <s v="65"/>
    <s v="Ultra HD/4k (3840x2160p)"/>
    <n v="1"/>
    <n v="23998.98"/>
    <n v="23998.98"/>
  </r>
  <r>
    <x v="15"/>
    <s v="UE50NU7400"/>
    <x v="1"/>
    <s v="Smart TV"/>
    <s v="50"/>
    <s v="Ultra HD/4k (3840x2160p)"/>
    <n v="1"/>
    <n v="14048.69"/>
    <n v="14048.69"/>
  </r>
  <r>
    <x v="15"/>
    <s v="KD-49XF7596"/>
    <x v="21"/>
    <s v="Smart TV"/>
    <s v="49"/>
    <s v="Ultra HD/4k (3840x2160p)"/>
    <n v="1"/>
    <n v="14439"/>
    <n v="14439"/>
  </r>
  <r>
    <x v="15"/>
    <s v="43LK5910PLC"/>
    <x v="4"/>
    <s v="Smart TV"/>
    <s v="43"/>
    <s v="Full HD"/>
    <n v="1"/>
    <n v="8999.9"/>
    <n v="8999.9"/>
  </r>
  <r>
    <x v="15"/>
    <s v="22TK410V"/>
    <x v="4"/>
    <s v="No Smart TV"/>
    <s v="22"/>
    <s v="Full HD"/>
    <n v="1"/>
    <n v="3499"/>
    <n v="3499"/>
  </r>
  <r>
    <x v="15"/>
    <s v="43PFS5803"/>
    <x v="23"/>
    <s v="Smart TV"/>
    <s v="43"/>
    <s v="Full HD"/>
    <n v="1"/>
    <n v="8799"/>
    <n v="8799"/>
  </r>
  <r>
    <x v="15"/>
    <s v="32LK6190PLA"/>
    <x v="4"/>
    <s v="Smart TV"/>
    <s v="32"/>
    <s v="Full HD"/>
    <n v="1"/>
    <n v="5399"/>
    <n v="5399"/>
  </r>
  <r>
    <x v="15"/>
    <s v="55SK8500PLA"/>
    <x v="4"/>
    <s v="Smart TV"/>
    <s v="55"/>
    <s v="Ultra HD/4k (3840x2160p)"/>
    <n v="1"/>
    <n v="25899"/>
    <n v="25899"/>
  </r>
  <r>
    <x v="15"/>
    <s v="43PUS7303"/>
    <x v="23"/>
    <s v="Smart TV"/>
    <s v="43"/>
    <s v="Ultra HD/4k (3840x2160p)"/>
    <n v="1"/>
    <n v="13798.98"/>
    <n v="13798.98"/>
  </r>
  <r>
    <x v="15"/>
    <s v="22PFS5403"/>
    <x v="23"/>
    <s v="Smart TV"/>
    <s v="22"/>
    <s v="Full HD"/>
    <n v="1"/>
    <n v="2999"/>
    <n v="2999"/>
  </r>
  <r>
    <x v="15"/>
    <s v="KD-55XF9005"/>
    <x v="21"/>
    <s v="Smart TV"/>
    <s v="55"/>
    <s v="Ultra HD/4k (3840x2160p)"/>
    <n v="1"/>
    <n v="26799"/>
    <n v="26799"/>
  </r>
  <r>
    <x v="15"/>
    <s v="MTV-4332LT2"/>
    <x v="6"/>
    <s v="No Smart TV"/>
    <s v="43"/>
    <s v="Full HD"/>
    <n v="1"/>
    <n v="5199"/>
    <n v="5199"/>
  </r>
  <r>
    <x v="15"/>
    <s v="LE32CT4000AU"/>
    <x v="8"/>
    <s v="No Smart TV"/>
    <s v="32"/>
    <s v="HD Ready"/>
    <n v="1"/>
    <n v="2499"/>
    <n v="2499"/>
  </r>
  <r>
    <x v="15"/>
    <s v="32FK30G"/>
    <x v="3"/>
    <s v="Smart TV"/>
    <s v="32"/>
    <s v="Full HD"/>
    <n v="1"/>
    <n v="5820.29"/>
    <n v="5820.29"/>
  </r>
  <r>
    <x v="15"/>
    <s v="LC-40FG3342E"/>
    <x v="25"/>
    <s v="No Smart TV"/>
    <s v="40"/>
    <s v="Full HD"/>
    <n v="1"/>
    <n v="5369"/>
    <n v="5369"/>
  </r>
  <r>
    <x v="15"/>
    <s v="MTV-2430LT2"/>
    <x v="6"/>
    <s v="No Smart TV"/>
    <s v="24"/>
    <s v="HD Ready"/>
    <n v="1"/>
    <n v="2061.2199999999998"/>
    <n v="2061.2199999999998"/>
  </r>
  <r>
    <x v="15"/>
    <s v="KDL-40RE353"/>
    <x v="21"/>
    <s v="No Smart TV"/>
    <s v="40"/>
    <s v="Full HD"/>
    <n v="1"/>
    <n v="7999"/>
    <n v="7999"/>
  </r>
  <r>
    <x v="15"/>
    <s v="OLED55B7V"/>
    <x v="4"/>
    <s v="Smart TV"/>
    <s v="55"/>
    <s v="Ultra HD/4k (3840x2160p)"/>
    <n v="1"/>
    <n v="25999"/>
    <n v="25999"/>
  </r>
  <r>
    <x v="15"/>
    <s v="QE49Q7FM"/>
    <x v="1"/>
    <s v="Smart TV"/>
    <s v="49"/>
    <s v="Ultra HD/4k (3840x2160p)"/>
    <n v="1"/>
    <n v="18999"/>
    <n v="18999"/>
  </r>
  <r>
    <x v="15"/>
    <s v="32DH5130"/>
    <x v="9"/>
    <s v="Smart TV"/>
    <s v="31.5"/>
    <s v="HD Ready"/>
    <n v="1"/>
    <n v="1979"/>
    <n v="1979"/>
  </r>
  <r>
    <x v="15"/>
    <s v="32S1645"/>
    <x v="7"/>
    <s v="No Smart TV"/>
    <s v="32"/>
    <s v="HD Ready"/>
    <n v="1"/>
    <n v="2209.9"/>
    <n v="2209.9"/>
  </r>
  <r>
    <x v="15"/>
    <s v="KDL-40RD453"/>
    <x v="21"/>
    <s v="No Smart TV"/>
    <s v="40"/>
    <s v="Full HD"/>
    <n v="1"/>
    <n v="9498.9599999999991"/>
    <n v="9498.9599999999991"/>
  </r>
  <r>
    <x v="15"/>
    <s v="MTV-4030LTA2"/>
    <x v="6"/>
    <s v="Smart TV"/>
    <s v="40"/>
    <s v="Full HD"/>
    <n v="1"/>
    <n v="4599"/>
    <n v="4599"/>
  </r>
  <r>
    <x v="15"/>
    <s v="LE2455T2"/>
    <x v="38"/>
    <s v="No Smart TV"/>
    <s v="24"/>
    <s v="HD Ready"/>
    <n v="1"/>
    <n v="2048.96"/>
    <n v="2048.96"/>
  </r>
  <r>
    <x v="15"/>
    <s v="40PFT5300"/>
    <x v="23"/>
    <s v="Smart TV"/>
    <s v="40"/>
    <s v="Full HD"/>
    <n v="1"/>
    <n v="3999"/>
    <n v="3999"/>
  </r>
  <r>
    <x v="15"/>
    <s v="24LF450U"/>
    <x v="4"/>
    <s v="No Smart TV"/>
    <s v="24"/>
    <s v="HD Ready"/>
    <n v="1"/>
    <n v="3999"/>
    <n v="3999"/>
  </r>
  <r>
    <x v="15"/>
    <s v="42LF580V"/>
    <x v="4"/>
    <s v="Smart TV"/>
    <s v="42"/>
    <s v="Full HD"/>
    <n v="1"/>
    <n v="5199"/>
    <n v="5199"/>
  </r>
  <r>
    <x v="15"/>
    <s v="65Q40"/>
    <x v="10"/>
    <s v="Smart TV"/>
    <s v="65"/>
    <s v="Ultra HD/4k (3840x2160p)"/>
    <n v="-1"/>
    <n v="33999"/>
    <n v="-33999"/>
  </r>
  <r>
    <x v="15"/>
    <s v="LE-43F2S"/>
    <x v="14"/>
    <s v="Smart TV"/>
    <s v="43"/>
    <s v="Full HD"/>
    <n v="-1"/>
    <n v="4999"/>
    <n v="-4999"/>
  </r>
  <r>
    <x v="15"/>
    <s v="24F9000T"/>
    <x v="28"/>
    <s v="No Smart TV"/>
    <s v="24"/>
    <s v="Full HD"/>
    <n v="-1"/>
    <n v="1288.9000000000001"/>
    <n v="-1288.9000000000001"/>
  </r>
  <r>
    <x v="15"/>
    <s v="H43B7300"/>
    <x v="5"/>
    <s v="Smart TV"/>
    <s v="43"/>
    <s v="Ultra HD/4k (3840x2160p)"/>
    <n v="-1"/>
    <n v="7919"/>
    <n v="-7919"/>
  </r>
  <r>
    <x v="15"/>
    <s v="50DU5502"/>
    <x v="8"/>
    <s v="Smart TV"/>
    <s v="50"/>
    <s v="Ultra HD/4k (3840x2160p)"/>
    <n v="-1"/>
    <n v="7995"/>
    <n v="-7995"/>
  </r>
  <r>
    <x v="15"/>
    <s v="LE32CT5030AK"/>
    <x v="8"/>
    <s v="No Smart TV"/>
    <s v="32"/>
    <s v="HD Ready"/>
    <n v="-1"/>
    <n v="2898.99"/>
    <n v="-2898.99"/>
  </r>
  <r>
    <x v="15"/>
    <s v="55UC50GU"/>
    <x v="3"/>
    <s v="Smart TV"/>
    <s v="55"/>
    <s v="Ultra HD/4k (3840x2160p)"/>
    <n v="-1"/>
    <n v="15999"/>
    <n v="-15999"/>
  </r>
  <r>
    <x v="15"/>
    <s v="32HR50GU"/>
    <x v="3"/>
    <s v="Smart TV"/>
    <s v="32"/>
    <s v="HD Ready"/>
    <n v="-1"/>
    <n v="5998.98"/>
    <n v="-5998.98"/>
  </r>
  <r>
    <x v="15"/>
    <s v="32W2863"/>
    <x v="7"/>
    <s v="Smart TV"/>
    <s v="32"/>
    <s v="HD Ready"/>
    <n v="-1"/>
    <n v="6499"/>
    <n v="-6499"/>
  </r>
  <r>
    <x v="15"/>
    <s v="LED-48G5000 + T2"/>
    <x v="2"/>
    <s v="No Smart TV"/>
    <s v="48"/>
    <s v="Full HD"/>
    <n v="-1"/>
    <n v="9899.9"/>
    <n v="-9899.9"/>
  </r>
  <r>
    <x v="15"/>
    <s v="43FK30G"/>
    <x v="3"/>
    <s v="Smart TV"/>
    <s v="43"/>
    <s v="Full HD"/>
    <n v="-1"/>
    <n v="10499"/>
    <n v="-10499"/>
  </r>
  <r>
    <x v="15"/>
    <s v="LED-32HT11"/>
    <x v="42"/>
    <s v="No Smart TV"/>
    <s v="32"/>
    <s v="HD Ready"/>
    <n v="-1"/>
    <n v="6560"/>
    <n v="-6560"/>
  </r>
  <r>
    <x v="15"/>
    <s v="40PFT4200"/>
    <x v="23"/>
    <s v="No Smart TV"/>
    <s v="40"/>
    <s v="Full HD"/>
    <n v="-1"/>
    <n v="8299"/>
    <n v="-8299"/>
  </r>
  <r>
    <x v="15"/>
    <s v="49UP50GU"/>
    <x v="3"/>
    <s v="Smart TV"/>
    <s v="49"/>
    <s v="Ultra HD/4k (3840x2160p)"/>
    <n v="-2"/>
    <n v="14999"/>
    <n v="-29998"/>
  </r>
  <r>
    <x v="15"/>
    <s v="65UP50GU"/>
    <x v="3"/>
    <s v="Smart TV"/>
    <s v="65"/>
    <s v="Ultra HD/4k (3840x2160p)"/>
    <n v="-2"/>
    <n v="25287.51"/>
    <n v="-50575.02"/>
  </r>
  <r>
    <x v="15"/>
    <s v="40L2863"/>
    <x v="7"/>
    <s v="Smart TV"/>
    <s v="40"/>
    <s v="Full HD"/>
    <n v="-3"/>
    <n v="8684.8700000000008"/>
    <n v="-26054.61"/>
  </r>
  <r>
    <x v="16"/>
    <s v="UE43TU7100"/>
    <x v="1"/>
    <s v="Smart TV"/>
    <s v="43"/>
    <s v="Ultra HD/4k (3840x2160p)"/>
    <n v="1136"/>
    <n v="10847.84488556"/>
    <n v="12323151.789999999"/>
  </r>
  <r>
    <x v="16"/>
    <s v="4A 32"/>
    <x v="0"/>
    <s v="Smart TV"/>
    <s v="32"/>
    <s v="HD Ready"/>
    <n v="1041"/>
    <n v="4694.293122"/>
    <n v="4886759.1399999997"/>
  </r>
  <r>
    <x v="16"/>
    <s v="UE32T5300"/>
    <x v="1"/>
    <s v="Smart TV"/>
    <s v="32"/>
    <s v="Full HD"/>
    <n v="963"/>
    <n v="6699.8307268999997"/>
    <n v="6451936.9900000002"/>
  </r>
  <r>
    <x v="16"/>
    <s v="TV 4S 43"/>
    <x v="0"/>
    <s v="Smart TV"/>
    <s v="43"/>
    <s v="Ultra HD/4k (3840x2160p)"/>
    <n v="798"/>
    <n v="8409.7410275700004"/>
    <n v="6710973.3399999999"/>
  </r>
  <r>
    <x v="16"/>
    <s v="32H600GU"/>
    <x v="3"/>
    <s v="Smart TV"/>
    <s v="32"/>
    <s v="HD Ready"/>
    <n v="671"/>
    <n v="3959.8564232499998"/>
    <n v="2657063.66"/>
  </r>
  <r>
    <x v="16"/>
    <s v="UE43T5300"/>
    <x v="1"/>
    <s v="Smart TV"/>
    <s v="43"/>
    <s v="Full HD"/>
    <n v="641"/>
    <n v="8539.9780499200006"/>
    <n v="5474125.9299999997"/>
  </r>
  <r>
    <x v="16"/>
    <s v="32B6700HA"/>
    <x v="5"/>
    <s v="Smart TV"/>
    <s v="32"/>
    <s v="HD Ready"/>
    <n v="539"/>
    <n v="4436.2564749499998"/>
    <n v="2391142.2400000002"/>
  </r>
  <r>
    <x v="16"/>
    <s v="43UN71006LB"/>
    <x v="4"/>
    <s v="Smart TV"/>
    <s v="43"/>
    <s v="Ultra HD/4k (3840x2160p)"/>
    <n v="524"/>
    <n v="10933.73557252"/>
    <n v="5729277.4400000004"/>
  </r>
  <r>
    <x v="16"/>
    <s v="32LM6300PLA"/>
    <x v="4"/>
    <s v="Smart TV"/>
    <s v="32"/>
    <s v="Full HD"/>
    <n v="504"/>
    <n v="6758.0953769799999"/>
    <n v="3406080.07"/>
  </r>
  <r>
    <x v="16"/>
    <s v="TV UHD 4S 50 INTERNATIONAL"/>
    <x v="0"/>
    <s v="Smart TV"/>
    <s v="50"/>
    <s v="Ultra HD/4k (3840x2160p)"/>
    <n v="450"/>
    <n v="9951.7341111099995"/>
    <n v="4478280.3499999996"/>
  </r>
  <r>
    <x v="16"/>
    <s v="UE55TU7100"/>
    <x v="1"/>
    <s v="Smart TV"/>
    <s v="55"/>
    <s v="Ultra HD/4k (3840x2160p)"/>
    <n v="449"/>
    <n v="15375.089599110001"/>
    <n v="6903415.2300000004"/>
  </r>
  <r>
    <x v="16"/>
    <s v="43LM6300PLA"/>
    <x v="4"/>
    <s v="Smart TV"/>
    <s v="43"/>
    <s v="Full HD"/>
    <n v="437"/>
    <n v="8733.6532265400001"/>
    <n v="3816606.46"/>
  </r>
  <r>
    <x v="16"/>
    <s v="UE32T4500"/>
    <x v="1"/>
    <s v="Smart TV"/>
    <s v="32"/>
    <s v="HD Ready"/>
    <n v="419"/>
    <n v="5965.20431981"/>
    <n v="2499420.61"/>
  </r>
  <r>
    <x v="16"/>
    <s v="LED-32G5000 + T2"/>
    <x v="2"/>
    <s v="No Smart TV"/>
    <s v="32"/>
    <s v="HD Ready"/>
    <n v="412"/>
    <n v="2660.32252427"/>
    <n v="1096052.8799999999"/>
  </r>
  <r>
    <x v="16"/>
    <s v="UE50NU7002"/>
    <x v="1"/>
    <s v="Smart TV"/>
    <s v="50"/>
    <s v="Ultra HD/4k (3840x2160p)"/>
    <n v="326"/>
    <n v="11714.08107362"/>
    <n v="3818790.43"/>
  </r>
  <r>
    <x v="16"/>
    <s v="40F600"/>
    <x v="3"/>
    <s v="Smart TV"/>
    <s v="40"/>
    <s v="Full HD"/>
    <n v="315"/>
    <n v="6019.8534603199996"/>
    <n v="1896253.84"/>
  </r>
  <r>
    <x v="16"/>
    <s v="UE50TU7100"/>
    <x v="1"/>
    <s v="Smart TV"/>
    <s v="50"/>
    <s v="Ultra HD/4k (3840x2160p)"/>
    <n v="298"/>
    <n v="12509.853489929999"/>
    <n v="3727936.34"/>
  </r>
  <r>
    <x v="16"/>
    <s v="TV 4S 55 INTERNATIONAL EDITION"/>
    <x v="0"/>
    <s v="Smart TV"/>
    <s v="55"/>
    <s v="Ultra HD/4k (3840x2160p)"/>
    <n v="295"/>
    <n v="12829.11538983"/>
    <n v="3784589.04"/>
  </r>
  <r>
    <x v="16"/>
    <s v="UE24N4500"/>
    <x v="1"/>
    <s v="Smart TV"/>
    <s v="24"/>
    <s v="HD Ready"/>
    <n v="290"/>
    <n v="5237.0715862099996"/>
    <n v="1518750.76"/>
  </r>
  <r>
    <x v="16"/>
    <s v="UE50TU8000"/>
    <x v="1"/>
    <s v="Smart TV"/>
    <s v="50"/>
    <s v="Ultra HD/4k (3840x2160p)"/>
    <n v="251"/>
    <n v="15818.90358566"/>
    <n v="3970544.8"/>
  </r>
  <r>
    <x v="16"/>
    <s v="32S2855"/>
    <x v="7"/>
    <s v="No Smart TV"/>
    <s v="32"/>
    <s v="HD Ready"/>
    <n v="250"/>
    <n v="3058.3719999999998"/>
    <n v="764593"/>
  </r>
  <r>
    <x v="16"/>
    <s v="LE-32F2S"/>
    <x v="14"/>
    <s v="Smart TV"/>
    <s v="32"/>
    <s v="HD Ready"/>
    <n v="248"/>
    <n v="3040.0640725799999"/>
    <n v="753935.89"/>
  </r>
  <r>
    <x v="16"/>
    <s v="32H700"/>
    <x v="3"/>
    <s v="Smart TV"/>
    <s v="32"/>
    <s v="HD Ready"/>
    <n v="245"/>
    <n v="4236.82816327"/>
    <n v="1038022.9"/>
  </r>
  <r>
    <x v="16"/>
    <s v="LT-32MU380"/>
    <x v="13"/>
    <s v="No Smart TV"/>
    <s v="32"/>
    <s v="HD Ready"/>
    <n v="244"/>
    <n v="3032.2541393400002"/>
    <n v="739870.01"/>
  </r>
  <r>
    <x v="16"/>
    <s v="LED-24G5000 + T2"/>
    <x v="2"/>
    <s v="No Smart TV"/>
    <s v="24"/>
    <s v="HD Ready"/>
    <n v="229"/>
    <n v="2096.1068995599999"/>
    <n v="480008.48"/>
  </r>
  <r>
    <x v="16"/>
    <s v="32H500GU"/>
    <x v="3"/>
    <s v="No Smart TV"/>
    <s v="32"/>
    <s v="HD Ready"/>
    <n v="219"/>
    <n v="3295.6826027400002"/>
    <n v="721754.49"/>
  </r>
  <r>
    <x v="16"/>
    <s v="32A5800"/>
    <x v="5"/>
    <s v="Smart TV"/>
    <s v="32"/>
    <s v="HD Ready"/>
    <n v="216"/>
    <n v="4598.1745370400004"/>
    <n v="993205.7"/>
  </r>
  <r>
    <x v="16"/>
    <s v="UE32T4510"/>
    <x v="1"/>
    <s v="Smart TV"/>
    <s v="32"/>
    <s v="HD Ready"/>
    <n v="215"/>
    <n v="5841.5143255800003"/>
    <n v="1255925.58"/>
  </r>
  <r>
    <x v="16"/>
    <s v="43U700"/>
    <x v="3"/>
    <s v="Smart TV"/>
    <s v="43"/>
    <s v="Ultra HD/4k (3840x2160p)"/>
    <n v="211"/>
    <n v="7831.53104265"/>
    <n v="1652453.05"/>
  </r>
  <r>
    <x v="16"/>
    <s v="UE55TU8500"/>
    <x v="1"/>
    <s v="Smart TV"/>
    <s v="55"/>
    <s v="Ultra HD/4k (3840x2160p)"/>
    <n v="210"/>
    <n v="20608.86271429"/>
    <n v="4327861.17"/>
  </r>
  <r>
    <x v="16"/>
    <s v="UE43TU8500"/>
    <x v="1"/>
    <s v="Smart TV"/>
    <s v="43"/>
    <s v="Ultra HD/4k (3840x2160p)"/>
    <n v="208"/>
    <n v="15659.25620192"/>
    <n v="3257125.29"/>
  </r>
  <r>
    <x v="16"/>
    <s v="32LK610BPLC"/>
    <x v="4"/>
    <s v="Smart TV"/>
    <s v="32"/>
    <s v="HD Ready"/>
    <n v="202"/>
    <n v="5955.4647524800002"/>
    <n v="1203003.8799999999"/>
  </r>
  <r>
    <x v="16"/>
    <s v="24TL510S"/>
    <x v="4"/>
    <s v="Smart TV"/>
    <s v="24"/>
    <s v="HD Ready"/>
    <n v="179"/>
    <n v="5259.8216201100004"/>
    <n v="941508.07"/>
  </r>
  <r>
    <x v="16"/>
    <s v="LED-24G5000 SMART + T2"/>
    <x v="2"/>
    <s v="No Smart TV"/>
    <s v="24"/>
    <s v="HD Ready"/>
    <n v="176"/>
    <n v="2738.64431818"/>
    <n v="482001.4"/>
  </r>
  <r>
    <x v="16"/>
    <s v="24H600"/>
    <x v="3"/>
    <s v="Smart TV"/>
    <s v="24"/>
    <s v="HD Ready"/>
    <n v="169"/>
    <n v="3960.6646153800002"/>
    <n v="669352.31999999995"/>
  </r>
  <r>
    <x v="16"/>
    <s v="UE32M5500"/>
    <x v="1"/>
    <s v="Smart TV"/>
    <s v="32"/>
    <s v="Full HD"/>
    <n v="168"/>
    <n v="10581.121011900001"/>
    <n v="1777628.33"/>
  </r>
  <r>
    <x v="16"/>
    <s v="55UN71006LB"/>
    <x v="4"/>
    <s v="Smart TV"/>
    <s v="55"/>
    <s v="Ultra HD/4k (3840x2160p)"/>
    <n v="145"/>
    <n v="15304.79317241"/>
    <n v="2219195.0099999998"/>
  </r>
  <r>
    <x v="16"/>
    <s v="43UN74006LB"/>
    <x v="4"/>
    <s v="Smart TV"/>
    <s v="43"/>
    <s v="Ultra HD/4k (3840x2160p)"/>
    <n v="145"/>
    <n v="12922.96275862"/>
    <n v="1873829.6"/>
  </r>
  <r>
    <x v="16"/>
    <s v="QE43Q60T"/>
    <x v="1"/>
    <s v="Smart TV"/>
    <s v="43"/>
    <s v="Ultra HD/4k (3840x2160p)"/>
    <n v="141"/>
    <n v="18781.928368789999"/>
    <n v="2648251.9"/>
  </r>
  <r>
    <x v="16"/>
    <s v="49UN71006LB"/>
    <x v="4"/>
    <s v="Smart TV"/>
    <s v="49"/>
    <s v="Ultra HD/4k (3840x2160p)"/>
    <n v="140"/>
    <n v="13904.91057143"/>
    <n v="1946687.48"/>
  </r>
  <r>
    <x v="16"/>
    <s v="49UM7050PLF"/>
    <x v="4"/>
    <s v="Smart TV"/>
    <s v="49"/>
    <s v="Ultra HD/4k (3840x2160p)"/>
    <n v="136"/>
    <n v="11680.53742647"/>
    <n v="1588553.09"/>
  </r>
  <r>
    <x v="16"/>
    <s v="MTV-3230HT2"/>
    <x v="6"/>
    <s v="No Smart TV"/>
    <s v="32"/>
    <s v="HD Ready"/>
    <n v="132"/>
    <n v="2727.1818181799999"/>
    <n v="359988"/>
  </r>
  <r>
    <x v="16"/>
    <s v="UE43TU8000"/>
    <x v="1"/>
    <s v="Smart TV"/>
    <s v="43"/>
    <s v="Ultra HD/4k (3840x2160p)"/>
    <n v="129"/>
    <n v="12795.303643409999"/>
    <n v="1650594.17"/>
  </r>
  <r>
    <x v="16"/>
    <s v="LED-32H7000 SMART + T2"/>
    <x v="2"/>
    <s v="Smart TV"/>
    <s v="32"/>
    <s v="HD Ready"/>
    <n v="123"/>
    <n v="3531.9133333300001"/>
    <n v="434425.34"/>
  </r>
  <r>
    <x v="16"/>
    <s v="40F500"/>
    <x v="3"/>
    <s v="No Smart TV"/>
    <s v="40"/>
    <s v="Full HD"/>
    <n v="115"/>
    <n v="4743.5999130399996"/>
    <n v="545513.99"/>
  </r>
  <r>
    <x v="16"/>
    <s v="43UN81006LB"/>
    <x v="4"/>
    <s v="Smart TV"/>
    <s v="43"/>
    <s v="Ultra HD/4k (3840x2160p)"/>
    <n v="113"/>
    <n v="13742.953893809999"/>
    <n v="1552953.79"/>
  </r>
  <r>
    <x v="16"/>
    <s v="UE55TU8000"/>
    <x v="1"/>
    <s v="Smart TV"/>
    <s v="55"/>
    <s v="Ultra HD/4k (3840x2160p)"/>
    <n v="111"/>
    <n v="18277.077747750001"/>
    <n v="2028755.63"/>
  </r>
  <r>
    <x v="16"/>
    <s v="55U600G"/>
    <x v="3"/>
    <s v="Smart TV"/>
    <s v="55"/>
    <s v="Ultra HD/4k (3840x2160p)"/>
    <n v="107"/>
    <n v="10150.940560749999"/>
    <n v="1086150.6399999999"/>
  </r>
  <r>
    <x v="16"/>
    <s v="UE50TU8500"/>
    <x v="1"/>
    <s v="Smart TV"/>
    <s v="50"/>
    <s v="Ultra HD/4k (3840x2160p)"/>
    <n v="104"/>
    <n v="18644.90769231"/>
    <n v="1939070.4"/>
  </r>
  <r>
    <x v="16"/>
    <s v="QE55Q60T"/>
    <x v="1"/>
    <s v="Smart TV"/>
    <s v="55"/>
    <s v="Ultra HD/4k (3840x2160p)"/>
    <n v="104"/>
    <n v="26532.434230769999"/>
    <n v="2759373.16"/>
  </r>
  <r>
    <x v="16"/>
    <s v="32H8000ST"/>
    <x v="28"/>
    <s v="Smart TV"/>
    <s v="32"/>
    <s v="HD Ready"/>
    <n v="101"/>
    <n v="3315.6019802000001"/>
    <n v="334875.8"/>
  </r>
  <r>
    <x v="16"/>
    <s v="55A7400F"/>
    <x v="5"/>
    <s v="Smart TV"/>
    <s v="55"/>
    <s v="Ultra HD/4k (3840x2160p)"/>
    <n v="98"/>
    <n v="13054.88326531"/>
    <n v="1279378.56"/>
  </r>
  <r>
    <x v="16"/>
    <s v="UE28N4500"/>
    <x v="1"/>
    <s v="Smart TV"/>
    <s v="28"/>
    <s v="HD Ready"/>
    <n v="98"/>
    <n v="5876.7459183700003"/>
    <n v="575921.1"/>
  </r>
  <r>
    <x v="16"/>
    <s v="LED-43G5000 + T2"/>
    <x v="2"/>
    <s v="No Smart TV"/>
    <s v="43"/>
    <s v="Full HD"/>
    <n v="97"/>
    <n v="4607.0827835099999"/>
    <n v="446887.03"/>
  </r>
  <r>
    <x v="16"/>
    <s v="UE24H4070"/>
    <x v="1"/>
    <s v="No Smart TV"/>
    <s v="24"/>
    <s v="HD Ready"/>
    <n v="94"/>
    <n v="3058.4148936199999"/>
    <n v="287491"/>
  </r>
  <r>
    <x v="16"/>
    <s v="QE50Q60T"/>
    <x v="1"/>
    <s v="Smart TV"/>
    <s v="50"/>
    <s v="Ultra HD/4k (3840x2160p)"/>
    <n v="94"/>
    <n v="21969.007659570001"/>
    <n v="2065086.72"/>
  </r>
  <r>
    <x v="16"/>
    <s v="43A7500F"/>
    <x v="5"/>
    <s v="Smart TV"/>
    <s v="43"/>
    <s v="Ultra HD/4k (3840x2160p)"/>
    <n v="90"/>
    <n v="9455.1493333300004"/>
    <n v="850963.44"/>
  </r>
  <r>
    <x v="16"/>
    <s v="MTV-3220HT2"/>
    <x v="6"/>
    <s v="No Smart TV"/>
    <s v="32"/>
    <s v="HD Ready"/>
    <n v="87"/>
    <n v="2575.80563218"/>
    <n v="224095.09"/>
  </r>
  <r>
    <x v="16"/>
    <s v="40F730"/>
    <x v="3"/>
    <s v="Smart TV"/>
    <s v="40"/>
    <s v="Full HD"/>
    <n v="87"/>
    <n v="6374.78298851"/>
    <n v="554606.12"/>
  </r>
  <r>
    <x v="16"/>
    <s v="55UN74006LB"/>
    <x v="4"/>
    <s v="Smart TV"/>
    <s v="55"/>
    <s v="Ultra HD/4k (3840x2160p)"/>
    <n v="82"/>
    <n v="16139.731707319999"/>
    <n v="1323458"/>
  </r>
  <r>
    <x v="16"/>
    <s v="40S2855EC"/>
    <x v="7"/>
    <s v="No Smart TV"/>
    <s v="40"/>
    <s v="Full HD"/>
    <n v="81"/>
    <n v="4979.4691358"/>
    <n v="403337"/>
  </r>
  <r>
    <x v="16"/>
    <s v="L32HD23B"/>
    <x v="16"/>
    <s v="No Smart TV"/>
    <s v="32"/>
    <s v="HD Ready"/>
    <n v="79"/>
    <n v="2961.6388607600002"/>
    <n v="233969.47"/>
  </r>
  <r>
    <x v="16"/>
    <s v="24S1850"/>
    <x v="7"/>
    <s v="No Smart TV"/>
    <s v="24"/>
    <s v="HD Ready"/>
    <n v="76"/>
    <n v="2788.1842105300002"/>
    <n v="211902"/>
  </r>
  <r>
    <x v="16"/>
    <s v="32DH3500"/>
    <x v="8"/>
    <s v="Smart TV"/>
    <s v="32"/>
    <s v="HD Ready"/>
    <n v="75"/>
    <n v="3929.1904"/>
    <n v="294689.28000000003"/>
  </r>
  <r>
    <x v="16"/>
    <s v="UE58TU7100"/>
    <x v="1"/>
    <s v="Smart TV"/>
    <s v="58"/>
    <s v="Ultra HD/4k (3840x2160p)"/>
    <n v="70"/>
    <n v="16062.89342857"/>
    <n v="1124402.54"/>
  </r>
  <r>
    <x v="16"/>
    <s v="UE50TU7002"/>
    <x v="1"/>
    <s v="Smart TV"/>
    <s v="50"/>
    <s v="Ultra HD/4k (3840x2160p)"/>
    <n v="69"/>
    <n v="11433.44782609"/>
    <n v="788907.9"/>
  </r>
  <r>
    <x v="16"/>
    <s v="UE43NU7090"/>
    <x v="1"/>
    <s v="Smart TV"/>
    <s v="43"/>
    <s v="Ultra HD/4k (3840x2160p)"/>
    <n v="69"/>
    <n v="9972.6746376800002"/>
    <n v="688114.55"/>
  </r>
  <r>
    <x v="16"/>
    <s v="TX-43GXR600"/>
    <x v="22"/>
    <s v="Smart TV"/>
    <s v="43"/>
    <s v="Ultra HD/4k (3840x2160p)"/>
    <n v="68"/>
    <n v="8521.0588235300002"/>
    <n v="579432"/>
  </r>
  <r>
    <x v="16"/>
    <s v="22AS1FHDTA1"/>
    <x v="19"/>
    <s v="Smart TV"/>
    <s v="22"/>
    <s v="Full HD"/>
    <n v="68"/>
    <n v="2402.2794117600001"/>
    <n v="163355"/>
  </r>
  <r>
    <x v="16"/>
    <s v="50U730"/>
    <x v="3"/>
    <s v="Smart TV"/>
    <s v="50"/>
    <s v="Ultra HD/4k (3840x2160p)"/>
    <n v="67"/>
    <n v="9692.7419403000004"/>
    <n v="649413.71"/>
  </r>
  <r>
    <x v="16"/>
    <s v="MTV-2450HT2"/>
    <x v="6"/>
    <s v="No Smart TV"/>
    <s v="24"/>
    <s v="HD Ready"/>
    <n v="65"/>
    <n v="2123.692"/>
    <n v="138039.98000000001"/>
  </r>
  <r>
    <x v="16"/>
    <s v="RTHD32T2"/>
    <x v="44"/>
    <s v="No Smart TV"/>
    <s v="32"/>
    <s v="HD Ready"/>
    <n v="64"/>
    <n v="2571.0878124999999"/>
    <n v="164549.62"/>
  </r>
  <r>
    <x v="16"/>
    <s v="MTV-2450HST2"/>
    <x v="6"/>
    <s v="Smart TV"/>
    <s v="24"/>
    <s v="HD Ready"/>
    <n v="64"/>
    <n v="2995.09375"/>
    <n v="191686"/>
  </r>
  <r>
    <x v="16"/>
    <s v="32DH3000"/>
    <x v="8"/>
    <s v="No Smart TV"/>
    <s v="32"/>
    <s v="HD Ready"/>
    <n v="63"/>
    <n v="3171.2844444399998"/>
    <n v="199790.92"/>
  </r>
  <r>
    <x v="16"/>
    <s v="MTV-3220LW"/>
    <x v="6"/>
    <s v="No Smart TV"/>
    <s v="32"/>
    <s v="Full HD"/>
    <n v="62"/>
    <n v="2607"/>
    <n v="161634"/>
  </r>
  <r>
    <x v="16"/>
    <s v="S32HD22B"/>
    <x v="16"/>
    <s v="Smart TV"/>
    <s v="32"/>
    <s v="HD Ready"/>
    <n v="62"/>
    <n v="3829.04016129"/>
    <n v="237400.49"/>
  </r>
  <r>
    <x v="16"/>
    <s v="32E6 AI"/>
    <x v="10"/>
    <s v="Smart TV"/>
    <s v="32"/>
    <s v="Full HD"/>
    <n v="60"/>
    <n v="6297.0516666699996"/>
    <n v="377823.1"/>
  </r>
  <r>
    <x v="16"/>
    <s v="MTV-3230HST2"/>
    <x v="6"/>
    <s v="Smart TV"/>
    <s v="32"/>
    <s v="HD Ready"/>
    <n v="59"/>
    <n v="3460.6949152500001"/>
    <n v="204181"/>
  </r>
  <r>
    <x v="16"/>
    <s v="QE55Q80T"/>
    <x v="1"/>
    <s v="Smart TV"/>
    <s v="55"/>
    <s v="Ultra HD/4k (3840x2160p)"/>
    <n v="58"/>
    <n v="38879.870000000003"/>
    <n v="2255032.46"/>
  </r>
  <r>
    <x v="16"/>
    <s v="40ES560"/>
    <x v="31"/>
    <s v="Smart TV"/>
    <s v="40"/>
    <s v="Full HD"/>
    <n v="58"/>
    <n v="6971.4137930999996"/>
    <n v="404342"/>
  </r>
  <r>
    <x v="16"/>
    <s v="50A7400F"/>
    <x v="5"/>
    <s v="Smart TV"/>
    <s v="50"/>
    <s v="Ultra HD/4k (3840x2160p)"/>
    <n v="56"/>
    <n v="12157.593571429999"/>
    <n v="680825.24"/>
  </r>
  <r>
    <x v="16"/>
    <s v="50U600G"/>
    <x v="3"/>
    <s v="Smart TV"/>
    <s v="50"/>
    <s v="Ultra HD/4k (3840x2160p)"/>
    <n v="56"/>
    <n v="8871.5371428599992"/>
    <n v="496806.08"/>
  </r>
  <r>
    <x v="16"/>
    <s v="32TH1"/>
    <x v="24"/>
    <s v="No Smart TV"/>
    <s v="32"/>
    <s v="HD Ready"/>
    <n v="55"/>
    <n v="2532"/>
    <n v="139260"/>
  </r>
  <r>
    <x v="16"/>
    <s v="LED-43H7000 SMART + T2"/>
    <x v="2"/>
    <s v="Smart TV"/>
    <s v="43"/>
    <s v="Full HD"/>
    <n v="54"/>
    <n v="5873.9703703699997"/>
    <n v="317194.40000000002"/>
  </r>
  <r>
    <x v="16"/>
    <s v="32&quot; HD"/>
    <x v="48"/>
    <s v="Smart TV"/>
    <s v="32"/>
    <s v="HD Ready"/>
    <n v="54"/>
    <n v="4552.7037037"/>
    <n v="245846"/>
  </r>
  <r>
    <x v="16"/>
    <s v="UE50TU8510"/>
    <x v="1"/>
    <s v="Smart TV"/>
    <s v="50"/>
    <s v="Ultra HD/4k (3840x2160p)"/>
    <n v="54"/>
    <n v="18794.992592589999"/>
    <n v="1014929.6"/>
  </r>
  <r>
    <x v="16"/>
    <s v="QE55Q77T"/>
    <x v="1"/>
    <s v="Smart TV"/>
    <s v="55"/>
    <s v="Ultra HD/4k (3840x2160p)"/>
    <n v="53"/>
    <n v="31378.95377358"/>
    <n v="1663084.55"/>
  </r>
  <r>
    <x v="16"/>
    <s v="43Q20"/>
    <x v="10"/>
    <s v="Smart TV"/>
    <s v="43"/>
    <s v="Ultra HD/4k (3840x2160p)"/>
    <n v="52"/>
    <n v="10285.16346154"/>
    <n v="534828.5"/>
  </r>
  <r>
    <x v="16"/>
    <s v="32H9000ST"/>
    <x v="28"/>
    <s v="Smart TV"/>
    <s v="32"/>
    <s v="HD Ready"/>
    <n v="52"/>
    <n v="3480.0248076900002"/>
    <n v="180961.29"/>
  </r>
  <r>
    <x v="16"/>
    <s v="43B6700PA"/>
    <x v="5"/>
    <s v="Smart TV"/>
    <s v="43"/>
    <s v="Full HD"/>
    <n v="50"/>
    <n v="7756.1480000000001"/>
    <n v="387807.4"/>
  </r>
  <r>
    <x v="16"/>
    <s v="49UN74006LB"/>
    <x v="4"/>
    <s v="Smart TV"/>
    <s v="49"/>
    <s v="Ultra HD/4k (3840x2160p)"/>
    <n v="50"/>
    <n v="15229.422"/>
    <n v="761471.1"/>
  </r>
  <r>
    <x v="16"/>
    <s v="24H500"/>
    <x v="3"/>
    <s v="No Smart TV"/>
    <s v="24"/>
    <s v="HD Ready"/>
    <n v="49"/>
    <n v="2858.4791836700001"/>
    <n v="140065.48000000001"/>
  </r>
  <r>
    <x v="16"/>
    <s v="MTV-2445HT2"/>
    <x v="6"/>
    <s v="No Smart TV"/>
    <s v="24"/>
    <s v="HD Ready"/>
    <n v="46"/>
    <n v="2106.4573912999999"/>
    <n v="96897.04"/>
  </r>
  <r>
    <x v="16"/>
    <s v="32F710K"/>
    <x v="3"/>
    <s v="Smart TV"/>
    <s v="32"/>
    <s v="Ultra HD/4k (3840x2160p)"/>
    <n v="45"/>
    <n v="5565.8753333300001"/>
    <n v="250464.39"/>
  </r>
  <r>
    <x v="16"/>
    <s v="UE43TU8510"/>
    <x v="1"/>
    <s v="Smart TV"/>
    <s v="43"/>
    <s v="Ultra HD/4k (3840x2160p)"/>
    <n v="45"/>
    <n v="15854.6"/>
    <n v="713457"/>
  </r>
  <r>
    <x v="16"/>
    <s v="40DF5000"/>
    <x v="8"/>
    <s v="Smart TV"/>
    <s v="40"/>
    <s v="Full HD"/>
    <n v="44"/>
    <n v="4560.9650000000001"/>
    <n v="200682.46"/>
  </r>
  <r>
    <x v="16"/>
    <s v="55NANO806NA"/>
    <x v="4"/>
    <s v="Smart TV"/>
    <s v="55"/>
    <s v="Ultra HD/4k (3840x2160p)"/>
    <n v="43"/>
    <n v="23633.24186047"/>
    <n v="1016229.4"/>
  </r>
  <r>
    <x v="16"/>
    <s v="KD-43XH8096"/>
    <x v="21"/>
    <s v="Smart TV"/>
    <s v="43"/>
    <s v="Ultra HD/4k (3840x2160p)"/>
    <n v="41"/>
    <n v="18915.01902439"/>
    <n v="775515.78"/>
  </r>
  <r>
    <x v="16"/>
    <s v="43'' FHD"/>
    <x v="48"/>
    <s v="Smart TV"/>
    <s v="43"/>
    <s v="Full HD"/>
    <n v="41"/>
    <n v="6674.41463415"/>
    <n v="273651"/>
  </r>
  <r>
    <x v="16"/>
    <s v="40FE966"/>
    <x v="12"/>
    <s v="Smart TV"/>
    <s v="39.5"/>
    <s v="Full HD"/>
    <n v="40"/>
    <n v="5602.5749999999998"/>
    <n v="224103"/>
  </r>
  <r>
    <x v="16"/>
    <s v="LT-32M385"/>
    <x v="13"/>
    <s v="No Smart TV"/>
    <s v="32"/>
    <s v="HD Ready"/>
    <n v="40"/>
    <n v="4468.25"/>
    <n v="178730"/>
  </r>
  <r>
    <x v="16"/>
    <s v="49NANO806NA"/>
    <x v="4"/>
    <s v="Smart TV"/>
    <s v="49"/>
    <s v="Ultra HD/4k (3840x2160p)"/>
    <n v="39"/>
    <n v="21210.016923079998"/>
    <n v="827190.66"/>
  </r>
  <r>
    <x v="16"/>
    <s v="KD-55XH8096"/>
    <x v="21"/>
    <s v="Smart TV"/>
    <s v="55"/>
    <s v="Ultra HD/4k (3840x2160p)"/>
    <n v="38"/>
    <n v="24578.16578947"/>
    <n v="933970.3"/>
  </r>
  <r>
    <x v="16"/>
    <s v="40B6700PA"/>
    <x v="5"/>
    <s v="Smart TV"/>
    <s v="40"/>
    <s v="Full HD"/>
    <n v="37"/>
    <n v="6877.7337837799996"/>
    <n v="254476.15"/>
  </r>
  <r>
    <x v="16"/>
    <s v="24AS1HDTA1 SMART"/>
    <x v="19"/>
    <s v="Smart TV"/>
    <s v="24"/>
    <s v="HD Ready"/>
    <n v="37"/>
    <n v="2727.4054054100002"/>
    <n v="100914"/>
  </r>
  <r>
    <x v="16"/>
    <s v="43DU6510"/>
    <x v="8"/>
    <s v="Smart TV"/>
    <s v="43"/>
    <s v="Ultra HD/4k (3840x2160p)"/>
    <n v="37"/>
    <n v="7221.0786486500001"/>
    <n v="267179.90999999997"/>
  </r>
  <r>
    <x v="16"/>
    <s v="MTV-4045HST2"/>
    <x v="6"/>
    <s v="Smart TV"/>
    <s v="39"/>
    <s v="HD Ready"/>
    <n v="36"/>
    <n v="5069.05"/>
    <n v="182485.8"/>
  </r>
  <r>
    <x v="16"/>
    <s v="32A5600F"/>
    <x v="5"/>
    <s v="Smart TV"/>
    <s v="32"/>
    <s v="HD Ready"/>
    <n v="35"/>
    <n v="4169.8180000000002"/>
    <n v="145943.63"/>
  </r>
  <r>
    <x v="16"/>
    <s v="50B7200UW"/>
    <x v="5"/>
    <s v="Smart TV"/>
    <s v="50"/>
    <s v="Ultra HD/4k (3840x2160p)"/>
    <n v="35"/>
    <n v="9668.45885714"/>
    <n v="338396.06"/>
  </r>
  <r>
    <x v="16"/>
    <s v="40E6 AI"/>
    <x v="10"/>
    <s v="Smart TV"/>
    <s v="40"/>
    <s v="Full HD"/>
    <n v="35"/>
    <n v="7802.48571429"/>
    <n v="273087"/>
  </r>
  <r>
    <x v="16"/>
    <s v="LT-40MU580"/>
    <x v="13"/>
    <s v="No Smart TV"/>
    <s v="40"/>
    <s v="Full HD"/>
    <n v="34"/>
    <n v="4931.2647058800003"/>
    <n v="167663"/>
  </r>
  <r>
    <x v="16"/>
    <s v="DLED-M232-S"/>
    <x v="15"/>
    <s v="No Smart TV"/>
    <s v="32"/>
    <s v="HD Ready"/>
    <n v="33"/>
    <n v="3784.9981818199999"/>
    <n v="124904.94"/>
  </r>
  <r>
    <x v="16"/>
    <s v="MTV-3231LT2"/>
    <x v="6"/>
    <s v="No Smart TV"/>
    <s v="32"/>
    <s v="HD Ready"/>
    <n v="32"/>
    <n v="2622.0531249999999"/>
    <n v="83905.7"/>
  </r>
  <r>
    <x v="16"/>
    <s v="32HTF20"/>
    <x v="20"/>
    <s v="No Smart TV"/>
    <s v="32"/>
    <s v="HD Ready"/>
    <n v="31"/>
    <n v="2556.42"/>
    <n v="79249.02"/>
  </r>
  <r>
    <x v="16"/>
    <s v="KD-49XH8096"/>
    <x v="21"/>
    <s v="Smart TV"/>
    <s v="49"/>
    <s v="Ultra HD/4k (3840x2160p)"/>
    <n v="31"/>
    <n v="21803.132258059999"/>
    <n v="675897.1"/>
  </r>
  <r>
    <x v="16"/>
    <s v="32F700"/>
    <x v="3"/>
    <s v="Smart TV"/>
    <s v="32"/>
    <s v="Full HD"/>
    <n v="31"/>
    <n v="5267.9690322599999"/>
    <n v="163307.04"/>
  </r>
  <r>
    <x v="16"/>
    <s v="TV 4S 55 EU"/>
    <x v="0"/>
    <s v="Smart TV"/>
    <s v="55"/>
    <s v="Ultra HD/4k (3840x2160p)"/>
    <n v="30"/>
    <n v="13265.832"/>
    <n v="397974.96"/>
  </r>
  <r>
    <x v="16"/>
    <s v="60UN71006LB"/>
    <x v="4"/>
    <s v="Smart TV"/>
    <s v="60"/>
    <s v="Ultra HD/4k (3840x2160p)"/>
    <n v="30"/>
    <n v="18827.125333330001"/>
    <n v="564813.76"/>
  </r>
  <r>
    <x v="16"/>
    <s v="49NANO866NA"/>
    <x v="4"/>
    <s v="Smart TV"/>
    <s v="49"/>
    <s v="Ultra HD/4k (3840x2160p)"/>
    <n v="30"/>
    <n v="25358.163333330001"/>
    <n v="760744.9"/>
  </r>
  <r>
    <x v="16"/>
    <s v="LED-43D5000 SMART + T2"/>
    <x v="2"/>
    <s v="Smart TV"/>
    <s v="43"/>
    <s v="Full HD"/>
    <n v="30"/>
    <n v="5631.3419999999996"/>
    <n v="168940.26"/>
  </r>
  <r>
    <x v="16"/>
    <s v="QE49Q80T"/>
    <x v="1"/>
    <s v="Smart TV"/>
    <s v="49"/>
    <s v="Ultra HD/4k (3840x2160p)"/>
    <n v="29"/>
    <n v="33645.339655169999"/>
    <n v="975714.85"/>
  </r>
  <r>
    <x v="16"/>
    <s v="L43FHD23B"/>
    <x v="16"/>
    <s v="No Smart TV"/>
    <s v="43"/>
    <s v="Full HD"/>
    <n v="29"/>
    <n v="5679.19206897"/>
    <n v="164696.57"/>
  </r>
  <r>
    <x v="16"/>
    <s v="28TL510S"/>
    <x v="4"/>
    <s v="Smart TV"/>
    <s v="28"/>
    <s v="HD Ready"/>
    <n v="29"/>
    <n v="5788.6262069000004"/>
    <n v="167870.16"/>
  </r>
  <r>
    <x v="16"/>
    <s v="LD-3219"/>
    <x v="26"/>
    <s v="No Smart TV"/>
    <s v="32"/>
    <s v="HD Ready"/>
    <n v="28"/>
    <n v="2945.4285714299999"/>
    <n v="82472"/>
  </r>
  <r>
    <x v="16"/>
    <s v="UE55RU7300"/>
    <x v="1"/>
    <s v="Smart TV"/>
    <s v="55"/>
    <s v="Ultra HD/4k (3840x2160p)"/>
    <n v="28"/>
    <n v="15093.642857139999"/>
    <n v="422622"/>
  </r>
  <r>
    <x v="16"/>
    <s v="32B6600PA"/>
    <x v="5"/>
    <s v="Smart TV"/>
    <s v="32"/>
    <s v="HD Ready"/>
    <n v="27"/>
    <n v="4051.3414814799999"/>
    <n v="109386.22"/>
  </r>
  <r>
    <x v="16"/>
    <s v="49UM7100PLB"/>
    <x v="4"/>
    <s v="Smart TV"/>
    <s v="49"/>
    <s v="Ultra HD/4k (3840x2160p)"/>
    <n v="27"/>
    <n v="12919.33333333"/>
    <n v="348822"/>
  </r>
  <r>
    <x v="16"/>
    <s v="LT-43MU508"/>
    <x v="13"/>
    <s v="Smart TV"/>
    <s v="43"/>
    <s v="Ultra HD/4k (3840x2160p)"/>
    <n v="26"/>
    <n v="7768.2307692300001"/>
    <n v="201974"/>
  </r>
  <r>
    <x v="16"/>
    <s v="QE65Q80T"/>
    <x v="1"/>
    <s v="Smart TV"/>
    <s v="65"/>
    <s v="Ultra HD/4k (3840x2160p)"/>
    <n v="25"/>
    <n v="58482.286399999997"/>
    <n v="1462057.16"/>
  </r>
  <r>
    <x v="16"/>
    <s v="UE65TU8500"/>
    <x v="1"/>
    <s v="Smart TV"/>
    <s v="65"/>
    <s v="Ultra HD/4k (3840x2160p)"/>
    <n v="25"/>
    <n v="33637.924800000001"/>
    <n v="840948.12"/>
  </r>
  <r>
    <x v="16"/>
    <s v="TV32-HS2G"/>
    <x v="17"/>
    <s v="Smart TV"/>
    <s v="32"/>
    <s v="HD Ready"/>
    <n v="25"/>
    <n v="5541.0519999999997"/>
    <n v="138526.29999999999"/>
  </r>
  <r>
    <x v="16"/>
    <s v="43E6"/>
    <x v="10"/>
    <s v="Smart TV"/>
    <s v="43"/>
    <s v="Full HD"/>
    <n v="25"/>
    <n v="8612.4887999999992"/>
    <n v="215312.22"/>
  </r>
  <r>
    <x v="16"/>
    <s v="32HDT2S2SM8-S"/>
    <x v="15"/>
    <s v="Smart TV"/>
    <s v="32"/>
    <s v="HD Ready"/>
    <n v="24"/>
    <n v="4223.6937500000004"/>
    <n v="101368.65"/>
  </r>
  <r>
    <x v="16"/>
    <s v="H43B7100"/>
    <x v="5"/>
    <s v="Smart TV"/>
    <s v="43"/>
    <s v="Ultra HD/4k (3840x2160p)"/>
    <n v="24"/>
    <n v="6973.3504166700004"/>
    <n v="167360.41"/>
  </r>
  <r>
    <x v="16"/>
    <s v="LE-40P28S"/>
    <x v="14"/>
    <s v="Smart TV"/>
    <s v="40"/>
    <s v="Full HD"/>
    <n v="23"/>
    <n v="5067.3478260900001"/>
    <n v="116549"/>
  </r>
  <r>
    <x v="16"/>
    <s v="QE58Q60T"/>
    <x v="1"/>
    <s v="Smart TV"/>
    <s v="58"/>
    <s v="Ultra HD/4k (3840x2160p)"/>
    <n v="22"/>
    <n v="28758.941818179999"/>
    <n v="632696.72"/>
  </r>
  <r>
    <x v="16"/>
    <s v="32WC965"/>
    <x v="12"/>
    <s v="No Smart TV"/>
    <s v="32"/>
    <s v="HD Ready"/>
    <n v="22"/>
    <n v="3144.7272727300001"/>
    <n v="69184"/>
  </r>
  <r>
    <x v="16"/>
    <s v="UE32N4000"/>
    <x v="1"/>
    <s v="No Smart TV"/>
    <s v="32"/>
    <s v="HD Ready"/>
    <n v="22"/>
    <n v="5455.2259090899997"/>
    <n v="120014.97"/>
  </r>
  <r>
    <x v="16"/>
    <s v="UHD-50H7000 SMART + T2"/>
    <x v="2"/>
    <s v="Smart TV"/>
    <s v="50"/>
    <s v="Ultra HD/4k (3840x2160p)"/>
    <n v="21"/>
    <n v="7326.84285714"/>
    <n v="153863.70000000001"/>
  </r>
  <r>
    <x v="16"/>
    <s v="55UM7050PLC"/>
    <x v="4"/>
    <s v="Smart TV"/>
    <s v="55"/>
    <s v="Ultra HD/4k (3840x2160p)"/>
    <n v="21"/>
    <n v="14803.57761905"/>
    <n v="310875.13"/>
  </r>
  <r>
    <x v="16"/>
    <s v="43UN73906LE"/>
    <x v="4"/>
    <s v="Smart TV"/>
    <s v="43"/>
    <s v="Ultra HD/4k (3840x2160p)"/>
    <n v="21"/>
    <n v="12951.14809524"/>
    <n v="271974.11"/>
  </r>
  <r>
    <x v="16"/>
    <s v="MTV-3250FST2"/>
    <x v="6"/>
    <s v="Smart TV"/>
    <s v="32"/>
    <s v="Full HD"/>
    <n v="21"/>
    <n v="3807.5028571399998"/>
    <n v="79957.56"/>
  </r>
  <r>
    <x v="16"/>
    <s v="LD-3229"/>
    <x v="26"/>
    <s v="Smart TV"/>
    <s v="32"/>
    <s v="HD Ready"/>
    <n v="21"/>
    <n v="3999"/>
    <n v="83979"/>
  </r>
  <r>
    <x v="16"/>
    <s v="43FHDT2S2SM8-S"/>
    <x v="15"/>
    <s v="Smart TV"/>
    <s v="43"/>
    <s v="Full HD"/>
    <n v="21"/>
    <n v="6503.7619047600001"/>
    <n v="136579"/>
  </r>
  <r>
    <x v="16"/>
    <s v="UE32N5000"/>
    <x v="1"/>
    <s v="No Smart TV"/>
    <s v="32"/>
    <s v="Full HD"/>
    <n v="21"/>
    <n v="5889.5571428599997"/>
    <n v="123680.7"/>
  </r>
  <r>
    <x v="16"/>
    <s v="UE43N5000"/>
    <x v="1"/>
    <s v="No Smart TV"/>
    <s v="43"/>
    <s v="Full HD"/>
    <n v="21"/>
    <n v="7399"/>
    <n v="155379"/>
  </r>
  <r>
    <x v="16"/>
    <s v="43U710KB"/>
    <x v="3"/>
    <s v="Smart TV"/>
    <s v="43"/>
    <s v="HD Ready"/>
    <n v="20"/>
    <n v="8487.8819999999996"/>
    <n v="169757.64"/>
  </r>
  <r>
    <x v="16"/>
    <s v="QE32LS03T"/>
    <x v="1"/>
    <s v="Smart TV"/>
    <s v="32"/>
    <s v="Full HD"/>
    <n v="20"/>
    <n v="13885.45"/>
    <n v="277709"/>
  </r>
  <r>
    <x v="16"/>
    <s v="43UM7050PLF"/>
    <x v="4"/>
    <s v="Smart TV"/>
    <s v="43"/>
    <s v="Ultra HD/4k (3840x2160p)"/>
    <n v="20"/>
    <n v="9965.6324999999997"/>
    <n v="199312.65"/>
  </r>
  <r>
    <x v="16"/>
    <s v="QE55LS03T"/>
    <x v="1"/>
    <s v="Smart TV"/>
    <s v="55"/>
    <s v="Ultra HD/4k (3840x2160p)"/>
    <n v="20"/>
    <n v="34606.144"/>
    <n v="692122.88"/>
  </r>
  <r>
    <x v="16"/>
    <s v="S55UHD20B"/>
    <x v="16"/>
    <s v="Smart TV"/>
    <s v="55"/>
    <s v="Ultra HD/4k (3840x2160p)"/>
    <n v="20"/>
    <n v="10305"/>
    <n v="206100"/>
  </r>
  <r>
    <x v="16"/>
    <s v="TX-40GXR700"/>
    <x v="22"/>
    <s v="Smart TV"/>
    <s v="40"/>
    <s v="Ultra HD/4k (3840x2160p)"/>
    <n v="20"/>
    <n v="7599"/>
    <n v="151980"/>
  </r>
  <r>
    <x v="16"/>
    <s v="TX-32FR250"/>
    <x v="22"/>
    <s v="No Smart TV"/>
    <s v="32"/>
    <s v="HD Ready"/>
    <n v="20"/>
    <n v="3806"/>
    <n v="76120"/>
  </r>
  <r>
    <x v="16"/>
    <s v="32WB265"/>
    <x v="12"/>
    <s v="No Smart TV"/>
    <s v="32"/>
    <s v="HD Ready"/>
    <n v="19"/>
    <n v="3205.26315789"/>
    <n v="60900"/>
  </r>
  <r>
    <x v="16"/>
    <s v="S65UHD20B"/>
    <x v="16"/>
    <s v="Smart TV"/>
    <s v="65"/>
    <s v="Ultra HD/4k (3840x2160p)"/>
    <n v="19"/>
    <n v="15999.553157890001"/>
    <n v="303991.51"/>
  </r>
  <r>
    <x v="16"/>
    <s v="55UN81006LB"/>
    <x v="4"/>
    <s v="Smart TV"/>
    <s v="55"/>
    <s v="Ultra HD/4k (3840x2160p)"/>
    <n v="19"/>
    <n v="18838.828947369999"/>
    <n v="357937.75"/>
  </r>
  <r>
    <x v="16"/>
    <s v="40U600G"/>
    <x v="3"/>
    <s v="Smart TV"/>
    <s v="40"/>
    <s v="Ultra HD/4k (3840x2160p)"/>
    <n v="19"/>
    <n v="6943.6173684200003"/>
    <n v="131928.73000000001"/>
  </r>
  <r>
    <x v="16"/>
    <s v="32SH1"/>
    <x v="24"/>
    <s v="Smart TV"/>
    <s v="32"/>
    <s v="HD Ready"/>
    <n v="19"/>
    <n v="3480.89473684"/>
    <n v="66137"/>
  </r>
  <r>
    <x v="16"/>
    <s v="32HDT2S2"/>
    <x v="15"/>
    <s v="No Smart TV"/>
    <s v="32"/>
    <s v="HD Ready"/>
    <n v="19"/>
    <n v="3067.4105263199999"/>
    <n v="58280.800000000003"/>
  </r>
  <r>
    <x v="16"/>
    <s v="L43FHD20B"/>
    <x v="16"/>
    <s v="No Smart TV"/>
    <s v="43"/>
    <s v="Full HD"/>
    <n v="19"/>
    <n v="7209.5031578899998"/>
    <n v="136980.56"/>
  </r>
  <r>
    <x v="16"/>
    <s v="32H710KB"/>
    <x v="3"/>
    <s v="Smart TV"/>
    <s v="32"/>
    <s v="HD Ready"/>
    <n v="18"/>
    <n v="5096.7744444399996"/>
    <n v="91741.94"/>
  </r>
  <r>
    <x v="16"/>
    <s v="55NANO866NA"/>
    <x v="4"/>
    <s v="Smart TV"/>
    <s v="55"/>
    <s v="Ultra HD/4k (3840x2160p)"/>
    <n v="18"/>
    <n v="30236.872222220001"/>
    <n v="544263.69999999995"/>
  </r>
  <r>
    <x v="16"/>
    <s v="40DF5502"/>
    <x v="8"/>
    <s v="Smart TV"/>
    <s v="40"/>
    <s v="Full HD"/>
    <n v="18"/>
    <n v="5055.1083333300003"/>
    <n v="90991.95"/>
  </r>
  <r>
    <x v="16"/>
    <s v="28TL510V"/>
    <x v="4"/>
    <s v="No Smart TV"/>
    <s v="28"/>
    <s v="HD Ready"/>
    <n v="18"/>
    <n v="4085.95"/>
    <n v="73547.100000000006"/>
  </r>
  <r>
    <x v="16"/>
    <s v="L24HD21B"/>
    <x v="16"/>
    <s v="No Smart TV"/>
    <s v="24"/>
    <s v="HD Ready"/>
    <n v="18"/>
    <n v="2690.2655555599999"/>
    <n v="48424.78"/>
  </r>
  <r>
    <x v="16"/>
    <s v="24H510KD"/>
    <x v="3"/>
    <s v="No Smart TV"/>
    <s v="24"/>
    <s v="HD Ready"/>
    <n v="17"/>
    <n v="2946.3988235299998"/>
    <n v="50088.78"/>
  </r>
  <r>
    <x v="16"/>
    <s v="KD-65XH8096"/>
    <x v="21"/>
    <s v="Smart TV"/>
    <s v="65"/>
    <s v="Ultra HD/4k (3840x2160p)"/>
    <n v="17"/>
    <n v="35777.735294120001"/>
    <n v="608221.5"/>
  </r>
  <r>
    <x v="16"/>
    <s v="RT9HD32"/>
    <x v="44"/>
    <s v="No Smart TV"/>
    <s v="32"/>
    <s v="HD Ready"/>
    <n v="16"/>
    <n v="3662.5025000000001"/>
    <n v="58600.04"/>
  </r>
  <r>
    <x v="16"/>
    <s v="QE65Q60T"/>
    <x v="1"/>
    <s v="Smart TV"/>
    <s v="65"/>
    <s v="Ultra HD/4k (3840x2160p)"/>
    <n v="16"/>
    <n v="38936.566250000003"/>
    <n v="622985.06000000006"/>
  </r>
  <r>
    <x v="16"/>
    <s v="55UHDT2S2SM8-S"/>
    <x v="15"/>
    <s v="Smart TV"/>
    <s v="55"/>
    <s v="Ultra HD/4k (3840x2160p)"/>
    <n v="16"/>
    <n v="9159.6962500000009"/>
    <n v="146555.14000000001"/>
  </r>
  <r>
    <x v="16"/>
    <s v="43U800"/>
    <x v="3"/>
    <s v="Smart TV"/>
    <s v="43"/>
    <s v="Ultra HD/4k (3840x2160p)"/>
    <n v="16"/>
    <n v="9835.2687499999993"/>
    <n v="157364.29999999999"/>
  </r>
  <r>
    <x v="16"/>
    <s v="43B6600PA"/>
    <x v="5"/>
    <s v="Smart TV"/>
    <s v="43"/>
    <s v="Full HD"/>
    <n v="16"/>
    <n v="7810.7937499999998"/>
    <n v="124972.7"/>
  </r>
  <r>
    <x v="16"/>
    <s v="KDL-43WF804"/>
    <x v="21"/>
    <s v="Smart TV"/>
    <s v="43"/>
    <s v="Full HD"/>
    <n v="16"/>
    <n v="10724"/>
    <n v="171584"/>
  </r>
  <r>
    <x v="16"/>
    <s v="KDL-40WD653"/>
    <x v="21"/>
    <s v="Smart TV"/>
    <s v="40"/>
    <s v="Full HD"/>
    <n v="16"/>
    <n v="9124"/>
    <n v="145984"/>
  </r>
  <r>
    <x v="16"/>
    <s v="TX-43HSR400"/>
    <x v="22"/>
    <s v="Smart TV"/>
    <s v="43"/>
    <s v="Full HD"/>
    <n v="15"/>
    <n v="8119"/>
    <n v="121785"/>
  </r>
  <r>
    <x v="16"/>
    <s v="55U710"/>
    <x v="3"/>
    <s v="Smart TV"/>
    <s v="55"/>
    <s v="Ultra HD/4k (3840x2160p)"/>
    <n v="15"/>
    <n v="12365.597333330001"/>
    <n v="185483.96"/>
  </r>
  <r>
    <x v="16"/>
    <s v="43UHDT2S2SA9"/>
    <x v="15"/>
    <s v="Smart TV"/>
    <s v="43"/>
    <s v="Full HD"/>
    <n v="15"/>
    <n v="7599"/>
    <n v="113985"/>
  </r>
  <r>
    <x v="16"/>
    <s v="55A7300F"/>
    <x v="5"/>
    <s v="Smart TV"/>
    <s v="55"/>
    <s v="Ultra HD/4k (3840x2160p)"/>
    <n v="15"/>
    <n v="11891.846666670001"/>
    <n v="178377.7"/>
  </r>
  <r>
    <x v="16"/>
    <s v="MTV-4045HT2"/>
    <x v="6"/>
    <s v="Smart TV"/>
    <s v="39"/>
    <s v="HD Ready"/>
    <n v="15"/>
    <n v="4324"/>
    <n v="64860"/>
  </r>
  <r>
    <x v="16"/>
    <s v="TV24-HS2G"/>
    <x v="17"/>
    <s v="Smart TV"/>
    <s v="24"/>
    <s v="HD Ready"/>
    <n v="15"/>
    <n v="4697.9266666699996"/>
    <n v="70468.899999999994"/>
  </r>
  <r>
    <x v="16"/>
    <s v="TX-49GXR600"/>
    <x v="22"/>
    <s v="Smart TV"/>
    <s v="49"/>
    <s v="Ultra HD/4k (3840x2160p)"/>
    <n v="15"/>
    <n v="10899"/>
    <n v="163485"/>
  </r>
  <r>
    <x v="16"/>
    <s v="40BF500S"/>
    <x v="9"/>
    <s v="Smart TV"/>
    <s v="40"/>
    <s v="Full HD"/>
    <n v="15"/>
    <n v="4751"/>
    <n v="71265"/>
  </r>
  <r>
    <x v="16"/>
    <s v="UA32LEZ1T2"/>
    <x v="18"/>
    <s v="No Smart TV"/>
    <s v="32"/>
    <s v="HD Ready"/>
    <n v="15"/>
    <n v="3665.7333333299998"/>
    <n v="54986"/>
  </r>
  <r>
    <x v="16"/>
    <s v="TX-32HSR400"/>
    <x v="22"/>
    <s v="Smart TV"/>
    <s v="32"/>
    <s v="HD Ready"/>
    <n v="14"/>
    <n v="5534.7142857099998"/>
    <n v="77486"/>
  </r>
  <r>
    <x v="16"/>
    <s v="65A7400F"/>
    <x v="5"/>
    <s v="Smart TV"/>
    <s v="65"/>
    <s v="Ultra HD/4k (3840x2160p)"/>
    <n v="14"/>
    <n v="20922.628571429999"/>
    <n v="292916.8"/>
  </r>
  <r>
    <x v="16"/>
    <s v="43F8000T"/>
    <x v="28"/>
    <s v="No Smart TV"/>
    <s v="43"/>
    <s v="Full HD"/>
    <n v="14"/>
    <n v="4620.4957142900003"/>
    <n v="64686.94"/>
  </r>
  <r>
    <x v="16"/>
    <s v="QE75Q80T"/>
    <x v="1"/>
    <s v="Smart TV"/>
    <s v="75"/>
    <s v="Ultra HD/4k (3840x2160p)"/>
    <n v="14"/>
    <n v="79456.525714289994"/>
    <n v="1112391.3600000001"/>
  </r>
  <r>
    <x v="16"/>
    <s v="UE65TU8000"/>
    <x v="1"/>
    <s v="Smart TV"/>
    <s v="65"/>
    <s v="Ultra HD/4k (3840x2160p)"/>
    <n v="14"/>
    <n v="29883.269285710001"/>
    <n v="418365.77"/>
  </r>
  <r>
    <x v="16"/>
    <s v="55U730"/>
    <x v="3"/>
    <s v="Smart TV"/>
    <s v="55"/>
    <s v="Ultra HD/4k (3840x2160p)"/>
    <n v="14"/>
    <n v="10682.107857139999"/>
    <n v="149549.51"/>
  </r>
  <r>
    <x v="16"/>
    <s v="32PHS4503"/>
    <x v="23"/>
    <s v="No Smart TV"/>
    <s v="32"/>
    <s v="HD Ready"/>
    <n v="14"/>
    <n v="4591.8571428599998"/>
    <n v="64286"/>
  </r>
  <r>
    <x v="16"/>
    <s v="KDL-32RE303"/>
    <x v="21"/>
    <s v="No Smart TV"/>
    <s v="32"/>
    <s v="HD Ready"/>
    <n v="14"/>
    <n v="5813.2842857100004"/>
    <n v="81385.98"/>
  </r>
  <r>
    <x v="16"/>
    <s v="KDL-32WD603"/>
    <x v="21"/>
    <s v="Smart TV"/>
    <s v="32"/>
    <s v="HD Ready"/>
    <n v="14"/>
    <n v="7865.3"/>
    <n v="110114.2"/>
  </r>
  <r>
    <x v="16"/>
    <s v="GT9HD32"/>
    <x v="33"/>
    <s v="Smart TV"/>
    <s v="32"/>
    <s v="HD Ready"/>
    <n v="13"/>
    <n v="3824.6923076899998"/>
    <n v="49721"/>
  </r>
  <r>
    <x v="16"/>
    <s v="49UN73906LE"/>
    <x v="4"/>
    <s v="Smart TV"/>
    <s v="49"/>
    <s v="Ultra HD/4k (3840x2160p)"/>
    <n v="13"/>
    <n v="15398.92307692"/>
    <n v="200186"/>
  </r>
  <r>
    <x v="16"/>
    <s v="55SM8050PLC"/>
    <x v="4"/>
    <s v="Smart TV"/>
    <s v="55"/>
    <s v="Ultra HD/4k (3840x2160p)"/>
    <n v="13"/>
    <n v="22324.535384620001"/>
    <n v="290218.96000000002"/>
  </r>
  <r>
    <x v="16"/>
    <s v="QE65Q77T"/>
    <x v="1"/>
    <s v="Smart TV"/>
    <s v="65"/>
    <s v="Ultra HD/4k (3840x2160p)"/>
    <n v="13"/>
    <n v="44319.012307689998"/>
    <n v="576147.16"/>
  </r>
  <r>
    <x v="16"/>
    <s v="32WE966"/>
    <x v="12"/>
    <s v="Smart TV"/>
    <s v="31.5"/>
    <s v="HD Ready"/>
    <n v="13"/>
    <n v="3997.2307692300001"/>
    <n v="51964"/>
  </r>
  <r>
    <x v="16"/>
    <s v="40F700"/>
    <x v="3"/>
    <s v="Smart TV"/>
    <s v="40"/>
    <s v="Full HD"/>
    <n v="13"/>
    <n v="6449.2846153800001"/>
    <n v="83840.7"/>
  </r>
  <r>
    <x v="16"/>
    <s v="32AS1HDT"/>
    <x v="19"/>
    <s v="No Smart TV"/>
    <s v="32"/>
    <s v="HD Ready"/>
    <n v="13"/>
    <n v="2681.1569230800001"/>
    <n v="34855.040000000001"/>
  </r>
  <r>
    <x v="16"/>
    <s v="4A PRO 32"/>
    <x v="0"/>
    <s v="Smart TV"/>
    <s v="32"/>
    <s v="HD Ready"/>
    <n v="13"/>
    <n v="4123.0769230799997"/>
    <n v="53600"/>
  </r>
  <r>
    <x v="16"/>
    <s v="40WG965"/>
    <x v="12"/>
    <s v="Smart TV"/>
    <s v="40"/>
    <s v="Full HD"/>
    <n v="12"/>
    <n v="6935.6666666700003"/>
    <n v="83228"/>
  </r>
  <r>
    <x v="16"/>
    <s v="32WG965"/>
    <x v="12"/>
    <s v="Smart TV"/>
    <s v="32"/>
    <s v="HD Ready"/>
    <n v="12"/>
    <n v="4604.6666666700003"/>
    <n v="55256"/>
  </r>
  <r>
    <x v="16"/>
    <s v="LED-50J7000 + T2"/>
    <x v="2"/>
    <s v="No Smart TV"/>
    <s v="50"/>
    <s v="Full HD"/>
    <n v="12"/>
    <n v="6084.3583333300003"/>
    <n v="73012.3"/>
  </r>
  <r>
    <x v="16"/>
    <s v="OLED55B9SLA"/>
    <x v="4"/>
    <s v="Smart TV"/>
    <s v="55"/>
    <s v="Ultra HD/4k (3840x2160p)"/>
    <n v="12"/>
    <n v="47189.074999999997"/>
    <n v="566268.9"/>
  </r>
  <r>
    <x v="16"/>
    <s v="QE55Q95T"/>
    <x v="1"/>
    <s v="Smart TV"/>
    <s v="55"/>
    <s v="Ultra HD/4k (3840x2160p)"/>
    <n v="12"/>
    <n v="58399.523333329998"/>
    <n v="700794.28"/>
  </r>
  <r>
    <x v="16"/>
    <s v="A43FHD200T2"/>
    <x v="11"/>
    <s v="No Smart TV"/>
    <s v="43"/>
    <s v="Full HD"/>
    <n v="12"/>
    <n v="4615.03"/>
    <n v="55380.36"/>
  </r>
  <r>
    <x v="16"/>
    <s v="32DT5025H"/>
    <x v="29"/>
    <s v="No Smart TV"/>
    <s v="32"/>
    <s v="HD Ready"/>
    <n v="12"/>
    <n v="3049"/>
    <n v="36588"/>
  </r>
  <r>
    <x v="16"/>
    <s v="49DU6510"/>
    <x v="8"/>
    <s v="Smart TV"/>
    <s v="49"/>
    <s v="Ultra HD/4k (3840x2160p)"/>
    <n v="12"/>
    <n v="8936"/>
    <n v="107232"/>
  </r>
  <r>
    <x v="16"/>
    <s v="65B7700UW"/>
    <x v="5"/>
    <s v="Smart TV"/>
    <s v="65"/>
    <s v="Ultra HD/4k (3840x2160p)"/>
    <n v="12"/>
    <n v="15520.633333330001"/>
    <n v="186247.6"/>
  </r>
  <r>
    <x v="16"/>
    <s v="50EP660"/>
    <x v="31"/>
    <s v="Smart TV"/>
    <s v="50"/>
    <s v="Ultra HD/4k (3840x2160p)"/>
    <n v="12"/>
    <n v="9916.0833333299997"/>
    <n v="118993"/>
  </r>
  <r>
    <x v="16"/>
    <s v="2T-C32BD1X"/>
    <x v="25"/>
    <s v="Smart TV"/>
    <s v="32"/>
    <s v="HD Ready"/>
    <n v="12"/>
    <n v="3381.1"/>
    <n v="40573.199999999997"/>
  </r>
  <r>
    <x v="16"/>
    <s v="43PUS7304"/>
    <x v="23"/>
    <s v="Smart TV"/>
    <s v="43"/>
    <s v="Ultra HD/4k (3840x2160p)"/>
    <n v="12"/>
    <n v="14048.05833333"/>
    <n v="168576.7"/>
  </r>
  <r>
    <x v="16"/>
    <s v="RT9FHD40"/>
    <x v="44"/>
    <s v="Smart TV"/>
    <s v="39.5"/>
    <s v="Full HD"/>
    <n v="11"/>
    <n v="5799"/>
    <n v="63789"/>
  </r>
  <r>
    <x v="16"/>
    <s v="55U8QF"/>
    <x v="5"/>
    <s v="Smart TV"/>
    <s v="54.6"/>
    <s v="Ultra HD/4k (3840x2160p)"/>
    <n v="11"/>
    <n v="25285.23636364"/>
    <n v="278137.59999999998"/>
  </r>
  <r>
    <x v="16"/>
    <s v="50UN81006LB"/>
    <x v="4"/>
    <s v="Smart TV"/>
    <s v="50"/>
    <s v="Ultra HD/4k (3840x2160p)"/>
    <n v="11"/>
    <n v="16599"/>
    <n v="182589"/>
  </r>
  <r>
    <x v="16"/>
    <s v="65U700GU"/>
    <x v="3"/>
    <s v="Smart TV"/>
    <s v="65"/>
    <s v="Ultra HD/4k (3840x2160p)"/>
    <n v="11"/>
    <n v="18744.627272729998"/>
    <n v="206190.9"/>
  </r>
  <r>
    <x v="16"/>
    <s v="22FQ92T2"/>
    <x v="30"/>
    <s v="No Smart TV"/>
    <s v="22"/>
    <s v="Full HD"/>
    <n v="11"/>
    <n v="1904.18"/>
    <n v="20945.98"/>
  </r>
  <r>
    <x v="16"/>
    <s v="55EP640"/>
    <x v="31"/>
    <s v="Smart TV"/>
    <s v="55"/>
    <s v="Ultra HD/4k (3840x2160p)"/>
    <n v="11"/>
    <n v="11127"/>
    <n v="122397"/>
  </r>
  <r>
    <x v="16"/>
    <s v="43AS1FHDTA1"/>
    <x v="19"/>
    <s v="Smart TV"/>
    <s v="43"/>
    <s v="Full HD"/>
    <n v="11"/>
    <n v="6430.9090909099996"/>
    <n v="70740"/>
  </r>
  <r>
    <x v="16"/>
    <s v="KDL-49WF805"/>
    <x v="21"/>
    <s v="Smart TV"/>
    <s v="49"/>
    <s v="Full HD"/>
    <n v="11"/>
    <n v="15544.45454545"/>
    <n v="170989"/>
  </r>
  <r>
    <x v="16"/>
    <s v="MTV-2445HST2"/>
    <x v="6"/>
    <s v="Smart TV"/>
    <s v="24"/>
    <s v="HD Ready"/>
    <n v="10"/>
    <n v="2985.72"/>
    <n v="29857.200000000001"/>
  </r>
  <r>
    <x v="16"/>
    <s v="43A7300F"/>
    <x v="5"/>
    <s v="Smart TV"/>
    <s v="43"/>
    <s v="Ultra HD/4k (3840x2160p)"/>
    <n v="10"/>
    <n v="8754.94"/>
    <n v="87549.4"/>
  </r>
  <r>
    <x v="16"/>
    <s v="UA32HD20T2S"/>
    <x v="18"/>
    <s v="Smart TV"/>
    <s v="32"/>
    <s v="HD Ready"/>
    <n v="10"/>
    <n v="4079.7"/>
    <n v="40797"/>
  </r>
  <r>
    <x v="16"/>
    <s v="A32HD400T2"/>
    <x v="11"/>
    <s v="No Smart TV"/>
    <s v="32"/>
    <s v="HD Ready"/>
    <n v="10"/>
    <n v="2744.1"/>
    <n v="27441"/>
  </r>
  <r>
    <x v="16"/>
    <s v="UA32LES1T2S"/>
    <x v="18"/>
    <s v="Smart TV"/>
    <s v="32"/>
    <s v="HD Ready"/>
    <n v="10"/>
    <n v="3738.9"/>
    <n v="37389"/>
  </r>
  <r>
    <x v="16"/>
    <s v="UE65TU7100"/>
    <x v="1"/>
    <s v="Smart TV"/>
    <s v="65"/>
    <s v="Ultra HD/4k (3840x2160p)"/>
    <n v="10"/>
    <n v="27719.18"/>
    <n v="277191.8"/>
  </r>
  <r>
    <x v="16"/>
    <s v="32SH2"/>
    <x v="24"/>
    <s v="Smart TV"/>
    <s v="32"/>
    <s v="HD Ready"/>
    <n v="10"/>
    <n v="3458.1"/>
    <n v="34581"/>
  </r>
  <r>
    <x v="16"/>
    <s v="A40FHD200T2"/>
    <x v="11"/>
    <s v="No Smart TV"/>
    <s v="40"/>
    <s v="Full HD"/>
    <n v="10"/>
    <n v="5079"/>
    <n v="50790"/>
  </r>
  <r>
    <x v="16"/>
    <s v="LE-50F2UHDS"/>
    <x v="14"/>
    <s v="Smart TV"/>
    <s v="50"/>
    <s v="Full HD"/>
    <n v="10"/>
    <n v="7024.4"/>
    <n v="70244"/>
  </r>
  <r>
    <x v="16"/>
    <s v="H43B7500"/>
    <x v="5"/>
    <s v="Smart TV"/>
    <s v="43"/>
    <s v="Ultra HD/4k (3840x2160p)"/>
    <n v="10"/>
    <n v="8165.692"/>
    <n v="81656.92"/>
  </r>
  <r>
    <x v="16"/>
    <s v="UA39HD19T2S"/>
    <x v="18"/>
    <s v="Smart TV"/>
    <s v="39"/>
    <s v="HD Ready"/>
    <n v="9"/>
    <n v="4754.5633333300002"/>
    <n v="42791.07"/>
  </r>
  <r>
    <x v="16"/>
    <s v="L50UHD22B"/>
    <x v="16"/>
    <s v="No Smart TV"/>
    <s v="50"/>
    <s v="Ultra HD/4k (3840x2160p)"/>
    <n v="9"/>
    <n v="7224.3333333299997"/>
    <n v="65019"/>
  </r>
  <r>
    <x v="16"/>
    <s v="65NANO866NA"/>
    <x v="4"/>
    <s v="Smart TV"/>
    <s v="65"/>
    <s v="Ultra HD/4k (3840x2160p)"/>
    <n v="9"/>
    <n v="41825.372222220001"/>
    <n v="376428.35"/>
  </r>
  <r>
    <x v="16"/>
    <s v="55NANO916NA"/>
    <x v="4"/>
    <s v="Smart TV"/>
    <s v="55"/>
    <s v="Ultra HD/4k (3840x2160p)"/>
    <n v="9"/>
    <n v="33945.537777780002"/>
    <n v="305509.84000000003"/>
  </r>
  <r>
    <x v="16"/>
    <s v="MTV-4350FST2"/>
    <x v="6"/>
    <s v="Smart TV"/>
    <s v="43"/>
    <s v="Full HD"/>
    <n v="9"/>
    <n v="5992"/>
    <n v="53928"/>
  </r>
  <r>
    <x v="16"/>
    <s v="40BF400"/>
    <x v="9"/>
    <s v="No Smart TV"/>
    <s v="40"/>
    <s v="Full HD"/>
    <n v="9"/>
    <n v="4099"/>
    <n v="36891"/>
  </r>
  <r>
    <x v="16"/>
    <s v="LED-32D5000 SMART + T2"/>
    <x v="2"/>
    <s v="Smart TV"/>
    <s v="32"/>
    <s v="HD Ready"/>
    <n v="9"/>
    <n v="3643.4444444400001"/>
    <n v="32791"/>
  </r>
  <r>
    <x v="16"/>
    <s v="GTV24T2"/>
    <x v="33"/>
    <s v="No Smart TV"/>
    <s v="24"/>
    <s v="HD Ready"/>
    <n v="9"/>
    <n v="2103.3644444400002"/>
    <n v="18930.28"/>
  </r>
  <r>
    <x v="16"/>
    <s v="55DU6510"/>
    <x v="8"/>
    <s v="Smart TV"/>
    <s v="55"/>
    <s v="Ultra HD/4k (3840x2160p)"/>
    <n v="9"/>
    <n v="9985.8944444400004"/>
    <n v="89873.05"/>
  </r>
  <r>
    <x v="16"/>
    <s v="49SM9000PLA"/>
    <x v="4"/>
    <s v="Smart TV"/>
    <s v="49"/>
    <s v="Ultra HD/4k (3840x2160p)"/>
    <n v="9"/>
    <n v="26987.439999999999"/>
    <n v="242886.96"/>
  </r>
  <r>
    <x v="16"/>
    <s v="QE55Q67R"/>
    <x v="1"/>
    <s v="Smart TV"/>
    <s v="55"/>
    <s v="Ultra HD/4k (3840x2160p)"/>
    <n v="9"/>
    <n v="24745.28333333"/>
    <n v="222707.55"/>
  </r>
  <r>
    <x v="16"/>
    <s v="UE50NU7090"/>
    <x v="1"/>
    <s v="Smart TV"/>
    <s v="50"/>
    <s v="Ultra HD/4k (3840x2160p)"/>
    <n v="9"/>
    <n v="12931.866666669999"/>
    <n v="116386.8"/>
  </r>
  <r>
    <x v="16"/>
    <s v="MTV-3231LTA2"/>
    <x v="6"/>
    <s v="Smart TV"/>
    <s v="32"/>
    <s v="HD Ready"/>
    <n v="8"/>
    <n v="3381.375"/>
    <n v="27051"/>
  </r>
  <r>
    <x v="16"/>
    <s v="55BL2E"/>
    <x v="25"/>
    <s v="Smart TV"/>
    <s v="55"/>
    <s v="Ultra HD/4k (3840x2160p)"/>
    <n v="8"/>
    <n v="9688.2487500000007"/>
    <n v="77505.990000000005"/>
  </r>
  <r>
    <x v="16"/>
    <s v="65UN74006LB"/>
    <x v="4"/>
    <s v="Smart TV"/>
    <s v="65"/>
    <s v="Ultra HD/4k (3840x2160p)"/>
    <n v="8"/>
    <n v="27999.5625"/>
    <n v="223996.5"/>
  </r>
  <r>
    <x v="16"/>
    <s v="49B6700PA"/>
    <x v="5"/>
    <s v="Smart TV"/>
    <s v="49"/>
    <s v="Full HD"/>
    <n v="8"/>
    <n v="8850.5"/>
    <n v="70804"/>
  </r>
  <r>
    <x v="16"/>
    <s v="UA32LES1T2"/>
    <x v="18"/>
    <s v="No Smart TV"/>
    <s v="32"/>
    <s v="HD Ready"/>
    <n v="8"/>
    <n v="3208.13"/>
    <n v="25665.040000000001"/>
  </r>
  <r>
    <x v="16"/>
    <s v="QE55LS01T"/>
    <x v="1"/>
    <s v="Smart TV"/>
    <s v="55"/>
    <s v="Ultra HD/4k (3840x2160p)"/>
    <n v="8"/>
    <n v="34529.300000000003"/>
    <n v="276234.40000000002"/>
  </r>
  <r>
    <x v="16"/>
    <s v="UE70TU7100"/>
    <x v="1"/>
    <s v="Smart TV"/>
    <s v="70"/>
    <s v="Ultra HD/4k (3840x2160p)"/>
    <n v="8"/>
    <n v="33302.692499999997"/>
    <n v="266421.53999999998"/>
  </r>
  <r>
    <x v="16"/>
    <s v="QE65Q95T"/>
    <x v="1"/>
    <s v="Smart TV"/>
    <s v="65"/>
    <s v="Ultra HD/4k (3840x2160p)"/>
    <n v="8"/>
    <n v="75435.925000000003"/>
    <n v="603487.4"/>
  </r>
  <r>
    <x v="16"/>
    <s v="QE50LS03T"/>
    <x v="1"/>
    <s v="Smart TV"/>
    <s v="50"/>
    <s v="Ultra HD/4k (3840x2160p)"/>
    <n v="8"/>
    <n v="29390.1"/>
    <n v="235120.8"/>
  </r>
  <r>
    <x v="16"/>
    <s v="40BL5E"/>
    <x v="25"/>
    <s v="Smart TV"/>
    <s v="40"/>
    <s v="Ultra HD/4k (3840x2160p)"/>
    <n v="8"/>
    <n v="9574.875"/>
    <n v="76599"/>
  </r>
  <r>
    <x v="16"/>
    <s v="24WB865"/>
    <x v="12"/>
    <s v="No Smart TV"/>
    <s v="23.6"/>
    <s v="HD Ready"/>
    <n v="8"/>
    <n v="2453.64"/>
    <n v="19629.12"/>
  </r>
  <r>
    <x v="16"/>
    <s v="50B7700UW"/>
    <x v="5"/>
    <s v="Smart TV"/>
    <s v="50"/>
    <s v="Ultra HD/4k (3840x2160p)"/>
    <n v="8"/>
    <n v="10790.362499999999"/>
    <n v="86322.9"/>
  </r>
  <r>
    <x v="16"/>
    <s v="65DU6510"/>
    <x v="8"/>
    <s v="Smart TV"/>
    <s v="65"/>
    <s v="Ultra HD/4k (3840x2160p)"/>
    <n v="8"/>
    <n v="15107.282499999999"/>
    <n v="120858.26"/>
  </r>
  <r>
    <x v="16"/>
    <s v="55UM7100PLB"/>
    <x v="4"/>
    <s v="Smart TV"/>
    <s v="55"/>
    <s v="Ultra HD/4k (3840x2160p)"/>
    <n v="8"/>
    <n v="16331.637500000001"/>
    <n v="130653.1"/>
  </r>
  <r>
    <x v="16"/>
    <s v="KD-43XG7096"/>
    <x v="21"/>
    <s v="Smart TV"/>
    <s v="43"/>
    <s v="Ultra HD/4k (3840x2160p)"/>
    <n v="8"/>
    <n v="13911.625"/>
    <n v="111293"/>
  </r>
  <r>
    <x v="16"/>
    <s v="LE43DF3000"/>
    <x v="8"/>
    <s v="No Smart TV"/>
    <s v="43"/>
    <s v="Full HD"/>
    <n v="8"/>
    <n v="5120.03"/>
    <n v="40960.239999999998"/>
  </r>
  <r>
    <x v="16"/>
    <s v="32PFS5823"/>
    <x v="23"/>
    <s v="Smart TV"/>
    <s v="32"/>
    <s v="Full HD"/>
    <n v="8"/>
    <n v="6869.84"/>
    <n v="54958.720000000001"/>
  </r>
  <r>
    <x v="16"/>
    <s v="32H510KD"/>
    <x v="3"/>
    <s v="No Smart TV"/>
    <s v="32"/>
    <s v="HD Ready"/>
    <n v="7"/>
    <n v="3646.4285714299999"/>
    <n v="25525"/>
  </r>
  <r>
    <x v="16"/>
    <s v="50PUS8545"/>
    <x v="23"/>
    <s v="Smart TV"/>
    <s v="50"/>
    <s v="Ultra HD/4k (3840x2160p)"/>
    <n v="7"/>
    <n v="21432.58142857"/>
    <n v="150028.07"/>
  </r>
  <r>
    <x v="16"/>
    <s v="QE75Q60T"/>
    <x v="1"/>
    <s v="Smart TV"/>
    <s v="75"/>
    <s v="Ultra HD/4k (3840x2160p)"/>
    <n v="7"/>
    <n v="58044.697142860001"/>
    <n v="406312.88"/>
  </r>
  <r>
    <x v="16"/>
    <s v="QE65LS03T"/>
    <x v="1"/>
    <s v="Smart TV"/>
    <s v="65"/>
    <s v="Ultra HD/4k (3840x2160p)"/>
    <n v="7"/>
    <n v="56603.228571430001"/>
    <n v="396222.6"/>
  </r>
  <r>
    <x v="16"/>
    <s v="QE43LS03T"/>
    <x v="1"/>
    <s v="Smart TV"/>
    <s v="43"/>
    <s v="Ultra HD/4k (3840x2160p)"/>
    <n v="7"/>
    <n v="24779.98571429"/>
    <n v="173459.9"/>
  </r>
  <r>
    <x v="16"/>
    <s v="32HE5HDT"/>
    <x v="19"/>
    <s v="No Smart TV"/>
    <s v="32"/>
    <s v="HD Ready"/>
    <n v="7"/>
    <n v="2692.5714285700001"/>
    <n v="18848"/>
  </r>
  <r>
    <x v="16"/>
    <s v="43UA3A63"/>
    <x v="7"/>
    <s v="Smart TV"/>
    <s v="43"/>
    <s v="Ultra HD/4k (3840x2160p)"/>
    <n v="7"/>
    <n v="10452.721428569999"/>
    <n v="73169.05"/>
  </r>
  <r>
    <x v="16"/>
    <s v="A24HD200T2"/>
    <x v="11"/>
    <s v="No Smart TV"/>
    <s v="24"/>
    <s v="HD Ready"/>
    <n v="7"/>
    <n v="2719.1285714300002"/>
    <n v="19033.900000000001"/>
  </r>
  <r>
    <x v="16"/>
    <s v="LD-2429"/>
    <x v="26"/>
    <s v="Smart TV"/>
    <s v="24"/>
    <s v="HD Ready"/>
    <n v="7"/>
    <n v="2999"/>
    <n v="20993"/>
  </r>
  <r>
    <x v="16"/>
    <s v="55U800"/>
    <x v="3"/>
    <s v="Smart TV"/>
    <s v="55"/>
    <s v="Ultra HD/4k (3840x2160p)"/>
    <n v="7"/>
    <n v="15167"/>
    <n v="106169"/>
  </r>
  <r>
    <x v="16"/>
    <s v="55OLED754"/>
    <x v="23"/>
    <s v="Smart TV"/>
    <s v="55"/>
    <s v="Ultra HD/4k (3840x2160p)"/>
    <n v="7"/>
    <n v="31999"/>
    <n v="223993"/>
  </r>
  <r>
    <x v="16"/>
    <s v="32ES560"/>
    <x v="31"/>
    <s v="Smart TV"/>
    <s v="32"/>
    <s v="HD Ready"/>
    <n v="7"/>
    <n v="4250.4285714300004"/>
    <n v="29753"/>
  </r>
  <r>
    <x v="16"/>
    <s v="MTV-3234LT2"/>
    <x v="6"/>
    <s v="No Smart TV"/>
    <s v="32"/>
    <s v="HD Ready"/>
    <n v="7"/>
    <n v="2620.7742857100002"/>
    <n v="18345.419999999998"/>
  </r>
  <r>
    <x v="16"/>
    <s v="32HX1850T2"/>
    <x v="32"/>
    <s v="No Smart TV"/>
    <s v="32"/>
    <s v="HD Ready"/>
    <n v="7"/>
    <n v="2863.2857142900002"/>
    <n v="20043"/>
  </r>
  <r>
    <x v="16"/>
    <s v="32AS3HDT"/>
    <x v="19"/>
    <s v="No Smart TV"/>
    <s v="32"/>
    <s v="HD Ready"/>
    <n v="7"/>
    <n v="2988.8571428599998"/>
    <n v="20922"/>
  </r>
  <r>
    <x v="16"/>
    <s v="39AS1HDT"/>
    <x v="19"/>
    <s v="No Smart TV"/>
    <s v="39"/>
    <s v="HD Ready"/>
    <n v="7"/>
    <n v="4241.8571428599998"/>
    <n v="29693"/>
  </r>
  <r>
    <x v="16"/>
    <s v="QE65Q900R"/>
    <x v="1"/>
    <s v="Smart TV"/>
    <s v="65"/>
    <s v="Ultra HD/8k (7680x4320p)"/>
    <n v="7"/>
    <n v="87970.428571430006"/>
    <n v="615793"/>
  </r>
  <r>
    <x v="16"/>
    <s v="32PFS6402"/>
    <x v="23"/>
    <s v="Smart TV"/>
    <s v="32"/>
    <s v="Full HD"/>
    <n v="7"/>
    <n v="7972.4728571400001"/>
    <n v="55807.31"/>
  </r>
  <r>
    <x v="16"/>
    <s v="43FE265"/>
    <x v="12"/>
    <s v="Smart TV"/>
    <s v="43"/>
    <s v="Full HD"/>
    <n v="6"/>
    <n v="7128.1666666700003"/>
    <n v="42769"/>
  </r>
  <r>
    <x v="16"/>
    <s v="KD-55XH9096"/>
    <x v="21"/>
    <s v="Smart TV"/>
    <s v="55"/>
    <s v="Ultra HD/4k (3840x2160p)"/>
    <n v="6"/>
    <n v="34965.816666669998"/>
    <n v="209794.9"/>
  </r>
  <r>
    <x v="16"/>
    <s v="65A7500F"/>
    <x v="5"/>
    <s v="Smart TV"/>
    <s v="65"/>
    <s v="Ultra HD/4k (3840x2160p)"/>
    <n v="6"/>
    <n v="18855.886666670001"/>
    <n v="113135.32"/>
  </r>
  <r>
    <x v="16"/>
    <s v="GTHD32T2"/>
    <x v="33"/>
    <s v="No Smart TV"/>
    <s v="32"/>
    <s v="HD Ready"/>
    <n v="6"/>
    <n v="2993"/>
    <n v="17958"/>
  </r>
  <r>
    <x v="16"/>
    <s v="50A7300F"/>
    <x v="5"/>
    <s v="Smart TV"/>
    <s v="50"/>
    <s v="Ultra HD/4k (3840x2160p)"/>
    <n v="6"/>
    <n v="11073.25"/>
    <n v="66439.5"/>
  </r>
  <r>
    <x v="16"/>
    <s v="OLED65CX6LA"/>
    <x v="4"/>
    <s v="Smart TV"/>
    <s v="65"/>
    <s v="Ultra HD/4k (3840x2160p)"/>
    <n v="6"/>
    <n v="79999.3"/>
    <n v="479995.8"/>
  </r>
  <r>
    <x v="16"/>
    <s v="KD-65XH9096"/>
    <x v="21"/>
    <s v="Smart TV"/>
    <s v="65"/>
    <s v="Ultra HD/4k (3840x2160p)"/>
    <n v="6"/>
    <n v="54309"/>
    <n v="325854"/>
  </r>
  <r>
    <x v="16"/>
    <s v="55A7100F"/>
    <x v="5"/>
    <s v="Smart TV"/>
    <s v="55"/>
    <s v="Ultra HD/4k (3840x2160p)"/>
    <n v="6"/>
    <n v="11040.338333330001"/>
    <n v="66242.03"/>
  </r>
  <r>
    <x v="16"/>
    <s v="UA32HD19T2"/>
    <x v="18"/>
    <s v="No Smart TV"/>
    <s v="32"/>
    <s v="HD Ready"/>
    <n v="6"/>
    <n v="3102.3333333300002"/>
    <n v="18614"/>
  </r>
  <r>
    <x v="16"/>
    <s v="A32HD300T2"/>
    <x v="11"/>
    <s v="No Smart TV"/>
    <s v="32"/>
    <s v="HD Ready"/>
    <n v="6"/>
    <n v="2699"/>
    <n v="16194"/>
  </r>
  <r>
    <x v="16"/>
    <s v="UA50LEP1UHD9M"/>
    <x v="18"/>
    <s v="Smart TV"/>
    <s v="50"/>
    <s v="Ultra HD/4k (3840x2160p)"/>
    <n v="6"/>
    <n v="8400.3333333299997"/>
    <n v="50402"/>
  </r>
  <r>
    <x v="16"/>
    <s v="65NANO806NA"/>
    <x v="4"/>
    <s v="Smart TV"/>
    <s v="65"/>
    <s v="Ultra HD/4k (3840x2160p)"/>
    <n v="6"/>
    <n v="35020.78"/>
    <n v="210124.68"/>
  </r>
  <r>
    <x v="16"/>
    <s v="QE85Q70T"/>
    <x v="1"/>
    <s v="Smart TV"/>
    <s v="85"/>
    <s v="Ultra HD/4k (3840x2160p)"/>
    <n v="6"/>
    <n v="99999.6"/>
    <n v="599997.6"/>
  </r>
  <r>
    <x v="16"/>
    <s v="55UA3A63"/>
    <x v="7"/>
    <s v="Smart TV"/>
    <s v="55"/>
    <s v="Ultra HD/4k (3840x2160p)"/>
    <n v="6"/>
    <n v="13620.66666667"/>
    <n v="81724"/>
  </r>
  <r>
    <x v="16"/>
    <s v="32FQ1920T2"/>
    <x v="32"/>
    <s v="No Smart TV"/>
    <s v="32"/>
    <s v="Full HD"/>
    <n v="6"/>
    <n v="3372.3333333300002"/>
    <n v="20234"/>
  </r>
  <r>
    <x v="16"/>
    <s v="40VF50"/>
    <x v="20"/>
    <s v="No Smart TV"/>
    <s v="40"/>
    <s v="Full HD"/>
    <n v="6"/>
    <n v="4081.3333333300002"/>
    <n v="24488"/>
  </r>
  <r>
    <x v="16"/>
    <s v="OLED55B9PLA"/>
    <x v="4"/>
    <s v="Smart TV"/>
    <s v="55"/>
    <s v="Ultra HD/4k (3840x2160p)"/>
    <n v="6"/>
    <n v="41115.816666669998"/>
    <n v="246694.9"/>
  </r>
  <r>
    <x v="16"/>
    <s v="S50UHD20B"/>
    <x v="16"/>
    <s v="Smart TV"/>
    <s v="50"/>
    <s v="Ultra HD/4k (3840x2160p)"/>
    <n v="6"/>
    <n v="9099.0083333300008"/>
    <n v="54594.05"/>
  </r>
  <r>
    <x v="16"/>
    <s v="24HQ92T2"/>
    <x v="30"/>
    <s v="No Smart TV"/>
    <s v="24"/>
    <s v="HD Ready"/>
    <n v="6"/>
    <n v="2107.3316666699998"/>
    <n v="12643.99"/>
  </r>
  <r>
    <x v="16"/>
    <s v="32FR55WU"/>
    <x v="3"/>
    <s v="Smart TV"/>
    <s v="32"/>
    <s v="Full HD"/>
    <n v="6"/>
    <n v="5254.4516666700001"/>
    <n v="31526.71"/>
  </r>
  <r>
    <x v="16"/>
    <s v="KD-43XG8096"/>
    <x v="21"/>
    <s v="Smart TV"/>
    <s v="43"/>
    <s v="Ultra HD/4k (3840x2160p)"/>
    <n v="6"/>
    <n v="17861.810000000001"/>
    <n v="107170.86"/>
  </r>
  <r>
    <x v="16"/>
    <s v="43EP640"/>
    <x v="31"/>
    <s v="Smart TV"/>
    <s v="43"/>
    <s v="Ultra HD/4k (3840x2160p)"/>
    <n v="6"/>
    <n v="7932.3333333299997"/>
    <n v="47594"/>
  </r>
  <r>
    <x v="16"/>
    <s v="55EP660"/>
    <x v="31"/>
    <s v="Smart TV"/>
    <s v="55"/>
    <s v="Ultra HD/4k (3840x2160p)"/>
    <n v="6"/>
    <n v="12153.16666667"/>
    <n v="72919"/>
  </r>
  <r>
    <x v="16"/>
    <s v="70PUS7304"/>
    <x v="23"/>
    <s v="Smart TV"/>
    <s v="70"/>
    <s v="Ultra HD/4k (3840x2160p)"/>
    <n v="6"/>
    <n v="26999"/>
    <n v="161994"/>
  </r>
  <r>
    <x v="16"/>
    <s v="50PUS6554"/>
    <x v="23"/>
    <s v="Smart TV"/>
    <s v="50"/>
    <s v="Ultra HD/4k (3840x2160p)"/>
    <n v="6"/>
    <n v="10934.33333333"/>
    <n v="65606"/>
  </r>
  <r>
    <x v="16"/>
    <s v="43Q3 AI"/>
    <x v="10"/>
    <s v="Smart TV"/>
    <s v="43"/>
    <s v="Ultra HD/4k (3840x2160p)"/>
    <n v="6"/>
    <n v="8000"/>
    <n v="48000"/>
  </r>
  <r>
    <x v="16"/>
    <s v="LD 4329"/>
    <x v="41"/>
    <s v="No Smart TV"/>
    <s v="43"/>
    <s v="Full HD"/>
    <n v="6"/>
    <n v="7899"/>
    <n v="47394"/>
  </r>
  <r>
    <x v="16"/>
    <s v="KDL-32WD756"/>
    <x v="21"/>
    <s v="Smart TV"/>
    <s v="32"/>
    <s v="Full HD"/>
    <n v="6"/>
    <n v="10907.35"/>
    <n v="65444.1"/>
  </r>
  <r>
    <x v="16"/>
    <s v="43PUS8545"/>
    <x v="23"/>
    <s v="Smart TV"/>
    <s v="43"/>
    <s v="Ultra HD/4k (3840x2160p)"/>
    <n v="5"/>
    <n v="19671.758000000002"/>
    <n v="98358.79"/>
  </r>
  <r>
    <x v="16"/>
    <s v="OLED55CX6LA"/>
    <x v="4"/>
    <s v="Smart TV"/>
    <s v="55"/>
    <s v="Ultra HD/4k (3840x2160p)"/>
    <n v="5"/>
    <n v="54922.98"/>
    <n v="274614.90000000002"/>
  </r>
  <r>
    <x v="16"/>
    <s v="A50HD300T2S"/>
    <x v="11"/>
    <s v="Smart TV"/>
    <s v="50"/>
    <s v="Ultra HD/4k (3840x2160p)"/>
    <n v="5"/>
    <n v="7629.2"/>
    <n v="38146"/>
  </r>
  <r>
    <x v="16"/>
    <s v="75UM7050PLA"/>
    <x v="4"/>
    <s v="Smart TV"/>
    <s v="75"/>
    <s v="Ultra HD/4k (3840x2160p)"/>
    <n v="5"/>
    <n v="35351.017999999996"/>
    <n v="176755.09"/>
  </r>
  <r>
    <x v="16"/>
    <s v="43PFS5505"/>
    <x v="23"/>
    <s v="No Smart TV"/>
    <s v="43"/>
    <s v="Full HD"/>
    <n v="5"/>
    <n v="7783.4"/>
    <n v="38917"/>
  </r>
  <r>
    <x v="16"/>
    <s v="A39HD400T2"/>
    <x v="11"/>
    <s v="No Smart TV"/>
    <s v="39"/>
    <s v="HD Ready"/>
    <n v="5"/>
    <n v="4347.6000000000004"/>
    <n v="21738"/>
  </r>
  <r>
    <x v="16"/>
    <s v="A32HD300T2S"/>
    <x v="11"/>
    <s v="Smart TV"/>
    <s v="32"/>
    <s v="HD Ready"/>
    <n v="5"/>
    <n v="3446.8"/>
    <n v="17234"/>
  </r>
  <r>
    <x v="16"/>
    <s v="A39HD400T2S"/>
    <x v="11"/>
    <s v="Smart TV"/>
    <s v="39"/>
    <s v="HD Ready"/>
    <n v="5"/>
    <n v="5005"/>
    <n v="25025"/>
  </r>
  <r>
    <x v="16"/>
    <s v="32HQ92T2"/>
    <x v="30"/>
    <s v="No Smart TV"/>
    <s v="32"/>
    <s v="HD Ready"/>
    <n v="5"/>
    <n v="2559"/>
    <n v="12795"/>
  </r>
  <r>
    <x v="16"/>
    <s v="QE75Q95T"/>
    <x v="1"/>
    <s v="Smart TV"/>
    <s v="75"/>
    <s v="Ultra HD/4k (3840x2160p)"/>
    <n v="5"/>
    <n v="104999.18"/>
    <n v="524995.9"/>
  </r>
  <r>
    <x v="16"/>
    <s v="MTV-5050UST2"/>
    <x v="6"/>
    <s v="Smart TV"/>
    <s v="50"/>
    <s v="Ultra HD/4k (3840x2160p)"/>
    <n v="5"/>
    <n v="6999"/>
    <n v="34995"/>
  </r>
  <r>
    <x v="16"/>
    <s v="UE75TU7100"/>
    <x v="1"/>
    <s v="Smart TV"/>
    <s v="75"/>
    <s v="Ultra HD/4k (3840x2160p)"/>
    <n v="5"/>
    <n v="40503.08"/>
    <n v="202515.4"/>
  </r>
  <r>
    <x v="16"/>
    <s v="50UE6400"/>
    <x v="27"/>
    <s v="Smart TV"/>
    <s v="50"/>
    <s v="Ultra HD/4k (3840x2160p)"/>
    <n v="5"/>
    <n v="9999"/>
    <n v="49995"/>
  </r>
  <r>
    <x v="16"/>
    <s v="UA43LEP1UHD9"/>
    <x v="18"/>
    <s v="Smart TV"/>
    <s v="43"/>
    <s v="Full HD"/>
    <n v="5"/>
    <n v="6803.1239999999998"/>
    <n v="34015.620000000003"/>
  </r>
  <r>
    <x v="16"/>
    <s v="70PUS6504"/>
    <x v="23"/>
    <s v="Smart TV"/>
    <s v="70"/>
    <s v="Ultra HD/4k (3840x2160p)"/>
    <n v="5"/>
    <n v="21999"/>
    <n v="109995"/>
  </r>
  <r>
    <x v="16"/>
    <s v="55UE6400"/>
    <x v="27"/>
    <s v="Smart TV"/>
    <s v="54.6"/>
    <s v="Ultra HD/4k (3840x2160p)"/>
    <n v="5"/>
    <n v="11377.58"/>
    <n v="56887.9"/>
  </r>
  <r>
    <x v="16"/>
    <s v="43UE6400"/>
    <x v="27"/>
    <s v="Smart TV"/>
    <s v="43"/>
    <s v="Ultra HD/4k (3840x2160p)"/>
    <n v="5"/>
    <n v="7967"/>
    <n v="39835"/>
  </r>
  <r>
    <x v="16"/>
    <s v="65SM8600PLA"/>
    <x v="4"/>
    <s v="Smart TV"/>
    <s v="65"/>
    <s v="Ultra HD/4k (3840x2160p)"/>
    <n v="5"/>
    <n v="37555.199999999997"/>
    <n v="187776"/>
  </r>
  <r>
    <x v="16"/>
    <s v="70UM7100PLA"/>
    <x v="4"/>
    <s v="Smart TV"/>
    <s v="70"/>
    <s v="Ultra HD/4k (3840x2160p)"/>
    <n v="5"/>
    <n v="30136.376"/>
    <n v="150681.88"/>
  </r>
  <r>
    <x v="16"/>
    <s v="QE49Q67R"/>
    <x v="1"/>
    <s v="Smart TV"/>
    <s v="49"/>
    <s v="Ultra HD/4k (3840x2160p)"/>
    <n v="5"/>
    <n v="20055.400000000001"/>
    <n v="100277"/>
  </r>
  <r>
    <x v="16"/>
    <s v="MTV-3234LTA2"/>
    <x v="6"/>
    <s v="Smart TV"/>
    <s v="32"/>
    <s v="HD Ready"/>
    <n v="5"/>
    <n v="3519"/>
    <n v="17595"/>
  </r>
  <r>
    <x v="16"/>
    <s v="TX-43FXR600"/>
    <x v="22"/>
    <s v="Smart TV"/>
    <s v="43"/>
    <s v="Ultra HD/4k (3840x2160p)"/>
    <n v="5"/>
    <n v="10399"/>
    <n v="51995"/>
  </r>
  <r>
    <x v="16"/>
    <s v="TX-32FSR500"/>
    <x v="22"/>
    <s v="Smart TV"/>
    <s v="32"/>
    <s v="HD Ready"/>
    <n v="5"/>
    <n v="4839"/>
    <n v="24195"/>
  </r>
  <r>
    <x v="16"/>
    <s v="32PFS5803"/>
    <x v="23"/>
    <s v="Smart TV"/>
    <s v="32"/>
    <s v="Full HD"/>
    <n v="5"/>
    <n v="6599"/>
    <n v="32995"/>
  </r>
  <r>
    <x v="16"/>
    <s v="19DH4530"/>
    <x v="9"/>
    <s v="No Smart TV"/>
    <s v="19"/>
    <s v="HD Ready"/>
    <n v="5"/>
    <n v="1024"/>
    <n v="5120"/>
  </r>
  <r>
    <x v="16"/>
    <s v="43HE1UHDTA1.25"/>
    <x v="19"/>
    <s v="Smart TV"/>
    <s v="43"/>
    <s v="Ultra HD/4k (3840x2160p)"/>
    <n v="4"/>
    <n v="6999"/>
    <n v="27996"/>
  </r>
  <r>
    <x v="16"/>
    <s v="24PFS5525"/>
    <x v="23"/>
    <s v="No Smart TV"/>
    <s v="24"/>
    <s v="Full HD"/>
    <n v="4"/>
    <n v="4599"/>
    <n v="18396"/>
  </r>
  <r>
    <x v="16"/>
    <s v="40F710KB"/>
    <x v="3"/>
    <s v="Smart TV"/>
    <s v="40"/>
    <s v="Full HD"/>
    <n v="4"/>
    <n v="7458.9949999999999"/>
    <n v="29835.98"/>
  </r>
  <r>
    <x v="16"/>
    <s v="A42HD400T2S"/>
    <x v="11"/>
    <s v="Smart TV"/>
    <s v="42"/>
    <s v="HD Ready"/>
    <n v="4"/>
    <n v="5499.75"/>
    <n v="21999"/>
  </r>
  <r>
    <x v="16"/>
    <s v="70PUS7555"/>
    <x v="23"/>
    <s v="Smart TV"/>
    <s v="70"/>
    <s v="Ultra HD/4k (3840x2160p)"/>
    <n v="4"/>
    <n v="25420"/>
    <n v="101680"/>
  </r>
  <r>
    <x v="16"/>
    <s v="58PUS8545"/>
    <x v="23"/>
    <s v="Smart TV"/>
    <s v="58"/>
    <s v="Ultra HD/4k (3840x2160p)"/>
    <n v="4"/>
    <n v="24834.560000000001"/>
    <n v="99338.240000000005"/>
  </r>
  <r>
    <x v="16"/>
    <s v="GT9FHD43"/>
    <x v="33"/>
    <s v="Smart TV"/>
    <s v="43"/>
    <s v="Full HD"/>
    <n v="4"/>
    <n v="6248"/>
    <n v="24992"/>
  </r>
  <r>
    <x v="16"/>
    <s v="55UN965"/>
    <x v="12"/>
    <s v="Smart TV"/>
    <s v="55"/>
    <s v="Ultra HD/4k (3840x2160p)"/>
    <n v="4"/>
    <n v="12349"/>
    <n v="49396"/>
  </r>
  <r>
    <x v="16"/>
    <s v="GT71HD24"/>
    <x v="33"/>
    <s v="Smart TV"/>
    <s v="24"/>
    <s v="HD Ready"/>
    <n v="4"/>
    <n v="2908.5"/>
    <n v="11634"/>
  </r>
  <r>
    <x v="16"/>
    <s v="55U8000ST"/>
    <x v="28"/>
    <s v="Smart TV"/>
    <s v="55"/>
    <s v="Ultra HD/4k (3840x2160p)"/>
    <n v="4"/>
    <n v="8599"/>
    <n v="34396"/>
  </r>
  <r>
    <x v="16"/>
    <s v="L50FHD20B"/>
    <x v="16"/>
    <s v="No Smart TV"/>
    <s v="50"/>
    <s v="Full HD"/>
    <n v="4"/>
    <n v="7098.9849999999997"/>
    <n v="28395.94"/>
  </r>
  <r>
    <x v="16"/>
    <s v="40A5600F"/>
    <x v="5"/>
    <s v="Smart TV"/>
    <s v="40"/>
    <s v="Full HD"/>
    <n v="4"/>
    <n v="6599.25"/>
    <n v="26397"/>
  </r>
  <r>
    <x v="16"/>
    <s v="50UN74006LB"/>
    <x v="4"/>
    <s v="Smart TV"/>
    <s v="50"/>
    <s v="Ultra HD/4k (3840x2160p)"/>
    <n v="4"/>
    <n v="15199"/>
    <n v="60796"/>
  </r>
  <r>
    <x v="16"/>
    <s v="70UN71006LA"/>
    <x v="4"/>
    <s v="Smart TV"/>
    <s v="70"/>
    <s v="Ultra HD/4k (3840x2160p)"/>
    <n v="4"/>
    <n v="32499"/>
    <n v="129996"/>
  </r>
  <r>
    <x v="16"/>
    <s v="TV 4A 32 EU"/>
    <x v="0"/>
    <s v="Smart TV"/>
    <s v="32"/>
    <s v="HD Ready"/>
    <n v="4"/>
    <n v="4370.25"/>
    <n v="17481"/>
  </r>
  <r>
    <x v="16"/>
    <s v="65NANO916NA"/>
    <x v="4"/>
    <s v="Smart TV"/>
    <s v="65"/>
    <s v="Ultra HD/4k (3840x2160p)"/>
    <n v="4"/>
    <n v="45797.602500000001"/>
    <n v="183190.41"/>
  </r>
  <r>
    <x v="16"/>
    <s v="UA43LEF1T2S"/>
    <x v="18"/>
    <s v="Smart TV"/>
    <s v="43"/>
    <s v="Full HD"/>
    <n v="4"/>
    <n v="6767.5"/>
    <n v="27070"/>
  </r>
  <r>
    <x v="16"/>
    <s v="65SM8050PLC"/>
    <x v="4"/>
    <s v="Smart TV"/>
    <s v="65"/>
    <s v="Ultra HD/4k (3840x2160p)"/>
    <n v="4"/>
    <n v="32998.995000000003"/>
    <n v="131995.98000000001"/>
  </r>
  <r>
    <x v="16"/>
    <s v="50UA3A63"/>
    <x v="7"/>
    <s v="Smart TV"/>
    <s v="50"/>
    <s v="Ultra HD/4k (3840x2160p)"/>
    <n v="4"/>
    <n v="12184.68"/>
    <n v="48738.720000000001"/>
  </r>
  <r>
    <x v="16"/>
    <s v="L55UHD21B"/>
    <x v="16"/>
    <s v="No Smart TV"/>
    <s v="55"/>
    <s v="Ultra HD/4k (3840x2160p)"/>
    <n v="4"/>
    <n v="9999.0125000000007"/>
    <n v="39996.050000000003"/>
  </r>
  <r>
    <x v="16"/>
    <s v="UA22LED1T2S"/>
    <x v="18"/>
    <s v="Smart TV"/>
    <s v="22"/>
    <s v="Full HD"/>
    <n v="4"/>
    <n v="3016.5"/>
    <n v="12066"/>
  </r>
  <r>
    <x v="16"/>
    <s v="32VH55"/>
    <x v="20"/>
    <s v="Smart TV"/>
    <s v="32"/>
    <s v="HD Ready"/>
    <n v="4"/>
    <n v="3373.75"/>
    <n v="13495"/>
  </r>
  <r>
    <x v="16"/>
    <s v="A32HD200T2S"/>
    <x v="11"/>
    <s v="Smart TV"/>
    <s v="32"/>
    <s v="HD Ready"/>
    <n v="4"/>
    <n v="3582.8425000000002"/>
    <n v="14331.37"/>
  </r>
  <r>
    <x v="16"/>
    <s v="H65B7500"/>
    <x v="5"/>
    <s v="Smart TV"/>
    <s v="65"/>
    <s v="Ultra HD/4k (3840x2160p)"/>
    <n v="4"/>
    <n v="16214.75"/>
    <n v="64859"/>
  </r>
  <r>
    <x v="16"/>
    <s v="55B7200UW"/>
    <x v="5"/>
    <s v="Smart TV"/>
    <s v="55"/>
    <s v="Ultra HD/4k (3840x2160p)"/>
    <n v="4"/>
    <n v="11883.657499999999"/>
    <n v="47534.63"/>
  </r>
  <r>
    <x v="16"/>
    <s v="TX-32GR300"/>
    <x v="22"/>
    <s v="No Smart TV"/>
    <s v="32"/>
    <s v="HD Ready"/>
    <n v="4"/>
    <n v="4444"/>
    <n v="17776"/>
  </r>
  <r>
    <x v="16"/>
    <s v="58B7200UW"/>
    <x v="5"/>
    <s v="Smart TV"/>
    <s v="58"/>
    <s v="Ultra HD/4k (3840x2160p)"/>
    <n v="4"/>
    <n v="12749.95"/>
    <n v="50999.8"/>
  </r>
  <r>
    <x v="16"/>
    <s v="24TL510V"/>
    <x v="4"/>
    <s v="No Smart TV"/>
    <s v="24"/>
    <s v="HD Ready"/>
    <n v="4"/>
    <n v="3774"/>
    <n v="15096"/>
  </r>
  <r>
    <x v="16"/>
    <s v="L32HD22B"/>
    <x v="16"/>
    <s v="No Smart TV"/>
    <s v="32"/>
    <s v="HD Ready"/>
    <n v="4"/>
    <n v="2999"/>
    <n v="11996"/>
  </r>
  <r>
    <x v="16"/>
    <s v="32HR55GU"/>
    <x v="3"/>
    <s v="Smart TV"/>
    <s v="32"/>
    <s v="HD Ready"/>
    <n v="4"/>
    <n v="3996.75"/>
    <n v="15987"/>
  </r>
  <r>
    <x v="16"/>
    <s v="H40B5100"/>
    <x v="5"/>
    <s v="No Smart TV"/>
    <s v="40"/>
    <s v="Full HD"/>
    <n v="4"/>
    <n v="4687.9650000000001"/>
    <n v="18751.86"/>
  </r>
  <r>
    <x v="16"/>
    <s v="QE65Q77R"/>
    <x v="1"/>
    <s v="Smart TV"/>
    <s v="65"/>
    <s v="Ultra HD/4k (3840x2160p)"/>
    <n v="4"/>
    <n v="45911.495000000003"/>
    <n v="183645.98"/>
  </r>
  <r>
    <x v="16"/>
    <s v="55SM8200PLA"/>
    <x v="4"/>
    <s v="Smart TV"/>
    <s v="55"/>
    <s v="Ultra HD/4k (3840x2160p)"/>
    <n v="4"/>
    <n v="19249"/>
    <n v="76996"/>
  </r>
  <r>
    <x v="16"/>
    <s v="50PUS6754"/>
    <x v="23"/>
    <s v="Smart TV"/>
    <s v="50"/>
    <s v="Ultra HD/4k (3840x2160p)"/>
    <n v="4"/>
    <n v="14461.5"/>
    <n v="57846"/>
  </r>
  <r>
    <x v="16"/>
    <s v="UE43RU7470"/>
    <x v="1"/>
    <s v="Smart TV"/>
    <s v="43"/>
    <s v="Ultra HD/4k (3840x2160p)"/>
    <n v="4"/>
    <n v="13698.97"/>
    <n v="54795.88"/>
  </r>
  <r>
    <x v="16"/>
    <s v="24AS4HDTA1"/>
    <x v="19"/>
    <s v="Smart TV"/>
    <s v="24"/>
    <s v="HD Ready"/>
    <n v="4"/>
    <n v="3092.5"/>
    <n v="12370"/>
  </r>
  <r>
    <x v="16"/>
    <s v="32HE5606"/>
    <x v="27"/>
    <s v="Smart TV"/>
    <s v="32"/>
    <s v="HD Ready"/>
    <n v="4"/>
    <n v="4974"/>
    <n v="19896"/>
  </r>
  <r>
    <x v="16"/>
    <s v="E55UHD20B"/>
    <x v="16"/>
    <s v="Smart TV"/>
    <s v="55"/>
    <s v="Ultra HD/4k (3840x2160p)"/>
    <n v="4"/>
    <n v="11498.97"/>
    <n v="45995.88"/>
  </r>
  <r>
    <x v="16"/>
    <s v="55UR50GU"/>
    <x v="3"/>
    <s v="Smart TV"/>
    <s v="55"/>
    <s v="Ultra HD/4k (3840x2160p)"/>
    <n v="4"/>
    <n v="8671.7250000000004"/>
    <n v="34686.9"/>
  </r>
  <r>
    <x v="16"/>
    <s v="43V5863"/>
    <x v="7"/>
    <s v="Smart TV"/>
    <s v="43"/>
    <s v="Ultra HD/4k (3840x2160p)"/>
    <n v="4"/>
    <n v="7624"/>
    <n v="30496"/>
  </r>
  <r>
    <x v="16"/>
    <s v="32HE1HDTA"/>
    <x v="19"/>
    <s v="Smart TV"/>
    <s v="32"/>
    <s v="HD Ready"/>
    <n v="4"/>
    <n v="3740"/>
    <n v="14960"/>
  </r>
  <r>
    <x v="16"/>
    <s v="32H600KD"/>
    <x v="3"/>
    <s v="Smart TV"/>
    <s v="32"/>
    <s v="HD Ready"/>
    <n v="3"/>
    <n v="4649"/>
    <n v="13947"/>
  </r>
  <r>
    <x v="16"/>
    <s v="40F510KD"/>
    <x v="3"/>
    <s v="No Smart TV"/>
    <s v="40"/>
    <s v="Full HD"/>
    <n v="3"/>
    <n v="5091.6666666700003"/>
    <n v="15275"/>
  </r>
  <r>
    <x v="16"/>
    <s v="UA50P19FHDS9"/>
    <x v="18"/>
    <s v="Smart TV"/>
    <s v="50"/>
    <s v="Full HD"/>
    <n v="3"/>
    <n v="7346.3"/>
    <n v="22038.9"/>
  </r>
  <r>
    <x v="16"/>
    <s v="40U2063"/>
    <x v="7"/>
    <s v="Smart TV"/>
    <s v="40"/>
    <s v="Ultra HD/4k (3840x2160p)"/>
    <n v="3"/>
    <n v="8807.7333333299994"/>
    <n v="26423.200000000001"/>
  </r>
  <r>
    <x v="16"/>
    <s v="65U8QF"/>
    <x v="5"/>
    <s v="Smart TV"/>
    <s v="64.5"/>
    <s v="Ultra HD/4k (3840x2160p)"/>
    <n v="3"/>
    <n v="35999.599999999999"/>
    <n v="107998.8"/>
  </r>
  <r>
    <x v="16"/>
    <s v="55BL3E"/>
    <x v="25"/>
    <s v="Smart TV"/>
    <s v="55"/>
    <s v="Ultra HD/4k (3840x2160p)"/>
    <n v="3"/>
    <n v="9649"/>
    <n v="28947"/>
  </r>
  <r>
    <x v="16"/>
    <s v="A40HD300T2"/>
    <x v="11"/>
    <s v="No Smart TV"/>
    <s v="40"/>
    <s v="Full HD"/>
    <n v="3"/>
    <n v="4227.3333333299997"/>
    <n v="12682"/>
  </r>
  <r>
    <x v="16"/>
    <s v="65UM7050PLA"/>
    <x v="4"/>
    <s v="Smart TV"/>
    <s v="65"/>
    <s v="Ultra HD/4k (3840x2160p)"/>
    <n v="3"/>
    <n v="23665.99333333"/>
    <n v="70997.98"/>
  </r>
  <r>
    <x v="16"/>
    <s v="A32HD400T2S"/>
    <x v="11"/>
    <s v="Smart TV"/>
    <s v="32"/>
    <s v="HD Ready"/>
    <n v="3"/>
    <n v="3335.3966666699998"/>
    <n v="10006.19"/>
  </r>
  <r>
    <x v="16"/>
    <s v="QE65Q950T"/>
    <x v="1"/>
    <s v="Smart TV"/>
    <s v="65"/>
    <s v="Ultra HD/8k (7680x4320p)"/>
    <n v="3"/>
    <n v="159999"/>
    <n v="479997"/>
  </r>
  <r>
    <x v="16"/>
    <s v="32W2963"/>
    <x v="7"/>
    <s v="Smart TV"/>
    <s v="32"/>
    <s v="HD Ready"/>
    <n v="3"/>
    <n v="4567.8066666699997"/>
    <n v="13703.42"/>
  </r>
  <r>
    <x v="16"/>
    <s v="QE43LS01T"/>
    <x v="1"/>
    <s v="Smart TV"/>
    <s v="43"/>
    <s v="Ultra HD/4k (3840x2160p)"/>
    <n v="3"/>
    <n v="24932.633333329999"/>
    <n v="74797.899999999994"/>
  </r>
  <r>
    <x v="16"/>
    <s v="QE65Q800T"/>
    <x v="1"/>
    <s v="Smart TV"/>
    <s v="65"/>
    <s v="Ultra HD/8k (7680x4320p)"/>
    <n v="3"/>
    <n v="96999"/>
    <n v="290997"/>
  </r>
  <r>
    <x v="16"/>
    <s v="QE85Q80T"/>
    <x v="1"/>
    <s v="Smart TV"/>
    <s v="85"/>
    <s v="Ultra HD/4k (3840x2160p)"/>
    <n v="3"/>
    <n v="129565.96666667001"/>
    <n v="388697.9"/>
  </r>
  <r>
    <x v="16"/>
    <s v="LE43K6700UG"/>
    <x v="55"/>
    <s v="Smart TV"/>
    <s v="43"/>
    <s v="Ultra HD/4k (3840x2160p)"/>
    <n v="3"/>
    <n v="7999"/>
    <n v="23997"/>
  </r>
  <r>
    <x v="16"/>
    <s v="32BB3E"/>
    <x v="25"/>
    <s v="No Smart TV"/>
    <s v="32"/>
    <s v="HD Ready"/>
    <n v="3"/>
    <n v="4154.4766666699998"/>
    <n v="12463.43"/>
  </r>
  <r>
    <x v="16"/>
    <s v="43E6 AI"/>
    <x v="10"/>
    <s v="Smart TV"/>
    <s v="43"/>
    <s v="Full HD"/>
    <n v="3"/>
    <n v="8443.0733333299995"/>
    <n v="25329.22"/>
  </r>
  <r>
    <x v="16"/>
    <s v="L50UHD21B"/>
    <x v="16"/>
    <s v="No Smart TV"/>
    <s v="50"/>
    <s v="Ultra HD/4k (3840x2160p)"/>
    <n v="3"/>
    <n v="7498.9633333299998"/>
    <n v="22496.89"/>
  </r>
  <r>
    <x v="16"/>
    <s v="65U800"/>
    <x v="3"/>
    <s v="Smart TV"/>
    <s v="65"/>
    <s v="Ultra HD/4k (3840x2160p)"/>
    <n v="3"/>
    <n v="22999"/>
    <n v="68997"/>
  </r>
  <r>
    <x v="16"/>
    <s v="LD-2419"/>
    <x v="26"/>
    <s v="No Smart TV"/>
    <s v="24"/>
    <s v="HD Ready"/>
    <n v="3"/>
    <n v="2451"/>
    <n v="7353"/>
  </r>
  <r>
    <x v="16"/>
    <s v="40DF5500"/>
    <x v="8"/>
    <s v="Smart TV"/>
    <s v="40"/>
    <s v="Full HD"/>
    <n v="3"/>
    <n v="6078.32"/>
    <n v="18234.96"/>
  </r>
  <r>
    <x v="16"/>
    <s v="55UL950"/>
    <x v="12"/>
    <s v="Smart TV"/>
    <s v="54.6"/>
    <s v="Ultra HD/4k (3840x2160p)"/>
    <n v="3"/>
    <n v="9067.6666666700003"/>
    <n v="27203"/>
  </r>
  <r>
    <x v="16"/>
    <s v="32DH5502"/>
    <x v="8"/>
    <s v="Smart TV"/>
    <s v="32"/>
    <s v="HD Ready"/>
    <n v="3"/>
    <n v="3675"/>
    <n v="11025"/>
  </r>
  <r>
    <x v="16"/>
    <s v="43UM7100PLB"/>
    <x v="4"/>
    <s v="Smart TV"/>
    <s v="43"/>
    <s v="Ultra HD/4k (3840x2160p)"/>
    <n v="3"/>
    <n v="9499.3066666699997"/>
    <n v="28497.919999999998"/>
  </r>
  <r>
    <x v="16"/>
    <s v="KD-55XG8096"/>
    <x v="21"/>
    <s v="Smart TV"/>
    <s v="55"/>
    <s v="Ultra HD/4k (3840x2160p)"/>
    <n v="3"/>
    <n v="24166.633333329999"/>
    <n v="72499.899999999994"/>
  </r>
  <r>
    <x v="16"/>
    <s v="75PUS7354"/>
    <x v="23"/>
    <s v="Smart TV"/>
    <s v="75"/>
    <s v="Ultra HD/4k (3840x2160p)"/>
    <n v="3"/>
    <n v="34115"/>
    <n v="102345"/>
  </r>
  <r>
    <x v="16"/>
    <s v="50PUS7304"/>
    <x v="23"/>
    <s v="Smart TV"/>
    <s v="50"/>
    <s v="Ultra HD/4k (3840x2160p)"/>
    <n v="3"/>
    <n v="17099"/>
    <n v="51297"/>
  </r>
  <r>
    <x v="16"/>
    <s v="43PUS7334"/>
    <x v="23"/>
    <s v="Smart TV"/>
    <s v="43"/>
    <s v="Ultra HD/4k (3840x2160p)"/>
    <n v="3"/>
    <n v="15299"/>
    <n v="45897"/>
  </r>
  <r>
    <x v="16"/>
    <s v="H55B7100"/>
    <x v="5"/>
    <s v="Smart TV"/>
    <s v="55"/>
    <s v="Ultra HD/4k (3840x2160p)"/>
    <n v="3"/>
    <n v="9998.9599999999991"/>
    <n v="29996.880000000001"/>
  </r>
  <r>
    <x v="16"/>
    <s v="55SM8600PLA"/>
    <x v="4"/>
    <s v="Smart TV"/>
    <s v="55"/>
    <s v="Ultra HD/4k (3840x2160p)"/>
    <n v="3"/>
    <n v="26932.32"/>
    <n v="80796.960000000006"/>
  </r>
  <r>
    <x v="16"/>
    <s v="65SM8200PLA"/>
    <x v="4"/>
    <s v="Smart TV"/>
    <s v="65"/>
    <s v="Ultra HD/4k (3840x2160p)"/>
    <n v="3"/>
    <n v="32399.33333333"/>
    <n v="97198"/>
  </r>
  <r>
    <x v="16"/>
    <s v="55UM7610PLB"/>
    <x v="4"/>
    <s v="Smart TV"/>
    <s v="55"/>
    <s v="Ultra HD/4k (3840x2160p)"/>
    <n v="3"/>
    <n v="18332.66666667"/>
    <n v="54998"/>
  </r>
  <r>
    <x v="16"/>
    <s v="OLED55C9PLA"/>
    <x v="4"/>
    <s v="Smart TV"/>
    <s v="55"/>
    <s v="Ultra HD/4k (3840x2160p)"/>
    <n v="3"/>
    <n v="48999"/>
    <n v="146997"/>
  </r>
  <r>
    <x v="16"/>
    <s v="43UM7450PLA"/>
    <x v="4"/>
    <s v="Smart TV"/>
    <s v="43"/>
    <s v="Ultra HD/4k (3840x2160p)"/>
    <n v="3"/>
    <n v="12290.66666667"/>
    <n v="36872"/>
  </r>
  <r>
    <x v="16"/>
    <s v="40AS3FHDTA1"/>
    <x v="19"/>
    <s v="Smart TV"/>
    <s v="40"/>
    <s v="Full HD"/>
    <n v="3"/>
    <n v="5259"/>
    <n v="15777"/>
  </r>
  <r>
    <x v="16"/>
    <s v="32HE2HDT"/>
    <x v="19"/>
    <s v="No Smart TV"/>
    <s v="32"/>
    <s v="HD Ready"/>
    <n v="3"/>
    <n v="2650"/>
    <n v="7950"/>
  </r>
  <r>
    <x v="16"/>
    <s v="40FB50"/>
    <x v="3"/>
    <s v="No Smart TV"/>
    <s v="40"/>
    <s v="Full HD"/>
    <n v="3"/>
    <n v="4599"/>
    <n v="13797"/>
  </r>
  <r>
    <x v="16"/>
    <s v="43UR50GU"/>
    <x v="3"/>
    <s v="Smart TV"/>
    <s v="43"/>
    <s v="Ultra HD/4k (3840x2160p)"/>
    <n v="3"/>
    <n v="6081.04"/>
    <n v="18243.12"/>
  </r>
  <r>
    <x v="16"/>
    <s v="UE55NU7090"/>
    <x v="1"/>
    <s v="Smart TV"/>
    <s v="55"/>
    <s v="Ultra HD/4k (3840x2160p)"/>
    <n v="3"/>
    <n v="15465.66666667"/>
    <n v="46397"/>
  </r>
  <r>
    <x v="16"/>
    <s v="LD-4017"/>
    <x v="26"/>
    <s v="No Smart TV"/>
    <s v="40"/>
    <s v="Full HD"/>
    <n v="3"/>
    <n v="5899"/>
    <n v="17697"/>
  </r>
  <r>
    <x v="16"/>
    <s v="22DF4530"/>
    <x v="9"/>
    <s v="No Smart TV"/>
    <s v="21.5"/>
    <s v="Full HD"/>
    <n v="3"/>
    <n v="1905.66666667"/>
    <n v="5717"/>
  </r>
  <r>
    <x v="16"/>
    <s v="UE43J5202"/>
    <x v="1"/>
    <s v="Smart TV"/>
    <s v="43"/>
    <s v="Full HD"/>
    <n v="3"/>
    <n v="7691.6933333300003"/>
    <n v="23075.08"/>
  </r>
  <r>
    <x v="16"/>
    <s v="32HE1HDT"/>
    <x v="19"/>
    <s v="No Smart TV"/>
    <s v="32"/>
    <s v="HD Ready"/>
    <n v="3"/>
    <n v="1900"/>
    <n v="5700"/>
  </r>
  <r>
    <x v="16"/>
    <s v="MTV-2430LT2"/>
    <x v="6"/>
    <s v="No Smart TV"/>
    <s v="24"/>
    <s v="HD Ready"/>
    <n v="3"/>
    <n v="2086.40666667"/>
    <n v="6259.22"/>
  </r>
  <r>
    <x v="16"/>
    <s v="MTV-2431LT2"/>
    <x v="6"/>
    <s v="No Smart TV"/>
    <s v="24"/>
    <s v="HD Ready"/>
    <n v="2"/>
    <n v="1998.96"/>
    <n v="3997.92"/>
  </r>
  <r>
    <x v="16"/>
    <s v="MTV-2429LTA2"/>
    <x v="6"/>
    <s v="Smart TV"/>
    <s v="24"/>
    <s v="Full HD"/>
    <n v="2"/>
    <n v="2799"/>
    <n v="5598"/>
  </r>
  <r>
    <x v="16"/>
    <s v="65UA2063"/>
    <x v="7"/>
    <s v="Smart TV"/>
    <s v="65"/>
    <s v="Ultra HD/4k (3840x2160p)"/>
    <n v="2"/>
    <n v="20999"/>
    <n v="41998"/>
  </r>
  <r>
    <x v="16"/>
    <s v="OLED77GX6LA"/>
    <x v="4"/>
    <s v="Smart TV"/>
    <s v="77"/>
    <s v="Ultra HD/4k (3840x2160p)"/>
    <n v="2"/>
    <n v="168300"/>
    <n v="336600"/>
  </r>
  <r>
    <x v="16"/>
    <s v="GTHD40T2"/>
    <x v="33"/>
    <s v="Smart TV"/>
    <s v="40"/>
    <s v="Full HD"/>
    <n v="2"/>
    <n v="4526"/>
    <n v="9052"/>
  </r>
  <r>
    <x v="16"/>
    <s v="55C715"/>
    <x v="31"/>
    <s v="Smart TV"/>
    <s v="55"/>
    <s v="Ultra HD/4k (3840x2160p)"/>
    <n v="2"/>
    <n v="17999"/>
    <n v="35998"/>
  </r>
  <r>
    <x v="16"/>
    <s v="UA39HD19T2"/>
    <x v="18"/>
    <s v="No Smart TV"/>
    <s v="39"/>
    <s v="HD Ready"/>
    <n v="2"/>
    <n v="4399"/>
    <n v="8798"/>
  </r>
  <r>
    <x v="16"/>
    <s v="50BL3E"/>
    <x v="25"/>
    <s v="Smart TV"/>
    <s v="50"/>
    <s v="Ultra HD/4k (3840x2160p)"/>
    <n v="2"/>
    <n v="9099"/>
    <n v="18198"/>
  </r>
  <r>
    <x v="16"/>
    <s v="KD-55XH9505"/>
    <x v="21"/>
    <s v="Smart TV"/>
    <s v="55"/>
    <s v="Ultra HD/4k (3840x2160p)"/>
    <n v="2"/>
    <n v="55999.45"/>
    <n v="111998.9"/>
  </r>
  <r>
    <x v="16"/>
    <s v="UA40DM2500S9"/>
    <x v="18"/>
    <s v="Smart TV"/>
    <s v="40"/>
    <s v="HD Ready"/>
    <n v="2"/>
    <n v="5633.33"/>
    <n v="11266.66"/>
  </r>
  <r>
    <x v="16"/>
    <s v="UA32DM2500S9"/>
    <x v="18"/>
    <s v="Smart TV"/>
    <s v="32"/>
    <s v="HD Ready"/>
    <n v="2"/>
    <n v="3855"/>
    <n v="7710"/>
  </r>
  <r>
    <x v="16"/>
    <s v="UA55LEP1UHD9"/>
    <x v="18"/>
    <s v="Smart TV"/>
    <s v="55"/>
    <s v="Ultra HD/4k (3840x2160p)"/>
    <n v="2"/>
    <n v="9364.41"/>
    <n v="18728.82"/>
  </r>
  <r>
    <x v="16"/>
    <s v="KD-55A8"/>
    <x v="21"/>
    <s v="Smart TV"/>
    <s v="55"/>
    <s v="Ultra HD/4k (3840x2160p)"/>
    <n v="2"/>
    <n v="75999"/>
    <n v="151998"/>
  </r>
  <r>
    <x v="16"/>
    <s v="A55HD300T2S"/>
    <x v="11"/>
    <s v="Smart TV"/>
    <s v="55"/>
    <s v="Ultra HD/4k (3840x2160p)"/>
    <n v="2"/>
    <n v="9095.4500000000007"/>
    <n v="18190.900000000001"/>
  </r>
  <r>
    <x v="16"/>
    <s v="A32HD400"/>
    <x v="11"/>
    <s v="No Smart TV"/>
    <s v="32"/>
    <s v="HD Ready"/>
    <n v="2"/>
    <n v="2749"/>
    <n v="5498"/>
  </r>
  <r>
    <x v="16"/>
    <s v="UA32HD20T2"/>
    <x v="18"/>
    <s v="No Smart TV"/>
    <s v="32"/>
    <s v="HD Ready"/>
    <n v="2"/>
    <n v="3099"/>
    <n v="6198"/>
  </r>
  <r>
    <x v="16"/>
    <s v="A43HD300T2S"/>
    <x v="11"/>
    <s v="Smart TV"/>
    <s v="43"/>
    <s v="Full HD"/>
    <n v="2"/>
    <n v="6336.5"/>
    <n v="12673"/>
  </r>
  <r>
    <x v="16"/>
    <s v="LT-55MU508"/>
    <x v="13"/>
    <s v="Smart TV"/>
    <s v="55"/>
    <s v="Ultra HD/4k (3840x2160p)"/>
    <n v="2"/>
    <n v="11749"/>
    <n v="23498"/>
  </r>
  <r>
    <x v="16"/>
    <s v="UA43FHD19T2S"/>
    <x v="18"/>
    <s v="Smart TV"/>
    <s v="43"/>
    <s v="Full HD"/>
    <n v="2"/>
    <n v="6242.2749999999996"/>
    <n v="12484.55"/>
  </r>
  <r>
    <x v="16"/>
    <s v="A40HD300T2S"/>
    <x v="11"/>
    <s v="Smart TV"/>
    <s v="40"/>
    <s v="Full HD"/>
    <n v="2"/>
    <n v="5604"/>
    <n v="11208"/>
  </r>
  <r>
    <x v="16"/>
    <s v="UA32HD19T2S"/>
    <x v="18"/>
    <s v="Smart TV"/>
    <s v="32"/>
    <s v="HD Ready"/>
    <n v="2"/>
    <n v="3999"/>
    <n v="7998"/>
  </r>
  <r>
    <x v="16"/>
    <s v="TV 4S 43 EU"/>
    <x v="0"/>
    <s v="Smart TV"/>
    <s v="43"/>
    <s v="Ultra HD/4k (3840x2160p)"/>
    <n v="2"/>
    <n v="7849"/>
    <n v="15698"/>
  </r>
  <r>
    <x v="16"/>
    <s v="KD-65XH9505"/>
    <x v="21"/>
    <s v="Smart TV"/>
    <s v="65"/>
    <s v="Ultra HD/4k (3840x2160p)"/>
    <n v="2"/>
    <n v="64883.5"/>
    <n v="129767"/>
  </r>
  <r>
    <x v="16"/>
    <s v="75UN71006LC"/>
    <x v="4"/>
    <s v="Smart TV"/>
    <s v="75"/>
    <s v="Ultra HD/4k (3840x2160p)"/>
    <n v="2"/>
    <n v="39486.5"/>
    <n v="78973"/>
  </r>
  <r>
    <x v="16"/>
    <s v="KD-85XH8096"/>
    <x v="21"/>
    <s v="Smart TV"/>
    <s v="85"/>
    <s v="Ultra HD/4k (3840x2160p)"/>
    <n v="2"/>
    <n v="99999.45"/>
    <n v="199998.9"/>
  </r>
  <r>
    <x v="16"/>
    <s v="UE82TU8000"/>
    <x v="1"/>
    <s v="Smart TV"/>
    <s v="82"/>
    <s v="Ultra HD/4k (3840x2160p)"/>
    <n v="2"/>
    <n v="65919"/>
    <n v="131838"/>
  </r>
  <r>
    <x v="16"/>
    <s v="32L2963"/>
    <x v="7"/>
    <s v="Smart TV"/>
    <s v="32"/>
    <s v="Full HD"/>
    <n v="2"/>
    <n v="5799"/>
    <n v="11598"/>
  </r>
  <r>
    <x v="16"/>
    <s v="TV40-FS2"/>
    <x v="17"/>
    <s v="Smart TV"/>
    <s v="40"/>
    <s v="Full HD"/>
    <n v="2"/>
    <n v="7999.45"/>
    <n v="15998.9"/>
  </r>
  <r>
    <x v="16"/>
    <s v="MTV-4350UST2"/>
    <x v="6"/>
    <s v="Smart TV"/>
    <s v="43"/>
    <s v="Ultra HD/4k (3840x2160p)"/>
    <n v="2"/>
    <n v="6481.95"/>
    <n v="12963.9"/>
  </r>
  <r>
    <x v="16"/>
    <s v="UE75TU8000"/>
    <x v="1"/>
    <s v="Smart TV"/>
    <s v="75"/>
    <s v="Ultra HD/4k (3840x2160p)"/>
    <n v="2"/>
    <n v="48999"/>
    <n v="97998"/>
  </r>
  <r>
    <x v="16"/>
    <s v="50BL5E"/>
    <x v="25"/>
    <s v="Smart TV"/>
    <s v="50"/>
    <s v="Ultra HD/4k (3840x2160p)"/>
    <n v="2"/>
    <n v="12249"/>
    <n v="24498"/>
  </r>
  <r>
    <x v="16"/>
    <s v="UA24LEZ1T2S"/>
    <x v="18"/>
    <s v="Smart TV"/>
    <s v="24"/>
    <s v="HD Ready"/>
    <n v="2"/>
    <n v="3349.45"/>
    <n v="6698.9"/>
  </r>
  <r>
    <x v="16"/>
    <s v="24VH50"/>
    <x v="20"/>
    <s v="No Smart TV"/>
    <s v="24"/>
    <s v="HD Ready"/>
    <n v="2"/>
    <n v="2149"/>
    <n v="4298"/>
  </r>
  <r>
    <x v="16"/>
    <s v="50AS1UHDTA1.5"/>
    <x v="19"/>
    <s v="Smart TV"/>
    <s v="49"/>
    <s v="Ultra HD/4k (3840x2160p)"/>
    <n v="2"/>
    <n v="8492"/>
    <n v="16984"/>
  </r>
  <r>
    <x v="16"/>
    <s v="40VF55"/>
    <x v="20"/>
    <s v="Smart TV"/>
    <s v="40"/>
    <s v="Full HD"/>
    <n v="2"/>
    <n v="4999"/>
    <n v="9998"/>
  </r>
  <r>
    <x v="16"/>
    <s v="QE55Q60R"/>
    <x v="1"/>
    <s v="Smart TV"/>
    <s v="55"/>
    <s v="Ultra HD/4k (3840x2160p)"/>
    <n v="2"/>
    <n v="25999"/>
    <n v="51998"/>
  </r>
  <r>
    <x v="16"/>
    <s v="UA58LENSUHD"/>
    <x v="18"/>
    <s v="Smart TV"/>
    <s v="58"/>
    <s v="Ultra HD/4k (3840x2160p)"/>
    <n v="2"/>
    <n v="9499"/>
    <n v="18998"/>
  </r>
  <r>
    <x v="16"/>
    <s v="32BH500S"/>
    <x v="9"/>
    <s v="Smart TV"/>
    <s v="32"/>
    <s v="HD Ready"/>
    <n v="2"/>
    <n v="3299"/>
    <n v="6598"/>
  </r>
  <r>
    <x v="16"/>
    <s v="UA50LEM1T2USM"/>
    <x v="18"/>
    <s v="Smart TV"/>
    <s v="50"/>
    <s v="Ultra HD/4k (3840x2160p)"/>
    <n v="2"/>
    <n v="8199"/>
    <n v="16398"/>
  </r>
  <r>
    <x v="16"/>
    <s v="TV55-US2"/>
    <x v="17"/>
    <s v="Smart TV"/>
    <s v="55"/>
    <s v="Ultra HD/4k (3840x2160p)"/>
    <n v="2"/>
    <n v="18499.45"/>
    <n v="36998.9"/>
  </r>
  <r>
    <x v="16"/>
    <s v="55Q4A"/>
    <x v="10"/>
    <s v="Smart TV"/>
    <s v="55"/>
    <s v="Ultra HD/4k (3840x2160p)"/>
    <n v="2"/>
    <n v="12500"/>
    <n v="25000"/>
  </r>
  <r>
    <x v="16"/>
    <s v="TV43-US2"/>
    <x v="17"/>
    <s v="Smart TV"/>
    <s v="43"/>
    <s v="Ultra HD/4k (3840x2160p)"/>
    <n v="2"/>
    <n v="12099.9"/>
    <n v="24199.8"/>
  </r>
  <r>
    <x v="16"/>
    <s v="UA32DM2500T2"/>
    <x v="18"/>
    <s v="No Smart TV"/>
    <s v="32"/>
    <s v="HD Ready"/>
    <n v="2"/>
    <n v="2935.63"/>
    <n v="5871.26"/>
  </r>
  <r>
    <x v="16"/>
    <s v="24FR55WU"/>
    <x v="3"/>
    <s v="Smart TV"/>
    <s v="24"/>
    <s v="Full HD"/>
    <n v="2"/>
    <n v="3616.54"/>
    <n v="7233.08"/>
  </r>
  <r>
    <x v="16"/>
    <s v="UA40LEP1T2"/>
    <x v="18"/>
    <s v="No Smart TV"/>
    <s v="40"/>
    <s v="Full HD"/>
    <n v="2"/>
    <n v="5049.45"/>
    <n v="10098.9"/>
  </r>
  <r>
    <x v="16"/>
    <s v="JH32BT700S"/>
    <x v="34"/>
    <s v="No Smart TV"/>
    <s v="32"/>
    <s v="HD Ready"/>
    <n v="2"/>
    <n v="3398.9549999999999"/>
    <n v="6797.91"/>
  </r>
  <r>
    <x v="16"/>
    <s v="KD-55XG7096"/>
    <x v="21"/>
    <s v="Smart TV"/>
    <s v="55"/>
    <s v="Ultra HD/4k (3840x2160p)"/>
    <n v="2"/>
    <n v="18999"/>
    <n v="37998"/>
  </r>
  <r>
    <x v="16"/>
    <s v="40B6600PA"/>
    <x v="5"/>
    <s v="Smart TV"/>
    <s v="40"/>
    <s v="Full HD"/>
    <n v="2"/>
    <n v="6365.5"/>
    <n v="12731"/>
  </r>
  <r>
    <x v="16"/>
    <s v="32HN82T2"/>
    <x v="30"/>
    <s v="No Smart TV"/>
    <s v="32"/>
    <s v="HD Ready"/>
    <n v="2"/>
    <n v="2439"/>
    <n v="4878"/>
  </r>
  <r>
    <x v="16"/>
    <s v="TX-24GR300"/>
    <x v="22"/>
    <s v="No Smart TV"/>
    <s v="24"/>
    <s v="HD Ready"/>
    <n v="2"/>
    <n v="2799"/>
    <n v="5598"/>
  </r>
  <r>
    <x v="16"/>
    <s v="A40FHD100T2"/>
    <x v="11"/>
    <s v="No Smart TV"/>
    <s v="40"/>
    <s v="Full HD"/>
    <n v="2"/>
    <n v="4799"/>
    <n v="9598"/>
  </r>
  <r>
    <x v="16"/>
    <s v="65EP640"/>
    <x v="31"/>
    <s v="Smart TV"/>
    <s v="65"/>
    <s v="Ultra HD/4k (3840x2160p)"/>
    <n v="2"/>
    <n v="17999"/>
    <n v="35998"/>
  </r>
  <r>
    <x v="16"/>
    <s v="55PUS6554"/>
    <x v="23"/>
    <s v="Smart TV"/>
    <s v="55"/>
    <s v="Ultra HD/4k (3840x2160p)"/>
    <n v="2"/>
    <n v="14299"/>
    <n v="28598"/>
  </r>
  <r>
    <x v="16"/>
    <s v="55B7700UW"/>
    <x v="5"/>
    <s v="Smart TV"/>
    <s v="55"/>
    <s v="Ultra HD/4k (3840x2160p)"/>
    <n v="2"/>
    <n v="12141.45"/>
    <n v="24282.9"/>
  </r>
  <r>
    <x v="16"/>
    <s v="55PUS7334"/>
    <x v="23"/>
    <s v="Smart TV"/>
    <s v="55"/>
    <s v="Ultra HD/4k (3840x2160p)"/>
    <n v="2"/>
    <n v="19277.255000000001"/>
    <n v="38554.51"/>
  </r>
  <r>
    <x v="16"/>
    <s v="H55B7300"/>
    <x v="5"/>
    <s v="Smart TV"/>
    <s v="54.6"/>
    <s v="Ultra HD/4k (3840x2160p)"/>
    <n v="2"/>
    <n v="8925.4500000000007"/>
    <n v="17850.900000000001"/>
  </r>
  <r>
    <x v="16"/>
    <s v="H43B7300"/>
    <x v="5"/>
    <s v="Smart TV"/>
    <s v="43"/>
    <s v="Ultra HD/4k (3840x2160p)"/>
    <n v="2"/>
    <n v="7799.95"/>
    <n v="15599.9"/>
  </r>
  <r>
    <x v="16"/>
    <s v="43UM7390PLC"/>
    <x v="4"/>
    <s v="Smart TV"/>
    <s v="43"/>
    <s v="Ultra HD/4k (3840x2160p)"/>
    <n v="2"/>
    <n v="12349.44"/>
    <n v="24698.880000000001"/>
  </r>
  <r>
    <x v="16"/>
    <s v="QE55Q77R"/>
    <x v="1"/>
    <s v="Smart TV"/>
    <s v="55"/>
    <s v="Ultra HD/4k (3840x2160p)"/>
    <n v="2"/>
    <n v="30598.98"/>
    <n v="61197.96"/>
  </r>
  <r>
    <x v="16"/>
    <s v="55UM7450PLA"/>
    <x v="4"/>
    <s v="Smart TV"/>
    <s v="55"/>
    <s v="Ultra HD/4k (3840x2160p)"/>
    <n v="2"/>
    <n v="16914.45"/>
    <n v="33828.9"/>
  </r>
  <r>
    <x v="16"/>
    <s v="QE49Q77RA"/>
    <x v="1"/>
    <s v="Smart TV"/>
    <s v="49"/>
    <s v="Ultra HD/4k (3840x2160p)"/>
    <n v="2"/>
    <n v="21849"/>
    <n v="43698"/>
  </r>
  <r>
    <x v="16"/>
    <s v="UE43NU7097U"/>
    <x v="1"/>
    <s v="Smart TV"/>
    <s v="43"/>
    <s v="Ultra HD/4k (3840x2160p)"/>
    <n v="2"/>
    <n v="7299.5"/>
    <n v="14599"/>
  </r>
  <r>
    <x v="16"/>
    <s v="LC-40UI7452E"/>
    <x v="25"/>
    <s v="Smart TV"/>
    <s v="40"/>
    <s v="Ultra HD/4k (3840x2160p)"/>
    <n v="2"/>
    <n v="8514.0499999999993"/>
    <n v="17028.099999999999"/>
  </r>
  <r>
    <x v="16"/>
    <s v="MTV-2434LTA2"/>
    <x v="6"/>
    <s v="Smart TV"/>
    <s v="24"/>
    <s v="HD Ready"/>
    <n v="2"/>
    <n v="2267.3000000000002"/>
    <n v="4534.6000000000004"/>
  </r>
  <r>
    <x v="16"/>
    <s v="LC-40FI5012E"/>
    <x v="25"/>
    <s v="Smart TV"/>
    <s v="40"/>
    <s v="Full HD"/>
    <n v="2"/>
    <n v="5324.5"/>
    <n v="10649"/>
  </r>
  <r>
    <x v="16"/>
    <s v="LE40CT5030AK"/>
    <x v="8"/>
    <s v="No Smart TV"/>
    <s v="40"/>
    <s v="Full HD"/>
    <n v="2"/>
    <n v="4387.2950000000001"/>
    <n v="8774.59"/>
  </r>
  <r>
    <x v="16"/>
    <s v="49UK6300PLB"/>
    <x v="4"/>
    <s v="Smart TV"/>
    <s v="49"/>
    <s v="Ultra HD/4k (3840x2160p)"/>
    <n v="2"/>
    <n v="11149.5"/>
    <n v="22299"/>
  </r>
  <r>
    <x v="16"/>
    <s v="40MA1FHDTA"/>
    <x v="19"/>
    <s v="Smart TV"/>
    <s v="40"/>
    <s v="Full HD"/>
    <n v="2"/>
    <n v="4499"/>
    <n v="8998"/>
  </r>
  <r>
    <x v="16"/>
    <s v="24W1754"/>
    <x v="7"/>
    <s v="No Smart TV"/>
    <s v="24"/>
    <s v="HD Ready"/>
    <n v="2"/>
    <n v="3527.45"/>
    <n v="7054.9"/>
  </r>
  <r>
    <x v="16"/>
    <s v="LT-32M355"/>
    <x v="13"/>
    <s v="No Smart TV"/>
    <s v="32"/>
    <s v="HD Ready"/>
    <n v="2"/>
    <n v="2599"/>
    <n v="5198"/>
  </r>
  <r>
    <x v="16"/>
    <s v="MTV-2430LW"/>
    <x v="6"/>
    <s v="No Smart TV"/>
    <s v="24"/>
    <s v="HD Ready"/>
    <n v="2"/>
    <n v="1880.9849999999999"/>
    <n v="3761.97"/>
  </r>
  <r>
    <x v="16"/>
    <s v="LT22M445"/>
    <x v="13"/>
    <s v="No Smart TV"/>
    <s v="22"/>
    <s v="Full HD"/>
    <n v="1"/>
    <n v="1999"/>
    <n v="1999"/>
  </r>
  <r>
    <x v="16"/>
    <s v="MTV-4223LT2"/>
    <x v="6"/>
    <s v="No Smart TV"/>
    <s v="42"/>
    <s v="Full HD"/>
    <n v="1"/>
    <n v="4449"/>
    <n v="4449"/>
  </r>
  <r>
    <x v="16"/>
    <s v="50PUS7555"/>
    <x v="23"/>
    <s v="Smart TV"/>
    <s v="50"/>
    <s v="Ultra HD/4k (3840x2160p)"/>
    <n v="1"/>
    <n v="14599"/>
    <n v="14599"/>
  </r>
  <r>
    <x v="16"/>
    <s v="32PFS6855"/>
    <x v="23"/>
    <s v="Smart TV"/>
    <s v="32"/>
    <s v="Full HD"/>
    <n v="1"/>
    <n v="6744.72"/>
    <n v="6744.72"/>
  </r>
  <r>
    <x v="16"/>
    <s v="43PUS7555"/>
    <x v="23"/>
    <s v="Smart TV"/>
    <s v="43"/>
    <s v="Ultra HD/4k (3840x2160p)"/>
    <n v="1"/>
    <n v="10999"/>
    <n v="10999"/>
  </r>
  <r>
    <x v="16"/>
    <s v="KD-49XH8596"/>
    <x v="21"/>
    <s v="Smart TV"/>
    <s v="49"/>
    <s v="Ultra HD/4k (3840x2160p)"/>
    <n v="1"/>
    <n v="31999"/>
    <n v="31999"/>
  </r>
  <r>
    <x v="16"/>
    <s v="50UN965"/>
    <x v="12"/>
    <s v="Smart TV"/>
    <s v="50"/>
    <s v="Ultra HD/4k (3840x2160p)"/>
    <n v="1"/>
    <n v="10055"/>
    <n v="10055"/>
  </r>
  <r>
    <x v="16"/>
    <s v="65UN965"/>
    <x v="12"/>
    <s v="Smart TV"/>
    <s v="65"/>
    <s v="Ultra HD/4k (3840x2160p)"/>
    <n v="1"/>
    <n v="18809"/>
    <n v="18809"/>
  </r>
  <r>
    <x v="16"/>
    <s v="KD-49XH9505"/>
    <x v="21"/>
    <s v="Smart TV"/>
    <s v="49"/>
    <s v="Ultra HD/4k (3840x2160p)"/>
    <n v="1"/>
    <n v="48999.9"/>
    <n v="48999.9"/>
  </r>
  <r>
    <x v="16"/>
    <s v="A32HD300"/>
    <x v="11"/>
    <s v="No Smart TV"/>
    <s v="32"/>
    <s v="HD Ready"/>
    <n v="1"/>
    <n v="2699"/>
    <n v="2699"/>
  </r>
  <r>
    <x v="16"/>
    <s v="50A7100F"/>
    <x v="5"/>
    <s v="Smart TV"/>
    <s v="50"/>
    <s v="Ultra HD/4k (3840x2160p)"/>
    <n v="1"/>
    <n v="9999"/>
    <n v="9999"/>
  </r>
  <r>
    <x v="16"/>
    <s v="UA43FHD20T2S"/>
    <x v="18"/>
    <s v="Smart TV"/>
    <s v="43"/>
    <s v="Full HD"/>
    <n v="1"/>
    <n v="6549"/>
    <n v="6549"/>
  </r>
  <r>
    <x v="16"/>
    <s v="UE32T4520"/>
    <x v="1"/>
    <s v="Smart TV"/>
    <s v="32"/>
    <s v="HD Ready"/>
    <n v="1"/>
    <n v="5999"/>
    <n v="5999"/>
  </r>
  <r>
    <x v="16"/>
    <s v="UA58LEP1UHD9"/>
    <x v="18"/>
    <s v="Smart TV"/>
    <s v="58"/>
    <s v="Ultra HD/4k (3840x2160p)"/>
    <n v="1"/>
    <n v="9741"/>
    <n v="9741"/>
  </r>
  <r>
    <x v="16"/>
    <s v="UA32LEZ1T2S"/>
    <x v="18"/>
    <s v="Smart TV"/>
    <s v="32"/>
    <s v="HD Ready"/>
    <n v="1"/>
    <n v="3999"/>
    <n v="3999"/>
  </r>
  <r>
    <x v="16"/>
    <s v="75UN81006LB"/>
    <x v="4"/>
    <s v="Smart TV"/>
    <s v="75"/>
    <s v="Ultra HD/4k (3840x2160p)"/>
    <n v="1"/>
    <n v="48999"/>
    <n v="48999"/>
  </r>
  <r>
    <x v="16"/>
    <s v="65Q40"/>
    <x v="10"/>
    <s v="Smart TV"/>
    <s v="65"/>
    <s v="Ultra HD/4k (3840x2160p)"/>
    <n v="1"/>
    <n v="29999"/>
    <n v="29999"/>
  </r>
  <r>
    <x v="16"/>
    <s v="32HE5HDTA1"/>
    <x v="19"/>
    <s v="Smart TV"/>
    <s v="32"/>
    <s v="HD Ready"/>
    <n v="1"/>
    <n v="3995"/>
    <n v="3995"/>
  </r>
  <r>
    <x v="16"/>
    <s v="QE75Q800T"/>
    <x v="1"/>
    <s v="Smart TV"/>
    <s v="75"/>
    <s v="Ultra HD/8k (7680x4320p)"/>
    <n v="1"/>
    <n v="145349"/>
    <n v="145349"/>
  </r>
  <r>
    <x v="16"/>
    <s v="A24HD200T2S"/>
    <x v="11"/>
    <s v="Smart TV"/>
    <s v="24"/>
    <s v="HD Ready"/>
    <n v="1"/>
    <n v="3199"/>
    <n v="3199"/>
  </r>
  <r>
    <x v="16"/>
    <s v="22AS1FHDT"/>
    <x v="19"/>
    <s v="No Smart TV"/>
    <s v="22"/>
    <s v="Full HD"/>
    <n v="1"/>
    <n v="1880"/>
    <n v="1880"/>
  </r>
  <r>
    <x v="16"/>
    <s v="QE75Q77T"/>
    <x v="1"/>
    <s v="Smart TV"/>
    <s v="75"/>
    <s v="Ultra HD/4k (3840x2160p)"/>
    <n v="1"/>
    <n v="69999"/>
    <n v="69999"/>
  </r>
  <r>
    <x v="16"/>
    <s v="40BJ2E"/>
    <x v="25"/>
    <s v="Smart TV"/>
    <s v="40"/>
    <s v="Ultra HD/4k (3840x2160p)"/>
    <n v="1"/>
    <n v="8934.7000000000007"/>
    <n v="8934.7000000000007"/>
  </r>
  <r>
    <x v="16"/>
    <s v="40BL2E"/>
    <x v="25"/>
    <s v="Smart TV"/>
    <s v="40"/>
    <s v="Ultra HD/4k (3840x2160p)"/>
    <n v="1"/>
    <n v="9999"/>
    <n v="9999"/>
  </r>
  <r>
    <x v="16"/>
    <s v="QE49LS01T"/>
    <x v="1"/>
    <s v="Smart TV"/>
    <s v="49"/>
    <s v="Ultra HD/4k (3840x2160p)"/>
    <n v="1"/>
    <n v="29699.9"/>
    <n v="29699.9"/>
  </r>
  <r>
    <x v="16"/>
    <s v="32WL1A63"/>
    <x v="7"/>
    <s v="No Smart TV"/>
    <s v="32"/>
    <s v="HD Ready"/>
    <n v="1"/>
    <n v="4256"/>
    <n v="4256"/>
  </r>
  <r>
    <x v="16"/>
    <s v="LE55K6700UG"/>
    <x v="55"/>
    <s v="Smart TV"/>
    <s v="55"/>
    <s v="Ultra HD/4k (3840x2160p)"/>
    <n v="1"/>
    <n v="11999"/>
    <n v="11999"/>
  </r>
  <r>
    <x v="16"/>
    <s v="65UE6400"/>
    <x v="27"/>
    <s v="Smart TV"/>
    <s v="65"/>
    <s v="Ultra HD/4k (3840x2160p)"/>
    <n v="1"/>
    <n v="17999"/>
    <n v="17999"/>
  </r>
  <r>
    <x v="16"/>
    <s v="65Q8600UWG"/>
    <x v="5"/>
    <s v="Smart TV"/>
    <s v="65"/>
    <s v="Ultra HD/4k (3840x2160p)"/>
    <n v="1"/>
    <n v="14933"/>
    <n v="14933"/>
  </r>
  <r>
    <x v="16"/>
    <s v="55USX1950T2"/>
    <x v="32"/>
    <s v="Smart TV"/>
    <s v="55"/>
    <s v="Ultra HD/4k (3840x2160p)"/>
    <n v="1"/>
    <n v="8999"/>
    <n v="8999"/>
  </r>
  <r>
    <x v="16"/>
    <s v="43MA1FHDTA1"/>
    <x v="19"/>
    <s v="Smart TV"/>
    <s v="43"/>
    <s v="Full HD"/>
    <n v="1"/>
    <n v="3700"/>
    <n v="3700"/>
  </r>
  <r>
    <x v="16"/>
    <s v="43F9000ST"/>
    <x v="28"/>
    <s v="Smart TV"/>
    <s v="43"/>
    <s v="Full HD"/>
    <n v="1"/>
    <n v="4846.74"/>
    <n v="4846.74"/>
  </r>
  <r>
    <x v="16"/>
    <s v="32VH50"/>
    <x v="20"/>
    <s v="No Smart TV"/>
    <s v="32"/>
    <s v="HD Ready"/>
    <n v="1"/>
    <n v="2599"/>
    <n v="2599"/>
  </r>
  <r>
    <x v="16"/>
    <s v="32B6000HW"/>
    <x v="5"/>
    <s v="Smart TV"/>
    <s v="32"/>
    <s v="HD Ready"/>
    <n v="1"/>
    <n v="4165"/>
    <n v="4165"/>
  </r>
  <r>
    <x v="16"/>
    <s v="65PUS6554"/>
    <x v="23"/>
    <s v="Smart TV"/>
    <s v="64.5"/>
    <s v="Ultra HD/4k (3840x2160p)"/>
    <n v="1"/>
    <n v="19999"/>
    <n v="19999"/>
  </r>
  <r>
    <x v="16"/>
    <s v="LC-32HI3222E"/>
    <x v="25"/>
    <s v="No Smart TV"/>
    <s v="32"/>
    <s v="HD Ready"/>
    <n v="1"/>
    <n v="4399"/>
    <n v="4399"/>
  </r>
  <r>
    <x v="16"/>
    <s v="UA32IA124S"/>
    <x v="18"/>
    <s v="Smart TV"/>
    <s v="32"/>
    <s v="HD Ready"/>
    <n v="1"/>
    <n v="3649"/>
    <n v="3649"/>
  </r>
  <r>
    <x v="16"/>
    <s v="UA40DM2500T2"/>
    <x v="18"/>
    <s v="No Smart TV"/>
    <s v="40"/>
    <s v="Full HD"/>
    <n v="1"/>
    <n v="4551.67"/>
    <n v="4551.67"/>
  </r>
  <r>
    <x v="16"/>
    <s v="UA45IA124S"/>
    <x v="18"/>
    <s v="Smart TV"/>
    <s v="45"/>
    <s v="Full HD"/>
    <n v="1"/>
    <n v="6649"/>
    <n v="6649"/>
  </r>
  <r>
    <x v="16"/>
    <s v="LE-43F2S"/>
    <x v="14"/>
    <s v="Smart TV"/>
    <s v="43"/>
    <s v="Full HD"/>
    <n v="1"/>
    <n v="7450.27"/>
    <n v="7450.27"/>
  </r>
  <r>
    <x v="16"/>
    <s v="55Q20"/>
    <x v="10"/>
    <s v="Smart TV"/>
    <s v="55"/>
    <s v="Ultra HD/4k (3840x2160p)"/>
    <n v="1"/>
    <n v="15999"/>
    <n v="15999"/>
  </r>
  <r>
    <x v="16"/>
    <s v="32TH2"/>
    <x v="24"/>
    <s v="No Smart TV"/>
    <s v="32"/>
    <s v="HD Ready"/>
    <n v="1"/>
    <n v="2599"/>
    <n v="2599"/>
  </r>
  <r>
    <x v="16"/>
    <s v="32BH400"/>
    <x v="9"/>
    <s v="No Smart TV"/>
    <s v="32"/>
    <s v="HD Ready"/>
    <n v="1"/>
    <n v="2599"/>
    <n v="2599"/>
  </r>
  <r>
    <x v="16"/>
    <s v="49UK950"/>
    <x v="12"/>
    <s v="Smart TV"/>
    <s v="49"/>
    <s v="Ultra HD/4k (3840x2160p)"/>
    <n v="1"/>
    <n v="7221"/>
    <n v="7221"/>
  </r>
  <r>
    <x v="16"/>
    <s v="UE70RU7090"/>
    <x v="1"/>
    <s v="Smart TV"/>
    <s v="70"/>
    <s v="Ultra HD/4k (3840x2160p)"/>
    <n v="1"/>
    <n v="30498.959999999999"/>
    <n v="30498.959999999999"/>
  </r>
  <r>
    <x v="16"/>
    <s v="24F9000T"/>
    <x v="28"/>
    <s v="No Smart TV"/>
    <s v="24"/>
    <s v="Full HD"/>
    <n v="1"/>
    <n v="2199"/>
    <n v="2199"/>
  </r>
  <r>
    <x v="16"/>
    <s v="40F9000ST"/>
    <x v="28"/>
    <s v="Smart TV"/>
    <s v="40"/>
    <s v="Full HD"/>
    <n v="1"/>
    <n v="4799"/>
    <n v="4799"/>
  </r>
  <r>
    <x v="16"/>
    <s v="TV32-FS2G"/>
    <x v="17"/>
    <s v="Smart TV"/>
    <s v="32"/>
    <s v="Full HD"/>
    <n v="1"/>
    <n v="6434"/>
    <n v="6434"/>
  </r>
  <r>
    <x v="16"/>
    <s v="LE-32P28T2"/>
    <x v="14"/>
    <s v="No Smart TV"/>
    <s v="32"/>
    <s v="HD Ready"/>
    <n v="1"/>
    <n v="2799"/>
    <n v="2799"/>
  </r>
  <r>
    <x v="16"/>
    <s v="UA32LEF1T2"/>
    <x v="18"/>
    <s v="No Smart TV"/>
    <s v="32"/>
    <s v="HD Ready"/>
    <n v="1"/>
    <n v="2599"/>
    <n v="2599"/>
  </r>
  <r>
    <x v="16"/>
    <s v="TV49-US2"/>
    <x v="17"/>
    <s v="Smart TV"/>
    <s v="49"/>
    <s v="Ultra HD/4k (3840x2160p)"/>
    <n v="1"/>
    <n v="12226.5"/>
    <n v="12226.5"/>
  </r>
  <r>
    <x v="16"/>
    <s v="KD-55AG9"/>
    <x v="21"/>
    <s v="Smart TV"/>
    <s v="55"/>
    <s v="Ultra HD/4k (3840x2160p)"/>
    <n v="1"/>
    <n v="75260"/>
    <n v="75260"/>
  </r>
  <r>
    <x v="16"/>
    <s v="32HSH1930T2"/>
    <x v="32"/>
    <s v="Smart TV"/>
    <s v="32"/>
    <s v="HD Ready"/>
    <n v="1"/>
    <n v="3599"/>
    <n v="3599"/>
  </r>
  <r>
    <x v="16"/>
    <s v="JH32DS700S"/>
    <x v="34"/>
    <s v="Smart TV"/>
    <s v="32"/>
    <s v="HD Ready"/>
    <n v="1"/>
    <n v="4499"/>
    <n v="4499"/>
  </r>
  <r>
    <x v="16"/>
    <s v="39HN82T2"/>
    <x v="30"/>
    <s v="No Smart TV"/>
    <s v="39"/>
    <s v="HD Ready"/>
    <n v="1"/>
    <n v="4199"/>
    <n v="4199"/>
  </r>
  <r>
    <x v="16"/>
    <s v="UE75RU7200"/>
    <x v="1"/>
    <s v="Smart TV"/>
    <s v="75"/>
    <s v="Ultra HD/4k (3840x2160p)"/>
    <n v="1"/>
    <n v="39999"/>
    <n v="39999"/>
  </r>
  <r>
    <x v="16"/>
    <s v="32WE965"/>
    <x v="12"/>
    <s v="Smart TV"/>
    <s v="31.5"/>
    <s v="HD Ready"/>
    <n v="1"/>
    <n v="4999"/>
    <n v="4999"/>
  </r>
  <r>
    <x v="16"/>
    <s v="A43FHD100T2S"/>
    <x v="11"/>
    <s v="Smart TV"/>
    <s v="43"/>
    <s v="Full HD"/>
    <n v="1"/>
    <n v="5278"/>
    <n v="5278"/>
  </r>
  <r>
    <x v="16"/>
    <s v="43Q36 AI"/>
    <x v="10"/>
    <s v="Smart TV"/>
    <s v="43"/>
    <s v="Ultra HD/4k (3840x2160p)"/>
    <n v="1"/>
    <n v="8999"/>
    <n v="8999"/>
  </r>
  <r>
    <x v="16"/>
    <s v="TX-49GXR900"/>
    <x v="22"/>
    <s v="Smart TV"/>
    <s v="49"/>
    <s v="Ultra HD/4k (3840x2160p)"/>
    <n v="1"/>
    <n v="13599"/>
    <n v="13599"/>
  </r>
  <r>
    <x v="16"/>
    <s v="KDL-43WF665"/>
    <x v="21"/>
    <s v="Smart TV"/>
    <s v="43"/>
    <s v="Full HD"/>
    <n v="1"/>
    <n v="11999"/>
    <n v="11999"/>
  </r>
  <r>
    <x v="16"/>
    <s v="UE65RU7200"/>
    <x v="1"/>
    <s v="Smart TV"/>
    <s v="65"/>
    <s v="Ultra HD/4k (3840x2160p)"/>
    <n v="1"/>
    <n v="26999"/>
    <n v="26999"/>
  </r>
  <r>
    <x v="16"/>
    <s v="KD-65AG8"/>
    <x v="21"/>
    <s v="Smart TV"/>
    <s v="65"/>
    <s v="Ultra HD/4k (3840x2160p)"/>
    <n v="1"/>
    <n v="99827"/>
    <n v="99827"/>
  </r>
  <r>
    <x v="16"/>
    <s v="GTV32HD01T2"/>
    <x v="33"/>
    <s v="No Smart TV"/>
    <s v="32"/>
    <s v="HD Ready"/>
    <n v="1"/>
    <n v="2893"/>
    <n v="2893"/>
  </r>
  <r>
    <x v="16"/>
    <s v="43HK6500"/>
    <x v="43"/>
    <s v="Smart TV"/>
    <s v="43"/>
    <s v="Ultra HD/4k (3840x2160p)"/>
    <n v="1"/>
    <n v="8999"/>
    <n v="8999"/>
  </r>
  <r>
    <x v="16"/>
    <s v="KD-55XG8596"/>
    <x v="21"/>
    <s v="Smart TV"/>
    <s v="55"/>
    <s v="Ultra HD/4k (3840x2160p)"/>
    <n v="1"/>
    <n v="26999.08"/>
    <n v="26999.08"/>
  </r>
  <r>
    <x v="16"/>
    <s v="KD-49XG8096"/>
    <x v="21"/>
    <s v="Smart TV"/>
    <s v="49"/>
    <s v="Ultra HD/4k (3840x2160p)"/>
    <n v="1"/>
    <n v="22436"/>
    <n v="22436"/>
  </r>
  <r>
    <x v="16"/>
    <s v="50EP640"/>
    <x v="31"/>
    <s v="Smart TV"/>
    <s v="50"/>
    <s v="Ultra HD/4k (3840x2160p)"/>
    <n v="1"/>
    <n v="9999"/>
    <n v="9999"/>
  </r>
  <r>
    <x v="16"/>
    <s v="UE50RU7200"/>
    <x v="1"/>
    <s v="Smart TV"/>
    <s v="50"/>
    <s v="Ultra HD/4k (3840x2160p)"/>
    <n v="1"/>
    <n v="16098"/>
    <n v="16098"/>
  </r>
  <r>
    <x v="16"/>
    <s v="50PUS7334"/>
    <x v="23"/>
    <s v="Smart TV"/>
    <s v="50"/>
    <s v="Ultra HD/4k (3840x2160p)"/>
    <n v="1"/>
    <n v="18498.96"/>
    <n v="18498.96"/>
  </r>
  <r>
    <x v="16"/>
    <s v="55OLED854"/>
    <x v="23"/>
    <s v="Smart TV"/>
    <s v="55"/>
    <s v="Ultra HD/4k (3840x2160p)"/>
    <n v="1"/>
    <n v="47999"/>
    <n v="47999"/>
  </r>
  <r>
    <x v="16"/>
    <s v="43PUS6554"/>
    <x v="23"/>
    <s v="Smart TV"/>
    <s v="43"/>
    <s v="Ultra HD/4k (3840x2160p)"/>
    <n v="1"/>
    <n v="9999"/>
    <n v="9999"/>
  </r>
  <r>
    <x v="16"/>
    <s v="LD-5529"/>
    <x v="26"/>
    <s v="Smart TV"/>
    <s v="55"/>
    <s v="Ultra HD/4k (3840x2160p)"/>
    <n v="1"/>
    <n v="10999"/>
    <n v="10999"/>
  </r>
  <r>
    <x v="16"/>
    <s v="H55O8B"/>
    <x v="5"/>
    <s v="Smart TV"/>
    <s v="55"/>
    <s v="Ultra HD/4k (3840x2160p)"/>
    <n v="1"/>
    <n v="25999.9"/>
    <n v="25999.9"/>
  </r>
  <r>
    <x v="16"/>
    <s v="40FR55"/>
    <x v="3"/>
    <s v="Smart TV"/>
    <s v="40"/>
    <s v="Full HD"/>
    <n v="1"/>
    <n v="4200"/>
    <n v="4200"/>
  </r>
  <r>
    <x v="16"/>
    <s v="H32B5100"/>
    <x v="5"/>
    <s v="No Smart TV"/>
    <s v="32"/>
    <s v="HD Ready"/>
    <n v="1"/>
    <n v="2699"/>
    <n v="2699"/>
  </r>
  <r>
    <x v="16"/>
    <s v="LED-49E6000 SMART + T2"/>
    <x v="2"/>
    <s v="Smart TV"/>
    <s v="49"/>
    <s v="Full HD"/>
    <n v="1"/>
    <n v="7199"/>
    <n v="7199"/>
  </r>
  <r>
    <x v="16"/>
    <s v="43PUS6704"/>
    <x v="23"/>
    <s v="Smart TV"/>
    <s v="43"/>
    <s v="Ultra HD/4k (3840x2160p)"/>
    <n v="1"/>
    <n v="11499"/>
    <n v="11499"/>
  </r>
  <r>
    <x v="16"/>
    <s v="LD-4029"/>
    <x v="26"/>
    <s v="Smart TV"/>
    <s v="40"/>
    <s v="Full HD"/>
    <n v="1"/>
    <n v="6499"/>
    <n v="6499"/>
  </r>
  <r>
    <x v="16"/>
    <s v="75SM9000PLA"/>
    <x v="4"/>
    <s v="Smart TV"/>
    <s v="75"/>
    <s v="Ultra HD/4k (3840x2160p)"/>
    <n v="1"/>
    <n v="84999.9"/>
    <n v="84999.9"/>
  </r>
  <r>
    <x v="16"/>
    <s v="49UM7400PLB"/>
    <x v="4"/>
    <s v="Smart TV"/>
    <s v="49"/>
    <s v="Ultra HD/4k (3840x2160p)"/>
    <n v="1"/>
    <n v="13999"/>
    <n v="13999"/>
  </r>
  <r>
    <x v="16"/>
    <s v="QE49LS01R"/>
    <x v="1"/>
    <s v="Smart TV"/>
    <s v="49"/>
    <s v="Ultra HD/4k (3840x2160p)"/>
    <n v="1"/>
    <n v="27199"/>
    <n v="27199"/>
  </r>
  <r>
    <x v="16"/>
    <s v="55SM9010PLA"/>
    <x v="4"/>
    <s v="Smart TV"/>
    <s v="55"/>
    <s v="Ultra HD/4k (3840x2160p)"/>
    <n v="1"/>
    <n v="27777"/>
    <n v="27777"/>
  </r>
  <r>
    <x v="16"/>
    <s v="43UM7600PLB"/>
    <x v="4"/>
    <s v="Smart TV"/>
    <s v="43"/>
    <s v="Ultra HD/4k (3840x2160p)"/>
    <n v="1"/>
    <n v="12498.96"/>
    <n v="12498.96"/>
  </r>
  <r>
    <x v="16"/>
    <s v="QE55LS01R"/>
    <x v="1"/>
    <s v="Smart TV"/>
    <s v="55"/>
    <s v="Ultra HD/4k (3840x2160p)"/>
    <n v="1"/>
    <n v="30599"/>
    <n v="30599"/>
  </r>
  <r>
    <x v="16"/>
    <s v="QE82Q900R"/>
    <x v="1"/>
    <s v="Smart TV"/>
    <s v="82"/>
    <s v="Ultra HD/8k (7680x4320p)"/>
    <n v="1"/>
    <n v="249999"/>
    <n v="249999"/>
  </r>
  <r>
    <x v="16"/>
    <s v="QE55LS03R"/>
    <x v="1"/>
    <s v="Smart TV"/>
    <s v="55"/>
    <s v="Ultra HD/4k (3840x2160p)"/>
    <n v="1"/>
    <n v="28049"/>
    <n v="28049"/>
  </r>
  <r>
    <x v="16"/>
    <s v="UE55RU7172"/>
    <x v="1"/>
    <s v="Smart TV"/>
    <s v="55"/>
    <s v="Ultra HD/4k (3840x2160p)"/>
    <n v="1"/>
    <n v="13299"/>
    <n v="13299"/>
  </r>
  <r>
    <x v="16"/>
    <s v="UE55RU8000"/>
    <x v="1"/>
    <s v="Smart TV"/>
    <s v="55"/>
    <s v="Ultra HD/4k (3840x2160p)"/>
    <n v="1"/>
    <n v="19999"/>
    <n v="19999"/>
  </r>
  <r>
    <x v="16"/>
    <s v="43PUS6754"/>
    <x v="23"/>
    <s v="Smart TV"/>
    <s v="43"/>
    <s v="Ultra HD/4k (3840x2160p)"/>
    <n v="1"/>
    <n v="11799"/>
    <n v="11799"/>
  </r>
  <r>
    <x v="16"/>
    <s v="UE43RU7410"/>
    <x v="1"/>
    <s v="Smart TV"/>
    <s v="43"/>
    <s v="Ultra HD/4k (3840x2160p)"/>
    <n v="1"/>
    <n v="11111"/>
    <n v="11111"/>
  </r>
  <r>
    <x v="16"/>
    <s v="50UR50GR"/>
    <x v="3"/>
    <s v="Smart TV"/>
    <s v="50"/>
    <s v="Ultra HD/4k (3840x2160p)"/>
    <n v="1"/>
    <n v="8221.98"/>
    <n v="8221.98"/>
  </r>
  <r>
    <x v="16"/>
    <s v="24PHS4354"/>
    <x v="23"/>
    <s v="No Smart TV"/>
    <s v="24"/>
    <s v="HD Ready"/>
    <n v="1"/>
    <n v="3763.18"/>
    <n v="3763.18"/>
  </r>
  <r>
    <x v="16"/>
    <s v="50DU5502"/>
    <x v="8"/>
    <s v="Smart TV"/>
    <s v="50"/>
    <s v="Ultra HD/4k (3840x2160p)"/>
    <n v="1"/>
    <n v="9999"/>
    <n v="9999"/>
  </r>
  <r>
    <x v="16"/>
    <s v="QE65Q80R"/>
    <x v="1"/>
    <s v="Smart TV"/>
    <s v="65"/>
    <s v="Ultra HD/4k (3840x2160p)"/>
    <n v="1"/>
    <n v="45000"/>
    <n v="45000"/>
  </r>
  <r>
    <x v="16"/>
    <s v="QE75Q60R"/>
    <x v="1"/>
    <s v="Smart TV"/>
    <s v="75"/>
    <s v="Ultra HD/4k (3840x2160p)"/>
    <n v="1"/>
    <n v="47499"/>
    <n v="47499"/>
  </r>
  <r>
    <x v="16"/>
    <s v="QE65Q67R"/>
    <x v="1"/>
    <s v="Smart TV"/>
    <s v="65"/>
    <s v="Ultra HD/4k (3840x2160p)"/>
    <n v="1"/>
    <n v="34999"/>
    <n v="34999"/>
  </r>
  <r>
    <x v="16"/>
    <s v="KD-75XG8596"/>
    <x v="21"/>
    <s v="Smart TV"/>
    <s v="75"/>
    <s v="Ultra HD/4k (3840x2160p)"/>
    <n v="1"/>
    <n v="69999"/>
    <n v="69999"/>
  </r>
  <r>
    <x v="16"/>
    <s v="32ES580"/>
    <x v="31"/>
    <s v="Smart TV"/>
    <s v="32"/>
    <s v="HD Ready"/>
    <n v="1"/>
    <n v="4599"/>
    <n v="4599"/>
  </r>
  <r>
    <x v="16"/>
    <s v="M65UHD20G"/>
    <x v="16"/>
    <s v="Smart TV"/>
    <s v="65"/>
    <s v="Ultra HD/4k (3840x2160p)"/>
    <n v="1"/>
    <n v="15999.11"/>
    <n v="15999.11"/>
  </r>
  <r>
    <x v="16"/>
    <s v="LE55CU6550AK"/>
    <x v="8"/>
    <s v="Smart TV"/>
    <s v="55"/>
    <s v="Ultra HD/4k (3840x2160p)"/>
    <n v="1"/>
    <n v="8249"/>
    <n v="8249"/>
  </r>
  <r>
    <x v="16"/>
    <s v="40DT5020F"/>
    <x v="29"/>
    <s v="No Smart TV"/>
    <s v="40"/>
    <s v="Full HD"/>
    <n v="1"/>
    <n v="4999"/>
    <n v="4999"/>
  </r>
  <r>
    <x v="16"/>
    <s v="LED43UHD500U4K"/>
    <x v="35"/>
    <s v="Smart TV"/>
    <s v="43"/>
    <s v="Ultra HD/4k (3840x2160p)"/>
    <n v="1"/>
    <n v="4300"/>
    <n v="4300"/>
  </r>
  <r>
    <x v="16"/>
    <s v="40UR50GU"/>
    <x v="3"/>
    <s v="Smart TV"/>
    <s v="40"/>
    <s v="Ultra HD/4k (3840x2160p)"/>
    <n v="1"/>
    <n v="5399.9"/>
    <n v="5399.9"/>
  </r>
  <r>
    <x v="16"/>
    <s v="S75UHD20G"/>
    <x v="16"/>
    <s v="Smart TV"/>
    <s v="75"/>
    <s v="Ultra HD/4k (3840x2160p)"/>
    <n v="1"/>
    <n v="26999"/>
    <n v="26999"/>
  </r>
  <r>
    <x v="16"/>
    <s v="LED-43E6000 + T2"/>
    <x v="2"/>
    <s v="No Smart TV"/>
    <s v="43"/>
    <s v="Full HD"/>
    <n v="1"/>
    <n v="5888"/>
    <n v="5888"/>
  </r>
  <r>
    <x v="16"/>
    <s v="LC-32HI3122E"/>
    <x v="25"/>
    <s v="No Smart TV"/>
    <s v="32"/>
    <s v="HD Ready"/>
    <n v="1"/>
    <n v="3599"/>
    <n v="3599"/>
  </r>
  <r>
    <x v="16"/>
    <s v="TV43-FS2G"/>
    <x v="17"/>
    <s v="Smart TV"/>
    <s v="43"/>
    <s v="Full HD"/>
    <n v="1"/>
    <n v="8999"/>
    <n v="8999"/>
  </r>
  <r>
    <x v="16"/>
    <s v="LE40CT5530AK"/>
    <x v="8"/>
    <s v="Smart TV"/>
    <s v="40"/>
    <s v="Full HD"/>
    <n v="1"/>
    <n v="5698.98"/>
    <n v="5698.98"/>
  </r>
  <r>
    <x v="16"/>
    <s v="LC-32HI3012E"/>
    <x v="25"/>
    <s v="No Smart TV"/>
    <s v="32"/>
    <s v="HD Ready"/>
    <n v="1"/>
    <n v="3598.98"/>
    <n v="3598.98"/>
  </r>
  <r>
    <x v="16"/>
    <s v="LD-4028"/>
    <x v="26"/>
    <s v="Smart TV"/>
    <s v="40"/>
    <s v="Full HD"/>
    <n v="1"/>
    <n v="5899"/>
    <n v="5899"/>
  </r>
  <r>
    <x v="16"/>
    <s v="32FP50GU"/>
    <x v="3"/>
    <s v="Smart TV"/>
    <s v="32"/>
    <s v="Full HD"/>
    <n v="1"/>
    <n v="1350"/>
    <n v="1350"/>
  </r>
  <r>
    <x v="16"/>
    <s v="32AS3HDTA1"/>
    <x v="19"/>
    <s v="Smart TV"/>
    <s v="32"/>
    <s v="HD Ready"/>
    <n v="1"/>
    <n v="3995"/>
    <n v="3995"/>
  </r>
  <r>
    <x v="16"/>
    <s v="LC-32HI5012E"/>
    <x v="25"/>
    <s v="Smart TV"/>
    <s v="32"/>
    <s v="HD Ready"/>
    <n v="1"/>
    <n v="3599"/>
    <n v="3599"/>
  </r>
  <r>
    <x v="16"/>
    <s v="LC-70UI9362"/>
    <x v="25"/>
    <s v="Smart TV"/>
    <s v="70"/>
    <s v="Ultra HD/4k (3840x2160p)"/>
    <n v="1"/>
    <n v="26999"/>
    <n v="26999"/>
  </r>
  <r>
    <x v="16"/>
    <s v="LE32CT5025AK"/>
    <x v="8"/>
    <s v="No Smart TV"/>
    <s v="32"/>
    <s v="HD Ready"/>
    <n v="1"/>
    <n v="3636"/>
    <n v="3636"/>
  </r>
  <r>
    <x v="16"/>
    <s v="43UP50G"/>
    <x v="3"/>
    <s v="Smart TV"/>
    <s v="43"/>
    <s v="Ultra HD/4k (3840x2160p)"/>
    <n v="1"/>
    <n v="7899"/>
    <n v="7899"/>
  </r>
  <r>
    <x v="16"/>
    <s v="24HB50BU"/>
    <x v="3"/>
    <s v="No Smart TV"/>
    <s v="24"/>
    <s v="HD Ready"/>
    <n v="1"/>
    <n v="2699"/>
    <n v="2699"/>
  </r>
  <r>
    <x v="16"/>
    <s v="UE32M5000"/>
    <x v="1"/>
    <s v="No Smart TV"/>
    <s v="32"/>
    <s v="Full HD"/>
    <n v="1"/>
    <n v="4998.91"/>
    <n v="4998.91"/>
  </r>
  <r>
    <x v="16"/>
    <s v="43UD6306"/>
    <x v="27"/>
    <s v="Smart TV"/>
    <s v="43"/>
    <s v="Ultra HD/4k (3840x2160p)"/>
    <n v="1"/>
    <n v="8499"/>
    <n v="8499"/>
  </r>
  <r>
    <x v="16"/>
    <s v="LD-3238"/>
    <x v="26"/>
    <s v="No Smart TV"/>
    <s v="32"/>
    <s v="HD Ready"/>
    <n v="1"/>
    <n v="2899"/>
    <n v="2899"/>
  </r>
  <r>
    <x v="16"/>
    <s v="LD-4388"/>
    <x v="26"/>
    <s v="Smart TV"/>
    <s v="43"/>
    <s v="Full HD"/>
    <n v="1"/>
    <n v="7999"/>
    <n v="7999"/>
  </r>
  <r>
    <x v="16"/>
    <s v="UE32N4010"/>
    <x v="1"/>
    <s v="No Smart TV"/>
    <s v="32"/>
    <s v="HD Ready"/>
    <n v="1"/>
    <n v="4589"/>
    <n v="4589"/>
  </r>
  <r>
    <x v="16"/>
    <s v="UE43N5300"/>
    <x v="1"/>
    <s v="Smart TV"/>
    <s v="43"/>
    <s v="Full HD"/>
    <n v="1"/>
    <n v="8499"/>
    <n v="8499"/>
  </r>
  <r>
    <x v="16"/>
    <s v="TX-43FXR610"/>
    <x v="22"/>
    <s v="Smart TV"/>
    <s v="43"/>
    <s v="Ultra HD/4k (3840x2160p)"/>
    <n v="1"/>
    <n v="11788.34"/>
    <n v="11788.34"/>
  </r>
  <r>
    <x v="16"/>
    <s v="TX-40FSR500"/>
    <x v="22"/>
    <s v="Smart TV"/>
    <s v="40"/>
    <s v="Full HD"/>
    <n v="1"/>
    <n v="6999"/>
    <n v="6999"/>
  </r>
  <r>
    <x v="16"/>
    <s v="UE65NU7090"/>
    <x v="1"/>
    <s v="Smart TV"/>
    <s v="65"/>
    <s v="Ultra HD/4k (3840x2160p)"/>
    <n v="1"/>
    <n v="23998.98"/>
    <n v="23998.98"/>
  </r>
  <r>
    <x v="16"/>
    <s v="LC-32HI3322E"/>
    <x v="25"/>
    <s v="No Smart TV"/>
    <s v="32"/>
    <s v="HD Ready"/>
    <n v="1"/>
    <n v="3598.98"/>
    <n v="3598.98"/>
  </r>
  <r>
    <x v="16"/>
    <s v="UE43NU7092"/>
    <x v="1"/>
    <s v="Smart TV"/>
    <s v="43"/>
    <s v="Ultra HD/4k (3840x2160p)"/>
    <n v="1"/>
    <n v="9119"/>
    <n v="9119"/>
  </r>
  <r>
    <x v="16"/>
    <s v="UE55NU7100"/>
    <x v="1"/>
    <s v="Smart TV"/>
    <s v="55"/>
    <s v="Ultra HD/4k (3840x2160p)"/>
    <n v="1"/>
    <n v="14099"/>
    <n v="14099"/>
  </r>
  <r>
    <x v="16"/>
    <s v="55UK6300PLB"/>
    <x v="4"/>
    <s v="Smart TV"/>
    <s v="55"/>
    <s v="Ultra HD/4k (3840x2160p)"/>
    <n v="1"/>
    <n v="12999"/>
    <n v="12999"/>
  </r>
  <r>
    <x v="16"/>
    <s v="KD-43XF7096"/>
    <x v="21"/>
    <s v="Smart TV"/>
    <s v="43"/>
    <s v="Ultra HD/4k (3840x2160p)"/>
    <n v="1"/>
    <n v="11999"/>
    <n v="11999"/>
  </r>
  <r>
    <x v="16"/>
    <s v="KD-49XF7096"/>
    <x v="21"/>
    <s v="Smart TV"/>
    <s v="49"/>
    <s v="Ultra HD/4k (3840x2160p)"/>
    <n v="1"/>
    <n v="12799"/>
    <n v="12799"/>
  </r>
  <r>
    <x v="16"/>
    <s v="KD-49XF7005"/>
    <x v="21"/>
    <s v="Smart TV"/>
    <s v="49"/>
    <s v="Ultra HD/4k (3840x2160p)"/>
    <n v="1"/>
    <n v="16498.98"/>
    <n v="16498.98"/>
  </r>
  <r>
    <x v="16"/>
    <s v="43UK6300PLB"/>
    <x v="4"/>
    <s v="Smart TV"/>
    <s v="43"/>
    <s v="Ultra HD/4k (3840x2160p)"/>
    <n v="1"/>
    <n v="6930"/>
    <n v="6930"/>
  </r>
  <r>
    <x v="16"/>
    <s v="UA32DM1100"/>
    <x v="18"/>
    <s v="No Smart TV"/>
    <s v="32"/>
    <s v="HD Ready"/>
    <n v="1"/>
    <n v="2374"/>
    <n v="2374"/>
  </r>
  <r>
    <x v="16"/>
    <s v="22TK410V"/>
    <x v="4"/>
    <s v="No Smart TV"/>
    <s v="22"/>
    <s v="Full HD"/>
    <n v="1"/>
    <n v="3499"/>
    <n v="3499"/>
  </r>
  <r>
    <x v="16"/>
    <s v="32HTS11"/>
    <x v="42"/>
    <s v="Smart TV"/>
    <s v="32"/>
    <s v="HD Ready"/>
    <n v="1"/>
    <n v="1900"/>
    <n v="1900"/>
  </r>
  <r>
    <x v="16"/>
    <s v="43PFS5803"/>
    <x v="23"/>
    <s v="Smart TV"/>
    <s v="43"/>
    <s v="Full HD"/>
    <n v="1"/>
    <n v="7999"/>
    <n v="7999"/>
  </r>
  <r>
    <x v="16"/>
    <s v="43PFS5503"/>
    <x v="23"/>
    <s v="No Smart TV"/>
    <s v="43"/>
    <s v="Full HD"/>
    <n v="1"/>
    <n v="7100"/>
    <n v="7100"/>
  </r>
  <r>
    <x v="16"/>
    <s v="32LK510BPLD"/>
    <x v="4"/>
    <s v="Smart TV"/>
    <s v="32"/>
    <s v="HD Ready"/>
    <n v="1"/>
    <n v="3999"/>
    <n v="3999"/>
  </r>
  <r>
    <x v="16"/>
    <s v="UE49NU8000"/>
    <x v="1"/>
    <s v="Smart TV"/>
    <s v="49"/>
    <s v="Ultra HD/4k (3840x2160p)"/>
    <n v="1"/>
    <n v="14498.94"/>
    <n v="14498.94"/>
  </r>
  <r>
    <x v="16"/>
    <s v="QE55Q7FN"/>
    <x v="1"/>
    <s v="Smart TV"/>
    <s v="55"/>
    <s v="Ultra HD/4k (3840x2160p)"/>
    <n v="1"/>
    <n v="27999"/>
    <n v="27999"/>
  </r>
  <r>
    <x v="16"/>
    <s v="22HE1FHDT"/>
    <x v="19"/>
    <s v="No Smart TV"/>
    <s v="21.5"/>
    <s v="Full HD"/>
    <n v="1"/>
    <n v="2199"/>
    <n v="2199"/>
  </r>
  <r>
    <x v="16"/>
    <s v="KD-49XF9005"/>
    <x v="21"/>
    <s v="Smart TV"/>
    <s v="49"/>
    <s v="Ultra HD/4k (3840x2160p)"/>
    <n v="1"/>
    <n v="38499.9"/>
    <n v="38499.9"/>
  </r>
  <r>
    <x v="16"/>
    <s v="UA32DF2110T2"/>
    <x v="18"/>
    <s v="No Smart TV"/>
    <s v="32"/>
    <s v="HD Ready"/>
    <n v="1"/>
    <n v="2599"/>
    <n v="2599"/>
  </r>
  <r>
    <x v="16"/>
    <s v="MTV-4332LT2"/>
    <x v="6"/>
    <s v="No Smart TV"/>
    <s v="43"/>
    <s v="Full HD"/>
    <n v="1"/>
    <n v="4899"/>
    <n v="4899"/>
  </r>
  <r>
    <x v="16"/>
    <s v="32HE1HD"/>
    <x v="19"/>
    <s v="No Smart TV"/>
    <s v="32"/>
    <s v="HD Ready"/>
    <n v="1"/>
    <n v="1500"/>
    <n v="1500"/>
  </r>
  <r>
    <x v="16"/>
    <s v="LE21CT5500"/>
    <x v="8"/>
    <s v="Smart TV"/>
    <s v="21"/>
    <s v="Full HD"/>
    <n v="1"/>
    <n v="899"/>
    <n v="899"/>
  </r>
  <r>
    <x v="16"/>
    <s v="UE49MU6103"/>
    <x v="1"/>
    <s v="Smart TV"/>
    <s v="49"/>
    <s v="Ultra HD/4k (3840x2160p)"/>
    <n v="1"/>
    <n v="10999"/>
    <n v="10999"/>
  </r>
  <r>
    <x v="16"/>
    <s v="32W1753"/>
    <x v="7"/>
    <s v="No Smart TV"/>
    <s v="32"/>
    <s v="HD Ready"/>
    <n v="1"/>
    <n v="4509"/>
    <n v="4509"/>
  </r>
  <r>
    <x v="16"/>
    <s v="32LJ500V"/>
    <x v="4"/>
    <s v="No Smart TV"/>
    <s v="32"/>
    <s v="Full HD"/>
    <n v="1"/>
    <n v="4409"/>
    <n v="4409"/>
  </r>
  <r>
    <x v="16"/>
    <s v="KDL-40RE353"/>
    <x v="21"/>
    <s v="No Smart TV"/>
    <s v="40"/>
    <s v="Full HD"/>
    <n v="1"/>
    <n v="8099"/>
    <n v="8099"/>
  </r>
  <r>
    <x v="16"/>
    <s v="19DH4330"/>
    <x v="9"/>
    <s v="No Smart TV"/>
    <s v="19"/>
    <s v="HD Ready"/>
    <n v="1"/>
    <n v="659"/>
    <n v="659"/>
  </r>
  <r>
    <x v="16"/>
    <s v="MTV-4324LT2"/>
    <x v="6"/>
    <s v="No Smart TV"/>
    <s v="43"/>
    <s v="Full HD"/>
    <n v="1"/>
    <n v="5099"/>
    <n v="5099"/>
  </r>
  <r>
    <x v="16"/>
    <s v="40DF5130"/>
    <x v="9"/>
    <s v="No Smart TV"/>
    <s v="40"/>
    <s v="Full HD"/>
    <n v="1"/>
    <n v="3749"/>
    <n v="3749"/>
  </r>
  <r>
    <x v="16"/>
    <s v="TV65-US2G"/>
    <x v="17"/>
    <s v="Smart TV"/>
    <s v="65"/>
    <s v="Ultra HD/4k (3840x2160p)"/>
    <n v="-1"/>
    <n v="23759"/>
    <n v="-23759"/>
  </r>
  <r>
    <x v="16"/>
    <s v="LE-43Z1S"/>
    <x v="14"/>
    <s v="Smart TV"/>
    <s v="43"/>
    <s v="Ultra HD/4k (3840x2160p)"/>
    <n v="-1"/>
    <n v="6499"/>
    <n v="-6499"/>
  </r>
  <r>
    <x v="16"/>
    <s v="UA43IA124US"/>
    <x v="18"/>
    <s v="Smart TV"/>
    <s v="43"/>
    <s v="Ultra HD/4k (3840x2160p)"/>
    <n v="-1"/>
    <n v="6549"/>
    <n v="-6549"/>
  </r>
  <r>
    <x v="16"/>
    <s v="A32HD100T2"/>
    <x v="11"/>
    <s v="No Smart TV"/>
    <s v="32"/>
    <s v="HD Ready"/>
    <n v="-1"/>
    <n v="4999"/>
    <n v="-4999"/>
  </r>
  <r>
    <x v="16"/>
    <s v="32DH4530"/>
    <x v="9"/>
    <s v="No Smart TV"/>
    <s v="31.5"/>
    <s v="HD Ready"/>
    <n v="-1"/>
    <n v="3599"/>
    <n v="-3599"/>
  </r>
  <r>
    <x v="16"/>
    <s v="LE-3248ST2"/>
    <x v="14"/>
    <s v="Smart TV"/>
    <s v="32"/>
    <s v="HD Ready"/>
    <n v="-1"/>
    <n v="5899"/>
    <n v="-5899"/>
  </r>
  <r>
    <x v="16"/>
    <s v="LED-22E6000 SMART + T2"/>
    <x v="2"/>
    <s v="Smart TV"/>
    <s v="22"/>
    <s v="Full HD"/>
    <n v="-1"/>
    <n v="3266.9"/>
    <n v="-3266.9"/>
  </r>
  <r>
    <x v="16"/>
    <s v="55UP50GU"/>
    <x v="3"/>
    <s v="Smart TV"/>
    <s v="55"/>
    <s v="Ultra HD/4k (3840x2160p)"/>
    <n v="-1"/>
    <n v="9503.9"/>
    <n v="-9503.9"/>
  </r>
  <r>
    <x v="16"/>
    <s v="50DP600"/>
    <x v="31"/>
    <s v="Smart TV"/>
    <s v="50"/>
    <s v="Ultra HD/4k (3840x2160p)"/>
    <n v="-1"/>
    <n v="8465"/>
    <n v="-8465"/>
  </r>
  <r>
    <x v="16"/>
    <s v="LED-40E1800 SMART + T2"/>
    <x v="2"/>
    <s v="Smart TV"/>
    <s v="40"/>
    <s v="Full HD"/>
    <n v="-1"/>
    <n v="3294"/>
    <n v="-3294"/>
  </r>
  <r>
    <x v="16"/>
    <s v="LED-48G5000 + T2"/>
    <x v="2"/>
    <s v="No Smart TV"/>
    <s v="48"/>
    <s v="Full HD"/>
    <n v="-1"/>
    <n v="7721.9"/>
    <n v="-7721.9"/>
  </r>
  <r>
    <x v="16"/>
    <s v="H43A6100"/>
    <x v="5"/>
    <s v="Smart TV"/>
    <s v="42.5"/>
    <s v="Ultra HD/4k (3840x2160p)"/>
    <n v="-1"/>
    <n v="7315.11"/>
    <n v="-7315.11"/>
  </r>
  <r>
    <x v="16"/>
    <s v="LED39E6300"/>
    <x v="50"/>
    <s v="No Smart TV"/>
    <s v="39"/>
    <s v="HD Ready"/>
    <n v="-1"/>
    <n v="4829"/>
    <n v="-4829"/>
  </r>
  <r>
    <x v="16"/>
    <s v="LE32CT5500"/>
    <x v="8"/>
    <s v="Smart TV"/>
    <s v="32"/>
    <s v="HD Ready"/>
    <n v="-1"/>
    <n v="5699"/>
    <n v="-5699"/>
  </r>
  <r>
    <x v="16"/>
    <s v="32FK30G"/>
    <x v="3"/>
    <s v="Smart TV"/>
    <s v="32"/>
    <s v="Full HD"/>
    <n v="-1"/>
    <n v="8050"/>
    <n v="-8050"/>
  </r>
  <r>
    <x v="16"/>
    <s v="H55N6800"/>
    <x v="5"/>
    <s v="Smart TV"/>
    <s v="55"/>
    <s v="Ultra HD/4k (3840x2160p)"/>
    <n v="-1"/>
    <n v="9599"/>
    <n v="-9599"/>
  </r>
  <r>
    <x v="16"/>
    <s v="QE55Q8CM"/>
    <x v="1"/>
    <s v="Smart TV"/>
    <s v="55"/>
    <s v="Ultra HD/4k (3840x2160p)"/>
    <n v="-1"/>
    <n v="67999.199999999997"/>
    <n v="-67999.199999999997"/>
  </r>
  <r>
    <x v="16"/>
    <s v="55UX10S"/>
    <x v="3"/>
    <s v="Smart TV"/>
    <s v="55"/>
    <s v="Ultra HD/4k (3840x2160p)"/>
    <n v="-1"/>
    <n v="14999"/>
    <n v="-14999"/>
  </r>
  <r>
    <x v="16"/>
    <s v="UE65KS9000"/>
    <x v="1"/>
    <s v="Smart TV"/>
    <s v="65"/>
    <s v="Ultra HD/4k (3840x2160p)"/>
    <n v="-1"/>
    <n v="111599.9"/>
    <n v="-111599.9"/>
  </r>
  <r>
    <x v="16"/>
    <s v="65UP50GU"/>
    <x v="3"/>
    <s v="Smart TV"/>
    <s v="65"/>
    <s v="Ultra HD/4k (3840x2160p)"/>
    <n v="-2"/>
    <n v="30999.02"/>
    <n v="-61998.04"/>
  </r>
  <r>
    <x v="16"/>
    <s v="UHD-40E6000 SMART + T2"/>
    <x v="2"/>
    <s v="Smart TV"/>
    <s v="40"/>
    <s v="Ultra HD/4k (3840x2160p)"/>
    <n v="-2"/>
    <n v="6829.4"/>
    <n v="-13658.8"/>
  </r>
  <r>
    <x v="17"/>
    <m/>
    <x v="58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51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447">
        <item x="0"/>
        <item x="1"/>
        <item x="2"/>
        <item x="3"/>
        <item x="4"/>
        <item n="24PHS4304" x="5"/>
        <item n="24PHS4354" x="6"/>
        <item n="24TL510S" x="7"/>
        <item x="8"/>
        <item n="28TL510S" x="9"/>
        <item n="28TL510V" x="10"/>
        <item x="11"/>
        <item x="12"/>
        <item x="13"/>
        <item x="14"/>
        <item x="15"/>
        <item x="16"/>
        <item n="32PFS5603" x="17"/>
        <item n="32PFS5823" x="18"/>
        <item n="32PHT4503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n="43PFS5803" x="34"/>
        <item n="43PFT4203" x="35"/>
        <item n="43PUS6504" x="36"/>
        <item n="43PUS6704" x="37"/>
        <item n="43PUS7304" x="38"/>
        <item x="39"/>
        <item x="40"/>
        <item x="41"/>
        <item x="42"/>
        <item x="43"/>
        <item x="44"/>
        <item n="50PUS6554" x="45"/>
        <item x="46"/>
        <item x="47"/>
        <item n="55PUS6754"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n="22PFS5303" x="79"/>
        <item n="22PFS5403" x="80"/>
        <item n="24TL510V" x="81"/>
        <item x="82"/>
        <item x="83"/>
        <item x="84"/>
        <item n="32PFS4132" x="85"/>
        <item n="32PHS4203" x="86"/>
        <item n="43PUS6554" x="87"/>
        <item x="88"/>
        <item n="49PUS7803" x="89"/>
        <item x="90"/>
        <item x="91"/>
        <item x="92"/>
        <item n="50PFS5803" x="93"/>
        <item n="50PUS6804" x="94"/>
        <item x="95"/>
        <item n="55PUS6554" x="96"/>
        <item x="97"/>
        <item x="98"/>
        <item x="99"/>
        <item x="100"/>
        <item n="70PUS6504"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n="43PFS5823" x="119"/>
        <item n="43PUS7334" x="120"/>
        <item x="121"/>
        <item x="122"/>
        <item x="123"/>
        <item x="124"/>
        <item n="50PUS6203" x="125"/>
        <item n="50PUS6504" x="126"/>
        <item n="50PUS7334" x="127"/>
        <item n="50PUS7504" x="128"/>
        <item x="129"/>
        <item n="55PUS6804" x="130"/>
        <item n="55PUS7334"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n="22TK410V" x="170"/>
        <item x="171"/>
        <item n="32PFS5803" x="172"/>
        <item n="32PFS6402" x="173"/>
        <item n="32PHS4503" x="174"/>
        <item n="32PHT4032" x="175"/>
        <item n="43PFS5503" x="176"/>
        <item n="50PUS6523" x="177"/>
        <item n="50PUS6754" x="178"/>
        <item x="179"/>
        <item n="55PUS7504" x="180"/>
        <item x="181"/>
        <item x="182"/>
        <item n="65OLED854" x="183"/>
        <item n="65PUS6554" x="184"/>
        <item n="65PUS7304"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n="43PUS6754" x="202"/>
        <item n="50PUS6503" x="203"/>
        <item n="50PUS7304" x="204"/>
        <item n="55OLED754" x="205"/>
        <item n="55OLED854" x="206"/>
        <item n="55PUS6523" x="207"/>
        <item n="58PUS6504" x="208"/>
        <item n="65PUS6503" x="209"/>
        <item n="65PUS6754" x="210"/>
        <item n="70PUS7304" x="211"/>
        <item x="212"/>
        <item x="213"/>
        <item x="214"/>
        <item x="215"/>
        <item x="216"/>
        <item x="217"/>
        <item x="218"/>
        <item x="219"/>
        <item x="220"/>
        <item x="221"/>
        <item n="43PUS6804"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n="75PUS7354" x="246"/>
        <item x="247"/>
        <item x="248"/>
        <item x="249"/>
        <item x="250"/>
        <item x="251"/>
        <item x="252"/>
        <item x="253"/>
        <item n="49PUS6561" x="254"/>
        <item x="255"/>
        <item x="256"/>
        <item x="257"/>
        <item x="258"/>
        <item x="259"/>
        <item x="260"/>
        <item x="261"/>
        <item x="262"/>
        <item n="65PUS7502" x="263"/>
        <item x="264"/>
        <item x="265"/>
        <item x="266"/>
        <item x="267"/>
        <item x="268"/>
        <item x="269"/>
        <item n="43PUS6503"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n="32PFS5863" x="299"/>
        <item n="49PUS8303" x="300"/>
        <item x="301"/>
        <item x="302"/>
        <item x="303"/>
        <item x="304"/>
        <item x="305"/>
        <item x="306"/>
        <item x="307"/>
        <item x="308"/>
        <item x="309"/>
        <item n="43PUS7363" x="310"/>
        <item x="311"/>
        <item n="50PUS7373"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n="55PUS6501"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n="39PHS4112" x="341"/>
        <item x="342"/>
        <item x="343"/>
        <item x="344"/>
        <item x="345"/>
        <item n="32PHS5302"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n="24PFS6805" x="362"/>
        <item n="43PFS5505" x="363"/>
        <item n="43PFS6855" x="364"/>
        <item x="365"/>
        <item x="366"/>
        <item x="367"/>
        <item x="368"/>
        <item x="369"/>
        <item x="370"/>
        <item x="371"/>
        <item n="43PUS6262" x="372"/>
        <item n="49PUS7503" x="373"/>
        <item n="55PUS6412" x="374"/>
        <item n="55PUS6561" x="375"/>
        <item n="43PUS6703" x="376"/>
        <item x="377"/>
        <item n="50PUS8545" x="378"/>
        <item n="58PUS8545" x="379"/>
        <item x="380"/>
        <item x="381"/>
        <item n="43PUS8545" x="382"/>
        <item x="383"/>
        <item x="384"/>
        <item n="70PUS8545" x="385"/>
        <item x="386"/>
        <item n="55OLED803" x="387"/>
        <item n="65PUS6521" x="388"/>
        <item n="65PUS6703" x="389"/>
        <item x="390"/>
        <item n="58PUS7555" x="391"/>
        <item n="65PUS8545" x="392"/>
        <item x="393"/>
        <item n="49PUS8503" x="394"/>
        <item x="395"/>
        <item x="396"/>
        <item n="70PUS7555" x="397"/>
        <item x="398"/>
        <item x="399"/>
        <item x="400"/>
        <item x="401"/>
        <item x="402"/>
        <item x="403"/>
        <item n="32PFS6855" x="404"/>
        <item n="32PHS5505" x="405"/>
        <item n="32PHS6605" x="406"/>
        <item n="43PUS6201" x="407"/>
        <item n="43PUS7555" x="408"/>
        <item x="409"/>
        <item n="50PUS7555" x="410"/>
        <item x="411"/>
        <item n="43PUS7855" x="412"/>
        <item n="50PUS7855" x="413"/>
        <item n="55PUS7855" x="414"/>
        <item x="415"/>
        <item x="416"/>
        <item n="70PUS7855" x="417"/>
        <item x="418"/>
        <item x="419"/>
        <item x="420"/>
        <item n="24PFS5505" x="421"/>
        <item n="24PFS5525" x="422"/>
        <item x="423"/>
        <item x="424"/>
        <item n="55PUS9435" x="425"/>
        <item x="426"/>
        <item n="65PUS7855"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Week" axis="axisRow" compact="0" allDrilled="1" outline="0" showAll="0" dataSourceSort="1" defaultSubtotal="0" defaultAttributeDrillState="1">
      <items count="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5113">
    <i>
      <x/>
      <x/>
      <x/>
      <x v="1"/>
      <x v="1"/>
      <x v="1"/>
    </i>
    <i r="1">
      <x v="1"/>
      <x v="1"/>
      <x v="15"/>
      <x v="3"/>
      <x v="4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8"/>
      <x v="3"/>
      <x v="8"/>
      <x v="3"/>
      <x v="2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49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73"/>
      <x v="8"/>
      <x v="8"/>
      <x v="3"/>
      <x v="3"/>
    </i>
    <i r="1">
      <x v="74"/>
      <x v="8"/>
      <x v="12"/>
      <x v="3"/>
      <x v="2"/>
    </i>
    <i r="1">
      <x v="75"/>
      <x v="8"/>
      <x v="12"/>
      <x v="3"/>
      <x v="4"/>
    </i>
    <i r="1">
      <x v="76"/>
      <x v="8"/>
      <x v="15"/>
      <x v="3"/>
      <x v="4"/>
    </i>
    <i r="1">
      <x v="77"/>
      <x v="8"/>
      <x v="15"/>
      <x v="3"/>
      <x v="4"/>
    </i>
    <i>
      <x v="1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88"/>
      <x v="6"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93"/>
      <x v="3"/>
      <x v="14"/>
      <x v="3"/>
      <x v="2"/>
    </i>
    <i r="1">
      <x v="94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07"/>
      <x v="4"/>
      <x v="15"/>
      <x v="3"/>
      <x v="4"/>
    </i>
    <i r="1">
      <x v="108"/>
      <x v="8"/>
      <x v="13"/>
      <x v="3"/>
      <x v="4"/>
    </i>
    <i r="1">
      <x v="109"/>
      <x v="8"/>
      <x v="18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110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75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2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124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133"/>
      <x v="1"/>
      <x v="16"/>
      <x v="3"/>
      <x v="4"/>
    </i>
    <i r="1">
      <x v="98"/>
      <x v="1"/>
      <x v="16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49"/>
      <x v="8"/>
      <x v="18"/>
      <x v="3"/>
      <x v="4"/>
    </i>
    <i r="1">
      <x v="150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68"/>
      <x v="8"/>
      <x v="18"/>
      <x v="3"/>
      <x v="4"/>
    </i>
    <i r="1">
      <x v="169"/>
      <x v="8"/>
      <x v="19"/>
      <x v="3"/>
      <x v="4"/>
    </i>
    <i>
      <x v="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177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179"/>
      <x v="6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194"/>
      <x v="8"/>
      <x v="13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0"/>
      <x v="8"/>
      <x v="18"/>
      <x v="3"/>
      <x v="4"/>
    </i>
    <i r="1">
      <x v="196"/>
      <x v="8"/>
      <x v="20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98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>
      <x v="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01"/>
      <x v="4"/>
      <x v="8"/>
      <x v="2"/>
      <x v="2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207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212"/>
      <x v="1"/>
      <x v="12"/>
      <x v="3"/>
      <x v="4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213"/>
      <x/>
      <x v="1"/>
      <x v="1"/>
      <x v="1"/>
    </i>
    <i r="1">
      <x v="62"/>
      <x/>
      <x v="5"/>
      <x v="2"/>
      <x v="3"/>
    </i>
    <i r="1">
      <x v="103"/>
      <x/>
      <x v="5"/>
      <x v="3"/>
      <x v="3"/>
    </i>
    <i r="1">
      <x v="138"/>
      <x/>
      <x v="6"/>
      <x v="2"/>
      <x v="3"/>
    </i>
    <i r="1">
      <x v="21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220"/>
      <x v="8"/>
      <x v="16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5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223"/>
      <x v="1"/>
      <x v="15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6"/>
      <x/>
      <x v="1"/>
      <x v="1"/>
      <x v="1"/>
    </i>
    <i r="1">
      <x v="227"/>
      <x/>
      <x v="1"/>
      <x v="1"/>
      <x v="1"/>
    </i>
    <i r="1">
      <x v="228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51"/>
      <x v="8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29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69"/>
      <x v="8"/>
      <x v="19"/>
      <x v="3"/>
      <x v="4"/>
    </i>
    <i>
      <x v="6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230"/>
      <x v="9"/>
      <x v="1"/>
      <x v="1"/>
      <x v="1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231"/>
      <x v="1"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232"/>
      <x v="6"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195"/>
      <x v="8"/>
      <x v="15"/>
      <x v="3"/>
      <x v="4"/>
    </i>
    <i r="1">
      <x v="243"/>
      <x v="8"/>
      <x v="15"/>
      <x v="3"/>
      <x v="4"/>
    </i>
    <i r="1">
      <x v="109"/>
      <x v="8"/>
      <x v="18"/>
      <x v="3"/>
      <x v="4"/>
    </i>
    <i r="1">
      <x v="244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16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 r="1">
      <x v="245"/>
      <x v="8"/>
      <x v="20"/>
      <x v="3"/>
      <x v="4"/>
    </i>
    <i>
      <x v="7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62"/>
      <x/>
      <x v="5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248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6"/>
      <x/>
      <x v="15"/>
      <x v="3"/>
      <x v="4"/>
    </i>
    <i r="1">
      <x v="193"/>
      <x v="4"/>
      <x v="18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1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250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69"/>
      <x v="8"/>
      <x v="19"/>
      <x v="3"/>
      <x v="4"/>
    </i>
    <i>
      <x v="8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51"/>
      <x v="6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253"/>
      <x v="4"/>
      <x v="12"/>
      <x v="3"/>
      <x v="2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254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255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57"/>
      <x v="4"/>
      <x v="21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08"/>
      <x v="8"/>
      <x v="13"/>
      <x v="3"/>
      <x v="4"/>
    </i>
    <i r="1">
      <x v="147"/>
      <x v="8"/>
      <x v="13"/>
      <x v="3"/>
      <x v="4"/>
    </i>
    <i r="1">
      <x v="258"/>
      <x v="8"/>
      <x v="15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>
      <x v="9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92"/>
      <x v="4"/>
      <x v="15"/>
      <x v="3"/>
      <x v="4"/>
    </i>
    <i r="1">
      <x v="108"/>
      <x v="8"/>
      <x v="13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6"/>
      <x v="8"/>
      <x v="15"/>
      <x v="3"/>
      <x v="4"/>
    </i>
    <i r="1">
      <x v="114"/>
      <x v="8"/>
      <x v="18"/>
      <x v="3"/>
      <x v="4"/>
    </i>
    <i r="1">
      <x v="115"/>
      <x v="8"/>
      <x v="18"/>
      <x v="3"/>
      <x v="4"/>
    </i>
    <i>
      <x v="1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8"/>
      <x/>
      <x v="5"/>
      <x v="2"/>
      <x v="3"/>
    </i>
    <i r="1">
      <x v="62"/>
      <x/>
      <x v="5"/>
      <x v="2"/>
      <x v="3"/>
    </i>
    <i r="1">
      <x v="259"/>
      <x/>
      <x v="1"/>
      <x v="1"/>
      <x v="1"/>
    </i>
    <i r="1">
      <x v="104"/>
      <x/>
      <x v="1"/>
      <x v="1"/>
      <x v="1"/>
    </i>
    <i r="1">
      <x v="237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260"/>
      <x/>
      <x v="1"/>
      <x v="1"/>
      <x v="1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40"/>
      <x v="8"/>
      <x v="12"/>
      <x v="3"/>
      <x v="4"/>
    </i>
    <i r="1">
      <x v="148"/>
      <x v="8"/>
      <x v="15"/>
      <x v="3"/>
      <x v="4"/>
    </i>
    <i r="1">
      <x v="261"/>
      <x v="8"/>
      <x v="15"/>
      <x v="3"/>
      <x v="4"/>
    </i>
    <i r="1">
      <x v="217"/>
      <x v="8"/>
      <x v="15"/>
      <x v="3"/>
      <x v="4"/>
    </i>
    <i r="1">
      <x v="243"/>
      <x v="8"/>
      <x v="15"/>
      <x v="3"/>
      <x v="4"/>
    </i>
    <i r="1">
      <x v="262"/>
      <x v="8"/>
      <x v="18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1"/>
      <x v="1"/>
      <x v="1"/>
      <x v="15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263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59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8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40"/>
      <x v="8"/>
      <x v="12"/>
      <x v="3"/>
      <x v="4"/>
    </i>
    <i r="1">
      <x v="147"/>
      <x v="8"/>
      <x v="13"/>
      <x v="3"/>
      <x v="4"/>
    </i>
    <i r="1">
      <x v="264"/>
      <x v="8"/>
      <x v="15"/>
      <x v="3"/>
      <x v="4"/>
    </i>
    <i r="1">
      <x v="195"/>
      <x v="8"/>
      <x v="15"/>
      <x v="3"/>
      <x v="4"/>
    </i>
    <i r="1">
      <x v="265"/>
      <x v="8"/>
      <x v="18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2"/>
      <x v="1"/>
      <x v="1"/>
      <x v="15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258"/>
      <x v="8"/>
      <x v="15"/>
      <x v="3"/>
      <x v="4"/>
    </i>
    <i r="1">
      <x v="264"/>
      <x v="8"/>
      <x v="15"/>
      <x v="3"/>
      <x v="4"/>
    </i>
    <i r="1">
      <x v="109"/>
      <x v="8"/>
      <x v="18"/>
      <x v="3"/>
      <x v="4"/>
    </i>
    <i r="1">
      <x v="70"/>
      <x v="8"/>
      <x v="20"/>
      <x v="3"/>
      <x v="4"/>
    </i>
    <i r="1">
      <x v="268"/>
      <x v="8"/>
      <x v="20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220"/>
      <x v="8"/>
      <x v="16"/>
      <x v="3"/>
      <x v="4"/>
    </i>
    <i r="1">
      <x v="114"/>
      <x v="8"/>
      <x v="18"/>
      <x v="3"/>
      <x v="4"/>
    </i>
    <i r="1">
      <x v="269"/>
      <x v="8"/>
      <x v="22"/>
      <x v="3"/>
      <x v="4"/>
    </i>
    <i>
      <x v="1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37"/>
      <x/>
      <x v="1"/>
      <x v="1"/>
      <x v="1"/>
    </i>
    <i r="1">
      <x v="247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199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270"/>
      <x v="3"/>
      <x v="12"/>
      <x v="3"/>
      <x v="4"/>
    </i>
    <i r="1">
      <x v="8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98"/>
      <x v="1"/>
      <x v="16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10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193"/>
      <x v="4"/>
      <x v="18"/>
      <x v="3"/>
      <x v="4"/>
    </i>
    <i r="1">
      <x v="216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1"/>
      <x v="8"/>
      <x v="18"/>
      <x v="3"/>
      <x v="4"/>
    </i>
    <i>
      <x v="15"/>
      <x/>
      <x v="9"/>
      <x v="1"/>
      <x v="1"/>
      <x v="1"/>
    </i>
    <i r="1"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272"/>
      <x v="1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0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39"/>
      <x/>
      <x v="8"/>
      <x v="2"/>
      <x v="3"/>
    </i>
    <i r="1">
      <x v="106"/>
      <x/>
      <x v="8"/>
      <x v="2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6"/>
      <x/>
      <x v="1"/>
      <x v="1"/>
      <x v="1"/>
    </i>
    <i r="1">
      <x v="273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274"/>
      <x v="8"/>
      <x v="12"/>
      <x v="3"/>
      <x v="4"/>
    </i>
    <i r="1">
      <x v="275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271"/>
      <x v="8"/>
      <x v="18"/>
      <x v="3"/>
      <x v="4"/>
    </i>
    <i r="1">
      <x v="245"/>
      <x v="8"/>
      <x v="20"/>
      <x v="3"/>
      <x v="4"/>
    </i>
    <i r="1">
      <x v="278"/>
      <x v="8"/>
      <x/>
      <x/>
      <x/>
    </i>
    <i>
      <x v="16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00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247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74"/>
      <x v="8"/>
      <x v="12"/>
      <x v="3"/>
      <x v="4"/>
    </i>
    <i r="1">
      <x v="216"/>
      <x v="8"/>
      <x v="13"/>
      <x v="3"/>
      <x v="4"/>
    </i>
    <i r="1">
      <x v="275"/>
      <x v="8"/>
      <x v="13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45"/>
      <x v="8"/>
      <x v="20"/>
      <x v="3"/>
      <x v="4"/>
    </i>
    <i>
      <x v="17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17"/>
      <x v="8"/>
      <x v="15"/>
      <x v="3"/>
      <x v="4"/>
    </i>
    <i r="1">
      <x v="285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287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8"/>
      <x v="8"/>
      <x v="20"/>
      <x v="3"/>
      <x v="4"/>
    </i>
    <i>
      <x v="18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192"/>
      <x v="4"/>
      <x v="15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217"/>
      <x v="8"/>
      <x v="15"/>
      <x v="3"/>
      <x v="4"/>
    </i>
    <i r="1">
      <x v="279"/>
      <x v="8"/>
      <x v="6"/>
      <x v="3"/>
      <x v="3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>
      <x v="19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224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273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97"/>
      <x v="8"/>
      <x v="18"/>
      <x v="3"/>
      <x v="4"/>
    </i>
    <i r="1">
      <x v="298"/>
      <x v="8"/>
      <x v="18"/>
      <x v="3"/>
      <x v="4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245"/>
      <x v="8"/>
      <x v="20"/>
      <x v="3"/>
      <x v="4"/>
    </i>
    <i>
      <x v="2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99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01"/>
      <x v="6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272"/>
      <x v="1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290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227"/>
      <x/>
      <x v="1"/>
      <x v="1"/>
      <x v="1"/>
    </i>
    <i r="1">
      <x v="65"/>
      <x/>
      <x v="12"/>
      <x v="3"/>
      <x v="2"/>
    </i>
    <i r="1">
      <x v="260"/>
      <x/>
      <x v="1"/>
      <x v="1"/>
      <x v="1"/>
    </i>
    <i r="1">
      <x v="145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276"/>
      <x v="8"/>
      <x v="15"/>
      <x v="3"/>
      <x v="4"/>
    </i>
    <i r="1">
      <x v="245"/>
      <x v="8"/>
      <x v="20"/>
      <x v="3"/>
      <x v="4"/>
    </i>
    <i>
      <x v="21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1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11"/>
      <x v="6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312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74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2"/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21"/>
      <x v="6"/>
      <x v="8"/>
      <x v="3"/>
      <x v="2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22"/>
      <x v="10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324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25"/>
      <x v="4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326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5"/>
      <x/>
      <x v="15"/>
      <x v="3"/>
      <x v="4"/>
    </i>
    <i r="1">
      <x v="329"/>
      <x v="11"/>
      <x v="15"/>
      <x v="3"/>
      <x v="2"/>
    </i>
    <i r="1">
      <x v="192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8"/>
      <x v="8"/>
      <x v="18"/>
      <x v="3"/>
      <x v="4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251"/>
      <x v="6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0"/>
      <x v="5"/>
      <x v="8"/>
      <x v="2"/>
      <x v="3"/>
    </i>
    <i r="1">
      <x v="21"/>
      <x v="5"/>
      <x v="8"/>
      <x v="3"/>
      <x v="3"/>
    </i>
    <i r="1">
      <x v="341"/>
      <x v="3"/>
      <x v="9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47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90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17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344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>
      <x v="2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46"/>
      <x v="3"/>
      <x v="8"/>
      <x v="3"/>
      <x v="3"/>
    </i>
    <i r="1">
      <x v="20"/>
      <x v="5"/>
      <x v="8"/>
      <x v="2"/>
      <x v="3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47"/>
      <x v="4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327"/>
      <x v="4"/>
      <x v="15"/>
      <x v="3"/>
      <x v="4"/>
    </i>
    <i r="1">
      <x v="50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2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2"/>
      <x v="4"/>
      <x v="13"/>
      <x v="3"/>
      <x v="2"/>
    </i>
    <i r="1">
      <x v="324"/>
      <x v="4"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354"/>
      <x v="1"/>
      <x v="15"/>
      <x v="3"/>
      <x v="4"/>
    </i>
    <i r="1">
      <x v="327"/>
      <x v="4"/>
      <x v="15"/>
      <x v="3"/>
      <x v="4"/>
    </i>
    <i r="1">
      <x v="52"/>
      <x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27"/>
      <x/>
      <x v="1"/>
      <x v="1"/>
      <x v="1"/>
    </i>
    <i r="1">
      <x v="144"/>
      <x/>
      <x v="12"/>
      <x v="3"/>
      <x v="4"/>
    </i>
    <i r="1">
      <x v="356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357"/>
      <x v="4"/>
      <x v="18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58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361"/>
      <x v="8"/>
      <x/>
      <x/>
      <x/>
    </i>
    <i>
      <x v="2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19"/>
      <x v="3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66"/>
      <x/>
      <x v="12"/>
      <x v="3"/>
      <x v="4"/>
    </i>
    <i r="1">
      <x v="257"/>
      <x v="4"/>
      <x v="21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58"/>
      <x v="8"/>
      <x v="8"/>
      <x v="3"/>
      <x v="3"/>
    </i>
    <i r="1">
      <x v="318"/>
      <x v="8"/>
      <x v="8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>
      <x v="27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2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69"/>
      <x v="4"/>
      <x v="18"/>
      <x v="3"/>
      <x v="1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84"/>
      <x v="8"/>
      <x v="12"/>
      <x v="3"/>
      <x v="4"/>
    </i>
    <i r="1">
      <x v="216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2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2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3"/>
      <x v="3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374"/>
      <x v="3"/>
      <x v="15"/>
      <x v="3"/>
      <x v="4"/>
    </i>
    <i r="1">
      <x v="96"/>
      <x v="3"/>
      <x v="15"/>
      <x v="3"/>
      <x v="4"/>
    </i>
    <i r="1">
      <x v="37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369"/>
      <x v="4"/>
      <x v="18"/>
      <x v="3"/>
      <x v="1"/>
    </i>
    <i r="1">
      <x v="355"/>
      <x v="1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356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29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54"/>
      <x v="1"/>
      <x v="15"/>
      <x v="3"/>
      <x v="4"/>
    </i>
    <i r="1">
      <x v="182"/>
      <x v="4"/>
      <x v="15"/>
      <x v="3"/>
      <x v="4"/>
    </i>
    <i r="1">
      <x v="51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238"/>
      <x/>
      <x v="12"/>
      <x v="3"/>
      <x v="2"/>
    </i>
    <i r="1">
      <x v="66"/>
      <x/>
      <x v="12"/>
      <x v="3"/>
      <x v="4"/>
    </i>
    <i r="1">
      <x v="145"/>
      <x/>
      <x v="15"/>
      <x v="3"/>
      <x v="4"/>
    </i>
    <i r="1">
      <x v="68"/>
      <x v="4"/>
      <x v="15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0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145"/>
      <x/>
      <x v="15"/>
      <x v="3"/>
      <x v="4"/>
    </i>
    <i r="1">
      <x v="275"/>
      <x v="8"/>
      <x v="13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1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387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348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388"/>
      <x v="3"/>
      <x v="18"/>
      <x v="3"/>
      <x v="4"/>
    </i>
    <i r="1">
      <x v="184"/>
      <x v="3"/>
      <x v="18"/>
      <x v="3"/>
      <x v="4"/>
    </i>
    <i r="1">
      <x v="389"/>
      <x v="3"/>
      <x v="18"/>
      <x v="3"/>
      <x v="4"/>
    </i>
    <i r="1">
      <x v="210"/>
      <x v="3"/>
      <x v="18"/>
      <x v="3"/>
      <x v="4"/>
    </i>
    <i r="1">
      <x v="211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4"/>
      <x/>
      <x v="12"/>
      <x v="3"/>
      <x v="4"/>
    </i>
    <i r="1">
      <x v="146"/>
      <x/>
      <x v="15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2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231"/>
      <x v="1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50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136"/>
      <x/>
      <x v="2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4"/>
      <x/>
      <x v="12"/>
      <x v="3"/>
      <x v="4"/>
    </i>
    <i r="1">
      <x v="356"/>
      <x v="4"/>
      <x v="15"/>
      <x v="3"/>
      <x v="4"/>
    </i>
    <i r="1">
      <x v="284"/>
      <x v="8"/>
      <x v="12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94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343"/>
      <x v="4"/>
      <x v="13"/>
      <x v="3"/>
      <x v="4"/>
    </i>
    <i r="1">
      <x v="124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226"/>
      <x/>
      <x v="1"/>
      <x v="1"/>
      <x v="1"/>
    </i>
    <i r="1">
      <x v="146"/>
      <x/>
      <x v="15"/>
      <x v="3"/>
      <x v="4"/>
    </i>
    <i r="1">
      <x v="356"/>
      <x v="4"/>
      <x v="15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399"/>
      <x v="8"/>
      <x v="13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400"/>
      <x v="8"/>
      <x v="18"/>
      <x v="3"/>
      <x v="5"/>
    </i>
    <i r="1">
      <x v="401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 r="1">
      <x v="403"/>
      <x v="8"/>
      <x/>
      <x/>
      <x/>
    </i>
    <i>
      <x v="3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407"/>
      <x v="3"/>
      <x v="15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09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411"/>
      <x/>
      <x v="2"/>
      <x v="2"/>
      <x v="3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26"/>
      <x/>
      <x v="1"/>
      <x v="1"/>
      <x v="1"/>
    </i>
    <i r="1">
      <x v="66"/>
      <x/>
      <x v="12"/>
      <x v="3"/>
      <x v="4"/>
    </i>
    <i r="1">
      <x v="144"/>
      <x/>
      <x v="12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416"/>
      <x v="4"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18"/>
      <x v="1"/>
      <x v="23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67"/>
      <x/>
      <x v="13"/>
      <x v="3"/>
      <x v="4"/>
    </i>
    <i r="1">
      <x v="419"/>
      <x v="4"/>
      <x v="18"/>
      <x v="3"/>
      <x v="4"/>
    </i>
    <i r="1">
      <x v="420"/>
      <x v="4"/>
      <x v="18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3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14"/>
      <x v="3"/>
      <x v="15"/>
      <x v="3"/>
      <x v="4"/>
    </i>
    <i r="1">
      <x v="425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428"/>
      <x v="4"/>
      <x v="24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136"/>
      <x/>
      <x v="2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6"/>
      <x/>
      <x v="12"/>
      <x v="3"/>
      <x v="4"/>
    </i>
    <i r="1">
      <x v="191"/>
      <x/>
      <x v="15"/>
      <x v="2"/>
      <x v="4"/>
    </i>
    <i r="1">
      <x v="356"/>
      <x v="4"/>
      <x v="15"/>
      <x v="3"/>
      <x v="4"/>
    </i>
    <i r="1">
      <x v="429"/>
      <x v="4"/>
      <x v="15"/>
      <x v="3"/>
      <x v="4"/>
    </i>
    <i r="1">
      <x v="419"/>
      <x v="4"/>
      <x v="18"/>
      <x v="3"/>
      <x v="4"/>
    </i>
    <i r="1">
      <x v="430"/>
      <x v="4"/>
      <x v="18"/>
      <x v="3"/>
      <x v="4"/>
    </i>
    <i r="1">
      <x v="398"/>
      <x v="8"/>
      <x v="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 r="1">
      <x v="431"/>
      <x v="8"/>
      <x/>
      <x/>
      <x/>
    </i>
    <i r="1">
      <x v="432"/>
      <x v="8"/>
      <x/>
      <x/>
      <x/>
    </i>
    <i r="1">
      <x v="433"/>
      <x v="8"/>
      <x/>
      <x/>
      <x/>
    </i>
    <i>
      <x v="37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27"/>
      <x v="1"/>
      <x v="10"/>
      <x v="3"/>
      <x v="2"/>
    </i>
    <i r="1">
      <x v="29"/>
      <x v="5"/>
      <x v="10"/>
      <x v="3"/>
      <x v="2"/>
    </i>
    <i r="1">
      <x v="31"/>
      <x/>
      <x v="12"/>
      <x v="3"/>
      <x v="4"/>
    </i>
    <i r="1">
      <x v="232"/>
      <x v="6"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427"/>
      <x v="3"/>
      <x v="18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38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2"/>
      <x/>
      <x v="5"/>
      <x v="2"/>
      <x v="3"/>
    </i>
    <i r="1">
      <x v="189"/>
      <x/>
      <x v="8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429"/>
      <x v="4"/>
      <x v="15"/>
      <x v="3"/>
      <x v="4"/>
    </i>
    <i r="1">
      <x v="419"/>
      <x v="4"/>
      <x v="18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"/>
      <x/>
      <x v="5"/>
      <x v="3"/>
      <x v="3"/>
    </i>
    <i r="1">
      <x v="421"/>
      <x v="3"/>
      <x v="5"/>
      <x v="2"/>
      <x v="2"/>
    </i>
    <i r="1">
      <x v="422"/>
      <x v="3"/>
      <x v="5"/>
      <x v="2"/>
      <x v="1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439"/>
      <x v="5"/>
      <x v="1"/>
      <x v="1"/>
      <x v="1"/>
    </i>
    <i r="1">
      <x v="440"/>
      <x v="5"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21"/>
      <x v="5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41"/>
      <x v="5"/>
      <x v="1"/>
      <x v="1"/>
      <x v="1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6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55"/>
      <x v="1"/>
      <x v="18"/>
      <x v="3"/>
      <x v="4"/>
    </i>
    <i r="1">
      <x v="370"/>
      <x v="4"/>
      <x v="18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42"/>
      <x v="3"/>
      <x v="20"/>
      <x v="3"/>
      <x v="4"/>
    </i>
    <i r="1">
      <x v="438"/>
      <x v="4"/>
      <x v="20"/>
      <x v="3"/>
      <x v="4"/>
    </i>
    <i r="1">
      <x v="55"/>
      <x v="1"/>
      <x v="10"/>
      <x v="2"/>
      <x v="2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429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443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444"/>
      <x v="8"/>
      <x v="22"/>
      <x v="3"/>
      <x v="4"/>
    </i>
    <i r="1">
      <x v="445"/>
      <x v="8"/>
      <x/>
      <x/>
      <x/>
    </i>
    <i r="1">
      <x v="446"/>
      <x v="8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96">
      <pivotArea dataOnly="0" labelOnly="1" outline="0" fieldPosition="0">
        <references count="1">
          <reference field="9" count="0"/>
        </references>
      </pivotArea>
    </format>
    <format dxfId="95">
      <pivotArea dataOnly="0" labelOnly="1" outline="0" fieldPosition="0">
        <references count="1">
          <reference field="27" count="0"/>
        </references>
      </pivotArea>
    </format>
    <format dxfId="94">
      <pivotArea field="20" type="button" dataOnly="0" labelOnly="1" outline="0" axis="axisRow" fieldPosition="3"/>
    </format>
    <format dxfId="93">
      <pivotArea field="22" type="button" dataOnly="0" labelOnly="1" outline="0" axis="axisRow" fieldPosition="4"/>
    </format>
    <format dxfId="92">
      <pivotArea field="24" type="button" dataOnly="0" labelOnly="1" outline="0" axis="axisRow" fieldPosition="5"/>
    </format>
    <format dxfId="9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1" firstHeaderRow="0" firstDataRow="1" firstDataCol="1"/>
  <pivotFields count="9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/>
    <pivotField showAll="0"/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0"/>
    <dataField name="Сумма по полю Sales Value UAH" fld="8" baseField="0" baseItem="0"/>
  </dataFields>
  <formats count="4">
    <format dxfId="86">
      <pivotArea outline="0" collapsedLevelsAreSubtotals="1" fieldPosition="0"/>
    </format>
    <format dxfId="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">
      <pivotArea outline="0" collapsedLevelsAreSubtotals="1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:G21" firstHeaderRow="0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22"/>
    <dataField name="Сумма по полю Sales Value UAH" fld="7" baseField="0" baseItem="22"/>
  </dataFields>
  <formats count="4">
    <format dxfId="90">
      <pivotArea outline="0" collapsedLevelsAreSubtotals="1" fieldPosition="0"/>
    </format>
    <format dxfId="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">
      <pivotArea outline="0" collapsedLevelsAreSubtotals="1" fieldPosition="0"/>
    </format>
    <format dxfId="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9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Items count="1">
    <i/>
  </colItems>
  <dataFields count="1">
    <dataField name="Сумма по полю Sales Units" fld="6" baseField="0" baseItem="0"/>
  </dataFields>
  <formats count="4">
    <format dxfId="74">
      <pivotArea outline="0" collapsedLevelsAreSubtotals="1" fieldPosition="0"/>
    </format>
    <format dxfId="7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2">
      <pivotArea outline="0" collapsedLevelsAreSubtotals="1" fieldPosition="0"/>
    </format>
    <format dxfId="71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I3:M22" firstHeaderRow="1" firstDataRow="2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axis="axisCol"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Сумма по полю Sales Units" fld="6" baseField="0" baseItem="22"/>
  </dataFields>
  <formats count="8">
    <format dxfId="82">
      <pivotArea outline="0" collapsedLevelsAreSubtotals="1" fieldPosition="0"/>
    </format>
    <format dxfId="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0">
      <pivotArea outline="0" collapsedLevelsAreSubtotals="1" fieldPosition="0"/>
    </format>
    <format dxfId="7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">
      <pivotArea outline="0" collapsedLevelsAreSubtotals="1" fieldPosition="0"/>
    </format>
    <format dxfId="77">
      <pivotArea field="5" type="button" dataOnly="0" labelOnly="1" outline="0" axis="axisCol" fieldPosition="0"/>
    </format>
    <format dxfId="76">
      <pivotArea type="topRight" dataOnly="0" labelOnly="1" outline="0" fieldPosition="0"/>
    </format>
    <format dxfId="75">
      <pivotArea dataOnly="0" labelOnly="1" fieldPosition="0">
        <references count="1">
          <reference field="5" count="0"/>
        </references>
      </pivotArea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chartFormats count="21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colGrandTotals="0" itemPrintTitles="1" createdVersion="6" indent="0" outline="1" outlineData="1" multipleFieldFilters="0" chartFormat="4">
  <location ref="A3:C219" firstHeaderRow="0" firstDataRow="1" firstDataCol="1"/>
  <pivotFields count="10">
    <pivotField axis="axisRow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dataField="1" numFmtId="3" showAll="0"/>
    <pivotField numFmtId="166" showAll="0"/>
    <pivotField axis="axisRow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sd="0" x="3"/>
        <item x="10"/>
        <item n="40" sd="0" x="11"/>
        <item n="50" sd="0" x="12"/>
        <item n="60" sd="0" x="13"/>
        <item x="8"/>
      </items>
    </pivotField>
  </pivotFields>
  <rowFields count="3">
    <field x="2"/>
    <field x="0"/>
    <field x="9"/>
  </rowFields>
  <rowItems count="216">
    <i>
      <x v="3"/>
    </i>
    <i r="1">
      <x v="26"/>
    </i>
    <i r="2">
      <x v="8"/>
    </i>
    <i r="2">
      <x v="10"/>
    </i>
    <i r="2">
      <x v="11"/>
    </i>
    <i r="2">
      <x v="12"/>
    </i>
    <i r="1">
      <x v="27"/>
    </i>
    <i r="2">
      <x v="8"/>
    </i>
    <i r="2">
      <x v="10"/>
    </i>
    <i r="2">
      <x v="11"/>
    </i>
    <i r="2">
      <x v="12"/>
    </i>
    <i r="1">
      <x v="28"/>
    </i>
    <i r="2">
      <x v="8"/>
    </i>
    <i r="2">
      <x v="10"/>
    </i>
    <i r="2">
      <x v="11"/>
    </i>
    <i r="2">
      <x v="12"/>
    </i>
    <i r="1">
      <x v="29"/>
    </i>
    <i r="2">
      <x v="8"/>
    </i>
    <i r="2">
      <x v="10"/>
    </i>
    <i r="2">
      <x v="11"/>
    </i>
    <i r="2">
      <x v="12"/>
    </i>
    <i r="1">
      <x v="30"/>
    </i>
    <i r="2">
      <x v="8"/>
    </i>
    <i r="2">
      <x v="10"/>
    </i>
    <i r="2">
      <x v="11"/>
    </i>
    <i r="2">
      <x v="12"/>
    </i>
    <i r="1">
      <x v="31"/>
    </i>
    <i r="2">
      <x v="8"/>
    </i>
    <i r="2">
      <x v="10"/>
    </i>
    <i r="2">
      <x v="11"/>
    </i>
    <i r="2">
      <x v="12"/>
    </i>
    <i r="1">
      <x v="32"/>
    </i>
    <i r="2">
      <x v="8"/>
    </i>
    <i r="2">
      <x v="10"/>
    </i>
    <i r="2">
      <x v="11"/>
    </i>
    <i r="2">
      <x v="12"/>
    </i>
    <i>
      <x v="4"/>
    </i>
    <i r="1">
      <x v="26"/>
    </i>
    <i r="2">
      <x v="8"/>
    </i>
    <i r="2">
      <x v="10"/>
    </i>
    <i r="2">
      <x v="11"/>
    </i>
    <i r="2">
      <x v="12"/>
    </i>
    <i r="1">
      <x v="27"/>
    </i>
    <i r="2">
      <x v="8"/>
    </i>
    <i r="2">
      <x v="10"/>
    </i>
    <i r="2">
      <x v="11"/>
    </i>
    <i r="2">
      <x v="12"/>
    </i>
    <i r="1">
      <x v="28"/>
    </i>
    <i r="2">
      <x v="8"/>
    </i>
    <i r="2">
      <x v="10"/>
    </i>
    <i r="2">
      <x v="11"/>
    </i>
    <i r="2">
      <x v="12"/>
    </i>
    <i r="1">
      <x v="29"/>
    </i>
    <i r="2">
      <x v="8"/>
    </i>
    <i r="2">
      <x v="10"/>
    </i>
    <i r="2">
      <x v="11"/>
    </i>
    <i r="2">
      <x v="12"/>
    </i>
    <i r="1">
      <x v="30"/>
    </i>
    <i r="2">
      <x v="8"/>
    </i>
    <i r="2">
      <x v="10"/>
    </i>
    <i r="2">
      <x v="11"/>
    </i>
    <i r="2">
      <x v="12"/>
    </i>
    <i r="1">
      <x v="31"/>
    </i>
    <i r="2">
      <x v="8"/>
    </i>
    <i r="2">
      <x v="10"/>
    </i>
    <i r="2">
      <x v="11"/>
    </i>
    <i r="2">
      <x v="12"/>
    </i>
    <i r="1">
      <x v="32"/>
    </i>
    <i r="2">
      <x v="8"/>
    </i>
    <i r="2">
      <x v="10"/>
    </i>
    <i r="2">
      <x v="11"/>
    </i>
    <i r="2">
      <x v="12"/>
    </i>
    <i>
      <x v="5"/>
    </i>
    <i r="1">
      <x v="30"/>
    </i>
    <i r="2">
      <x v="8"/>
    </i>
    <i r="1">
      <x v="31"/>
    </i>
    <i r="2">
      <x v="10"/>
    </i>
    <i>
      <x v="6"/>
    </i>
    <i r="1">
      <x v="26"/>
    </i>
    <i r="2">
      <x v="10"/>
    </i>
    <i r="2">
      <x v="11"/>
    </i>
    <i r="1">
      <x v="27"/>
    </i>
    <i r="2">
      <x v="8"/>
    </i>
    <i r="2">
      <x v="10"/>
    </i>
    <i r="2">
      <x v="11"/>
    </i>
    <i r="2">
      <x v="12"/>
    </i>
    <i r="1">
      <x v="28"/>
    </i>
    <i r="2">
      <x v="8"/>
    </i>
    <i r="2">
      <x v="10"/>
    </i>
    <i r="2">
      <x v="11"/>
    </i>
    <i r="1">
      <x v="29"/>
    </i>
    <i r="2">
      <x v="8"/>
    </i>
    <i r="2">
      <x v="10"/>
    </i>
    <i r="2">
      <x v="11"/>
    </i>
    <i r="2">
      <x v="12"/>
    </i>
    <i r="1">
      <x v="30"/>
    </i>
    <i r="2">
      <x v="8"/>
    </i>
    <i r="2">
      <x v="10"/>
    </i>
    <i r="2">
      <x v="11"/>
    </i>
    <i r="2">
      <x v="12"/>
    </i>
    <i r="1">
      <x v="31"/>
    </i>
    <i r="2">
      <x v="8"/>
    </i>
    <i r="2">
      <x v="10"/>
    </i>
    <i r="2">
      <x v="11"/>
    </i>
    <i r="2">
      <x v="12"/>
    </i>
    <i r="1">
      <x v="32"/>
    </i>
    <i r="2">
      <x v="8"/>
    </i>
    <i r="2">
      <x v="10"/>
    </i>
    <i r="2">
      <x v="11"/>
    </i>
    <i r="2">
      <x v="12"/>
    </i>
    <i>
      <x v="7"/>
    </i>
    <i r="1">
      <x v="26"/>
    </i>
    <i r="2">
      <x v="8"/>
    </i>
    <i r="2">
      <x v="10"/>
    </i>
    <i r="2">
      <x v="11"/>
    </i>
    <i r="2">
      <x v="12"/>
    </i>
    <i r="1">
      <x v="27"/>
    </i>
    <i r="2">
      <x v="8"/>
    </i>
    <i r="2">
      <x v="10"/>
    </i>
    <i r="2">
      <x v="11"/>
    </i>
    <i r="2">
      <x v="12"/>
    </i>
    <i r="1">
      <x v="28"/>
    </i>
    <i r="2">
      <x v="8"/>
    </i>
    <i r="2">
      <x v="10"/>
    </i>
    <i r="2">
      <x v="11"/>
    </i>
    <i r="2">
      <x v="12"/>
    </i>
    <i r="1">
      <x v="29"/>
    </i>
    <i r="2">
      <x v="8"/>
    </i>
    <i r="2">
      <x v="10"/>
    </i>
    <i r="2">
      <x v="11"/>
    </i>
    <i r="2">
      <x v="12"/>
    </i>
    <i r="1">
      <x v="30"/>
    </i>
    <i r="2">
      <x v="8"/>
    </i>
    <i r="2">
      <x v="10"/>
    </i>
    <i r="2">
      <x v="11"/>
    </i>
    <i r="2">
      <x v="12"/>
    </i>
    <i r="1">
      <x v="31"/>
    </i>
    <i r="2">
      <x v="8"/>
    </i>
    <i r="2">
      <x v="10"/>
    </i>
    <i r="2">
      <x v="11"/>
    </i>
    <i r="2">
      <x v="12"/>
    </i>
    <i r="1">
      <x v="32"/>
    </i>
    <i r="2">
      <x v="8"/>
    </i>
    <i r="2">
      <x v="10"/>
    </i>
    <i r="2">
      <x v="11"/>
    </i>
    <i r="2">
      <x v="12"/>
    </i>
    <i>
      <x v="8"/>
    </i>
    <i r="1">
      <x v="26"/>
    </i>
    <i r="2">
      <x v="8"/>
    </i>
    <i r="2">
      <x v="10"/>
    </i>
    <i r="2">
      <x v="11"/>
    </i>
    <i r="2">
      <x v="12"/>
    </i>
    <i r="1">
      <x v="27"/>
    </i>
    <i r="2">
      <x v="8"/>
    </i>
    <i r="2">
      <x v="10"/>
    </i>
    <i r="2">
      <x v="11"/>
    </i>
    <i r="2">
      <x v="12"/>
    </i>
    <i r="1">
      <x v="28"/>
    </i>
    <i r="2">
      <x v="8"/>
    </i>
    <i r="2">
      <x v="10"/>
    </i>
    <i r="2">
      <x v="11"/>
    </i>
    <i r="2">
      <x v="12"/>
    </i>
    <i r="1">
      <x v="29"/>
    </i>
    <i r="2">
      <x v="8"/>
    </i>
    <i r="2">
      <x v="10"/>
    </i>
    <i r="2">
      <x v="11"/>
    </i>
    <i r="2">
      <x v="12"/>
    </i>
    <i r="1">
      <x v="30"/>
    </i>
    <i r="2">
      <x v="8"/>
    </i>
    <i r="2">
      <x v="10"/>
    </i>
    <i r="2">
      <x v="11"/>
    </i>
    <i r="2">
      <x v="12"/>
    </i>
    <i r="1">
      <x v="31"/>
    </i>
    <i r="2">
      <x v="8"/>
    </i>
    <i r="2">
      <x v="10"/>
    </i>
    <i r="2">
      <x v="11"/>
    </i>
    <i r="2">
      <x v="12"/>
    </i>
    <i r="1">
      <x v="32"/>
    </i>
    <i r="2">
      <x v="8"/>
    </i>
    <i r="2">
      <x v="10"/>
    </i>
    <i r="2">
      <x v="11"/>
    </i>
    <i r="2">
      <x v="12"/>
    </i>
    <i>
      <x v="9"/>
    </i>
    <i r="1">
      <x v="26"/>
    </i>
    <i r="2">
      <x v="8"/>
    </i>
    <i r="2">
      <x v="10"/>
    </i>
    <i r="1">
      <x v="27"/>
    </i>
    <i r="2">
      <x v="8"/>
    </i>
    <i r="2">
      <x v="10"/>
    </i>
    <i r="1">
      <x v="28"/>
    </i>
    <i r="2">
      <x v="8"/>
    </i>
    <i r="2">
      <x v="10"/>
    </i>
    <i r="1">
      <x v="29"/>
    </i>
    <i r="2">
      <x v="8"/>
    </i>
    <i r="2">
      <x v="10"/>
    </i>
    <i r="1">
      <x v="31"/>
    </i>
    <i r="2">
      <x v="10"/>
    </i>
    <i r="1">
      <x v="32"/>
    </i>
    <i r="2">
      <x v="8"/>
    </i>
    <i>
      <x v="10"/>
    </i>
    <i r="1">
      <x v="26"/>
    </i>
    <i r="2">
      <x v="8"/>
    </i>
    <i r="1">
      <x v="27"/>
    </i>
    <i r="2">
      <x v="8"/>
    </i>
    <i r="1">
      <x v="28"/>
    </i>
    <i r="2">
      <x v="8"/>
    </i>
    <i r="1">
      <x v="29"/>
    </i>
    <i r="2">
      <x v="8"/>
    </i>
    <i r="2">
      <x v="10"/>
    </i>
    <i r="1">
      <x v="30"/>
    </i>
    <i r="2">
      <x v="8"/>
    </i>
    <i r="1">
      <x v="31"/>
    </i>
    <i r="2">
      <x v="8"/>
    </i>
    <i r="1">
      <x v="32"/>
    </i>
    <i r="2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3" baseItem="0" numFmtId="167"/>
    <dataField name="Сумма по полю Sales Value UAH" fld="7" baseField="0" baseItem="0"/>
  </dataFields>
  <formats count="6">
    <format dxfId="70">
      <pivotArea outline="0" collapsedLevelsAreSubtotals="1" fieldPosition="0"/>
    </format>
    <format dxfId="69">
      <pivotArea field="3" type="button" dataOnly="0" labelOnly="1" outline="0"/>
    </format>
    <format dxfId="68">
      <pivotArea type="topRight" dataOnly="0" labelOnly="1" outline="0" fieldPosition="0"/>
    </format>
    <format dxfId="67">
      <pivotArea outline="0" collapsedLevelsAreSubtotals="1" fieldPosition="0"/>
    </format>
    <format dxfId="66">
      <pivotArea field="3" type="button" dataOnly="0" labelOnly="1" outline="0"/>
    </format>
    <format dxfId="65">
      <pivotArea type="topRight" dataOnly="0" labelOnly="1" outline="0" fieldPosition="0"/>
    </format>
  </formats>
  <chartFormats count="1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3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9"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axis="axisRow" showAll="0">
      <items count="60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8"/>
        <item t="default"/>
      </items>
    </pivotField>
    <pivotField showAll="0" defaultSubtotal="0"/>
    <pivotField showAll="0" defaultSubtotal="0"/>
    <pivotField showAll="0" defaultSubtotal="0"/>
    <pivotField dataField="1" showAll="0"/>
    <pivotField showAll="0"/>
    <pivotField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54">
      <pivotArea outline="0" collapsedLevelsAreSubtotals="1" fieldPosition="0"/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outline="0" collapsedLevelsAreSubtotals="1" fieldPosition="0"/>
    </format>
    <format dxfId="5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7"/>
  </dataFields>
  <formats count="10">
    <format dxfId="64">
      <pivotArea outline="0" collapsedLevelsAreSubtotals="1" fieldPosition="0"/>
    </format>
    <format dxfId="63">
      <pivotArea field="0" type="button" dataOnly="0" labelOnly="1" outline="0" axis="axisCol" fieldPosition="0"/>
    </format>
    <format dxfId="62">
      <pivotArea type="topRight" dataOnly="0" labelOnly="1" outline="0" fieldPosition="0"/>
    </format>
    <format dxfId="61">
      <pivotArea dataOnly="0" labelOnly="1" fieldPosition="0">
        <references count="1">
          <reference field="0" count="0"/>
        </references>
      </pivotArea>
    </format>
    <format dxfId="60">
      <pivotArea outline="0" collapsedLevelsAreSubtotals="1" fieldPosition="0"/>
    </format>
    <format dxfId="59">
      <pivotArea field="0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0" count="0"/>
        </references>
      </pivotArea>
    </format>
    <format dxfId="56">
      <pivotArea collapsedLevelsAreSubtotals="1" fieldPosition="0">
        <references count="1">
          <reference field="2" count="1">
            <x v="8"/>
          </reference>
        </references>
      </pivotArea>
    </format>
    <format dxfId="55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151"/>
  <sheetViews>
    <sheetView workbookViewId="0">
      <pane ySplit="1" topLeftCell="A11134" activePane="bottomLeft" state="frozen"/>
      <selection pane="bottomLeft" activeCell="E11136" sqref="E11136"/>
    </sheetView>
  </sheetViews>
  <sheetFormatPr defaultRowHeight="15" x14ac:dyDescent="0.25"/>
  <cols>
    <col min="1" max="1" width="11.28515625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1771</v>
      </c>
      <c r="E1" s="2" t="s">
        <v>1671</v>
      </c>
      <c r="F1" s="2" t="s">
        <v>1768</v>
      </c>
      <c r="G1" s="2" t="s">
        <v>1026</v>
      </c>
      <c r="H1" s="2" t="s">
        <v>4</v>
      </c>
      <c r="I1" s="2" t="s">
        <v>1027</v>
      </c>
    </row>
    <row r="2" spans="1:9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x14ac:dyDescent="0.25">
      <c r="A2306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x14ac:dyDescent="0.25">
      <c r="A2307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x14ac:dyDescent="0.25">
      <c r="A2308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x14ac:dyDescent="0.25">
      <c r="A2309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x14ac:dyDescent="0.25">
      <c r="A2310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x14ac:dyDescent="0.25">
      <c r="A231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x14ac:dyDescent="0.25">
      <c r="A2312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x14ac:dyDescent="0.25">
      <c r="A2313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x14ac:dyDescent="0.25">
      <c r="A2314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x14ac:dyDescent="0.25">
      <c r="A2315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x14ac:dyDescent="0.25">
      <c r="A2316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x14ac:dyDescent="0.25">
      <c r="A2317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x14ac:dyDescent="0.25">
      <c r="A2318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x14ac:dyDescent="0.25">
      <c r="A2319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x14ac:dyDescent="0.25">
      <c r="A2320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x14ac:dyDescent="0.25">
      <c r="A232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x14ac:dyDescent="0.25">
      <c r="A2322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x14ac:dyDescent="0.25">
      <c r="A2323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x14ac:dyDescent="0.25">
      <c r="A2324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x14ac:dyDescent="0.25">
      <c r="A2325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x14ac:dyDescent="0.25">
      <c r="A2326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x14ac:dyDescent="0.25">
      <c r="A2327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x14ac:dyDescent="0.25">
      <c r="A2328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x14ac:dyDescent="0.25">
      <c r="A2329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x14ac:dyDescent="0.25">
      <c r="A2330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x14ac:dyDescent="0.25">
      <c r="A233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x14ac:dyDescent="0.25">
      <c r="A2332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x14ac:dyDescent="0.25">
      <c r="A2333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x14ac:dyDescent="0.25">
      <c r="A2334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x14ac:dyDescent="0.25">
      <c r="A2335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x14ac:dyDescent="0.25">
      <c r="A2336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x14ac:dyDescent="0.25">
      <c r="A2337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x14ac:dyDescent="0.25">
      <c r="A2338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x14ac:dyDescent="0.25">
      <c r="A2339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x14ac:dyDescent="0.25">
      <c r="A2340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x14ac:dyDescent="0.25">
      <c r="A234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x14ac:dyDescent="0.25">
      <c r="A2342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x14ac:dyDescent="0.25">
      <c r="A2343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x14ac:dyDescent="0.25">
      <c r="A2344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x14ac:dyDescent="0.25">
      <c r="A2345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x14ac:dyDescent="0.25">
      <c r="A2346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x14ac:dyDescent="0.25">
      <c r="A2347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x14ac:dyDescent="0.25">
      <c r="A2348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x14ac:dyDescent="0.25">
      <c r="A2349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x14ac:dyDescent="0.25">
      <c r="A2350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x14ac:dyDescent="0.25">
      <c r="A235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x14ac:dyDescent="0.25">
      <c r="A2352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x14ac:dyDescent="0.25">
      <c r="A2353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x14ac:dyDescent="0.25">
      <c r="A2354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x14ac:dyDescent="0.25">
      <c r="A2355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x14ac:dyDescent="0.25">
      <c r="A2356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x14ac:dyDescent="0.25">
      <c r="A2357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x14ac:dyDescent="0.25">
      <c r="A2358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x14ac:dyDescent="0.25">
      <c r="A2359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x14ac:dyDescent="0.25">
      <c r="A2360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x14ac:dyDescent="0.25">
      <c r="A236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x14ac:dyDescent="0.25">
      <c r="A2362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x14ac:dyDescent="0.25">
      <c r="A2363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x14ac:dyDescent="0.25">
      <c r="A2364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x14ac:dyDescent="0.25">
      <c r="A2365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x14ac:dyDescent="0.25">
      <c r="A2366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x14ac:dyDescent="0.25">
      <c r="A2367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x14ac:dyDescent="0.25">
      <c r="A2368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x14ac:dyDescent="0.25">
      <c r="A2369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x14ac:dyDescent="0.25">
      <c r="A2370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x14ac:dyDescent="0.25">
      <c r="A237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x14ac:dyDescent="0.25">
      <c r="A2372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x14ac:dyDescent="0.25">
      <c r="A2373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x14ac:dyDescent="0.25">
      <c r="A2374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x14ac:dyDescent="0.25">
      <c r="A2375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x14ac:dyDescent="0.25">
      <c r="A2376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x14ac:dyDescent="0.25">
      <c r="A2377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x14ac:dyDescent="0.25">
      <c r="A2378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x14ac:dyDescent="0.25">
      <c r="A2379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x14ac:dyDescent="0.25">
      <c r="A2380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x14ac:dyDescent="0.25">
      <c r="A238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x14ac:dyDescent="0.25">
      <c r="A2382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x14ac:dyDescent="0.25">
      <c r="A2383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x14ac:dyDescent="0.25">
      <c r="A2384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x14ac:dyDescent="0.25">
      <c r="A2385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x14ac:dyDescent="0.25">
      <c r="A2386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x14ac:dyDescent="0.25">
      <c r="A2387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x14ac:dyDescent="0.25">
      <c r="A2388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x14ac:dyDescent="0.25">
      <c r="A2389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x14ac:dyDescent="0.25">
      <c r="A2390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x14ac:dyDescent="0.25">
      <c r="A239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x14ac:dyDescent="0.25">
      <c r="A2392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x14ac:dyDescent="0.25">
      <c r="A2393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x14ac:dyDescent="0.25">
      <c r="A2394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x14ac:dyDescent="0.25">
      <c r="A2395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x14ac:dyDescent="0.25">
      <c r="A2396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x14ac:dyDescent="0.25">
      <c r="A2397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x14ac:dyDescent="0.25">
      <c r="A2398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x14ac:dyDescent="0.25">
      <c r="A2399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x14ac:dyDescent="0.25">
      <c r="A2400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x14ac:dyDescent="0.25">
      <c r="A240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x14ac:dyDescent="0.25">
      <c r="A2402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x14ac:dyDescent="0.25">
      <c r="A2403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x14ac:dyDescent="0.25">
      <c r="A2404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x14ac:dyDescent="0.25">
      <c r="A2405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x14ac:dyDescent="0.25">
      <c r="A2406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x14ac:dyDescent="0.25">
      <c r="A2407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x14ac:dyDescent="0.25">
      <c r="A2408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x14ac:dyDescent="0.25">
      <c r="A2409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x14ac:dyDescent="0.25">
      <c r="A2410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x14ac:dyDescent="0.25">
      <c r="A241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x14ac:dyDescent="0.25">
      <c r="A2412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x14ac:dyDescent="0.25">
      <c r="A2413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x14ac:dyDescent="0.25">
      <c r="A2414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x14ac:dyDescent="0.25">
      <c r="A2415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x14ac:dyDescent="0.25">
      <c r="A2416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x14ac:dyDescent="0.25">
      <c r="A2417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x14ac:dyDescent="0.25">
      <c r="A2418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x14ac:dyDescent="0.25">
      <c r="A2419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x14ac:dyDescent="0.25">
      <c r="A2420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x14ac:dyDescent="0.25">
      <c r="A242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x14ac:dyDescent="0.25">
      <c r="A2422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x14ac:dyDescent="0.25">
      <c r="A2423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x14ac:dyDescent="0.25">
      <c r="A2424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x14ac:dyDescent="0.25">
      <c r="A2425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x14ac:dyDescent="0.25">
      <c r="A2426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x14ac:dyDescent="0.25">
      <c r="A2427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x14ac:dyDescent="0.25">
      <c r="A2428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x14ac:dyDescent="0.25">
      <c r="A2429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x14ac:dyDescent="0.25">
      <c r="A2430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x14ac:dyDescent="0.25">
      <c r="A243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x14ac:dyDescent="0.25">
      <c r="A2432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x14ac:dyDescent="0.25">
      <c r="A2433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x14ac:dyDescent="0.25">
      <c r="A2434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x14ac:dyDescent="0.25">
      <c r="A2435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x14ac:dyDescent="0.25">
      <c r="A2436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x14ac:dyDescent="0.25">
      <c r="A2437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x14ac:dyDescent="0.25">
      <c r="A2438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x14ac:dyDescent="0.25">
      <c r="A2439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x14ac:dyDescent="0.25">
      <c r="A2440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x14ac:dyDescent="0.25">
      <c r="A244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x14ac:dyDescent="0.25">
      <c r="A2442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x14ac:dyDescent="0.25">
      <c r="A2443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x14ac:dyDescent="0.25">
      <c r="A2444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x14ac:dyDescent="0.25">
      <c r="A2445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x14ac:dyDescent="0.25">
      <c r="A2446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x14ac:dyDescent="0.25">
      <c r="A2447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x14ac:dyDescent="0.25">
      <c r="A2448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x14ac:dyDescent="0.25">
      <c r="A2449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x14ac:dyDescent="0.25">
      <c r="A2450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x14ac:dyDescent="0.25">
      <c r="A245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x14ac:dyDescent="0.25">
      <c r="A2452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x14ac:dyDescent="0.25">
      <c r="A2453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x14ac:dyDescent="0.25">
      <c r="A2454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x14ac:dyDescent="0.25">
      <c r="A2455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x14ac:dyDescent="0.25">
      <c r="A2456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x14ac:dyDescent="0.25">
      <c r="A2457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x14ac:dyDescent="0.25">
      <c r="A2458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x14ac:dyDescent="0.25">
      <c r="A2459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x14ac:dyDescent="0.25">
      <c r="A2460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x14ac:dyDescent="0.25">
      <c r="A246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x14ac:dyDescent="0.25">
      <c r="A2462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x14ac:dyDescent="0.25">
      <c r="A2463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x14ac:dyDescent="0.25">
      <c r="A2464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x14ac:dyDescent="0.25">
      <c r="A2465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x14ac:dyDescent="0.25">
      <c r="A2466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x14ac:dyDescent="0.25">
      <c r="A2467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x14ac:dyDescent="0.25">
      <c r="A2468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x14ac:dyDescent="0.25">
      <c r="A2469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x14ac:dyDescent="0.25">
      <c r="A2470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x14ac:dyDescent="0.25">
      <c r="A247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x14ac:dyDescent="0.25">
      <c r="A2472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x14ac:dyDescent="0.25">
      <c r="A2473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x14ac:dyDescent="0.25">
      <c r="A2474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x14ac:dyDescent="0.25">
      <c r="A2475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x14ac:dyDescent="0.25">
      <c r="A2476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x14ac:dyDescent="0.25">
      <c r="A2477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x14ac:dyDescent="0.25">
      <c r="A2478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x14ac:dyDescent="0.25">
      <c r="A2479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x14ac:dyDescent="0.25">
      <c r="A2480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x14ac:dyDescent="0.25">
      <c r="A248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x14ac:dyDescent="0.25">
      <c r="A2482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x14ac:dyDescent="0.25">
      <c r="A2483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x14ac:dyDescent="0.25">
      <c r="A2484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x14ac:dyDescent="0.25">
      <c r="A2485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x14ac:dyDescent="0.25">
      <c r="A2486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x14ac:dyDescent="0.25">
      <c r="A2487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x14ac:dyDescent="0.25">
      <c r="A2488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x14ac:dyDescent="0.25">
      <c r="A2489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x14ac:dyDescent="0.25">
      <c r="A2490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x14ac:dyDescent="0.25">
      <c r="A249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x14ac:dyDescent="0.25">
      <c r="A2492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x14ac:dyDescent="0.25">
      <c r="A2493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x14ac:dyDescent="0.25">
      <c r="A2494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x14ac:dyDescent="0.25">
      <c r="A2495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x14ac:dyDescent="0.25">
      <c r="A2496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x14ac:dyDescent="0.25">
      <c r="A2497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x14ac:dyDescent="0.25">
      <c r="A2498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x14ac:dyDescent="0.25">
      <c r="A2499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x14ac:dyDescent="0.25">
      <c r="A2500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x14ac:dyDescent="0.25">
      <c r="A250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x14ac:dyDescent="0.25">
      <c r="A2502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x14ac:dyDescent="0.25">
      <c r="A2503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x14ac:dyDescent="0.25">
      <c r="A2504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x14ac:dyDescent="0.25">
      <c r="A2505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x14ac:dyDescent="0.25">
      <c r="A2506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x14ac:dyDescent="0.25">
      <c r="A2507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x14ac:dyDescent="0.25">
      <c r="A2508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x14ac:dyDescent="0.25">
      <c r="A2509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x14ac:dyDescent="0.25">
      <c r="A2510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x14ac:dyDescent="0.25">
      <c r="A251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x14ac:dyDescent="0.25">
      <c r="A2512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x14ac:dyDescent="0.25">
      <c r="A2513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x14ac:dyDescent="0.25">
      <c r="A2514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x14ac:dyDescent="0.25">
      <c r="A2515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x14ac:dyDescent="0.25">
      <c r="A2516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x14ac:dyDescent="0.25">
      <c r="A2517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x14ac:dyDescent="0.25">
      <c r="A2518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x14ac:dyDescent="0.25">
      <c r="A2519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x14ac:dyDescent="0.25">
      <c r="A2520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x14ac:dyDescent="0.25">
      <c r="A252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x14ac:dyDescent="0.25">
      <c r="A2522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x14ac:dyDescent="0.25">
      <c r="A2523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x14ac:dyDescent="0.25">
      <c r="A2524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x14ac:dyDescent="0.25">
      <c r="A2525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x14ac:dyDescent="0.25">
      <c r="A2526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x14ac:dyDescent="0.25">
      <c r="A2527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x14ac:dyDescent="0.25">
      <c r="A2528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x14ac:dyDescent="0.25">
      <c r="A2529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x14ac:dyDescent="0.25">
      <c r="A2530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x14ac:dyDescent="0.25">
      <c r="A253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x14ac:dyDescent="0.25">
      <c r="A2532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x14ac:dyDescent="0.25">
      <c r="A2533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x14ac:dyDescent="0.25">
      <c r="A2534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x14ac:dyDescent="0.25">
      <c r="A2535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x14ac:dyDescent="0.25">
      <c r="A2536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x14ac:dyDescent="0.25">
      <c r="A2537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x14ac:dyDescent="0.25">
      <c r="A2538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x14ac:dyDescent="0.25">
      <c r="A2539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x14ac:dyDescent="0.25">
      <c r="A2540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x14ac:dyDescent="0.25">
      <c r="A254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x14ac:dyDescent="0.25">
      <c r="A2542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x14ac:dyDescent="0.25">
      <c r="A2543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x14ac:dyDescent="0.25">
      <c r="A2544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x14ac:dyDescent="0.25">
      <c r="A2545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x14ac:dyDescent="0.25">
      <c r="A2546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x14ac:dyDescent="0.25">
      <c r="A2547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x14ac:dyDescent="0.25">
      <c r="A2548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x14ac:dyDescent="0.25">
      <c r="A2549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x14ac:dyDescent="0.25">
      <c r="A2550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x14ac:dyDescent="0.25">
      <c r="A255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x14ac:dyDescent="0.25">
      <c r="A2552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x14ac:dyDescent="0.25">
      <c r="A2553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x14ac:dyDescent="0.25">
      <c r="A2554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x14ac:dyDescent="0.25">
      <c r="A2555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x14ac:dyDescent="0.25">
      <c r="A2556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x14ac:dyDescent="0.25">
      <c r="A2557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x14ac:dyDescent="0.25">
      <c r="A2558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x14ac:dyDescent="0.25">
      <c r="A2559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x14ac:dyDescent="0.25">
      <c r="A2560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x14ac:dyDescent="0.25">
      <c r="A256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x14ac:dyDescent="0.25">
      <c r="A2562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x14ac:dyDescent="0.25">
      <c r="A2563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x14ac:dyDescent="0.25">
      <c r="A2564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x14ac:dyDescent="0.25">
      <c r="A2565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x14ac:dyDescent="0.25">
      <c r="A2566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x14ac:dyDescent="0.25">
      <c r="A2567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x14ac:dyDescent="0.25">
      <c r="A2568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x14ac:dyDescent="0.25">
      <c r="A2569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x14ac:dyDescent="0.25">
      <c r="A2570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x14ac:dyDescent="0.25">
      <c r="A257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x14ac:dyDescent="0.25">
      <c r="A2572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x14ac:dyDescent="0.25">
      <c r="A2573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x14ac:dyDescent="0.25">
      <c r="A2574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x14ac:dyDescent="0.25">
      <c r="A2575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x14ac:dyDescent="0.25">
      <c r="A2576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x14ac:dyDescent="0.25">
      <c r="A2577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x14ac:dyDescent="0.25">
      <c r="A2578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x14ac:dyDescent="0.25">
      <c r="A2579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x14ac:dyDescent="0.25">
      <c r="A2580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x14ac:dyDescent="0.25">
      <c r="A258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x14ac:dyDescent="0.25">
      <c r="A2582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x14ac:dyDescent="0.25">
      <c r="A2583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x14ac:dyDescent="0.25">
      <c r="A2584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x14ac:dyDescent="0.25">
      <c r="A2585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x14ac:dyDescent="0.25">
      <c r="A2586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x14ac:dyDescent="0.25">
      <c r="A2587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x14ac:dyDescent="0.25">
      <c r="A2588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x14ac:dyDescent="0.25">
      <c r="A2589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x14ac:dyDescent="0.25">
      <c r="A2590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x14ac:dyDescent="0.25">
      <c r="A259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x14ac:dyDescent="0.25">
      <c r="A2592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x14ac:dyDescent="0.25">
      <c r="A2593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x14ac:dyDescent="0.25">
      <c r="A2594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x14ac:dyDescent="0.25">
      <c r="A2595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x14ac:dyDescent="0.25">
      <c r="A2596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x14ac:dyDescent="0.25">
      <c r="A2597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x14ac:dyDescent="0.25">
      <c r="A2598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x14ac:dyDescent="0.25">
      <c r="A2599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x14ac:dyDescent="0.25">
      <c r="A2600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x14ac:dyDescent="0.25">
      <c r="A260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x14ac:dyDescent="0.25">
      <c r="A2602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x14ac:dyDescent="0.25">
      <c r="A2603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x14ac:dyDescent="0.25">
      <c r="A2604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x14ac:dyDescent="0.25">
      <c r="A2605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x14ac:dyDescent="0.25">
      <c r="A2606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x14ac:dyDescent="0.25">
      <c r="A2607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x14ac:dyDescent="0.25">
      <c r="A2608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x14ac:dyDescent="0.25">
      <c r="A2609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x14ac:dyDescent="0.25">
      <c r="A2610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x14ac:dyDescent="0.25">
      <c r="A261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x14ac:dyDescent="0.25">
      <c r="A2612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x14ac:dyDescent="0.25">
      <c r="A2613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x14ac:dyDescent="0.25">
      <c r="A2614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x14ac:dyDescent="0.25">
      <c r="A2615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x14ac:dyDescent="0.25">
      <c r="A2616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x14ac:dyDescent="0.25">
      <c r="A2617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x14ac:dyDescent="0.25">
      <c r="A2618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x14ac:dyDescent="0.25">
      <c r="A2619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x14ac:dyDescent="0.25">
      <c r="A2620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x14ac:dyDescent="0.25">
      <c r="A262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x14ac:dyDescent="0.25">
      <c r="A2622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x14ac:dyDescent="0.25">
      <c r="A2623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x14ac:dyDescent="0.25">
      <c r="A2624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x14ac:dyDescent="0.25">
      <c r="A2625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x14ac:dyDescent="0.25">
      <c r="A2626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x14ac:dyDescent="0.25">
      <c r="A2627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x14ac:dyDescent="0.25">
      <c r="A2628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x14ac:dyDescent="0.25">
      <c r="A2629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x14ac:dyDescent="0.25">
      <c r="A2630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x14ac:dyDescent="0.25">
      <c r="A263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x14ac:dyDescent="0.25">
      <c r="A2632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x14ac:dyDescent="0.25">
      <c r="A2633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x14ac:dyDescent="0.25">
      <c r="A2634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x14ac:dyDescent="0.25">
      <c r="A2635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x14ac:dyDescent="0.25">
      <c r="A2636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x14ac:dyDescent="0.25">
      <c r="A2637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x14ac:dyDescent="0.25">
      <c r="A2638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x14ac:dyDescent="0.25">
      <c r="A2639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x14ac:dyDescent="0.25">
      <c r="A2640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x14ac:dyDescent="0.25">
      <c r="A264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x14ac:dyDescent="0.25">
      <c r="A2642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x14ac:dyDescent="0.25">
      <c r="A2643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x14ac:dyDescent="0.25">
      <c r="A2644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x14ac:dyDescent="0.25">
      <c r="A2645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x14ac:dyDescent="0.25">
      <c r="A2646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x14ac:dyDescent="0.25">
      <c r="A2647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x14ac:dyDescent="0.25">
      <c r="A2648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x14ac:dyDescent="0.25">
      <c r="A2649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x14ac:dyDescent="0.25">
      <c r="A2650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x14ac:dyDescent="0.25">
      <c r="A265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x14ac:dyDescent="0.25">
      <c r="A2652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x14ac:dyDescent="0.25">
      <c r="A2653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x14ac:dyDescent="0.25">
      <c r="A2654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x14ac:dyDescent="0.25">
      <c r="A2655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x14ac:dyDescent="0.25">
      <c r="A2656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x14ac:dyDescent="0.25">
      <c r="A2657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x14ac:dyDescent="0.25">
      <c r="A2658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x14ac:dyDescent="0.25">
      <c r="A2659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x14ac:dyDescent="0.25">
      <c r="A2660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x14ac:dyDescent="0.25">
      <c r="A266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x14ac:dyDescent="0.25">
      <c r="A2662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x14ac:dyDescent="0.25">
      <c r="A2663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x14ac:dyDescent="0.25">
      <c r="A2664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x14ac:dyDescent="0.25">
      <c r="A2665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x14ac:dyDescent="0.25">
      <c r="A2666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x14ac:dyDescent="0.25">
      <c r="A2667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x14ac:dyDescent="0.25">
      <c r="A2668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x14ac:dyDescent="0.25">
      <c r="A2669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x14ac:dyDescent="0.25">
      <c r="A2670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x14ac:dyDescent="0.25">
      <c r="A267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x14ac:dyDescent="0.25">
      <c r="A2672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x14ac:dyDescent="0.25">
      <c r="A2673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x14ac:dyDescent="0.25">
      <c r="A2674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x14ac:dyDescent="0.25">
      <c r="A2675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x14ac:dyDescent="0.25">
      <c r="A2676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x14ac:dyDescent="0.25">
      <c r="A2677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x14ac:dyDescent="0.25">
      <c r="A2678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x14ac:dyDescent="0.25">
      <c r="A2679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x14ac:dyDescent="0.25">
      <c r="A2680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x14ac:dyDescent="0.25">
      <c r="A268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x14ac:dyDescent="0.25">
      <c r="A2682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x14ac:dyDescent="0.25">
      <c r="A2683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x14ac:dyDescent="0.25">
      <c r="A2684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x14ac:dyDescent="0.25">
      <c r="A2685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x14ac:dyDescent="0.25">
      <c r="A2686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x14ac:dyDescent="0.25">
      <c r="A2687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x14ac:dyDescent="0.25">
      <c r="A2688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x14ac:dyDescent="0.25">
      <c r="A2689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x14ac:dyDescent="0.25">
      <c r="A2690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x14ac:dyDescent="0.25">
      <c r="A269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x14ac:dyDescent="0.25">
      <c r="A2692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x14ac:dyDescent="0.25">
      <c r="A2693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x14ac:dyDescent="0.25">
      <c r="A2694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x14ac:dyDescent="0.25">
      <c r="A2695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x14ac:dyDescent="0.25">
      <c r="A2696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x14ac:dyDescent="0.25">
      <c r="A2697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x14ac:dyDescent="0.25">
      <c r="A2698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x14ac:dyDescent="0.25">
      <c r="A2699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x14ac:dyDescent="0.25">
      <c r="A2700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x14ac:dyDescent="0.25">
      <c r="A270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x14ac:dyDescent="0.25">
      <c r="A2702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x14ac:dyDescent="0.25">
      <c r="A2703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x14ac:dyDescent="0.25">
      <c r="A2704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x14ac:dyDescent="0.25">
      <c r="A2705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x14ac:dyDescent="0.25">
      <c r="A2706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x14ac:dyDescent="0.25">
      <c r="A2707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x14ac:dyDescent="0.25">
      <c r="A2708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x14ac:dyDescent="0.25">
      <c r="A2709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x14ac:dyDescent="0.25">
      <c r="A2710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x14ac:dyDescent="0.25">
      <c r="A271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x14ac:dyDescent="0.25">
      <c r="A2712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x14ac:dyDescent="0.25">
      <c r="A2713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x14ac:dyDescent="0.25">
      <c r="A2714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x14ac:dyDescent="0.25">
      <c r="A2715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x14ac:dyDescent="0.25">
      <c r="A2716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x14ac:dyDescent="0.25">
      <c r="A2717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x14ac:dyDescent="0.25">
      <c r="A2718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x14ac:dyDescent="0.25">
      <c r="A2719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x14ac:dyDescent="0.25">
      <c r="A2720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x14ac:dyDescent="0.25">
      <c r="A272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x14ac:dyDescent="0.25">
      <c r="A2722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x14ac:dyDescent="0.25">
      <c r="A2723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x14ac:dyDescent="0.25">
      <c r="A2724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x14ac:dyDescent="0.25">
      <c r="A2725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x14ac:dyDescent="0.25">
      <c r="A2726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x14ac:dyDescent="0.25">
      <c r="A2727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x14ac:dyDescent="0.25">
      <c r="A2728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x14ac:dyDescent="0.25">
      <c r="A2729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x14ac:dyDescent="0.25">
      <c r="A2730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x14ac:dyDescent="0.25">
      <c r="A273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x14ac:dyDescent="0.25">
      <c r="A2732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x14ac:dyDescent="0.25">
      <c r="A2733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x14ac:dyDescent="0.25">
      <c r="A2734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x14ac:dyDescent="0.25">
      <c r="A2735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x14ac:dyDescent="0.25">
      <c r="A2736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x14ac:dyDescent="0.25">
      <c r="A2737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x14ac:dyDescent="0.25">
      <c r="A2738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x14ac:dyDescent="0.25">
      <c r="A2739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x14ac:dyDescent="0.25">
      <c r="A2740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x14ac:dyDescent="0.25">
      <c r="A274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x14ac:dyDescent="0.25">
      <c r="A2742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x14ac:dyDescent="0.25">
      <c r="A2743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x14ac:dyDescent="0.25">
      <c r="A2744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x14ac:dyDescent="0.25">
      <c r="A2745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x14ac:dyDescent="0.25">
      <c r="A2746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x14ac:dyDescent="0.25">
      <c r="A2747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x14ac:dyDescent="0.25">
      <c r="A2748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x14ac:dyDescent="0.25">
      <c r="A2749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x14ac:dyDescent="0.25">
      <c r="A2750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x14ac:dyDescent="0.25">
      <c r="A275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x14ac:dyDescent="0.25">
      <c r="A2752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x14ac:dyDescent="0.25">
      <c r="A2753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x14ac:dyDescent="0.25">
      <c r="A2754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x14ac:dyDescent="0.25">
      <c r="A2755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x14ac:dyDescent="0.25">
      <c r="A2756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x14ac:dyDescent="0.25">
      <c r="A2757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x14ac:dyDescent="0.25">
      <c r="A2758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x14ac:dyDescent="0.25">
      <c r="A2759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x14ac:dyDescent="0.25">
      <c r="A2760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x14ac:dyDescent="0.25">
      <c r="A276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x14ac:dyDescent="0.25">
      <c r="A2762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x14ac:dyDescent="0.25">
      <c r="A2763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x14ac:dyDescent="0.25">
      <c r="A2764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x14ac:dyDescent="0.25">
      <c r="A2765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x14ac:dyDescent="0.25">
      <c r="A2766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x14ac:dyDescent="0.25">
      <c r="A2767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x14ac:dyDescent="0.25">
      <c r="A2768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x14ac:dyDescent="0.25">
      <c r="A2769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x14ac:dyDescent="0.25">
      <c r="A2770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x14ac:dyDescent="0.25">
      <c r="A277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x14ac:dyDescent="0.25">
      <c r="A2772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x14ac:dyDescent="0.25">
      <c r="A2773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x14ac:dyDescent="0.25">
      <c r="A2774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x14ac:dyDescent="0.25">
      <c r="A2775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x14ac:dyDescent="0.25">
      <c r="A2776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x14ac:dyDescent="0.25">
      <c r="A2777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x14ac:dyDescent="0.25">
      <c r="A2778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x14ac:dyDescent="0.25">
      <c r="A2779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x14ac:dyDescent="0.25">
      <c r="A2780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x14ac:dyDescent="0.25">
      <c r="A278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x14ac:dyDescent="0.25">
      <c r="A2782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x14ac:dyDescent="0.25">
      <c r="A2783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x14ac:dyDescent="0.25">
      <c r="A2784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x14ac:dyDescent="0.25">
      <c r="A2785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x14ac:dyDescent="0.25">
      <c r="A2786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x14ac:dyDescent="0.25">
      <c r="A2787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x14ac:dyDescent="0.25">
      <c r="A2788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x14ac:dyDescent="0.25">
      <c r="A2789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x14ac:dyDescent="0.25">
      <c r="A2790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x14ac:dyDescent="0.25">
      <c r="A279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x14ac:dyDescent="0.25">
      <c r="A2792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x14ac:dyDescent="0.25">
      <c r="A2793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x14ac:dyDescent="0.25">
      <c r="A2794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x14ac:dyDescent="0.25">
      <c r="A2795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x14ac:dyDescent="0.25">
      <c r="A2796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x14ac:dyDescent="0.25">
      <c r="A2797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x14ac:dyDescent="0.25">
      <c r="A2798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x14ac:dyDescent="0.25">
      <c r="A2799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x14ac:dyDescent="0.25">
      <c r="A2800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x14ac:dyDescent="0.25">
      <c r="A280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x14ac:dyDescent="0.25">
      <c r="A2802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x14ac:dyDescent="0.25">
      <c r="A2803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x14ac:dyDescent="0.25">
      <c r="A2804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x14ac:dyDescent="0.25">
      <c r="A2805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x14ac:dyDescent="0.25">
      <c r="A2806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x14ac:dyDescent="0.25">
      <c r="A2807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x14ac:dyDescent="0.25">
      <c r="A2808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x14ac:dyDescent="0.25">
      <c r="A2809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x14ac:dyDescent="0.25">
      <c r="A2810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x14ac:dyDescent="0.25">
      <c r="A281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x14ac:dyDescent="0.25">
      <c r="A2812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x14ac:dyDescent="0.25">
      <c r="A2813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x14ac:dyDescent="0.25">
      <c r="A2814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x14ac:dyDescent="0.25">
      <c r="A2815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x14ac:dyDescent="0.25">
      <c r="A2816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x14ac:dyDescent="0.25">
      <c r="A2817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x14ac:dyDescent="0.25">
      <c r="A2818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x14ac:dyDescent="0.25">
      <c r="A2819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x14ac:dyDescent="0.25">
      <c r="A2820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x14ac:dyDescent="0.25">
      <c r="A282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x14ac:dyDescent="0.25">
      <c r="A2822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x14ac:dyDescent="0.25">
      <c r="A2823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x14ac:dyDescent="0.25">
      <c r="A2824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x14ac:dyDescent="0.25">
      <c r="A2825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x14ac:dyDescent="0.25">
      <c r="A2826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x14ac:dyDescent="0.25">
      <c r="A2827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x14ac:dyDescent="0.25">
      <c r="A2828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x14ac:dyDescent="0.25">
      <c r="A2829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x14ac:dyDescent="0.25">
      <c r="A2830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x14ac:dyDescent="0.25">
      <c r="A283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x14ac:dyDescent="0.25">
      <c r="A2832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x14ac:dyDescent="0.25">
      <c r="A2833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x14ac:dyDescent="0.25">
      <c r="A2834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x14ac:dyDescent="0.25">
      <c r="A2835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x14ac:dyDescent="0.25">
      <c r="A2836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x14ac:dyDescent="0.25">
      <c r="A2837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x14ac:dyDescent="0.25">
      <c r="A2838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x14ac:dyDescent="0.25">
      <c r="A2839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x14ac:dyDescent="0.25">
      <c r="A2840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x14ac:dyDescent="0.25">
      <c r="A284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x14ac:dyDescent="0.25">
      <c r="A2842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x14ac:dyDescent="0.25">
      <c r="A2843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x14ac:dyDescent="0.25">
      <c r="A2844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x14ac:dyDescent="0.25">
      <c r="A2845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x14ac:dyDescent="0.25">
      <c r="A2846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x14ac:dyDescent="0.25">
      <c r="A2847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x14ac:dyDescent="0.25">
      <c r="A2848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x14ac:dyDescent="0.25">
      <c r="A2849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x14ac:dyDescent="0.25">
      <c r="A2850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x14ac:dyDescent="0.25">
      <c r="A285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x14ac:dyDescent="0.25">
      <c r="A2852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x14ac:dyDescent="0.25">
      <c r="A2853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x14ac:dyDescent="0.25">
      <c r="A2854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x14ac:dyDescent="0.25">
      <c r="A2855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x14ac:dyDescent="0.25">
      <c r="A2856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x14ac:dyDescent="0.25">
      <c r="A2857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x14ac:dyDescent="0.25">
      <c r="A2858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x14ac:dyDescent="0.25">
      <c r="A2859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x14ac:dyDescent="0.25">
      <c r="A2860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x14ac:dyDescent="0.25">
      <c r="A286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x14ac:dyDescent="0.25">
      <c r="A2862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x14ac:dyDescent="0.25">
      <c r="A2863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x14ac:dyDescent="0.25">
      <c r="A2864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x14ac:dyDescent="0.25">
      <c r="A2865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x14ac:dyDescent="0.25">
      <c r="A2866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x14ac:dyDescent="0.25">
      <c r="A2867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x14ac:dyDescent="0.25">
      <c r="A2868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x14ac:dyDescent="0.25">
      <c r="A2869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x14ac:dyDescent="0.25">
      <c r="A2870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x14ac:dyDescent="0.25">
      <c r="A287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x14ac:dyDescent="0.25">
      <c r="A2872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x14ac:dyDescent="0.25">
      <c r="A2873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x14ac:dyDescent="0.25">
      <c r="A2874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x14ac:dyDescent="0.25">
      <c r="A2875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x14ac:dyDescent="0.25">
      <c r="A2876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x14ac:dyDescent="0.25">
      <c r="A2877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x14ac:dyDescent="0.25">
      <c r="A2878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x14ac:dyDescent="0.25">
      <c r="A2879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x14ac:dyDescent="0.25">
      <c r="A2880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x14ac:dyDescent="0.25">
      <c r="A288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x14ac:dyDescent="0.25">
      <c r="A2882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x14ac:dyDescent="0.25">
      <c r="A2883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x14ac:dyDescent="0.25">
      <c r="A2884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x14ac:dyDescent="0.25">
      <c r="A2885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x14ac:dyDescent="0.25">
      <c r="A2886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x14ac:dyDescent="0.25">
      <c r="A2887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x14ac:dyDescent="0.25">
      <c r="A2888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x14ac:dyDescent="0.25">
      <c r="A2889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x14ac:dyDescent="0.25">
      <c r="A2890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x14ac:dyDescent="0.25">
      <c r="A289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x14ac:dyDescent="0.25">
      <c r="A2892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x14ac:dyDescent="0.25">
      <c r="A2893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x14ac:dyDescent="0.25">
      <c r="A2894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x14ac:dyDescent="0.25">
      <c r="A2895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x14ac:dyDescent="0.25">
      <c r="A2896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x14ac:dyDescent="0.25">
      <c r="A2897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x14ac:dyDescent="0.25">
      <c r="A2898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x14ac:dyDescent="0.25">
      <c r="A2899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x14ac:dyDescent="0.25">
      <c r="A2900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x14ac:dyDescent="0.25">
      <c r="A290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x14ac:dyDescent="0.25">
      <c r="A2902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x14ac:dyDescent="0.25">
      <c r="A2903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x14ac:dyDescent="0.25">
      <c r="A2904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x14ac:dyDescent="0.25">
      <c r="A2905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x14ac:dyDescent="0.25">
      <c r="A2906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x14ac:dyDescent="0.25">
      <c r="A2907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x14ac:dyDescent="0.25">
      <c r="A2908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x14ac:dyDescent="0.25">
      <c r="A2909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x14ac:dyDescent="0.25">
      <c r="A2910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x14ac:dyDescent="0.25">
      <c r="A291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x14ac:dyDescent="0.25">
      <c r="A2912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x14ac:dyDescent="0.25">
      <c r="A2913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x14ac:dyDescent="0.25">
      <c r="A2914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x14ac:dyDescent="0.25">
      <c r="A2915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x14ac:dyDescent="0.25">
      <c r="A2916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x14ac:dyDescent="0.25">
      <c r="A2917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x14ac:dyDescent="0.25">
      <c r="A2918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x14ac:dyDescent="0.25">
      <c r="A2919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x14ac:dyDescent="0.25">
      <c r="A2920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x14ac:dyDescent="0.25">
      <c r="A292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x14ac:dyDescent="0.25">
      <c r="A2922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x14ac:dyDescent="0.25">
      <c r="A2923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x14ac:dyDescent="0.25">
      <c r="A2924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x14ac:dyDescent="0.25">
      <c r="A2925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x14ac:dyDescent="0.25">
      <c r="A2926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x14ac:dyDescent="0.25">
      <c r="A2927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x14ac:dyDescent="0.25">
      <c r="A2928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x14ac:dyDescent="0.25">
      <c r="A2929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x14ac:dyDescent="0.25">
      <c r="A2930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x14ac:dyDescent="0.25">
      <c r="A293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x14ac:dyDescent="0.25">
      <c r="A2932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x14ac:dyDescent="0.25">
      <c r="A2933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x14ac:dyDescent="0.25">
      <c r="A2934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x14ac:dyDescent="0.25">
      <c r="A2935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x14ac:dyDescent="0.25">
      <c r="A2936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x14ac:dyDescent="0.25">
      <c r="A2937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x14ac:dyDescent="0.25">
      <c r="A2938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x14ac:dyDescent="0.25">
      <c r="A2939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x14ac:dyDescent="0.25">
      <c r="A2940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x14ac:dyDescent="0.25">
      <c r="A294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x14ac:dyDescent="0.25">
      <c r="A2942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x14ac:dyDescent="0.25">
      <c r="A2943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x14ac:dyDescent="0.25">
      <c r="A2944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x14ac:dyDescent="0.25">
      <c r="A2945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x14ac:dyDescent="0.25">
      <c r="A2946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x14ac:dyDescent="0.25">
      <c r="A2947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x14ac:dyDescent="0.25">
      <c r="A2948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x14ac:dyDescent="0.25">
      <c r="A2949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x14ac:dyDescent="0.25">
      <c r="A2950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x14ac:dyDescent="0.25">
      <c r="A295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x14ac:dyDescent="0.25">
      <c r="A2952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x14ac:dyDescent="0.25">
      <c r="A2953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x14ac:dyDescent="0.25">
      <c r="A2954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x14ac:dyDescent="0.25">
      <c r="A2955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x14ac:dyDescent="0.25">
      <c r="A2956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x14ac:dyDescent="0.25">
      <c r="A2957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x14ac:dyDescent="0.25">
      <c r="A2958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x14ac:dyDescent="0.25">
      <c r="A2959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x14ac:dyDescent="0.25">
      <c r="A2960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x14ac:dyDescent="0.25">
      <c r="A296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x14ac:dyDescent="0.25">
      <c r="A2962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x14ac:dyDescent="0.25">
      <c r="A2963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x14ac:dyDescent="0.25">
      <c r="A2964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x14ac:dyDescent="0.25">
      <c r="A2965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x14ac:dyDescent="0.25">
      <c r="A2966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x14ac:dyDescent="0.25">
      <c r="A2967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x14ac:dyDescent="0.25">
      <c r="A2968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x14ac:dyDescent="0.25">
      <c r="A2969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x14ac:dyDescent="0.25">
      <c r="A2970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x14ac:dyDescent="0.25">
      <c r="A297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x14ac:dyDescent="0.25">
      <c r="A2972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x14ac:dyDescent="0.25">
      <c r="A2973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x14ac:dyDescent="0.25">
      <c r="A2974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x14ac:dyDescent="0.25">
      <c r="A2975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x14ac:dyDescent="0.25">
      <c r="A2976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x14ac:dyDescent="0.25">
      <c r="A2977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x14ac:dyDescent="0.25">
      <c r="A2978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x14ac:dyDescent="0.25">
      <c r="A2979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x14ac:dyDescent="0.25">
      <c r="A2980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x14ac:dyDescent="0.25">
      <c r="A298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x14ac:dyDescent="0.25">
      <c r="A2982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x14ac:dyDescent="0.25">
      <c r="A2983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x14ac:dyDescent="0.25">
      <c r="A2984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x14ac:dyDescent="0.25">
      <c r="A2985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x14ac:dyDescent="0.25">
      <c r="A2986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x14ac:dyDescent="0.25">
      <c r="A2987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x14ac:dyDescent="0.25">
      <c r="A2988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x14ac:dyDescent="0.25">
      <c r="A2989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x14ac:dyDescent="0.25">
      <c r="A2990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x14ac:dyDescent="0.25">
      <c r="A299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x14ac:dyDescent="0.25">
      <c r="A2992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x14ac:dyDescent="0.25">
      <c r="A2993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x14ac:dyDescent="0.25">
      <c r="A2994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x14ac:dyDescent="0.25">
      <c r="A2995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x14ac:dyDescent="0.25">
      <c r="A2996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x14ac:dyDescent="0.25">
      <c r="A2997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x14ac:dyDescent="0.25">
      <c r="A2998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x14ac:dyDescent="0.25">
      <c r="A2999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x14ac:dyDescent="0.25">
      <c r="A3000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x14ac:dyDescent="0.25">
      <c r="A300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x14ac:dyDescent="0.25">
      <c r="A3002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x14ac:dyDescent="0.25">
      <c r="A3003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x14ac:dyDescent="0.25">
      <c r="A3004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x14ac:dyDescent="0.25">
      <c r="A3005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x14ac:dyDescent="0.25">
      <c r="A3006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x14ac:dyDescent="0.25">
      <c r="A3007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x14ac:dyDescent="0.25">
      <c r="A3008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x14ac:dyDescent="0.25">
      <c r="A3009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x14ac:dyDescent="0.25">
      <c r="A3010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x14ac:dyDescent="0.25">
      <c r="A301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x14ac:dyDescent="0.25">
      <c r="A3012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x14ac:dyDescent="0.25">
      <c r="A3013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x14ac:dyDescent="0.25">
      <c r="A3014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x14ac:dyDescent="0.25">
      <c r="A3015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x14ac:dyDescent="0.25">
      <c r="A3016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x14ac:dyDescent="0.25">
      <c r="A3017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x14ac:dyDescent="0.25">
      <c r="A3018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x14ac:dyDescent="0.25">
      <c r="A3019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x14ac:dyDescent="0.25">
      <c r="A3020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x14ac:dyDescent="0.25">
      <c r="A302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x14ac:dyDescent="0.25">
      <c r="A3022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x14ac:dyDescent="0.25">
      <c r="A3023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x14ac:dyDescent="0.25">
      <c r="A3024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x14ac:dyDescent="0.25">
      <c r="A3025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x14ac:dyDescent="0.25">
      <c r="A3026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x14ac:dyDescent="0.25">
      <c r="A3027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x14ac:dyDescent="0.25">
      <c r="A3028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x14ac:dyDescent="0.25">
      <c r="A3029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x14ac:dyDescent="0.25">
      <c r="A3030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x14ac:dyDescent="0.25">
      <c r="A303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x14ac:dyDescent="0.25">
      <c r="A3032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x14ac:dyDescent="0.25">
      <c r="A3033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x14ac:dyDescent="0.25">
      <c r="A3034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x14ac:dyDescent="0.25">
      <c r="A3035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x14ac:dyDescent="0.25">
      <c r="A3036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x14ac:dyDescent="0.25">
      <c r="A3037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x14ac:dyDescent="0.25">
      <c r="A3038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x14ac:dyDescent="0.25">
      <c r="A3039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x14ac:dyDescent="0.25">
      <c r="A3040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x14ac:dyDescent="0.25">
      <c r="A304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x14ac:dyDescent="0.25">
      <c r="A3042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x14ac:dyDescent="0.25">
      <c r="A3043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x14ac:dyDescent="0.25">
      <c r="A3044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x14ac:dyDescent="0.25">
      <c r="A3045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x14ac:dyDescent="0.25">
      <c r="A3046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x14ac:dyDescent="0.25">
      <c r="A3047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x14ac:dyDescent="0.25">
      <c r="A3048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x14ac:dyDescent="0.25">
      <c r="A3049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x14ac:dyDescent="0.25">
      <c r="A3050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x14ac:dyDescent="0.25">
      <c r="A305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x14ac:dyDescent="0.25">
      <c r="A3052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x14ac:dyDescent="0.25">
      <c r="A3053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x14ac:dyDescent="0.25">
      <c r="A3054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x14ac:dyDescent="0.25">
      <c r="A3055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x14ac:dyDescent="0.25">
      <c r="A3056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x14ac:dyDescent="0.25">
      <c r="A3057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x14ac:dyDescent="0.25">
      <c r="A3058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x14ac:dyDescent="0.25">
      <c r="A3059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x14ac:dyDescent="0.25">
      <c r="A3060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x14ac:dyDescent="0.25">
      <c r="A306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x14ac:dyDescent="0.25">
      <c r="A3062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x14ac:dyDescent="0.25">
      <c r="A3063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x14ac:dyDescent="0.25">
      <c r="A3064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x14ac:dyDescent="0.25">
      <c r="A3065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x14ac:dyDescent="0.25">
      <c r="A3066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x14ac:dyDescent="0.25">
      <c r="A3067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x14ac:dyDescent="0.25">
      <c r="A3069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x14ac:dyDescent="0.25">
      <c r="A3070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x14ac:dyDescent="0.25">
      <c r="A307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x14ac:dyDescent="0.25">
      <c r="A3072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x14ac:dyDescent="0.25">
      <c r="A3073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x14ac:dyDescent="0.25">
      <c r="A3074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x14ac:dyDescent="0.25">
      <c r="A3075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x14ac:dyDescent="0.25">
      <c r="A3076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x14ac:dyDescent="0.25">
      <c r="A3077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x14ac:dyDescent="0.25">
      <c r="A3078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x14ac:dyDescent="0.25">
      <c r="A3079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x14ac:dyDescent="0.25">
      <c r="A3080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x14ac:dyDescent="0.25">
      <c r="A308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x14ac:dyDescent="0.25">
      <c r="A3082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x14ac:dyDescent="0.25">
      <c r="A3083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x14ac:dyDescent="0.25">
      <c r="A3084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x14ac:dyDescent="0.25">
      <c r="A3085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x14ac:dyDescent="0.25">
      <c r="A3086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x14ac:dyDescent="0.25">
      <c r="A3087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x14ac:dyDescent="0.25">
      <c r="A3088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x14ac:dyDescent="0.25">
      <c r="A3089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x14ac:dyDescent="0.25">
      <c r="A3090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x14ac:dyDescent="0.25">
      <c r="A309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x14ac:dyDescent="0.25">
      <c r="A3092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x14ac:dyDescent="0.25">
      <c r="A3093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x14ac:dyDescent="0.25">
      <c r="A3094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x14ac:dyDescent="0.25">
      <c r="A3095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x14ac:dyDescent="0.25">
      <c r="A3096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x14ac:dyDescent="0.25">
      <c r="A3097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x14ac:dyDescent="0.25">
      <c r="A3098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x14ac:dyDescent="0.25">
      <c r="A3099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x14ac:dyDescent="0.25">
      <c r="A3100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x14ac:dyDescent="0.25">
      <c r="A310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x14ac:dyDescent="0.25">
      <c r="A3102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x14ac:dyDescent="0.25">
      <c r="A3103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x14ac:dyDescent="0.25">
      <c r="A3104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x14ac:dyDescent="0.25">
      <c r="A3105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x14ac:dyDescent="0.25">
      <c r="A3106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x14ac:dyDescent="0.25">
      <c r="A3107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x14ac:dyDescent="0.25">
      <c r="A3108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x14ac:dyDescent="0.25">
      <c r="A3109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x14ac:dyDescent="0.25">
      <c r="A3110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x14ac:dyDescent="0.25">
      <c r="A311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x14ac:dyDescent="0.25">
      <c r="A3112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x14ac:dyDescent="0.25">
      <c r="A3113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x14ac:dyDescent="0.25">
      <c r="A3114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x14ac:dyDescent="0.25">
      <c r="A3115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x14ac:dyDescent="0.25">
      <c r="A3116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x14ac:dyDescent="0.25">
      <c r="A3117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x14ac:dyDescent="0.25">
      <c r="A3118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x14ac:dyDescent="0.25">
      <c r="A3119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x14ac:dyDescent="0.25">
      <c r="A3120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x14ac:dyDescent="0.25">
      <c r="A312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x14ac:dyDescent="0.25">
      <c r="A3122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x14ac:dyDescent="0.25">
      <c r="A3123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x14ac:dyDescent="0.25">
      <c r="A3124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x14ac:dyDescent="0.25">
      <c r="A3125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x14ac:dyDescent="0.25">
      <c r="A3126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x14ac:dyDescent="0.25">
      <c r="A3127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x14ac:dyDescent="0.25">
      <c r="A3128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x14ac:dyDescent="0.25">
      <c r="A3129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x14ac:dyDescent="0.25">
      <c r="A3130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x14ac:dyDescent="0.25">
      <c r="A313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x14ac:dyDescent="0.25">
      <c r="A3132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x14ac:dyDescent="0.25">
      <c r="A3133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x14ac:dyDescent="0.25">
      <c r="A3134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x14ac:dyDescent="0.25">
      <c r="A3135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x14ac:dyDescent="0.25">
      <c r="A3136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x14ac:dyDescent="0.25">
      <c r="A3137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x14ac:dyDescent="0.25">
      <c r="A3138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x14ac:dyDescent="0.25">
      <c r="A3139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x14ac:dyDescent="0.25">
      <c r="A3140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x14ac:dyDescent="0.25">
      <c r="A314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x14ac:dyDescent="0.25">
      <c r="A3142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x14ac:dyDescent="0.25">
      <c r="A3143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x14ac:dyDescent="0.25">
      <c r="A3144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x14ac:dyDescent="0.25">
      <c r="A3145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x14ac:dyDescent="0.25">
      <c r="A3146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x14ac:dyDescent="0.25">
      <c r="A3147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x14ac:dyDescent="0.25">
      <c r="A3148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x14ac:dyDescent="0.25">
      <c r="A3149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x14ac:dyDescent="0.25">
      <c r="A3150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x14ac:dyDescent="0.25">
      <c r="A315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x14ac:dyDescent="0.25">
      <c r="A3152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x14ac:dyDescent="0.25">
      <c r="A3153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x14ac:dyDescent="0.25">
      <c r="A3154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x14ac:dyDescent="0.25">
      <c r="A3155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x14ac:dyDescent="0.25">
      <c r="A3156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x14ac:dyDescent="0.25">
      <c r="A3157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x14ac:dyDescent="0.25">
      <c r="A3158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x14ac:dyDescent="0.25">
      <c r="A3159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x14ac:dyDescent="0.25">
      <c r="A3160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x14ac:dyDescent="0.25">
      <c r="A316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x14ac:dyDescent="0.25">
      <c r="A3162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x14ac:dyDescent="0.25">
      <c r="A3163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x14ac:dyDescent="0.25">
      <c r="A3164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x14ac:dyDescent="0.25">
      <c r="A3165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x14ac:dyDescent="0.25">
      <c r="A3166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x14ac:dyDescent="0.25">
      <c r="A3167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x14ac:dyDescent="0.25">
      <c r="A3168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x14ac:dyDescent="0.25">
      <c r="A3169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x14ac:dyDescent="0.25">
      <c r="A3170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x14ac:dyDescent="0.25">
      <c r="A317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x14ac:dyDescent="0.25">
      <c r="A3172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x14ac:dyDescent="0.25">
      <c r="A3173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x14ac:dyDescent="0.25">
      <c r="A3174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x14ac:dyDescent="0.25">
      <c r="A3175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x14ac:dyDescent="0.25">
      <c r="A3176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x14ac:dyDescent="0.25">
      <c r="A3177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x14ac:dyDescent="0.25">
      <c r="A3178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x14ac:dyDescent="0.25">
      <c r="A3179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x14ac:dyDescent="0.25">
      <c r="A3180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x14ac:dyDescent="0.25">
      <c r="A318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x14ac:dyDescent="0.25">
      <c r="A3182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x14ac:dyDescent="0.25">
      <c r="A3183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x14ac:dyDescent="0.25">
      <c r="A3184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x14ac:dyDescent="0.25">
      <c r="A3185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x14ac:dyDescent="0.25">
      <c r="A3186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x14ac:dyDescent="0.25">
      <c r="A3187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x14ac:dyDescent="0.25">
      <c r="A3188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x14ac:dyDescent="0.25">
      <c r="A3189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x14ac:dyDescent="0.25">
      <c r="A3190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x14ac:dyDescent="0.25">
      <c r="A319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x14ac:dyDescent="0.25">
      <c r="A3192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x14ac:dyDescent="0.25">
      <c r="A3193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x14ac:dyDescent="0.25">
      <c r="A3194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x14ac:dyDescent="0.25">
      <c r="A3195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x14ac:dyDescent="0.25">
      <c r="A3196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x14ac:dyDescent="0.25">
      <c r="A3197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x14ac:dyDescent="0.25">
      <c r="A3198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x14ac:dyDescent="0.25">
      <c r="A3199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x14ac:dyDescent="0.25">
      <c r="A3200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x14ac:dyDescent="0.25">
      <c r="A320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x14ac:dyDescent="0.25">
      <c r="A3202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x14ac:dyDescent="0.25">
      <c r="A3203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x14ac:dyDescent="0.25">
      <c r="A3204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x14ac:dyDescent="0.25">
      <c r="A3205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x14ac:dyDescent="0.25">
      <c r="A3206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x14ac:dyDescent="0.25">
      <c r="A3207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x14ac:dyDescent="0.25">
      <c r="A3208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x14ac:dyDescent="0.25">
      <c r="A3209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x14ac:dyDescent="0.25">
      <c r="A3210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x14ac:dyDescent="0.25">
      <c r="A321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x14ac:dyDescent="0.25">
      <c r="A3212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x14ac:dyDescent="0.25">
      <c r="A3213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x14ac:dyDescent="0.25">
      <c r="A3214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x14ac:dyDescent="0.25">
      <c r="A3215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x14ac:dyDescent="0.25">
      <c r="A3216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x14ac:dyDescent="0.25">
      <c r="A3217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x14ac:dyDescent="0.25">
      <c r="A3218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x14ac:dyDescent="0.25">
      <c r="A3219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x14ac:dyDescent="0.25">
      <c r="A3220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x14ac:dyDescent="0.25">
      <c r="A322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x14ac:dyDescent="0.25">
      <c r="A3222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x14ac:dyDescent="0.25">
      <c r="A3223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x14ac:dyDescent="0.25">
      <c r="A3224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x14ac:dyDescent="0.25">
      <c r="A3225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x14ac:dyDescent="0.25">
      <c r="A3226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x14ac:dyDescent="0.25">
      <c r="A3227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x14ac:dyDescent="0.25">
      <c r="A3228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x14ac:dyDescent="0.25">
      <c r="A3229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x14ac:dyDescent="0.25">
      <c r="A3230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x14ac:dyDescent="0.25">
      <c r="A323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x14ac:dyDescent="0.25">
      <c r="A3232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x14ac:dyDescent="0.25">
      <c r="A3233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x14ac:dyDescent="0.25">
      <c r="A3234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x14ac:dyDescent="0.25">
      <c r="A3235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x14ac:dyDescent="0.25">
      <c r="A3236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x14ac:dyDescent="0.25">
      <c r="A3237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x14ac:dyDescent="0.25">
      <c r="A3238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x14ac:dyDescent="0.25">
      <c r="A3239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x14ac:dyDescent="0.25">
      <c r="A3240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x14ac:dyDescent="0.25">
      <c r="A324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x14ac:dyDescent="0.25">
      <c r="A3242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x14ac:dyDescent="0.25">
      <c r="A3243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x14ac:dyDescent="0.25">
      <c r="A3244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x14ac:dyDescent="0.25">
      <c r="A3245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x14ac:dyDescent="0.25">
      <c r="A3246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x14ac:dyDescent="0.25">
      <c r="A3247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x14ac:dyDescent="0.25">
      <c r="A3248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x14ac:dyDescent="0.25">
      <c r="A3249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x14ac:dyDescent="0.25">
      <c r="A3250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x14ac:dyDescent="0.25">
      <c r="A325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x14ac:dyDescent="0.25">
      <c r="A3252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x14ac:dyDescent="0.25">
      <c r="A3253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x14ac:dyDescent="0.25">
      <c r="A3254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x14ac:dyDescent="0.25">
      <c r="A3255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x14ac:dyDescent="0.25">
      <c r="A3256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x14ac:dyDescent="0.25">
      <c r="A3257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x14ac:dyDescent="0.25">
      <c r="A3258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x14ac:dyDescent="0.25">
      <c r="A3259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x14ac:dyDescent="0.25">
      <c r="A3260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x14ac:dyDescent="0.25">
      <c r="A326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x14ac:dyDescent="0.25">
      <c r="A3262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x14ac:dyDescent="0.25">
      <c r="A3263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x14ac:dyDescent="0.25">
      <c r="A3264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x14ac:dyDescent="0.25">
      <c r="A3265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x14ac:dyDescent="0.25">
      <c r="A3266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x14ac:dyDescent="0.25">
      <c r="A3267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x14ac:dyDescent="0.25">
      <c r="A3268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x14ac:dyDescent="0.25">
      <c r="A3269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x14ac:dyDescent="0.25">
      <c r="A3270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x14ac:dyDescent="0.25">
      <c r="A327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x14ac:dyDescent="0.25">
      <c r="A3272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x14ac:dyDescent="0.25">
      <c r="A3273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x14ac:dyDescent="0.25">
      <c r="A3274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x14ac:dyDescent="0.25">
      <c r="A3275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x14ac:dyDescent="0.25">
      <c r="A3276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x14ac:dyDescent="0.25">
      <c r="A3277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x14ac:dyDescent="0.25">
      <c r="A3278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x14ac:dyDescent="0.25">
      <c r="A3279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x14ac:dyDescent="0.25">
      <c r="A3280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x14ac:dyDescent="0.25">
      <c r="A328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x14ac:dyDescent="0.25">
      <c r="A3282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x14ac:dyDescent="0.25">
      <c r="A3283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x14ac:dyDescent="0.25">
      <c r="A3284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x14ac:dyDescent="0.25">
      <c r="A3285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x14ac:dyDescent="0.25">
      <c r="A3286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x14ac:dyDescent="0.25">
      <c r="A3287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x14ac:dyDescent="0.25">
      <c r="A3288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x14ac:dyDescent="0.25">
      <c r="A3289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x14ac:dyDescent="0.25">
      <c r="A3290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x14ac:dyDescent="0.25">
      <c r="A329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x14ac:dyDescent="0.25">
      <c r="A3292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x14ac:dyDescent="0.25">
      <c r="A3293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x14ac:dyDescent="0.25">
      <c r="A3294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x14ac:dyDescent="0.25">
      <c r="A3295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x14ac:dyDescent="0.25">
      <c r="A3296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x14ac:dyDescent="0.25">
      <c r="A3297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x14ac:dyDescent="0.25">
      <c r="A3298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x14ac:dyDescent="0.25">
      <c r="A3299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x14ac:dyDescent="0.25">
      <c r="A3300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x14ac:dyDescent="0.25">
      <c r="A330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x14ac:dyDescent="0.25">
      <c r="A3302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x14ac:dyDescent="0.25">
      <c r="A3303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x14ac:dyDescent="0.25">
      <c r="A3304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x14ac:dyDescent="0.25">
      <c r="A3305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x14ac:dyDescent="0.25">
      <c r="A3306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x14ac:dyDescent="0.25">
      <c r="A3307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x14ac:dyDescent="0.25">
      <c r="A3308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x14ac:dyDescent="0.25">
      <c r="A3309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x14ac:dyDescent="0.25">
      <c r="A3310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x14ac:dyDescent="0.25">
      <c r="A331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x14ac:dyDescent="0.25">
      <c r="A3312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x14ac:dyDescent="0.25">
      <c r="A3313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x14ac:dyDescent="0.25">
      <c r="A3314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x14ac:dyDescent="0.25">
      <c r="A3315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x14ac:dyDescent="0.25">
      <c r="A3316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x14ac:dyDescent="0.25">
      <c r="A3317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x14ac:dyDescent="0.25">
      <c r="A3318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x14ac:dyDescent="0.25">
      <c r="A3319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x14ac:dyDescent="0.25">
      <c r="A3320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x14ac:dyDescent="0.25">
      <c r="A332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x14ac:dyDescent="0.25">
      <c r="A3322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x14ac:dyDescent="0.25">
      <c r="A3323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x14ac:dyDescent="0.25">
      <c r="A3324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x14ac:dyDescent="0.25">
      <c r="A3325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x14ac:dyDescent="0.25">
      <c r="A3326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x14ac:dyDescent="0.25">
      <c r="A3327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x14ac:dyDescent="0.25">
      <c r="A3328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x14ac:dyDescent="0.25">
      <c r="A3329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x14ac:dyDescent="0.25">
      <c r="A3330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x14ac:dyDescent="0.25">
      <c r="A333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x14ac:dyDescent="0.25">
      <c r="A3332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x14ac:dyDescent="0.25">
      <c r="A3333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x14ac:dyDescent="0.25">
      <c r="A3334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x14ac:dyDescent="0.25">
      <c r="A3335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x14ac:dyDescent="0.25">
      <c r="A3336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x14ac:dyDescent="0.25">
      <c r="A3337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x14ac:dyDescent="0.25">
      <c r="A3338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x14ac:dyDescent="0.25">
      <c r="A3339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x14ac:dyDescent="0.25">
      <c r="A3340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x14ac:dyDescent="0.25">
      <c r="A334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x14ac:dyDescent="0.25">
      <c r="A3342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x14ac:dyDescent="0.25">
      <c r="A3343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x14ac:dyDescent="0.25">
      <c r="A3344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x14ac:dyDescent="0.25">
      <c r="A3345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x14ac:dyDescent="0.25">
      <c r="A3346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x14ac:dyDescent="0.25">
      <c r="A3347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x14ac:dyDescent="0.25">
      <c r="A3348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x14ac:dyDescent="0.25">
      <c r="A3349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x14ac:dyDescent="0.25">
      <c r="A3350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x14ac:dyDescent="0.25">
      <c r="A335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x14ac:dyDescent="0.25">
      <c r="A3352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x14ac:dyDescent="0.25">
      <c r="A3353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x14ac:dyDescent="0.25">
      <c r="A3354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x14ac:dyDescent="0.25">
      <c r="A3355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x14ac:dyDescent="0.25">
      <c r="A3356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x14ac:dyDescent="0.25">
      <c r="A3357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x14ac:dyDescent="0.25">
      <c r="A3358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x14ac:dyDescent="0.25">
      <c r="A3359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x14ac:dyDescent="0.25">
      <c r="A3360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x14ac:dyDescent="0.25">
      <c r="A336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x14ac:dyDescent="0.25">
      <c r="A3362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x14ac:dyDescent="0.25">
      <c r="A3363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x14ac:dyDescent="0.25">
      <c r="A3364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x14ac:dyDescent="0.25">
      <c r="A3365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x14ac:dyDescent="0.25">
      <c r="A3366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x14ac:dyDescent="0.25">
      <c r="A3367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x14ac:dyDescent="0.25">
      <c r="A3368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x14ac:dyDescent="0.25">
      <c r="A3369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x14ac:dyDescent="0.25">
      <c r="A3370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x14ac:dyDescent="0.25">
      <c r="A337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x14ac:dyDescent="0.25">
      <c r="A3372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x14ac:dyDescent="0.25">
      <c r="A3373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x14ac:dyDescent="0.25">
      <c r="A3374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x14ac:dyDescent="0.25">
      <c r="A3375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x14ac:dyDescent="0.25">
      <c r="A3376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x14ac:dyDescent="0.25">
      <c r="A3377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x14ac:dyDescent="0.25">
      <c r="A3378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x14ac:dyDescent="0.25">
      <c r="A3379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x14ac:dyDescent="0.25">
      <c r="A3380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x14ac:dyDescent="0.25">
      <c r="A338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x14ac:dyDescent="0.25">
      <c r="A3382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x14ac:dyDescent="0.25">
      <c r="A3383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x14ac:dyDescent="0.25">
      <c r="A3384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x14ac:dyDescent="0.25">
      <c r="A3385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x14ac:dyDescent="0.25">
      <c r="A3386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x14ac:dyDescent="0.25">
      <c r="A3387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x14ac:dyDescent="0.25">
      <c r="A3388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x14ac:dyDescent="0.25">
      <c r="A3389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x14ac:dyDescent="0.25">
      <c r="A3390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x14ac:dyDescent="0.25">
      <c r="A339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x14ac:dyDescent="0.25">
      <c r="A3392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x14ac:dyDescent="0.25">
      <c r="A3393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x14ac:dyDescent="0.25">
      <c r="A3394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x14ac:dyDescent="0.25">
      <c r="A3395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x14ac:dyDescent="0.25">
      <c r="A3396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x14ac:dyDescent="0.25">
      <c r="A3397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x14ac:dyDescent="0.25">
      <c r="A3398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x14ac:dyDescent="0.25">
      <c r="A3399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x14ac:dyDescent="0.25">
      <c r="A3400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x14ac:dyDescent="0.25">
      <c r="A340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x14ac:dyDescent="0.25">
      <c r="A3402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x14ac:dyDescent="0.25">
      <c r="A3403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x14ac:dyDescent="0.25">
      <c r="A3404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x14ac:dyDescent="0.25">
      <c r="A3405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x14ac:dyDescent="0.25">
      <c r="A3406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x14ac:dyDescent="0.25">
      <c r="A3407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x14ac:dyDescent="0.25">
      <c r="A3408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x14ac:dyDescent="0.25">
      <c r="A3409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x14ac:dyDescent="0.25">
      <c r="A3410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x14ac:dyDescent="0.25">
      <c r="A341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x14ac:dyDescent="0.25">
      <c r="A3412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x14ac:dyDescent="0.25">
      <c r="A3413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x14ac:dyDescent="0.25">
      <c r="A3414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x14ac:dyDescent="0.25">
      <c r="A3415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x14ac:dyDescent="0.25">
      <c r="A3416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x14ac:dyDescent="0.25">
      <c r="A3417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x14ac:dyDescent="0.25">
      <c r="A3418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x14ac:dyDescent="0.25">
      <c r="A3419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x14ac:dyDescent="0.25">
      <c r="A3420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x14ac:dyDescent="0.25">
      <c r="A342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x14ac:dyDescent="0.25">
      <c r="A3422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x14ac:dyDescent="0.25">
      <c r="A3423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x14ac:dyDescent="0.25">
      <c r="A3424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x14ac:dyDescent="0.25">
      <c r="A3425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x14ac:dyDescent="0.25">
      <c r="A3426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x14ac:dyDescent="0.25">
      <c r="A3427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x14ac:dyDescent="0.25">
      <c r="A3428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x14ac:dyDescent="0.25">
      <c r="A3429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x14ac:dyDescent="0.25">
      <c r="A3430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x14ac:dyDescent="0.25">
      <c r="A343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x14ac:dyDescent="0.25">
      <c r="A3432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x14ac:dyDescent="0.25">
      <c r="A3433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x14ac:dyDescent="0.25">
      <c r="A3434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x14ac:dyDescent="0.25">
      <c r="A3435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x14ac:dyDescent="0.25">
      <c r="A3436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x14ac:dyDescent="0.25">
      <c r="A3437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x14ac:dyDescent="0.25">
      <c r="A3438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x14ac:dyDescent="0.25">
      <c r="A3439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x14ac:dyDescent="0.25">
      <c r="A3440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x14ac:dyDescent="0.25">
      <c r="A344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x14ac:dyDescent="0.25">
      <c r="A3442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x14ac:dyDescent="0.25">
      <c r="A3443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x14ac:dyDescent="0.25">
      <c r="A3444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x14ac:dyDescent="0.25">
      <c r="A3445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x14ac:dyDescent="0.25">
      <c r="A3446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x14ac:dyDescent="0.25">
      <c r="A3447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x14ac:dyDescent="0.25">
      <c r="A3448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x14ac:dyDescent="0.25">
      <c r="A3449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x14ac:dyDescent="0.25">
      <c r="A3450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x14ac:dyDescent="0.25">
      <c r="A345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x14ac:dyDescent="0.25">
      <c r="A3452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x14ac:dyDescent="0.25">
      <c r="A3453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x14ac:dyDescent="0.25">
      <c r="A3454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x14ac:dyDescent="0.25">
      <c r="A3455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x14ac:dyDescent="0.25">
      <c r="A3456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x14ac:dyDescent="0.25">
      <c r="A3457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x14ac:dyDescent="0.25">
      <c r="A3458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x14ac:dyDescent="0.25">
      <c r="A3459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x14ac:dyDescent="0.25">
      <c r="A3460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x14ac:dyDescent="0.25">
      <c r="A346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x14ac:dyDescent="0.25">
      <c r="A3462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x14ac:dyDescent="0.25">
      <c r="A3463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x14ac:dyDescent="0.25">
      <c r="A3464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x14ac:dyDescent="0.25">
      <c r="A3465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x14ac:dyDescent="0.25">
      <c r="A3466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x14ac:dyDescent="0.25">
      <c r="A3467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x14ac:dyDescent="0.25">
      <c r="A3468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x14ac:dyDescent="0.25">
      <c r="A3469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x14ac:dyDescent="0.25">
      <c r="A3470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x14ac:dyDescent="0.25">
      <c r="A347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x14ac:dyDescent="0.25">
      <c r="A3472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x14ac:dyDescent="0.25">
      <c r="A3473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x14ac:dyDescent="0.25">
      <c r="A3474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x14ac:dyDescent="0.25">
      <c r="A3475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x14ac:dyDescent="0.25">
      <c r="A3476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x14ac:dyDescent="0.25">
      <c r="A3477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x14ac:dyDescent="0.25">
      <c r="A3478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x14ac:dyDescent="0.25">
      <c r="A3479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x14ac:dyDescent="0.25">
      <c r="A3480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x14ac:dyDescent="0.25">
      <c r="A348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x14ac:dyDescent="0.25">
      <c r="A3482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x14ac:dyDescent="0.25">
      <c r="A3483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x14ac:dyDescent="0.25">
      <c r="A3484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x14ac:dyDescent="0.25">
      <c r="A3485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x14ac:dyDescent="0.25">
      <c r="A3486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x14ac:dyDescent="0.25">
      <c r="A3487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x14ac:dyDescent="0.25">
      <c r="A3488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x14ac:dyDescent="0.25">
      <c r="A3489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x14ac:dyDescent="0.25">
      <c r="A3490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x14ac:dyDescent="0.25">
      <c r="A349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x14ac:dyDescent="0.25">
      <c r="A3492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x14ac:dyDescent="0.25">
      <c r="A3493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x14ac:dyDescent="0.25">
      <c r="A3494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x14ac:dyDescent="0.25">
      <c r="A3495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x14ac:dyDescent="0.25">
      <c r="A3496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x14ac:dyDescent="0.25">
      <c r="A3497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x14ac:dyDescent="0.25">
      <c r="A3498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x14ac:dyDescent="0.25">
      <c r="A3499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x14ac:dyDescent="0.25">
      <c r="A3500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x14ac:dyDescent="0.25">
      <c r="A350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x14ac:dyDescent="0.25">
      <c r="A3502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x14ac:dyDescent="0.25">
      <c r="A3503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x14ac:dyDescent="0.25">
      <c r="A3504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x14ac:dyDescent="0.25">
      <c r="A3505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x14ac:dyDescent="0.25">
      <c r="A3506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x14ac:dyDescent="0.25">
      <c r="A3507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x14ac:dyDescent="0.25">
      <c r="A3508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x14ac:dyDescent="0.25">
      <c r="A3509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x14ac:dyDescent="0.25">
      <c r="A3510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x14ac:dyDescent="0.25">
      <c r="A351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x14ac:dyDescent="0.25">
      <c r="A3512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x14ac:dyDescent="0.25">
      <c r="A3513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x14ac:dyDescent="0.25">
      <c r="A3514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x14ac:dyDescent="0.25">
      <c r="A3515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x14ac:dyDescent="0.25">
      <c r="A3516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x14ac:dyDescent="0.25">
      <c r="A3517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x14ac:dyDescent="0.25">
      <c r="A3518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x14ac:dyDescent="0.25">
      <c r="A3519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x14ac:dyDescent="0.25">
      <c r="A3520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x14ac:dyDescent="0.25">
      <c r="A352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x14ac:dyDescent="0.25">
      <c r="A3522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x14ac:dyDescent="0.25">
      <c r="A3523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x14ac:dyDescent="0.25">
      <c r="A3524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x14ac:dyDescent="0.25">
      <c r="A3525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x14ac:dyDescent="0.25">
      <c r="A3526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x14ac:dyDescent="0.25">
      <c r="A3527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x14ac:dyDescent="0.25">
      <c r="A3528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x14ac:dyDescent="0.25">
      <c r="A3529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x14ac:dyDescent="0.25">
      <c r="A3530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x14ac:dyDescent="0.25">
      <c r="A353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x14ac:dyDescent="0.25">
      <c r="A3532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x14ac:dyDescent="0.25">
      <c r="A3533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x14ac:dyDescent="0.25">
      <c r="A3534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x14ac:dyDescent="0.25">
      <c r="A3535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x14ac:dyDescent="0.25">
      <c r="A3536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x14ac:dyDescent="0.25">
      <c r="A3537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x14ac:dyDescent="0.25">
      <c r="A3538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x14ac:dyDescent="0.25">
      <c r="A3539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x14ac:dyDescent="0.25">
      <c r="A3540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x14ac:dyDescent="0.25">
      <c r="A354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x14ac:dyDescent="0.25">
      <c r="A3542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x14ac:dyDescent="0.25">
      <c r="A3543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x14ac:dyDescent="0.25">
      <c r="A3544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x14ac:dyDescent="0.25">
      <c r="A3545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x14ac:dyDescent="0.25">
      <c r="A3546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x14ac:dyDescent="0.25">
      <c r="A3547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x14ac:dyDescent="0.25">
      <c r="A3548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x14ac:dyDescent="0.25">
      <c r="A3549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x14ac:dyDescent="0.25">
      <c r="A3550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x14ac:dyDescent="0.25">
      <c r="A355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x14ac:dyDescent="0.25">
      <c r="A3552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x14ac:dyDescent="0.25">
      <c r="A3553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x14ac:dyDescent="0.25">
      <c r="A3554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x14ac:dyDescent="0.25">
      <c r="A3555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x14ac:dyDescent="0.25">
      <c r="A3556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x14ac:dyDescent="0.25">
      <c r="A3557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x14ac:dyDescent="0.25">
      <c r="A3558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x14ac:dyDescent="0.25">
      <c r="A3559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x14ac:dyDescent="0.25">
      <c r="A3560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x14ac:dyDescent="0.25">
      <c r="A356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x14ac:dyDescent="0.25">
      <c r="A3562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x14ac:dyDescent="0.25">
      <c r="A3563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x14ac:dyDescent="0.25">
      <c r="A3564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x14ac:dyDescent="0.25">
      <c r="A3565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x14ac:dyDescent="0.25">
      <c r="A3566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x14ac:dyDescent="0.25">
      <c r="A3567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x14ac:dyDescent="0.25">
      <c r="A3568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x14ac:dyDescent="0.25">
      <c r="A3569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x14ac:dyDescent="0.25">
      <c r="A3570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x14ac:dyDescent="0.25">
      <c r="A357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x14ac:dyDescent="0.25">
      <c r="A3572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x14ac:dyDescent="0.25">
      <c r="A3573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x14ac:dyDescent="0.25">
      <c r="A3574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x14ac:dyDescent="0.25">
      <c r="A3575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x14ac:dyDescent="0.25">
      <c r="A3576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x14ac:dyDescent="0.25">
      <c r="A3577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x14ac:dyDescent="0.25">
      <c r="A3578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x14ac:dyDescent="0.25">
      <c r="A3579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x14ac:dyDescent="0.25">
      <c r="A3580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x14ac:dyDescent="0.25">
      <c r="A358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x14ac:dyDescent="0.25">
      <c r="A3582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x14ac:dyDescent="0.25">
      <c r="A3583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x14ac:dyDescent="0.25">
      <c r="A3584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x14ac:dyDescent="0.25">
      <c r="A3585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x14ac:dyDescent="0.25">
      <c r="A3586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x14ac:dyDescent="0.25">
      <c r="A3587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x14ac:dyDescent="0.25">
      <c r="A3588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x14ac:dyDescent="0.25">
      <c r="A3589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x14ac:dyDescent="0.25">
      <c r="A3590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x14ac:dyDescent="0.25">
      <c r="A359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x14ac:dyDescent="0.25">
      <c r="A3592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x14ac:dyDescent="0.25">
      <c r="A3593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x14ac:dyDescent="0.25">
      <c r="A3594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x14ac:dyDescent="0.25">
      <c r="A3595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x14ac:dyDescent="0.25">
      <c r="A3596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x14ac:dyDescent="0.25">
      <c r="A3597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x14ac:dyDescent="0.25">
      <c r="A3598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x14ac:dyDescent="0.25">
      <c r="A3599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x14ac:dyDescent="0.25">
      <c r="A3600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x14ac:dyDescent="0.25">
      <c r="A360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x14ac:dyDescent="0.25">
      <c r="A3602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x14ac:dyDescent="0.25">
      <c r="A3603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x14ac:dyDescent="0.25">
      <c r="A3604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x14ac:dyDescent="0.25">
      <c r="A3605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x14ac:dyDescent="0.25">
      <c r="A3606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x14ac:dyDescent="0.25">
      <c r="A3607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x14ac:dyDescent="0.25">
      <c r="A3608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x14ac:dyDescent="0.25">
      <c r="A3609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x14ac:dyDescent="0.25">
      <c r="A3610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x14ac:dyDescent="0.25">
      <c r="A361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x14ac:dyDescent="0.25">
      <c r="A3612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x14ac:dyDescent="0.25">
      <c r="A3613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x14ac:dyDescent="0.25">
      <c r="A3614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x14ac:dyDescent="0.25">
      <c r="A3615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x14ac:dyDescent="0.25">
      <c r="A3616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x14ac:dyDescent="0.25">
      <c r="A3617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x14ac:dyDescent="0.25">
      <c r="A3618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x14ac:dyDescent="0.25">
      <c r="A3619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x14ac:dyDescent="0.25">
      <c r="A3620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x14ac:dyDescent="0.25">
      <c r="A362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x14ac:dyDescent="0.25">
      <c r="A3622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x14ac:dyDescent="0.25">
      <c r="A3623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x14ac:dyDescent="0.25">
      <c r="A3624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x14ac:dyDescent="0.25">
      <c r="A3625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x14ac:dyDescent="0.25">
      <c r="A3626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x14ac:dyDescent="0.25">
      <c r="A3627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x14ac:dyDescent="0.25">
      <c r="A3628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x14ac:dyDescent="0.25">
      <c r="A3629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x14ac:dyDescent="0.25">
      <c r="A3630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x14ac:dyDescent="0.25">
      <c r="A363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x14ac:dyDescent="0.25">
      <c r="A3632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x14ac:dyDescent="0.25">
      <c r="A3633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x14ac:dyDescent="0.25">
      <c r="A3634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x14ac:dyDescent="0.25">
      <c r="A3635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x14ac:dyDescent="0.25">
      <c r="A3636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x14ac:dyDescent="0.25">
      <c r="A3637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x14ac:dyDescent="0.25">
      <c r="A3638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x14ac:dyDescent="0.25">
      <c r="A3639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x14ac:dyDescent="0.25">
      <c r="A3640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x14ac:dyDescent="0.25">
      <c r="A364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x14ac:dyDescent="0.25">
      <c r="A3642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x14ac:dyDescent="0.25">
      <c r="A3643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x14ac:dyDescent="0.25">
      <c r="A3644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x14ac:dyDescent="0.25">
      <c r="A3645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x14ac:dyDescent="0.25">
      <c r="A3646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x14ac:dyDescent="0.25">
      <c r="A3647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x14ac:dyDescent="0.25">
      <c r="A3648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x14ac:dyDescent="0.25">
      <c r="A3649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x14ac:dyDescent="0.25">
      <c r="A3650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x14ac:dyDescent="0.25">
      <c r="A365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x14ac:dyDescent="0.25">
      <c r="A3652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x14ac:dyDescent="0.25">
      <c r="A3653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x14ac:dyDescent="0.25">
      <c r="A3654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x14ac:dyDescent="0.25">
      <c r="A3655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x14ac:dyDescent="0.25">
      <c r="A3656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x14ac:dyDescent="0.25">
      <c r="A3657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x14ac:dyDescent="0.25">
      <c r="A3658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x14ac:dyDescent="0.25">
      <c r="A3659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x14ac:dyDescent="0.25">
      <c r="A3660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x14ac:dyDescent="0.25">
      <c r="A366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x14ac:dyDescent="0.25">
      <c r="A3662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x14ac:dyDescent="0.25">
      <c r="A3663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x14ac:dyDescent="0.25">
      <c r="A3664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x14ac:dyDescent="0.25">
      <c r="A3665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x14ac:dyDescent="0.25">
      <c r="A3666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x14ac:dyDescent="0.25">
      <c r="A3667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x14ac:dyDescent="0.25">
      <c r="A3668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x14ac:dyDescent="0.25">
      <c r="A3669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x14ac:dyDescent="0.25">
      <c r="A3670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x14ac:dyDescent="0.25">
      <c r="A367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x14ac:dyDescent="0.25">
      <c r="A3672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x14ac:dyDescent="0.25">
      <c r="A3673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x14ac:dyDescent="0.25">
      <c r="A3674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x14ac:dyDescent="0.25">
      <c r="A3675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x14ac:dyDescent="0.25">
      <c r="A3676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x14ac:dyDescent="0.25">
      <c r="A3677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x14ac:dyDescent="0.25">
      <c r="A3678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x14ac:dyDescent="0.25">
      <c r="A3679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x14ac:dyDescent="0.25">
      <c r="A3680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x14ac:dyDescent="0.25">
      <c r="A368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x14ac:dyDescent="0.25">
      <c r="A3682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x14ac:dyDescent="0.25">
      <c r="A3683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x14ac:dyDescent="0.25">
      <c r="A3684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x14ac:dyDescent="0.25">
      <c r="A3685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x14ac:dyDescent="0.25">
      <c r="A3686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x14ac:dyDescent="0.25">
      <c r="A3687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x14ac:dyDescent="0.25">
      <c r="A3688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x14ac:dyDescent="0.25">
      <c r="A3689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x14ac:dyDescent="0.25">
      <c r="A3690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x14ac:dyDescent="0.25">
      <c r="A369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x14ac:dyDescent="0.25">
      <c r="A3692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x14ac:dyDescent="0.25">
      <c r="A3693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x14ac:dyDescent="0.25">
      <c r="A3694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x14ac:dyDescent="0.25">
      <c r="A3695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x14ac:dyDescent="0.25">
      <c r="A3696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x14ac:dyDescent="0.25">
      <c r="A3697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x14ac:dyDescent="0.25">
      <c r="A3698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x14ac:dyDescent="0.25">
      <c r="A3699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x14ac:dyDescent="0.25">
      <c r="A3700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x14ac:dyDescent="0.25">
      <c r="A370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x14ac:dyDescent="0.25">
      <c r="A3702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x14ac:dyDescent="0.25">
      <c r="A3703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x14ac:dyDescent="0.25">
      <c r="A3704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x14ac:dyDescent="0.25">
      <c r="A3705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x14ac:dyDescent="0.25">
      <c r="A3706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x14ac:dyDescent="0.25">
      <c r="A3707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x14ac:dyDescent="0.25">
      <c r="A3708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x14ac:dyDescent="0.25">
      <c r="A3709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x14ac:dyDescent="0.25">
      <c r="A3710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x14ac:dyDescent="0.25">
      <c r="A371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x14ac:dyDescent="0.25">
      <c r="A3712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x14ac:dyDescent="0.25">
      <c r="A3713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x14ac:dyDescent="0.25">
      <c r="A3714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x14ac:dyDescent="0.25">
      <c r="A3715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x14ac:dyDescent="0.25">
      <c r="A3716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x14ac:dyDescent="0.25">
      <c r="A3717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x14ac:dyDescent="0.25">
      <c r="A3718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x14ac:dyDescent="0.25">
      <c r="A3719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x14ac:dyDescent="0.25">
      <c r="A3720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x14ac:dyDescent="0.25">
      <c r="A372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x14ac:dyDescent="0.25">
      <c r="A3722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x14ac:dyDescent="0.25">
      <c r="A3723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x14ac:dyDescent="0.25">
      <c r="A3724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x14ac:dyDescent="0.25">
      <c r="A3725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x14ac:dyDescent="0.25">
      <c r="A3726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x14ac:dyDescent="0.25">
      <c r="A3727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x14ac:dyDescent="0.25">
      <c r="A3728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x14ac:dyDescent="0.25">
      <c r="A3729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x14ac:dyDescent="0.25">
      <c r="A3730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x14ac:dyDescent="0.25">
      <c r="A373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x14ac:dyDescent="0.25">
      <c r="A3732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x14ac:dyDescent="0.25">
      <c r="A3733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x14ac:dyDescent="0.25">
      <c r="A3734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x14ac:dyDescent="0.25">
      <c r="A3735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x14ac:dyDescent="0.25">
      <c r="A3736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x14ac:dyDescent="0.25">
      <c r="A3737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x14ac:dyDescent="0.25">
      <c r="A3738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x14ac:dyDescent="0.25">
      <c r="A3739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x14ac:dyDescent="0.25">
      <c r="A3740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x14ac:dyDescent="0.25">
      <c r="A374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x14ac:dyDescent="0.25">
      <c r="A3742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x14ac:dyDescent="0.25">
      <c r="A3743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x14ac:dyDescent="0.25">
      <c r="A3744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x14ac:dyDescent="0.25">
      <c r="A3745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x14ac:dyDescent="0.25">
      <c r="A3746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x14ac:dyDescent="0.25">
      <c r="A3747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x14ac:dyDescent="0.25">
      <c r="A3748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x14ac:dyDescent="0.25">
      <c r="A3749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x14ac:dyDescent="0.25">
      <c r="A3750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x14ac:dyDescent="0.25">
      <c r="A375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x14ac:dyDescent="0.25">
      <c r="A3752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x14ac:dyDescent="0.25">
      <c r="A3753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x14ac:dyDescent="0.25">
      <c r="A3754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x14ac:dyDescent="0.25">
      <c r="A3755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x14ac:dyDescent="0.25">
      <c r="A3756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x14ac:dyDescent="0.25">
      <c r="A3757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x14ac:dyDescent="0.25">
      <c r="A3758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x14ac:dyDescent="0.25">
      <c r="A3759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x14ac:dyDescent="0.25">
      <c r="A3760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x14ac:dyDescent="0.25">
      <c r="A376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x14ac:dyDescent="0.25">
      <c r="A3762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x14ac:dyDescent="0.25">
      <c r="A3763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x14ac:dyDescent="0.25">
      <c r="A3764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x14ac:dyDescent="0.25">
      <c r="A3765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x14ac:dyDescent="0.25">
      <c r="A3766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x14ac:dyDescent="0.25">
      <c r="A3767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x14ac:dyDescent="0.25">
      <c r="A3768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x14ac:dyDescent="0.25">
      <c r="A3769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x14ac:dyDescent="0.25">
      <c r="A3770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x14ac:dyDescent="0.25">
      <c r="A377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x14ac:dyDescent="0.25">
      <c r="A3772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x14ac:dyDescent="0.25">
      <c r="A3773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x14ac:dyDescent="0.25">
      <c r="A3774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x14ac:dyDescent="0.25">
      <c r="A3775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x14ac:dyDescent="0.25">
      <c r="A3776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x14ac:dyDescent="0.25">
      <c r="A3777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x14ac:dyDescent="0.25">
      <c r="A3778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x14ac:dyDescent="0.25">
      <c r="A3779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x14ac:dyDescent="0.25">
      <c r="A3780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x14ac:dyDescent="0.25">
      <c r="A378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x14ac:dyDescent="0.25">
      <c r="A3782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x14ac:dyDescent="0.25">
      <c r="A3783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x14ac:dyDescent="0.25">
      <c r="A3784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x14ac:dyDescent="0.25">
      <c r="A3785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x14ac:dyDescent="0.25">
      <c r="A3786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x14ac:dyDescent="0.25">
      <c r="A3787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x14ac:dyDescent="0.25">
      <c r="A3788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x14ac:dyDescent="0.25">
      <c r="A3789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x14ac:dyDescent="0.25">
      <c r="A3790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x14ac:dyDescent="0.25">
      <c r="A379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x14ac:dyDescent="0.25">
      <c r="A3792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x14ac:dyDescent="0.25">
      <c r="A3793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x14ac:dyDescent="0.25">
      <c r="A3794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x14ac:dyDescent="0.25">
      <c r="A3795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x14ac:dyDescent="0.25">
      <c r="A3796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x14ac:dyDescent="0.25">
      <c r="A3797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x14ac:dyDescent="0.25">
      <c r="A3798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x14ac:dyDescent="0.25">
      <c r="A3799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x14ac:dyDescent="0.25">
      <c r="A3800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x14ac:dyDescent="0.25">
      <c r="A380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x14ac:dyDescent="0.25">
      <c r="A3802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x14ac:dyDescent="0.25">
      <c r="A3803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x14ac:dyDescent="0.25">
      <c r="A3804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x14ac:dyDescent="0.25">
      <c r="A3805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x14ac:dyDescent="0.25">
      <c r="A3806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x14ac:dyDescent="0.25">
      <c r="A3807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x14ac:dyDescent="0.25">
      <c r="A3808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x14ac:dyDescent="0.25">
      <c r="A3809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x14ac:dyDescent="0.25">
      <c r="A3810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x14ac:dyDescent="0.25">
      <c r="A381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x14ac:dyDescent="0.25">
      <c r="A3812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x14ac:dyDescent="0.25">
      <c r="A3813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x14ac:dyDescent="0.25">
      <c r="A3814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x14ac:dyDescent="0.25">
      <c r="A3815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x14ac:dyDescent="0.25">
      <c r="A3816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x14ac:dyDescent="0.25">
      <c r="A3817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x14ac:dyDescent="0.25">
      <c r="A3818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x14ac:dyDescent="0.25">
      <c r="A3819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x14ac:dyDescent="0.25">
      <c r="A3820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x14ac:dyDescent="0.25">
      <c r="A382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x14ac:dyDescent="0.25">
      <c r="A3822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x14ac:dyDescent="0.25">
      <c r="A3823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x14ac:dyDescent="0.25">
      <c r="A3824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x14ac:dyDescent="0.25">
      <c r="A3825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x14ac:dyDescent="0.25">
      <c r="A3826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x14ac:dyDescent="0.25">
      <c r="A3827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x14ac:dyDescent="0.25">
      <c r="A3828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x14ac:dyDescent="0.25">
      <c r="A3829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x14ac:dyDescent="0.25">
      <c r="A3830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x14ac:dyDescent="0.25">
      <c r="A383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x14ac:dyDescent="0.25">
      <c r="A3832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x14ac:dyDescent="0.25">
      <c r="A3833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x14ac:dyDescent="0.25">
      <c r="A3834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x14ac:dyDescent="0.25">
      <c r="A3835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x14ac:dyDescent="0.25">
      <c r="A3836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x14ac:dyDescent="0.25">
      <c r="A3837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x14ac:dyDescent="0.25">
      <c r="A3838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x14ac:dyDescent="0.25">
      <c r="A3839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x14ac:dyDescent="0.25">
      <c r="A3840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x14ac:dyDescent="0.25">
      <c r="A384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x14ac:dyDescent="0.25">
      <c r="A3842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x14ac:dyDescent="0.25">
      <c r="A3843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x14ac:dyDescent="0.25">
      <c r="A3844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x14ac:dyDescent="0.25">
      <c r="A3845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x14ac:dyDescent="0.25">
      <c r="A3846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x14ac:dyDescent="0.25">
      <c r="A3847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x14ac:dyDescent="0.25">
      <c r="A3848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x14ac:dyDescent="0.25">
      <c r="A3849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x14ac:dyDescent="0.25">
      <c r="A3850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x14ac:dyDescent="0.25">
      <c r="A385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x14ac:dyDescent="0.25">
      <c r="A3852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x14ac:dyDescent="0.25">
      <c r="A3853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x14ac:dyDescent="0.25">
      <c r="A3854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x14ac:dyDescent="0.25">
      <c r="A3855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x14ac:dyDescent="0.25">
      <c r="A3856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x14ac:dyDescent="0.25">
      <c r="A3857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x14ac:dyDescent="0.25">
      <c r="A3858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x14ac:dyDescent="0.25">
      <c r="A3859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x14ac:dyDescent="0.25">
      <c r="A3860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x14ac:dyDescent="0.25">
      <c r="A386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x14ac:dyDescent="0.25">
      <c r="A3862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x14ac:dyDescent="0.25">
      <c r="A3863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x14ac:dyDescent="0.25">
      <c r="A3864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x14ac:dyDescent="0.25">
      <c r="A3865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x14ac:dyDescent="0.25">
      <c r="A3866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x14ac:dyDescent="0.25">
      <c r="A3867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x14ac:dyDescent="0.25">
      <c r="A3868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x14ac:dyDescent="0.25">
      <c r="A3869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x14ac:dyDescent="0.25">
      <c r="A3870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x14ac:dyDescent="0.25">
      <c r="A387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x14ac:dyDescent="0.25">
      <c r="A3872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x14ac:dyDescent="0.25">
      <c r="A3873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x14ac:dyDescent="0.25">
      <c r="A3874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x14ac:dyDescent="0.25">
      <c r="A3875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x14ac:dyDescent="0.25">
      <c r="A3876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x14ac:dyDescent="0.25">
      <c r="A3877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x14ac:dyDescent="0.25">
      <c r="A3878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x14ac:dyDescent="0.25">
      <c r="A3879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x14ac:dyDescent="0.25">
      <c r="A3880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x14ac:dyDescent="0.25">
      <c r="A388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x14ac:dyDescent="0.25">
      <c r="A3882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x14ac:dyDescent="0.25">
      <c r="A3883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x14ac:dyDescent="0.25">
      <c r="A3884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x14ac:dyDescent="0.25">
      <c r="A3885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x14ac:dyDescent="0.25">
      <c r="A3886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x14ac:dyDescent="0.25">
      <c r="A3887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x14ac:dyDescent="0.25">
      <c r="A3888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x14ac:dyDescent="0.25">
      <c r="A3889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x14ac:dyDescent="0.25">
      <c r="A3890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x14ac:dyDescent="0.25">
      <c r="A389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x14ac:dyDescent="0.25">
      <c r="A3892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x14ac:dyDescent="0.25">
      <c r="A3893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x14ac:dyDescent="0.25">
      <c r="A3894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x14ac:dyDescent="0.25">
      <c r="A3895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x14ac:dyDescent="0.25">
      <c r="A3896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x14ac:dyDescent="0.25">
      <c r="A3897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x14ac:dyDescent="0.25">
      <c r="A3898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x14ac:dyDescent="0.25">
      <c r="A3899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x14ac:dyDescent="0.25">
      <c r="A3900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x14ac:dyDescent="0.25">
      <c r="A390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x14ac:dyDescent="0.25">
      <c r="A3902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x14ac:dyDescent="0.25">
      <c r="A3903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x14ac:dyDescent="0.25">
      <c r="A3904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x14ac:dyDescent="0.25">
      <c r="A3905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x14ac:dyDescent="0.25">
      <c r="A3906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x14ac:dyDescent="0.25">
      <c r="A3907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x14ac:dyDescent="0.25">
      <c r="A3908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x14ac:dyDescent="0.25">
      <c r="A3909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x14ac:dyDescent="0.25">
      <c r="A3910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x14ac:dyDescent="0.25">
      <c r="A391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x14ac:dyDescent="0.25">
      <c r="A3912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x14ac:dyDescent="0.25">
      <c r="A3913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x14ac:dyDescent="0.25">
      <c r="A3914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x14ac:dyDescent="0.25">
      <c r="A3915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x14ac:dyDescent="0.25">
      <c r="A3916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x14ac:dyDescent="0.25">
      <c r="A3917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x14ac:dyDescent="0.25">
      <c r="A3918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x14ac:dyDescent="0.25">
      <c r="A3919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x14ac:dyDescent="0.25">
      <c r="A3920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x14ac:dyDescent="0.25">
      <c r="A392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x14ac:dyDescent="0.25">
      <c r="A3922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x14ac:dyDescent="0.25">
      <c r="A3923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x14ac:dyDescent="0.25">
      <c r="A3924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x14ac:dyDescent="0.25">
      <c r="A3925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x14ac:dyDescent="0.25">
      <c r="A3926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x14ac:dyDescent="0.25">
      <c r="A3927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x14ac:dyDescent="0.25">
      <c r="A3928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x14ac:dyDescent="0.25">
      <c r="A3929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x14ac:dyDescent="0.25">
      <c r="A3930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x14ac:dyDescent="0.25">
      <c r="A393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x14ac:dyDescent="0.25">
      <c r="A3932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x14ac:dyDescent="0.25">
      <c r="A3933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x14ac:dyDescent="0.25">
      <c r="A3934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x14ac:dyDescent="0.25">
      <c r="A3935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x14ac:dyDescent="0.25">
      <c r="A3936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x14ac:dyDescent="0.25">
      <c r="A3937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x14ac:dyDescent="0.25">
      <c r="A3938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x14ac:dyDescent="0.25">
      <c r="A3939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x14ac:dyDescent="0.25">
      <c r="A3940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x14ac:dyDescent="0.25">
      <c r="A394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x14ac:dyDescent="0.25">
      <c r="A3942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x14ac:dyDescent="0.25">
      <c r="A3943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x14ac:dyDescent="0.25">
      <c r="A3944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x14ac:dyDescent="0.25">
      <c r="A3945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x14ac:dyDescent="0.25">
      <c r="A3946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x14ac:dyDescent="0.25">
      <c r="A3947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x14ac:dyDescent="0.25">
      <c r="A3948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x14ac:dyDescent="0.25">
      <c r="A3949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x14ac:dyDescent="0.25">
      <c r="A3950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x14ac:dyDescent="0.25">
      <c r="A395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x14ac:dyDescent="0.25">
      <c r="A3952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x14ac:dyDescent="0.25">
      <c r="A3953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x14ac:dyDescent="0.25">
      <c r="A3954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x14ac:dyDescent="0.25">
      <c r="A3955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x14ac:dyDescent="0.25">
      <c r="A3956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x14ac:dyDescent="0.25">
      <c r="A3957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x14ac:dyDescent="0.25">
      <c r="A3958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x14ac:dyDescent="0.25">
      <c r="A3959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x14ac:dyDescent="0.25">
      <c r="A3960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x14ac:dyDescent="0.25">
      <c r="A396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x14ac:dyDescent="0.25">
      <c r="A3962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x14ac:dyDescent="0.25">
      <c r="A3963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x14ac:dyDescent="0.25">
      <c r="A3964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x14ac:dyDescent="0.25">
      <c r="A3965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x14ac:dyDescent="0.25">
      <c r="A3966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x14ac:dyDescent="0.25">
      <c r="A3967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x14ac:dyDescent="0.25">
      <c r="A3968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x14ac:dyDescent="0.25">
      <c r="A3969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x14ac:dyDescent="0.25">
      <c r="A3970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x14ac:dyDescent="0.25">
      <c r="A397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x14ac:dyDescent="0.25">
      <c r="A3972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x14ac:dyDescent="0.25">
      <c r="A3973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x14ac:dyDescent="0.25">
      <c r="A3974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x14ac:dyDescent="0.25">
      <c r="A3975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x14ac:dyDescent="0.25">
      <c r="A3976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x14ac:dyDescent="0.25">
      <c r="A3977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x14ac:dyDescent="0.25">
      <c r="A3978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x14ac:dyDescent="0.25">
      <c r="A3979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x14ac:dyDescent="0.25">
      <c r="A3980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x14ac:dyDescent="0.25">
      <c r="A398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x14ac:dyDescent="0.25">
      <c r="A3982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x14ac:dyDescent="0.25">
      <c r="A3983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x14ac:dyDescent="0.25">
      <c r="A3984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x14ac:dyDescent="0.25">
      <c r="A3985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x14ac:dyDescent="0.25">
      <c r="A3986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x14ac:dyDescent="0.25">
      <c r="A3987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x14ac:dyDescent="0.25">
      <c r="A3988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x14ac:dyDescent="0.25">
      <c r="A3989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x14ac:dyDescent="0.25">
      <c r="A3990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x14ac:dyDescent="0.25">
      <c r="A399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x14ac:dyDescent="0.25">
      <c r="A3992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x14ac:dyDescent="0.25">
      <c r="A3993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x14ac:dyDescent="0.25">
      <c r="A3994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x14ac:dyDescent="0.25">
      <c r="A3995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x14ac:dyDescent="0.25">
      <c r="A3996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x14ac:dyDescent="0.25">
      <c r="A3997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x14ac:dyDescent="0.25">
      <c r="A3998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x14ac:dyDescent="0.25">
      <c r="A3999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x14ac:dyDescent="0.25">
      <c r="A4000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x14ac:dyDescent="0.25">
      <c r="A400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x14ac:dyDescent="0.25">
      <c r="A4002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x14ac:dyDescent="0.25">
      <c r="A4003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x14ac:dyDescent="0.25">
      <c r="A4004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x14ac:dyDescent="0.25">
      <c r="A4005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x14ac:dyDescent="0.25">
      <c r="A4006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x14ac:dyDescent="0.25">
      <c r="A4007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x14ac:dyDescent="0.25">
      <c r="A4008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x14ac:dyDescent="0.25">
      <c r="A4009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x14ac:dyDescent="0.25">
      <c r="A4010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x14ac:dyDescent="0.25">
      <c r="A401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x14ac:dyDescent="0.25">
      <c r="A4012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x14ac:dyDescent="0.25">
      <c r="A4013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x14ac:dyDescent="0.25">
      <c r="A4014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x14ac:dyDescent="0.25">
      <c r="A4015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x14ac:dyDescent="0.25">
      <c r="A4016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x14ac:dyDescent="0.25">
      <c r="A4017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x14ac:dyDescent="0.25">
      <c r="A4018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x14ac:dyDescent="0.25">
      <c r="A4019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x14ac:dyDescent="0.25">
      <c r="A4020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x14ac:dyDescent="0.25">
      <c r="A402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x14ac:dyDescent="0.25">
      <c r="A4022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x14ac:dyDescent="0.25">
      <c r="A4023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x14ac:dyDescent="0.25">
      <c r="A4024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x14ac:dyDescent="0.25">
      <c r="A4025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x14ac:dyDescent="0.25">
      <c r="A4026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x14ac:dyDescent="0.25">
      <c r="A4027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x14ac:dyDescent="0.25">
      <c r="A4028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x14ac:dyDescent="0.25">
      <c r="A4029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x14ac:dyDescent="0.25">
      <c r="A4030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x14ac:dyDescent="0.25">
      <c r="A403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x14ac:dyDescent="0.25">
      <c r="A4032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x14ac:dyDescent="0.25">
      <c r="A4033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x14ac:dyDescent="0.25">
      <c r="A4034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x14ac:dyDescent="0.25">
      <c r="A4035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x14ac:dyDescent="0.25">
      <c r="A4036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x14ac:dyDescent="0.25">
      <c r="A4037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x14ac:dyDescent="0.25">
      <c r="A4038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x14ac:dyDescent="0.25">
      <c r="A4039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x14ac:dyDescent="0.25">
      <c r="A4040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x14ac:dyDescent="0.25">
      <c r="A404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x14ac:dyDescent="0.25">
      <c r="A4042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x14ac:dyDescent="0.25">
      <c r="A4043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x14ac:dyDescent="0.25">
      <c r="A4044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x14ac:dyDescent="0.25">
      <c r="A4045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x14ac:dyDescent="0.25">
      <c r="A4046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x14ac:dyDescent="0.25">
      <c r="A4047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x14ac:dyDescent="0.25">
      <c r="A4048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x14ac:dyDescent="0.25">
      <c r="A4049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x14ac:dyDescent="0.25">
      <c r="A4050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x14ac:dyDescent="0.25">
      <c r="A405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x14ac:dyDescent="0.25">
      <c r="A4052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x14ac:dyDescent="0.25">
      <c r="A4053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x14ac:dyDescent="0.25">
      <c r="A4054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x14ac:dyDescent="0.25">
      <c r="A4055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x14ac:dyDescent="0.25">
      <c r="A4056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x14ac:dyDescent="0.25">
      <c r="A4057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x14ac:dyDescent="0.25">
      <c r="A4058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x14ac:dyDescent="0.25">
      <c r="A4059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x14ac:dyDescent="0.25">
      <c r="A4060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x14ac:dyDescent="0.25">
      <c r="A406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x14ac:dyDescent="0.25">
      <c r="A4062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x14ac:dyDescent="0.25">
      <c r="A4063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x14ac:dyDescent="0.25">
      <c r="A4064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x14ac:dyDescent="0.25">
      <c r="A4065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x14ac:dyDescent="0.25">
      <c r="A4066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x14ac:dyDescent="0.25">
      <c r="A4067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x14ac:dyDescent="0.25">
      <c r="A4068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x14ac:dyDescent="0.25">
      <c r="A4069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x14ac:dyDescent="0.25">
      <c r="A4070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x14ac:dyDescent="0.25">
      <c r="A407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x14ac:dyDescent="0.25">
      <c r="A4072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x14ac:dyDescent="0.25">
      <c r="A4073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x14ac:dyDescent="0.25">
      <c r="A4074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x14ac:dyDescent="0.25">
      <c r="A4075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x14ac:dyDescent="0.25">
      <c r="A4076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x14ac:dyDescent="0.25">
      <c r="A4077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x14ac:dyDescent="0.25">
      <c r="A4078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x14ac:dyDescent="0.25">
      <c r="A4079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x14ac:dyDescent="0.25">
      <c r="A4080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x14ac:dyDescent="0.25">
      <c r="A408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x14ac:dyDescent="0.25">
      <c r="A4082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x14ac:dyDescent="0.25">
      <c r="A4083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x14ac:dyDescent="0.25">
      <c r="A4084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x14ac:dyDescent="0.25">
      <c r="A4085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x14ac:dyDescent="0.25">
      <c r="A4086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x14ac:dyDescent="0.25">
      <c r="A4087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x14ac:dyDescent="0.25">
      <c r="A4088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x14ac:dyDescent="0.25">
      <c r="A4089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x14ac:dyDescent="0.25">
      <c r="A4090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x14ac:dyDescent="0.25">
      <c r="A409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x14ac:dyDescent="0.25">
      <c r="A4092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x14ac:dyDescent="0.25">
      <c r="A4093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x14ac:dyDescent="0.25">
      <c r="A4094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x14ac:dyDescent="0.25">
      <c r="A4095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x14ac:dyDescent="0.25">
      <c r="A4096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x14ac:dyDescent="0.25">
      <c r="A4097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x14ac:dyDescent="0.25">
      <c r="A4098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x14ac:dyDescent="0.25">
      <c r="A4099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x14ac:dyDescent="0.25">
      <c r="A4100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x14ac:dyDescent="0.25">
      <c r="A410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x14ac:dyDescent="0.25">
      <c r="A4102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x14ac:dyDescent="0.25">
      <c r="A4103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x14ac:dyDescent="0.25">
      <c r="A4104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x14ac:dyDescent="0.25">
      <c r="A4105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x14ac:dyDescent="0.25">
      <c r="A4106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x14ac:dyDescent="0.25">
      <c r="A4107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x14ac:dyDescent="0.25">
      <c r="A4108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x14ac:dyDescent="0.25">
      <c r="A4109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x14ac:dyDescent="0.25">
      <c r="A4110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x14ac:dyDescent="0.25">
      <c r="A411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x14ac:dyDescent="0.25">
      <c r="A4112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x14ac:dyDescent="0.25">
      <c r="A4113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x14ac:dyDescent="0.25">
      <c r="A4114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x14ac:dyDescent="0.25">
      <c r="A4115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x14ac:dyDescent="0.25">
      <c r="A4116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x14ac:dyDescent="0.25">
      <c r="A4117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x14ac:dyDescent="0.25">
      <c r="A4118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x14ac:dyDescent="0.25">
      <c r="A4119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x14ac:dyDescent="0.25">
      <c r="A4120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x14ac:dyDescent="0.25">
      <c r="A412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x14ac:dyDescent="0.25">
      <c r="A4122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x14ac:dyDescent="0.25">
      <c r="A4123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x14ac:dyDescent="0.25">
      <c r="A4124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x14ac:dyDescent="0.25">
      <c r="A4125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x14ac:dyDescent="0.25">
      <c r="A4126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x14ac:dyDescent="0.25">
      <c r="A4127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x14ac:dyDescent="0.25">
      <c r="A4128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x14ac:dyDescent="0.25">
      <c r="A4129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x14ac:dyDescent="0.25">
      <c r="A4130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x14ac:dyDescent="0.25">
      <c r="A413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x14ac:dyDescent="0.25">
      <c r="A4132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x14ac:dyDescent="0.25">
      <c r="A4133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x14ac:dyDescent="0.25">
      <c r="A4134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x14ac:dyDescent="0.25">
      <c r="A4135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x14ac:dyDescent="0.25">
      <c r="A4136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x14ac:dyDescent="0.25">
      <c r="A4137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x14ac:dyDescent="0.25">
      <c r="A4138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x14ac:dyDescent="0.25">
      <c r="A4139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x14ac:dyDescent="0.25">
      <c r="A4140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x14ac:dyDescent="0.25">
      <c r="A414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x14ac:dyDescent="0.25">
      <c r="A4142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x14ac:dyDescent="0.25">
      <c r="A4143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x14ac:dyDescent="0.25">
      <c r="A4144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x14ac:dyDescent="0.25">
      <c r="A4145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x14ac:dyDescent="0.25">
      <c r="A4146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x14ac:dyDescent="0.25">
      <c r="A4147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x14ac:dyDescent="0.25">
      <c r="A4148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x14ac:dyDescent="0.25">
      <c r="A4149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x14ac:dyDescent="0.25">
      <c r="A4150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x14ac:dyDescent="0.25">
      <c r="A415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x14ac:dyDescent="0.25">
      <c r="A4152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x14ac:dyDescent="0.25">
      <c r="A4153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x14ac:dyDescent="0.25">
      <c r="A4154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x14ac:dyDescent="0.25">
      <c r="A4155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x14ac:dyDescent="0.25">
      <c r="A4156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x14ac:dyDescent="0.25">
      <c r="A4157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x14ac:dyDescent="0.25">
      <c r="A4158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x14ac:dyDescent="0.25">
      <c r="A4159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x14ac:dyDescent="0.25">
      <c r="A4160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x14ac:dyDescent="0.25">
      <c r="A416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x14ac:dyDescent="0.25">
      <c r="A4162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x14ac:dyDescent="0.25">
      <c r="A4163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x14ac:dyDescent="0.25">
      <c r="A4164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x14ac:dyDescent="0.25">
      <c r="A4165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x14ac:dyDescent="0.25">
      <c r="A4166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x14ac:dyDescent="0.25">
      <c r="A4167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x14ac:dyDescent="0.25">
      <c r="A4168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x14ac:dyDescent="0.25">
      <c r="A4169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x14ac:dyDescent="0.25">
      <c r="A4170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x14ac:dyDescent="0.25">
      <c r="A417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x14ac:dyDescent="0.25">
      <c r="A4172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x14ac:dyDescent="0.25">
      <c r="A4173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x14ac:dyDescent="0.25">
      <c r="A4174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x14ac:dyDescent="0.25">
      <c r="A4175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x14ac:dyDescent="0.25">
      <c r="A4176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x14ac:dyDescent="0.25">
      <c r="A4177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x14ac:dyDescent="0.25">
      <c r="A4178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x14ac:dyDescent="0.25">
      <c r="A4179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x14ac:dyDescent="0.25">
      <c r="A4180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x14ac:dyDescent="0.25">
      <c r="A418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x14ac:dyDescent="0.25">
      <c r="A4182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x14ac:dyDescent="0.25">
      <c r="A4183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x14ac:dyDescent="0.25">
      <c r="A4184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x14ac:dyDescent="0.25">
      <c r="A4185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x14ac:dyDescent="0.25">
      <c r="A4186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x14ac:dyDescent="0.25">
      <c r="A4187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x14ac:dyDescent="0.25">
      <c r="A4188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x14ac:dyDescent="0.25">
      <c r="A4189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x14ac:dyDescent="0.25">
      <c r="A4190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x14ac:dyDescent="0.25">
      <c r="A419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x14ac:dyDescent="0.25">
      <c r="A4192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x14ac:dyDescent="0.25">
      <c r="A4193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x14ac:dyDescent="0.25">
      <c r="A4194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x14ac:dyDescent="0.25">
      <c r="A4195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x14ac:dyDescent="0.25">
      <c r="A4196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x14ac:dyDescent="0.25">
      <c r="A4197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x14ac:dyDescent="0.25">
      <c r="A4198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x14ac:dyDescent="0.25">
      <c r="A4199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x14ac:dyDescent="0.25">
      <c r="A4200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x14ac:dyDescent="0.25">
      <c r="A420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x14ac:dyDescent="0.25">
      <c r="A4202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x14ac:dyDescent="0.25">
      <c r="A4203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x14ac:dyDescent="0.25">
      <c r="A4204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x14ac:dyDescent="0.25">
      <c r="A4205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x14ac:dyDescent="0.25">
      <c r="A4206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x14ac:dyDescent="0.25">
      <c r="A4207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x14ac:dyDescent="0.25">
      <c r="A4208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x14ac:dyDescent="0.25">
      <c r="A4209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x14ac:dyDescent="0.25">
      <c r="A4210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x14ac:dyDescent="0.25">
      <c r="A421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x14ac:dyDescent="0.25">
      <c r="A4212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x14ac:dyDescent="0.25">
      <c r="A4213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x14ac:dyDescent="0.25">
      <c r="A4214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x14ac:dyDescent="0.25">
      <c r="A4215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x14ac:dyDescent="0.25">
      <c r="A4216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x14ac:dyDescent="0.25">
      <c r="A4217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x14ac:dyDescent="0.25">
      <c r="A4218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x14ac:dyDescent="0.25">
      <c r="A4219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x14ac:dyDescent="0.25">
      <c r="A4220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x14ac:dyDescent="0.25">
      <c r="A422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x14ac:dyDescent="0.25">
      <c r="A4222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x14ac:dyDescent="0.25">
      <c r="A4223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x14ac:dyDescent="0.25">
      <c r="A4224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x14ac:dyDescent="0.25">
      <c r="A4225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x14ac:dyDescent="0.25">
      <c r="A4226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x14ac:dyDescent="0.25">
      <c r="A4227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x14ac:dyDescent="0.25">
      <c r="A4228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x14ac:dyDescent="0.25">
      <c r="A4229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x14ac:dyDescent="0.25">
      <c r="A4230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x14ac:dyDescent="0.25">
      <c r="A423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x14ac:dyDescent="0.25">
      <c r="A4232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x14ac:dyDescent="0.25">
      <c r="A4233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x14ac:dyDescent="0.25">
      <c r="A4234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x14ac:dyDescent="0.25">
      <c r="A4235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x14ac:dyDescent="0.25">
      <c r="A4236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x14ac:dyDescent="0.25">
      <c r="A4237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x14ac:dyDescent="0.25">
      <c r="A4238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x14ac:dyDescent="0.25">
      <c r="A4239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x14ac:dyDescent="0.25">
      <c r="A4240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x14ac:dyDescent="0.25">
      <c r="A424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x14ac:dyDescent="0.25">
      <c r="A4242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x14ac:dyDescent="0.25">
      <c r="A4243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x14ac:dyDescent="0.25">
      <c r="A4244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x14ac:dyDescent="0.25">
      <c r="A4245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x14ac:dyDescent="0.25">
      <c r="A4246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x14ac:dyDescent="0.25">
      <c r="A4247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x14ac:dyDescent="0.25">
      <c r="A4248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x14ac:dyDescent="0.25">
      <c r="A4249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x14ac:dyDescent="0.25">
      <c r="A4250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x14ac:dyDescent="0.25">
      <c r="A425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x14ac:dyDescent="0.25">
      <c r="A4252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x14ac:dyDescent="0.25">
      <c r="A4253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x14ac:dyDescent="0.25">
      <c r="A4254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x14ac:dyDescent="0.25">
      <c r="A4255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x14ac:dyDescent="0.25">
      <c r="A4256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x14ac:dyDescent="0.25">
      <c r="A4257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x14ac:dyDescent="0.25">
      <c r="A4258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x14ac:dyDescent="0.25">
      <c r="A4259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x14ac:dyDescent="0.25">
      <c r="A4260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x14ac:dyDescent="0.25">
      <c r="A426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x14ac:dyDescent="0.25">
      <c r="A4262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x14ac:dyDescent="0.25">
      <c r="A4263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x14ac:dyDescent="0.25">
      <c r="A4264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x14ac:dyDescent="0.25">
      <c r="A4265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x14ac:dyDescent="0.25">
      <c r="A4266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x14ac:dyDescent="0.25">
      <c r="A4267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x14ac:dyDescent="0.25">
      <c r="A4268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x14ac:dyDescent="0.25">
      <c r="A4269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x14ac:dyDescent="0.25">
      <c r="A4270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x14ac:dyDescent="0.25">
      <c r="A427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x14ac:dyDescent="0.25">
      <c r="A4272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x14ac:dyDescent="0.25">
      <c r="A4273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x14ac:dyDescent="0.25">
      <c r="A4274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x14ac:dyDescent="0.25">
      <c r="A4275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x14ac:dyDescent="0.25">
      <c r="A4276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x14ac:dyDescent="0.25">
      <c r="A4277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x14ac:dyDescent="0.25">
      <c r="A4278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x14ac:dyDescent="0.25">
      <c r="A4279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x14ac:dyDescent="0.25">
      <c r="A4280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x14ac:dyDescent="0.25">
      <c r="A428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x14ac:dyDescent="0.25">
      <c r="A4282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x14ac:dyDescent="0.25">
      <c r="A4283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x14ac:dyDescent="0.25">
      <c r="A4284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x14ac:dyDescent="0.25">
      <c r="A4285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x14ac:dyDescent="0.25">
      <c r="A4286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x14ac:dyDescent="0.25">
      <c r="A4287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x14ac:dyDescent="0.25">
      <c r="A4288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x14ac:dyDescent="0.25">
      <c r="A4289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x14ac:dyDescent="0.25">
      <c r="A4290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x14ac:dyDescent="0.25">
      <c r="A429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x14ac:dyDescent="0.25">
      <c r="A4292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x14ac:dyDescent="0.25">
      <c r="A4293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x14ac:dyDescent="0.25">
      <c r="A4294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x14ac:dyDescent="0.25">
      <c r="A4295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x14ac:dyDescent="0.25">
      <c r="A4296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x14ac:dyDescent="0.25">
      <c r="A4297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x14ac:dyDescent="0.25">
      <c r="A4298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x14ac:dyDescent="0.25">
      <c r="A4299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x14ac:dyDescent="0.25">
      <c r="A4300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x14ac:dyDescent="0.25">
      <c r="A430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x14ac:dyDescent="0.25">
      <c r="A4302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x14ac:dyDescent="0.25">
      <c r="A4303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x14ac:dyDescent="0.25">
      <c r="A4304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x14ac:dyDescent="0.25">
      <c r="A4305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x14ac:dyDescent="0.25">
      <c r="A4306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x14ac:dyDescent="0.25">
      <c r="A4307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x14ac:dyDescent="0.25">
      <c r="A4308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x14ac:dyDescent="0.25">
      <c r="A4309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x14ac:dyDescent="0.25">
      <c r="A4310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x14ac:dyDescent="0.25">
      <c r="A431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x14ac:dyDescent="0.25">
      <c r="A4312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x14ac:dyDescent="0.25">
      <c r="A4313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x14ac:dyDescent="0.25">
      <c r="A4314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x14ac:dyDescent="0.25">
      <c r="A4315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x14ac:dyDescent="0.25">
      <c r="A4316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x14ac:dyDescent="0.25">
      <c r="A4317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x14ac:dyDescent="0.25">
      <c r="A4318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x14ac:dyDescent="0.25">
      <c r="A4319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x14ac:dyDescent="0.25">
      <c r="A4320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x14ac:dyDescent="0.25">
      <c r="A432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x14ac:dyDescent="0.25">
      <c r="A4322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x14ac:dyDescent="0.25">
      <c r="A4323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x14ac:dyDescent="0.25">
      <c r="A4324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x14ac:dyDescent="0.25">
      <c r="A4325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x14ac:dyDescent="0.25">
      <c r="A4326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x14ac:dyDescent="0.25">
      <c r="A4327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x14ac:dyDescent="0.25">
      <c r="A4328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x14ac:dyDescent="0.25">
      <c r="A4329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x14ac:dyDescent="0.25">
      <c r="A4330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x14ac:dyDescent="0.25">
      <c r="A433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x14ac:dyDescent="0.25">
      <c r="A4332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x14ac:dyDescent="0.25">
      <c r="A4333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x14ac:dyDescent="0.25">
      <c r="A4334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x14ac:dyDescent="0.25">
      <c r="A4335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x14ac:dyDescent="0.25">
      <c r="A4336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x14ac:dyDescent="0.25">
      <c r="A4337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x14ac:dyDescent="0.25">
      <c r="A4338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x14ac:dyDescent="0.25">
      <c r="A4339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x14ac:dyDescent="0.25">
      <c r="A4340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x14ac:dyDescent="0.25">
      <c r="A434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x14ac:dyDescent="0.25">
      <c r="A4342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x14ac:dyDescent="0.25">
      <c r="A4343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x14ac:dyDescent="0.25">
      <c r="A4344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x14ac:dyDescent="0.25">
      <c r="A4345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x14ac:dyDescent="0.25">
      <c r="A4346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x14ac:dyDescent="0.25">
      <c r="A4347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x14ac:dyDescent="0.25">
      <c r="A4348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x14ac:dyDescent="0.25">
      <c r="A4349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x14ac:dyDescent="0.25">
      <c r="A4350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x14ac:dyDescent="0.25">
      <c r="A435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x14ac:dyDescent="0.25">
      <c r="A4352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x14ac:dyDescent="0.25">
      <c r="A4353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x14ac:dyDescent="0.25">
      <c r="A4354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x14ac:dyDescent="0.25">
      <c r="A4355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x14ac:dyDescent="0.25">
      <c r="A4356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x14ac:dyDescent="0.25">
      <c r="A4357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x14ac:dyDescent="0.25">
      <c r="A4358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x14ac:dyDescent="0.25">
      <c r="A4359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x14ac:dyDescent="0.25">
      <c r="A4360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x14ac:dyDescent="0.25">
      <c r="A436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x14ac:dyDescent="0.25">
      <c r="A4362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x14ac:dyDescent="0.25">
      <c r="A4363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x14ac:dyDescent="0.25">
      <c r="A4364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x14ac:dyDescent="0.25">
      <c r="A4365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x14ac:dyDescent="0.25">
      <c r="A4366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x14ac:dyDescent="0.25">
      <c r="A4367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x14ac:dyDescent="0.25">
      <c r="A4368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x14ac:dyDescent="0.25">
      <c r="A4369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x14ac:dyDescent="0.25">
      <c r="A4370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x14ac:dyDescent="0.25">
      <c r="A437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x14ac:dyDescent="0.25">
      <c r="A4372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x14ac:dyDescent="0.25">
      <c r="A4373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x14ac:dyDescent="0.25">
      <c r="A4374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x14ac:dyDescent="0.25">
      <c r="A4375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x14ac:dyDescent="0.25">
      <c r="A4376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x14ac:dyDescent="0.25">
      <c r="A4377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x14ac:dyDescent="0.25">
      <c r="A4378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x14ac:dyDescent="0.25">
      <c r="A4379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x14ac:dyDescent="0.25">
      <c r="A4380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x14ac:dyDescent="0.25">
      <c r="A438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x14ac:dyDescent="0.25">
      <c r="A4382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x14ac:dyDescent="0.25">
      <c r="A4383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x14ac:dyDescent="0.25">
      <c r="A4384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x14ac:dyDescent="0.25">
      <c r="A4385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x14ac:dyDescent="0.25">
      <c r="A4386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x14ac:dyDescent="0.25">
      <c r="A4387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x14ac:dyDescent="0.25">
      <c r="A4388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x14ac:dyDescent="0.25">
      <c r="A4389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x14ac:dyDescent="0.25">
      <c r="A4390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x14ac:dyDescent="0.25">
      <c r="A439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x14ac:dyDescent="0.25">
      <c r="A4392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x14ac:dyDescent="0.25">
      <c r="A4393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x14ac:dyDescent="0.25">
      <c r="A4394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x14ac:dyDescent="0.25">
      <c r="A4395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x14ac:dyDescent="0.25">
      <c r="A4396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x14ac:dyDescent="0.25">
      <c r="A4397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x14ac:dyDescent="0.25">
      <c r="A4398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x14ac:dyDescent="0.25">
      <c r="A4399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x14ac:dyDescent="0.25">
      <c r="A4400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x14ac:dyDescent="0.25">
      <c r="A440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x14ac:dyDescent="0.25">
      <c r="A4402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x14ac:dyDescent="0.25">
      <c r="A4403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x14ac:dyDescent="0.25">
      <c r="A4404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x14ac:dyDescent="0.25">
      <c r="A4405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x14ac:dyDescent="0.25">
      <c r="A4406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x14ac:dyDescent="0.25">
      <c r="A4407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x14ac:dyDescent="0.25">
      <c r="A4408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x14ac:dyDescent="0.25">
      <c r="A4409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x14ac:dyDescent="0.25">
      <c r="A4410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x14ac:dyDescent="0.25">
      <c r="A441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x14ac:dyDescent="0.25">
      <c r="A4412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x14ac:dyDescent="0.25">
      <c r="A4413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x14ac:dyDescent="0.25">
      <c r="A4414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x14ac:dyDescent="0.25">
      <c r="A4415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x14ac:dyDescent="0.25">
      <c r="A4416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x14ac:dyDescent="0.25">
      <c r="A4417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x14ac:dyDescent="0.25">
      <c r="A4418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x14ac:dyDescent="0.25">
      <c r="A4419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x14ac:dyDescent="0.25">
      <c r="A4420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x14ac:dyDescent="0.25">
      <c r="A442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x14ac:dyDescent="0.25">
      <c r="A4422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x14ac:dyDescent="0.25">
      <c r="A4423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x14ac:dyDescent="0.25">
      <c r="A4424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x14ac:dyDescent="0.25">
      <c r="A4425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x14ac:dyDescent="0.25">
      <c r="A4426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x14ac:dyDescent="0.25">
      <c r="A4427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x14ac:dyDescent="0.25">
      <c r="A4428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x14ac:dyDescent="0.25">
      <c r="A4429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x14ac:dyDescent="0.25">
      <c r="A4430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x14ac:dyDescent="0.25">
      <c r="A443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x14ac:dyDescent="0.25">
      <c r="A4432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x14ac:dyDescent="0.25">
      <c r="A4433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x14ac:dyDescent="0.25">
      <c r="A4434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x14ac:dyDescent="0.25">
      <c r="A4435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x14ac:dyDescent="0.25">
      <c r="A4436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x14ac:dyDescent="0.25">
      <c r="A4437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x14ac:dyDescent="0.25">
      <c r="A4438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x14ac:dyDescent="0.25">
      <c r="A4439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x14ac:dyDescent="0.25">
      <c r="A4440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x14ac:dyDescent="0.25">
      <c r="A444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x14ac:dyDescent="0.25">
      <c r="A4442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x14ac:dyDescent="0.25">
      <c r="A4443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x14ac:dyDescent="0.25">
      <c r="A4444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x14ac:dyDescent="0.25">
      <c r="A4445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x14ac:dyDescent="0.25">
      <c r="A4446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x14ac:dyDescent="0.25">
      <c r="A4447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x14ac:dyDescent="0.25">
      <c r="A4448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x14ac:dyDescent="0.25">
      <c r="A4449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x14ac:dyDescent="0.25">
      <c r="A4450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x14ac:dyDescent="0.25">
      <c r="A445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x14ac:dyDescent="0.25">
      <c r="A4452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x14ac:dyDescent="0.25">
      <c r="A4453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x14ac:dyDescent="0.25">
      <c r="A4454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x14ac:dyDescent="0.25">
      <c r="A4455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x14ac:dyDescent="0.25">
      <c r="A4456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x14ac:dyDescent="0.25">
      <c r="A4457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x14ac:dyDescent="0.25">
      <c r="A4458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x14ac:dyDescent="0.25">
      <c r="A4459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x14ac:dyDescent="0.25">
      <c r="A4460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x14ac:dyDescent="0.25">
      <c r="A446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x14ac:dyDescent="0.25">
      <c r="A4462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x14ac:dyDescent="0.25">
      <c r="A4463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x14ac:dyDescent="0.25">
      <c r="A4464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x14ac:dyDescent="0.25">
      <c r="A4465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x14ac:dyDescent="0.25">
      <c r="A4466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x14ac:dyDescent="0.25">
      <c r="A4467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x14ac:dyDescent="0.25">
      <c r="A4468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x14ac:dyDescent="0.25">
      <c r="A4469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x14ac:dyDescent="0.25">
      <c r="A4470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x14ac:dyDescent="0.25">
      <c r="A447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x14ac:dyDescent="0.25">
      <c r="A4472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x14ac:dyDescent="0.25">
      <c r="A4473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x14ac:dyDescent="0.25">
      <c r="A4474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x14ac:dyDescent="0.25">
      <c r="A4475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x14ac:dyDescent="0.25">
      <c r="A4476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x14ac:dyDescent="0.25">
      <c r="A4477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x14ac:dyDescent="0.25">
      <c r="A4478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x14ac:dyDescent="0.25">
      <c r="A4479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x14ac:dyDescent="0.25">
      <c r="A4480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x14ac:dyDescent="0.25">
      <c r="A448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x14ac:dyDescent="0.25">
      <c r="A4482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x14ac:dyDescent="0.25">
      <c r="A4483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x14ac:dyDescent="0.25">
      <c r="A4484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x14ac:dyDescent="0.25">
      <c r="A4485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x14ac:dyDescent="0.25">
      <c r="A4486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x14ac:dyDescent="0.25">
      <c r="A4487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x14ac:dyDescent="0.25">
      <c r="A4488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x14ac:dyDescent="0.25">
      <c r="A4489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x14ac:dyDescent="0.25">
      <c r="A4490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x14ac:dyDescent="0.25">
      <c r="A449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x14ac:dyDescent="0.25">
      <c r="A4492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x14ac:dyDescent="0.25">
      <c r="A4493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x14ac:dyDescent="0.25">
      <c r="A4494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x14ac:dyDescent="0.25">
      <c r="A4495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x14ac:dyDescent="0.25">
      <c r="A4496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x14ac:dyDescent="0.25">
      <c r="A4497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x14ac:dyDescent="0.25">
      <c r="A4498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x14ac:dyDescent="0.25">
      <c r="A4499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x14ac:dyDescent="0.25">
      <c r="A4500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x14ac:dyDescent="0.25">
      <c r="A450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x14ac:dyDescent="0.25">
      <c r="A4502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x14ac:dyDescent="0.25">
      <c r="A4503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x14ac:dyDescent="0.25">
      <c r="A4504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x14ac:dyDescent="0.25">
      <c r="A4505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x14ac:dyDescent="0.25">
      <c r="A4506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x14ac:dyDescent="0.25">
      <c r="A4507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x14ac:dyDescent="0.25">
      <c r="A4508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x14ac:dyDescent="0.25">
      <c r="A4509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x14ac:dyDescent="0.25">
      <c r="A4510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x14ac:dyDescent="0.25">
      <c r="A451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x14ac:dyDescent="0.25">
      <c r="A4512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x14ac:dyDescent="0.25">
      <c r="A4513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x14ac:dyDescent="0.25">
      <c r="A4514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x14ac:dyDescent="0.25">
      <c r="A4515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x14ac:dyDescent="0.25">
      <c r="A4516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x14ac:dyDescent="0.25">
      <c r="A4517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x14ac:dyDescent="0.25">
      <c r="A4518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x14ac:dyDescent="0.25">
      <c r="A4519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x14ac:dyDescent="0.25">
      <c r="A4520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x14ac:dyDescent="0.25">
      <c r="A452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x14ac:dyDescent="0.25">
      <c r="A4522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x14ac:dyDescent="0.25">
      <c r="A4523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x14ac:dyDescent="0.25">
      <c r="A4524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x14ac:dyDescent="0.25">
      <c r="A4525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x14ac:dyDescent="0.25">
      <c r="A4526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x14ac:dyDescent="0.25">
      <c r="A4527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x14ac:dyDescent="0.25">
      <c r="A4528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x14ac:dyDescent="0.25">
      <c r="A4529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x14ac:dyDescent="0.25">
      <c r="A4530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x14ac:dyDescent="0.25">
      <c r="A453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x14ac:dyDescent="0.25">
      <c r="A4532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x14ac:dyDescent="0.25">
      <c r="A4533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x14ac:dyDescent="0.25">
      <c r="A4534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x14ac:dyDescent="0.25">
      <c r="A4535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x14ac:dyDescent="0.25">
      <c r="A4536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x14ac:dyDescent="0.25">
      <c r="A4537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x14ac:dyDescent="0.25">
      <c r="A4538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x14ac:dyDescent="0.25">
      <c r="A4539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x14ac:dyDescent="0.25">
      <c r="A4540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x14ac:dyDescent="0.25">
      <c r="A454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x14ac:dyDescent="0.25">
      <c r="A4542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x14ac:dyDescent="0.25">
      <c r="A4543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x14ac:dyDescent="0.25">
      <c r="A4544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x14ac:dyDescent="0.25">
      <c r="A4545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x14ac:dyDescent="0.25">
      <c r="A4546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x14ac:dyDescent="0.25">
      <c r="A4547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x14ac:dyDescent="0.25">
      <c r="A4548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x14ac:dyDescent="0.25">
      <c r="A4549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x14ac:dyDescent="0.25">
      <c r="A4550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x14ac:dyDescent="0.25">
      <c r="A455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x14ac:dyDescent="0.25">
      <c r="A4552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x14ac:dyDescent="0.25">
      <c r="A4553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x14ac:dyDescent="0.25">
      <c r="A4554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x14ac:dyDescent="0.25">
      <c r="A4555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x14ac:dyDescent="0.25">
      <c r="A4556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x14ac:dyDescent="0.25">
      <c r="A4557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x14ac:dyDescent="0.25">
      <c r="A4558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x14ac:dyDescent="0.25">
      <c r="A4559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x14ac:dyDescent="0.25">
      <c r="A4560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x14ac:dyDescent="0.25">
      <c r="A456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x14ac:dyDescent="0.25">
      <c r="A4562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x14ac:dyDescent="0.25">
      <c r="A4563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x14ac:dyDescent="0.25">
      <c r="A4564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x14ac:dyDescent="0.25">
      <c r="A4565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x14ac:dyDescent="0.25">
      <c r="A4566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x14ac:dyDescent="0.25">
      <c r="A4567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x14ac:dyDescent="0.25">
      <c r="A4568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x14ac:dyDescent="0.25">
      <c r="A4569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x14ac:dyDescent="0.25">
      <c r="A4570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x14ac:dyDescent="0.25">
      <c r="A457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x14ac:dyDescent="0.25">
      <c r="A4572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x14ac:dyDescent="0.25">
      <c r="A4573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x14ac:dyDescent="0.25">
      <c r="A4574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x14ac:dyDescent="0.25">
      <c r="A4575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x14ac:dyDescent="0.25">
      <c r="A4576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x14ac:dyDescent="0.25">
      <c r="A4577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x14ac:dyDescent="0.25">
      <c r="A4578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x14ac:dyDescent="0.25">
      <c r="A4579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x14ac:dyDescent="0.25">
      <c r="A4580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x14ac:dyDescent="0.25">
      <c r="A458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x14ac:dyDescent="0.25">
      <c r="A4582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x14ac:dyDescent="0.25">
      <c r="A4583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x14ac:dyDescent="0.25">
      <c r="A4584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x14ac:dyDescent="0.25">
      <c r="A4585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x14ac:dyDescent="0.25">
      <c r="A4586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x14ac:dyDescent="0.25">
      <c r="A4587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x14ac:dyDescent="0.25">
      <c r="A4588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x14ac:dyDescent="0.25">
      <c r="A4589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x14ac:dyDescent="0.25">
      <c r="A4590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x14ac:dyDescent="0.25">
      <c r="A459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x14ac:dyDescent="0.25">
      <c r="A4592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x14ac:dyDescent="0.25">
      <c r="A4593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x14ac:dyDescent="0.25">
      <c r="A4594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x14ac:dyDescent="0.25">
      <c r="A4595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x14ac:dyDescent="0.25">
      <c r="A4596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x14ac:dyDescent="0.25">
      <c r="A4597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x14ac:dyDescent="0.25">
      <c r="A4598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x14ac:dyDescent="0.25">
      <c r="A4599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x14ac:dyDescent="0.25">
      <c r="A4600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x14ac:dyDescent="0.25">
      <c r="A460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x14ac:dyDescent="0.25">
      <c r="A4602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x14ac:dyDescent="0.25">
      <c r="A4603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x14ac:dyDescent="0.25">
      <c r="A4604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x14ac:dyDescent="0.25">
      <c r="A4605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x14ac:dyDescent="0.25">
      <c r="A4606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x14ac:dyDescent="0.25">
      <c r="A4607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x14ac:dyDescent="0.25">
      <c r="A4608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x14ac:dyDescent="0.25">
      <c r="A4609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x14ac:dyDescent="0.25">
      <c r="A4610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x14ac:dyDescent="0.25">
      <c r="A461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x14ac:dyDescent="0.25">
      <c r="A4612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x14ac:dyDescent="0.25">
      <c r="A4613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x14ac:dyDescent="0.25">
      <c r="A4614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x14ac:dyDescent="0.25">
      <c r="A4615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x14ac:dyDescent="0.25">
      <c r="A4616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x14ac:dyDescent="0.25">
      <c r="A4617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x14ac:dyDescent="0.25">
      <c r="A4618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x14ac:dyDescent="0.25">
      <c r="A4619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x14ac:dyDescent="0.25">
      <c r="A4620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x14ac:dyDescent="0.25">
      <c r="A462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x14ac:dyDescent="0.25">
      <c r="A4622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x14ac:dyDescent="0.25">
      <c r="A4623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x14ac:dyDescent="0.25">
      <c r="A4624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x14ac:dyDescent="0.25">
      <c r="A4625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x14ac:dyDescent="0.25">
      <c r="A4626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x14ac:dyDescent="0.25">
      <c r="A4627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x14ac:dyDescent="0.25">
      <c r="A4628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x14ac:dyDescent="0.25">
      <c r="A4629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x14ac:dyDescent="0.25">
      <c r="A4630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x14ac:dyDescent="0.25">
      <c r="A463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x14ac:dyDescent="0.25">
      <c r="A4632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x14ac:dyDescent="0.25">
      <c r="A4633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x14ac:dyDescent="0.25">
      <c r="A4634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x14ac:dyDescent="0.25">
      <c r="A4635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x14ac:dyDescent="0.25">
      <c r="A4636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x14ac:dyDescent="0.25">
      <c r="A4637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x14ac:dyDescent="0.25">
      <c r="A4638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x14ac:dyDescent="0.25">
      <c r="A4639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x14ac:dyDescent="0.25">
      <c r="A4640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x14ac:dyDescent="0.25">
      <c r="A464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x14ac:dyDescent="0.25">
      <c r="A4642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x14ac:dyDescent="0.25">
      <c r="A4643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x14ac:dyDescent="0.25">
      <c r="A4644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x14ac:dyDescent="0.25">
      <c r="A4645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x14ac:dyDescent="0.25">
      <c r="A4646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x14ac:dyDescent="0.25">
      <c r="A4647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x14ac:dyDescent="0.25">
      <c r="A4648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x14ac:dyDescent="0.25">
      <c r="A4649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x14ac:dyDescent="0.25">
      <c r="A4650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x14ac:dyDescent="0.25">
      <c r="A465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x14ac:dyDescent="0.25">
      <c r="A4652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x14ac:dyDescent="0.25">
      <c r="A4653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x14ac:dyDescent="0.25">
      <c r="A4654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x14ac:dyDescent="0.25">
      <c r="A4655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x14ac:dyDescent="0.25">
      <c r="A4656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x14ac:dyDescent="0.25">
      <c r="A4657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x14ac:dyDescent="0.25">
      <c r="A4658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x14ac:dyDescent="0.25">
      <c r="A4659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x14ac:dyDescent="0.25">
      <c r="A4660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x14ac:dyDescent="0.25">
      <c r="A466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x14ac:dyDescent="0.25">
      <c r="A4662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x14ac:dyDescent="0.25">
      <c r="A4663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x14ac:dyDescent="0.25">
      <c r="A4664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x14ac:dyDescent="0.25">
      <c r="A4665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x14ac:dyDescent="0.25">
      <c r="A4666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x14ac:dyDescent="0.25">
      <c r="A4667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x14ac:dyDescent="0.25">
      <c r="A4668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x14ac:dyDescent="0.25">
      <c r="A4669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x14ac:dyDescent="0.25">
      <c r="A4670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x14ac:dyDescent="0.25">
      <c r="A467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x14ac:dyDescent="0.25">
      <c r="A4672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x14ac:dyDescent="0.25">
      <c r="A4673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x14ac:dyDescent="0.25">
      <c r="A4674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x14ac:dyDescent="0.25">
      <c r="A4675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x14ac:dyDescent="0.25">
      <c r="A4676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x14ac:dyDescent="0.25">
      <c r="A4677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x14ac:dyDescent="0.25">
      <c r="A4678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x14ac:dyDescent="0.25">
      <c r="A4679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x14ac:dyDescent="0.25">
      <c r="A4680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x14ac:dyDescent="0.25">
      <c r="A468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x14ac:dyDescent="0.25">
      <c r="A4682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x14ac:dyDescent="0.25">
      <c r="A4683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x14ac:dyDescent="0.25">
      <c r="A4684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x14ac:dyDescent="0.25">
      <c r="A4685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x14ac:dyDescent="0.25">
      <c r="A4686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x14ac:dyDescent="0.25">
      <c r="A4687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x14ac:dyDescent="0.25">
      <c r="A4688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x14ac:dyDescent="0.25">
      <c r="A4689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x14ac:dyDescent="0.25">
      <c r="A4690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x14ac:dyDescent="0.25">
      <c r="A469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x14ac:dyDescent="0.25">
      <c r="A4692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x14ac:dyDescent="0.25">
      <c r="A4693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x14ac:dyDescent="0.25">
      <c r="A4694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x14ac:dyDescent="0.25">
      <c r="A4695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x14ac:dyDescent="0.25">
      <c r="A4696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x14ac:dyDescent="0.25">
      <c r="A4697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x14ac:dyDescent="0.25">
      <c r="A4698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x14ac:dyDescent="0.25">
      <c r="A4699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x14ac:dyDescent="0.25">
      <c r="A4700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x14ac:dyDescent="0.25">
      <c r="A470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x14ac:dyDescent="0.25">
      <c r="A4702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x14ac:dyDescent="0.25">
      <c r="A4703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x14ac:dyDescent="0.25">
      <c r="A4704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x14ac:dyDescent="0.25">
      <c r="A4705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x14ac:dyDescent="0.25">
      <c r="A4706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x14ac:dyDescent="0.25">
      <c r="A4707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x14ac:dyDescent="0.25">
      <c r="A4708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x14ac:dyDescent="0.25">
      <c r="A4709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x14ac:dyDescent="0.25">
      <c r="A4710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x14ac:dyDescent="0.25">
      <c r="A471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x14ac:dyDescent="0.25">
      <c r="A4712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x14ac:dyDescent="0.25">
      <c r="A4713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x14ac:dyDescent="0.25">
      <c r="A4714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x14ac:dyDescent="0.25">
      <c r="A4715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x14ac:dyDescent="0.25">
      <c r="A4716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x14ac:dyDescent="0.25">
      <c r="A4717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x14ac:dyDescent="0.25">
      <c r="A4718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x14ac:dyDescent="0.25">
      <c r="A4719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x14ac:dyDescent="0.25">
      <c r="A4720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x14ac:dyDescent="0.25">
      <c r="A472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x14ac:dyDescent="0.25">
      <c r="A4722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x14ac:dyDescent="0.25">
      <c r="A4723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x14ac:dyDescent="0.25">
      <c r="A4724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x14ac:dyDescent="0.25">
      <c r="A4725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x14ac:dyDescent="0.25">
      <c r="A4726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x14ac:dyDescent="0.25">
      <c r="A4727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x14ac:dyDescent="0.25">
      <c r="A4728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x14ac:dyDescent="0.25">
      <c r="A4729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x14ac:dyDescent="0.25">
      <c r="A4730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x14ac:dyDescent="0.25">
      <c r="A473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x14ac:dyDescent="0.25">
      <c r="A4732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x14ac:dyDescent="0.25">
      <c r="A4733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x14ac:dyDescent="0.25">
      <c r="A4734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x14ac:dyDescent="0.25">
      <c r="A4735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x14ac:dyDescent="0.25">
      <c r="A4736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x14ac:dyDescent="0.25">
      <c r="A4737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x14ac:dyDescent="0.25">
      <c r="A4738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x14ac:dyDescent="0.25">
      <c r="A4739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x14ac:dyDescent="0.25">
      <c r="A4740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x14ac:dyDescent="0.25">
      <c r="A474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x14ac:dyDescent="0.25">
      <c r="A4742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x14ac:dyDescent="0.25">
      <c r="A4743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x14ac:dyDescent="0.25">
      <c r="A4744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x14ac:dyDescent="0.25">
      <c r="A4745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x14ac:dyDescent="0.25">
      <c r="A4746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x14ac:dyDescent="0.25">
      <c r="A4747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x14ac:dyDescent="0.25">
      <c r="A4748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x14ac:dyDescent="0.25">
      <c r="A4749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x14ac:dyDescent="0.25">
      <c r="A4750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x14ac:dyDescent="0.25">
      <c r="A475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x14ac:dyDescent="0.25">
      <c r="A4752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x14ac:dyDescent="0.25">
      <c r="A4753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x14ac:dyDescent="0.25">
      <c r="A4754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x14ac:dyDescent="0.25">
      <c r="A4755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x14ac:dyDescent="0.25">
      <c r="A4756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x14ac:dyDescent="0.25">
      <c r="A4757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x14ac:dyDescent="0.25">
      <c r="A4758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x14ac:dyDescent="0.25">
      <c r="A4759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x14ac:dyDescent="0.25">
      <c r="A4760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x14ac:dyDescent="0.25">
      <c r="A476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x14ac:dyDescent="0.25">
      <c r="A4762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x14ac:dyDescent="0.25">
      <c r="A4763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x14ac:dyDescent="0.25">
      <c r="A4764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x14ac:dyDescent="0.25">
      <c r="A4765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x14ac:dyDescent="0.25">
      <c r="A4766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x14ac:dyDescent="0.25">
      <c r="A4767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x14ac:dyDescent="0.25">
      <c r="A4768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x14ac:dyDescent="0.25">
      <c r="A4769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x14ac:dyDescent="0.25">
      <c r="A4770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x14ac:dyDescent="0.25">
      <c r="A477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x14ac:dyDescent="0.25">
      <c r="A4772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x14ac:dyDescent="0.25">
      <c r="A4773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x14ac:dyDescent="0.25">
      <c r="A4774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x14ac:dyDescent="0.25">
      <c r="A4775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x14ac:dyDescent="0.25">
      <c r="A4776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x14ac:dyDescent="0.25">
      <c r="A4777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x14ac:dyDescent="0.25">
      <c r="A4778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x14ac:dyDescent="0.25">
      <c r="A4779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x14ac:dyDescent="0.25">
      <c r="A4780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x14ac:dyDescent="0.25">
      <c r="A478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x14ac:dyDescent="0.25">
      <c r="A4782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x14ac:dyDescent="0.25">
      <c r="A4783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x14ac:dyDescent="0.25">
      <c r="A4784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x14ac:dyDescent="0.25">
      <c r="A4785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x14ac:dyDescent="0.25">
      <c r="A4786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x14ac:dyDescent="0.25">
      <c r="A4787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x14ac:dyDescent="0.25">
      <c r="A4788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x14ac:dyDescent="0.25">
      <c r="A4789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x14ac:dyDescent="0.25">
      <c r="A4790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x14ac:dyDescent="0.25">
      <c r="A479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x14ac:dyDescent="0.25">
      <c r="A4792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x14ac:dyDescent="0.25">
      <c r="A4793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x14ac:dyDescent="0.25">
      <c r="A4794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x14ac:dyDescent="0.25">
      <c r="A4795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x14ac:dyDescent="0.25">
      <c r="A4796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x14ac:dyDescent="0.25">
      <c r="A4797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x14ac:dyDescent="0.25">
      <c r="A4798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x14ac:dyDescent="0.25">
      <c r="A4799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x14ac:dyDescent="0.25">
      <c r="A4800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x14ac:dyDescent="0.25">
      <c r="A480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x14ac:dyDescent="0.25">
      <c r="A4802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x14ac:dyDescent="0.25">
      <c r="A4803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x14ac:dyDescent="0.25">
      <c r="A4804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x14ac:dyDescent="0.25">
      <c r="A4805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x14ac:dyDescent="0.25">
      <c r="A4806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x14ac:dyDescent="0.25">
      <c r="A4807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x14ac:dyDescent="0.25">
      <c r="A4808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x14ac:dyDescent="0.25">
      <c r="A4809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x14ac:dyDescent="0.25">
      <c r="A4810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x14ac:dyDescent="0.25">
      <c r="A481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x14ac:dyDescent="0.25">
      <c r="A4812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x14ac:dyDescent="0.25">
      <c r="A4813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x14ac:dyDescent="0.25">
      <c r="A4814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x14ac:dyDescent="0.25">
      <c r="A4815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x14ac:dyDescent="0.25">
      <c r="A4816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x14ac:dyDescent="0.25">
      <c r="A4817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x14ac:dyDescent="0.25">
      <c r="A4818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x14ac:dyDescent="0.25">
      <c r="A4819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x14ac:dyDescent="0.25">
      <c r="A4820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x14ac:dyDescent="0.25">
      <c r="A482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x14ac:dyDescent="0.25">
      <c r="A4822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x14ac:dyDescent="0.25">
      <c r="A4823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x14ac:dyDescent="0.25">
      <c r="A4824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x14ac:dyDescent="0.25">
      <c r="A4825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x14ac:dyDescent="0.25">
      <c r="A4826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x14ac:dyDescent="0.25">
      <c r="A4827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x14ac:dyDescent="0.25">
      <c r="A4828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x14ac:dyDescent="0.25">
      <c r="A4829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x14ac:dyDescent="0.25">
      <c r="A4830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x14ac:dyDescent="0.25">
      <c r="A483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x14ac:dyDescent="0.25">
      <c r="A4832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x14ac:dyDescent="0.25">
      <c r="A4833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x14ac:dyDescent="0.25">
      <c r="A4834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x14ac:dyDescent="0.25">
      <c r="A4835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x14ac:dyDescent="0.25">
      <c r="A4836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x14ac:dyDescent="0.25">
      <c r="A4837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x14ac:dyDescent="0.25">
      <c r="A4838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x14ac:dyDescent="0.25">
      <c r="A4839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x14ac:dyDescent="0.25">
      <c r="A4840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x14ac:dyDescent="0.25">
      <c r="A484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x14ac:dyDescent="0.25">
      <c r="A4842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x14ac:dyDescent="0.25">
      <c r="A4843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x14ac:dyDescent="0.25">
      <c r="A4844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x14ac:dyDescent="0.25">
      <c r="A4845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x14ac:dyDescent="0.25">
      <c r="A4846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x14ac:dyDescent="0.25">
      <c r="A4847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x14ac:dyDescent="0.25">
      <c r="A4848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x14ac:dyDescent="0.25">
      <c r="A4849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x14ac:dyDescent="0.25">
      <c r="A4850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x14ac:dyDescent="0.25">
      <c r="A485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x14ac:dyDescent="0.25">
      <c r="A4852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x14ac:dyDescent="0.25">
      <c r="A4853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x14ac:dyDescent="0.25">
      <c r="A4854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x14ac:dyDescent="0.25">
      <c r="A4855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x14ac:dyDescent="0.25">
      <c r="A4856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x14ac:dyDescent="0.25">
      <c r="A4857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x14ac:dyDescent="0.25">
      <c r="A4858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x14ac:dyDescent="0.25">
      <c r="A4859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x14ac:dyDescent="0.25">
      <c r="A4860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x14ac:dyDescent="0.25">
      <c r="A486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x14ac:dyDescent="0.25">
      <c r="A4862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x14ac:dyDescent="0.25">
      <c r="A4863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x14ac:dyDescent="0.25">
      <c r="A4864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x14ac:dyDescent="0.25">
      <c r="A4865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x14ac:dyDescent="0.25">
      <c r="A4866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x14ac:dyDescent="0.25">
      <c r="A4867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x14ac:dyDescent="0.25">
      <c r="A4868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x14ac:dyDescent="0.25">
      <c r="A4869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x14ac:dyDescent="0.25">
      <c r="A4870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x14ac:dyDescent="0.25">
      <c r="A487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x14ac:dyDescent="0.25">
      <c r="A4872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x14ac:dyDescent="0.25">
      <c r="A4873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x14ac:dyDescent="0.25">
      <c r="A4874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x14ac:dyDescent="0.25">
      <c r="A4875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x14ac:dyDescent="0.25">
      <c r="A4876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x14ac:dyDescent="0.25">
      <c r="A4877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x14ac:dyDescent="0.25">
      <c r="A4878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x14ac:dyDescent="0.25">
      <c r="A4879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x14ac:dyDescent="0.25">
      <c r="A4880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x14ac:dyDescent="0.25">
      <c r="A488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x14ac:dyDescent="0.25">
      <c r="A4882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x14ac:dyDescent="0.25">
      <c r="A4883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x14ac:dyDescent="0.25">
      <c r="A4884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x14ac:dyDescent="0.25">
      <c r="A4885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x14ac:dyDescent="0.25">
      <c r="A4886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x14ac:dyDescent="0.25">
      <c r="A4887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x14ac:dyDescent="0.25">
      <c r="A4888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x14ac:dyDescent="0.25">
      <c r="A4889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x14ac:dyDescent="0.25">
      <c r="A4890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x14ac:dyDescent="0.25">
      <c r="A489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x14ac:dyDescent="0.25">
      <c r="A4892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x14ac:dyDescent="0.25">
      <c r="A4893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x14ac:dyDescent="0.25">
      <c r="A4894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x14ac:dyDescent="0.25">
      <c r="A4895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x14ac:dyDescent="0.25">
      <c r="A4896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x14ac:dyDescent="0.25">
      <c r="A4897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x14ac:dyDescent="0.25">
      <c r="A4898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x14ac:dyDescent="0.25">
      <c r="A4899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x14ac:dyDescent="0.25">
      <c r="A4900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x14ac:dyDescent="0.25">
      <c r="A490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x14ac:dyDescent="0.25">
      <c r="A4902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x14ac:dyDescent="0.25">
      <c r="A4903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x14ac:dyDescent="0.25">
      <c r="A4904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x14ac:dyDescent="0.25">
      <c r="A4905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x14ac:dyDescent="0.25">
      <c r="A4906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x14ac:dyDescent="0.25">
      <c r="A4907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x14ac:dyDescent="0.25">
      <c r="A4908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x14ac:dyDescent="0.25">
      <c r="A4909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x14ac:dyDescent="0.25">
      <c r="A4910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x14ac:dyDescent="0.25">
      <c r="A491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x14ac:dyDescent="0.25">
      <c r="A4912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x14ac:dyDescent="0.25">
      <c r="A4913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x14ac:dyDescent="0.25">
      <c r="A4914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x14ac:dyDescent="0.25">
      <c r="A4915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x14ac:dyDescent="0.25">
      <c r="A4916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x14ac:dyDescent="0.25">
      <c r="A4917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x14ac:dyDescent="0.25">
      <c r="A4918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x14ac:dyDescent="0.25">
      <c r="A4919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x14ac:dyDescent="0.25">
      <c r="A4920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x14ac:dyDescent="0.25">
      <c r="A492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x14ac:dyDescent="0.25">
      <c r="A4922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x14ac:dyDescent="0.25">
      <c r="A4923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x14ac:dyDescent="0.25">
      <c r="A4924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x14ac:dyDescent="0.25">
      <c r="A4925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x14ac:dyDescent="0.25">
      <c r="A4926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x14ac:dyDescent="0.25">
      <c r="A4927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x14ac:dyDescent="0.25">
      <c r="A4928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x14ac:dyDescent="0.25">
      <c r="A4929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x14ac:dyDescent="0.25">
      <c r="A4930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x14ac:dyDescent="0.25">
      <c r="A493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x14ac:dyDescent="0.25">
      <c r="A4932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x14ac:dyDescent="0.25">
      <c r="A4933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x14ac:dyDescent="0.25">
      <c r="A4934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x14ac:dyDescent="0.25">
      <c r="A4935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x14ac:dyDescent="0.25">
      <c r="A4936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x14ac:dyDescent="0.25">
      <c r="A4937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x14ac:dyDescent="0.25">
      <c r="A4938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x14ac:dyDescent="0.25">
      <c r="A4939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x14ac:dyDescent="0.25">
      <c r="A4940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x14ac:dyDescent="0.25">
      <c r="A494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x14ac:dyDescent="0.25">
      <c r="A4942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x14ac:dyDescent="0.25">
      <c r="A4943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x14ac:dyDescent="0.25">
      <c r="A4944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x14ac:dyDescent="0.25">
      <c r="A4945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x14ac:dyDescent="0.25">
      <c r="A4946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x14ac:dyDescent="0.25">
      <c r="A4947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x14ac:dyDescent="0.25">
      <c r="A4948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x14ac:dyDescent="0.25">
      <c r="A4949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x14ac:dyDescent="0.25">
      <c r="A4950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x14ac:dyDescent="0.25">
      <c r="A495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x14ac:dyDescent="0.25">
      <c r="A4952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x14ac:dyDescent="0.25">
      <c r="A4953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x14ac:dyDescent="0.25">
      <c r="A4954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x14ac:dyDescent="0.25">
      <c r="A4955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x14ac:dyDescent="0.25">
      <c r="A4956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x14ac:dyDescent="0.25">
      <c r="A4957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x14ac:dyDescent="0.25">
      <c r="A4958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x14ac:dyDescent="0.25">
      <c r="A4959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x14ac:dyDescent="0.25">
      <c r="A4960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x14ac:dyDescent="0.25">
      <c r="A496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x14ac:dyDescent="0.25">
      <c r="A4962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x14ac:dyDescent="0.25">
      <c r="A4963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x14ac:dyDescent="0.25">
      <c r="A4964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x14ac:dyDescent="0.25">
      <c r="A4965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x14ac:dyDescent="0.25">
      <c r="A4966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x14ac:dyDescent="0.25">
      <c r="A4967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x14ac:dyDescent="0.25">
      <c r="A4968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x14ac:dyDescent="0.25">
      <c r="A4969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x14ac:dyDescent="0.25">
      <c r="A4970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x14ac:dyDescent="0.25">
      <c r="A497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x14ac:dyDescent="0.25">
      <c r="A4972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x14ac:dyDescent="0.25">
      <c r="A4973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x14ac:dyDescent="0.25">
      <c r="A4974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x14ac:dyDescent="0.25">
      <c r="A4975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x14ac:dyDescent="0.25">
      <c r="A4976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x14ac:dyDescent="0.25">
      <c r="A4977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x14ac:dyDescent="0.25">
      <c r="A4978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x14ac:dyDescent="0.25">
      <c r="A4979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x14ac:dyDescent="0.25">
      <c r="A4980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x14ac:dyDescent="0.25">
      <c r="A498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x14ac:dyDescent="0.25">
      <c r="A4982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x14ac:dyDescent="0.25">
      <c r="A4983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x14ac:dyDescent="0.25">
      <c r="A4984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x14ac:dyDescent="0.25">
      <c r="A4985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x14ac:dyDescent="0.25">
      <c r="A4986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x14ac:dyDescent="0.25">
      <c r="A4987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x14ac:dyDescent="0.25">
      <c r="A4988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x14ac:dyDescent="0.25">
      <c r="A4989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x14ac:dyDescent="0.25">
      <c r="A4990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x14ac:dyDescent="0.25">
      <c r="A499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x14ac:dyDescent="0.25">
      <c r="A4992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x14ac:dyDescent="0.25">
      <c r="A4993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x14ac:dyDescent="0.25">
      <c r="A4994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x14ac:dyDescent="0.25">
      <c r="A4995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x14ac:dyDescent="0.25">
      <c r="A4996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x14ac:dyDescent="0.25">
      <c r="A4997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x14ac:dyDescent="0.25">
      <c r="A4998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x14ac:dyDescent="0.25">
      <c r="A4999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x14ac:dyDescent="0.25">
      <c r="A5000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x14ac:dyDescent="0.25">
      <c r="A500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x14ac:dyDescent="0.25">
      <c r="A5002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x14ac:dyDescent="0.25">
      <c r="A5003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x14ac:dyDescent="0.25">
      <c r="A5004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x14ac:dyDescent="0.25">
      <c r="A5005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x14ac:dyDescent="0.25">
      <c r="A5006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x14ac:dyDescent="0.25">
      <c r="A5007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x14ac:dyDescent="0.25">
      <c r="A5008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x14ac:dyDescent="0.25">
      <c r="A5009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x14ac:dyDescent="0.25">
      <c r="A5010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x14ac:dyDescent="0.25">
      <c r="A501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x14ac:dyDescent="0.25">
      <c r="A5012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x14ac:dyDescent="0.25">
      <c r="A5013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x14ac:dyDescent="0.25">
      <c r="A5014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x14ac:dyDescent="0.25">
      <c r="A5015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x14ac:dyDescent="0.25">
      <c r="A5016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x14ac:dyDescent="0.25">
      <c r="A5017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x14ac:dyDescent="0.25">
      <c r="A5018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x14ac:dyDescent="0.25">
      <c r="A5019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x14ac:dyDescent="0.25">
      <c r="A5020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x14ac:dyDescent="0.25">
      <c r="A502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x14ac:dyDescent="0.25">
      <c r="A5022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x14ac:dyDescent="0.25">
      <c r="A5023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x14ac:dyDescent="0.25">
      <c r="A5024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x14ac:dyDescent="0.25">
      <c r="A5025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x14ac:dyDescent="0.25">
      <c r="A5026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x14ac:dyDescent="0.25">
      <c r="A5027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x14ac:dyDescent="0.25">
      <c r="A5028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x14ac:dyDescent="0.25">
      <c r="A5029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x14ac:dyDescent="0.25">
      <c r="A5030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x14ac:dyDescent="0.25">
      <c r="A503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x14ac:dyDescent="0.25">
      <c r="A5032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x14ac:dyDescent="0.25">
      <c r="A5033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x14ac:dyDescent="0.25">
      <c r="A5034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x14ac:dyDescent="0.25">
      <c r="A5035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x14ac:dyDescent="0.25">
      <c r="A5036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x14ac:dyDescent="0.25">
      <c r="A5037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x14ac:dyDescent="0.25">
      <c r="A5038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x14ac:dyDescent="0.25">
      <c r="A5039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x14ac:dyDescent="0.25">
      <c r="A5040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x14ac:dyDescent="0.25">
      <c r="A504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x14ac:dyDescent="0.25">
      <c r="A5042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x14ac:dyDescent="0.25">
      <c r="A5043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x14ac:dyDescent="0.25">
      <c r="A5044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x14ac:dyDescent="0.25">
      <c r="A5045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x14ac:dyDescent="0.25">
      <c r="A5046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x14ac:dyDescent="0.25">
      <c r="A5047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x14ac:dyDescent="0.25">
      <c r="A5048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x14ac:dyDescent="0.25">
      <c r="A5049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x14ac:dyDescent="0.25">
      <c r="A5050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x14ac:dyDescent="0.25">
      <c r="A505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x14ac:dyDescent="0.25">
      <c r="A5052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x14ac:dyDescent="0.25">
      <c r="A5053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x14ac:dyDescent="0.25">
      <c r="A5054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x14ac:dyDescent="0.25">
      <c r="A5055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x14ac:dyDescent="0.25">
      <c r="A5056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x14ac:dyDescent="0.25">
      <c r="A5057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x14ac:dyDescent="0.25">
      <c r="A5058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x14ac:dyDescent="0.25">
      <c r="A5059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x14ac:dyDescent="0.25">
      <c r="A5060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x14ac:dyDescent="0.25">
      <c r="A506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x14ac:dyDescent="0.25">
      <c r="A5062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x14ac:dyDescent="0.25">
      <c r="A5063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x14ac:dyDescent="0.25">
      <c r="A5064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x14ac:dyDescent="0.25">
      <c r="A5065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x14ac:dyDescent="0.25">
      <c r="A5066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x14ac:dyDescent="0.25">
      <c r="A5067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x14ac:dyDescent="0.25">
      <c r="A5068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x14ac:dyDescent="0.25">
      <c r="A5069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x14ac:dyDescent="0.25">
      <c r="A5070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x14ac:dyDescent="0.25">
      <c r="A507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x14ac:dyDescent="0.25">
      <c r="A5072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x14ac:dyDescent="0.25">
      <c r="A5073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x14ac:dyDescent="0.25">
      <c r="A5074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x14ac:dyDescent="0.25">
      <c r="A5075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x14ac:dyDescent="0.25">
      <c r="A5076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x14ac:dyDescent="0.25">
      <c r="A5077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x14ac:dyDescent="0.25">
      <c r="A5078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x14ac:dyDescent="0.25">
      <c r="A5079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x14ac:dyDescent="0.25">
      <c r="A5080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x14ac:dyDescent="0.25">
      <c r="A508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x14ac:dyDescent="0.25">
      <c r="A5082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x14ac:dyDescent="0.25">
      <c r="A5083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x14ac:dyDescent="0.25">
      <c r="A5084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x14ac:dyDescent="0.25">
      <c r="A5085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x14ac:dyDescent="0.25">
      <c r="A5086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x14ac:dyDescent="0.25">
      <c r="A5087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x14ac:dyDescent="0.25">
      <c r="A5088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x14ac:dyDescent="0.25">
      <c r="A5089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x14ac:dyDescent="0.25">
      <c r="A5090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x14ac:dyDescent="0.25">
      <c r="A509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x14ac:dyDescent="0.25">
      <c r="A5092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x14ac:dyDescent="0.25">
      <c r="A5093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x14ac:dyDescent="0.25">
      <c r="A5094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x14ac:dyDescent="0.25">
      <c r="A5095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x14ac:dyDescent="0.25">
      <c r="A5096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x14ac:dyDescent="0.25">
      <c r="A5097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x14ac:dyDescent="0.25">
      <c r="A5098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x14ac:dyDescent="0.25">
      <c r="A5099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x14ac:dyDescent="0.25">
      <c r="A5100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x14ac:dyDescent="0.25">
      <c r="A510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x14ac:dyDescent="0.25">
      <c r="A5102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x14ac:dyDescent="0.25">
      <c r="A5103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x14ac:dyDescent="0.25">
      <c r="A5104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x14ac:dyDescent="0.25">
      <c r="A5105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x14ac:dyDescent="0.25">
      <c r="A5106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x14ac:dyDescent="0.25">
      <c r="A5107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x14ac:dyDescent="0.25">
      <c r="A5108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x14ac:dyDescent="0.25">
      <c r="A5109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x14ac:dyDescent="0.25">
      <c r="A5110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x14ac:dyDescent="0.25">
      <c r="A511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x14ac:dyDescent="0.25">
      <c r="A5112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x14ac:dyDescent="0.25">
      <c r="A5113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x14ac:dyDescent="0.25">
      <c r="A5114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x14ac:dyDescent="0.25">
      <c r="A5115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x14ac:dyDescent="0.25">
      <c r="A5116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x14ac:dyDescent="0.25">
      <c r="A5117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x14ac:dyDescent="0.25">
      <c r="A5118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x14ac:dyDescent="0.25">
      <c r="A5119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x14ac:dyDescent="0.25">
      <c r="A5120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x14ac:dyDescent="0.25">
      <c r="A512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x14ac:dyDescent="0.25">
      <c r="A5122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x14ac:dyDescent="0.25">
      <c r="A5123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x14ac:dyDescent="0.25">
      <c r="A5124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x14ac:dyDescent="0.25">
      <c r="A5125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x14ac:dyDescent="0.25">
      <c r="A5126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x14ac:dyDescent="0.25">
      <c r="A5127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x14ac:dyDescent="0.25">
      <c r="A5128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x14ac:dyDescent="0.25">
      <c r="A5129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x14ac:dyDescent="0.25">
      <c r="A5130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x14ac:dyDescent="0.25">
      <c r="A513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x14ac:dyDescent="0.25">
      <c r="A5132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x14ac:dyDescent="0.25">
      <c r="A5133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x14ac:dyDescent="0.25">
      <c r="A5134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x14ac:dyDescent="0.25">
      <c r="A5135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x14ac:dyDescent="0.25">
      <c r="A5136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x14ac:dyDescent="0.25">
      <c r="A5137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x14ac:dyDescent="0.25">
      <c r="A5138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x14ac:dyDescent="0.25">
      <c r="A5139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x14ac:dyDescent="0.25">
      <c r="A5140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x14ac:dyDescent="0.25">
      <c r="A514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x14ac:dyDescent="0.25">
      <c r="A5142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x14ac:dyDescent="0.25">
      <c r="A5143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x14ac:dyDescent="0.25">
      <c r="A5144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x14ac:dyDescent="0.25">
      <c r="A5145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x14ac:dyDescent="0.25">
      <c r="A5146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x14ac:dyDescent="0.25">
      <c r="A5147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x14ac:dyDescent="0.25">
      <c r="A5148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x14ac:dyDescent="0.25">
      <c r="A5149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x14ac:dyDescent="0.25">
      <c r="A5150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x14ac:dyDescent="0.25">
      <c r="A515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x14ac:dyDescent="0.25">
      <c r="A5152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x14ac:dyDescent="0.25">
      <c r="A5153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x14ac:dyDescent="0.25">
      <c r="A5154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x14ac:dyDescent="0.25">
      <c r="A5155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x14ac:dyDescent="0.25">
      <c r="A5156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x14ac:dyDescent="0.25">
      <c r="A5157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x14ac:dyDescent="0.25">
      <c r="A5158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x14ac:dyDescent="0.25">
      <c r="A5159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x14ac:dyDescent="0.25">
      <c r="A5160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x14ac:dyDescent="0.25">
      <c r="A516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x14ac:dyDescent="0.25">
      <c r="A5162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x14ac:dyDescent="0.25">
      <c r="A5163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x14ac:dyDescent="0.25">
      <c r="A5164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x14ac:dyDescent="0.25">
      <c r="A5165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x14ac:dyDescent="0.25">
      <c r="A5166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x14ac:dyDescent="0.25">
      <c r="A5167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x14ac:dyDescent="0.25">
      <c r="A5168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x14ac:dyDescent="0.25">
      <c r="A5169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x14ac:dyDescent="0.25">
      <c r="A5170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x14ac:dyDescent="0.25">
      <c r="A517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x14ac:dyDescent="0.25">
      <c r="A5172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x14ac:dyDescent="0.25">
      <c r="A5173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x14ac:dyDescent="0.25">
      <c r="A5174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x14ac:dyDescent="0.25">
      <c r="A5175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x14ac:dyDescent="0.25">
      <c r="A5176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x14ac:dyDescent="0.25">
      <c r="A5177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x14ac:dyDescent="0.25">
      <c r="A5178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x14ac:dyDescent="0.25">
      <c r="A5179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x14ac:dyDescent="0.25">
      <c r="A5180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x14ac:dyDescent="0.25">
      <c r="A518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x14ac:dyDescent="0.25">
      <c r="A5182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x14ac:dyDescent="0.25">
      <c r="A5183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x14ac:dyDescent="0.25">
      <c r="A5184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x14ac:dyDescent="0.25">
      <c r="A5185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x14ac:dyDescent="0.25">
      <c r="A5186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x14ac:dyDescent="0.25">
      <c r="A5187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x14ac:dyDescent="0.25">
      <c r="A5188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x14ac:dyDescent="0.25">
      <c r="A5189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x14ac:dyDescent="0.25">
      <c r="A5190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x14ac:dyDescent="0.25">
      <c r="A519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x14ac:dyDescent="0.25">
      <c r="A5192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x14ac:dyDescent="0.25">
      <c r="A5193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x14ac:dyDescent="0.25">
      <c r="A5194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x14ac:dyDescent="0.25">
      <c r="A5195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x14ac:dyDescent="0.25">
      <c r="A5196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x14ac:dyDescent="0.25">
      <c r="A5197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x14ac:dyDescent="0.25">
      <c r="A5198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x14ac:dyDescent="0.25">
      <c r="A5199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x14ac:dyDescent="0.25">
      <c r="A5200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x14ac:dyDescent="0.25">
      <c r="A520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x14ac:dyDescent="0.25">
      <c r="A5202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x14ac:dyDescent="0.25">
      <c r="A5203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x14ac:dyDescent="0.25">
      <c r="A5204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x14ac:dyDescent="0.25">
      <c r="A5205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x14ac:dyDescent="0.25">
      <c r="A5206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x14ac:dyDescent="0.25">
      <c r="A5207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x14ac:dyDescent="0.25">
      <c r="A5208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x14ac:dyDescent="0.25">
      <c r="A5209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x14ac:dyDescent="0.25">
      <c r="A5210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x14ac:dyDescent="0.25">
      <c r="A521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x14ac:dyDescent="0.25">
      <c r="A5212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x14ac:dyDescent="0.25">
      <c r="A5213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x14ac:dyDescent="0.25">
      <c r="A5214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x14ac:dyDescent="0.25">
      <c r="A5215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x14ac:dyDescent="0.25">
      <c r="A5216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x14ac:dyDescent="0.25">
      <c r="A5217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x14ac:dyDescent="0.25">
      <c r="A5218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x14ac:dyDescent="0.25">
      <c r="A5219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x14ac:dyDescent="0.25">
      <c r="A5220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x14ac:dyDescent="0.25">
      <c r="A522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x14ac:dyDescent="0.25">
      <c r="A5222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x14ac:dyDescent="0.25">
      <c r="A5223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x14ac:dyDescent="0.25">
      <c r="A5224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x14ac:dyDescent="0.25">
      <c r="A5225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x14ac:dyDescent="0.25">
      <c r="A5226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x14ac:dyDescent="0.25">
      <c r="A5227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x14ac:dyDescent="0.25">
      <c r="A5228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x14ac:dyDescent="0.25">
      <c r="A5229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x14ac:dyDescent="0.25">
      <c r="A5230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x14ac:dyDescent="0.25">
      <c r="A523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x14ac:dyDescent="0.25">
      <c r="A5232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x14ac:dyDescent="0.25">
      <c r="A5233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x14ac:dyDescent="0.25">
      <c r="A5234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x14ac:dyDescent="0.25">
      <c r="A5235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x14ac:dyDescent="0.25">
      <c r="A5236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x14ac:dyDescent="0.25">
      <c r="A5237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x14ac:dyDescent="0.25">
      <c r="A5238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x14ac:dyDescent="0.25">
      <c r="A5239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x14ac:dyDescent="0.25">
      <c r="A5240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x14ac:dyDescent="0.25">
      <c r="A524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x14ac:dyDescent="0.25">
      <c r="A5242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x14ac:dyDescent="0.25">
      <c r="A5243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x14ac:dyDescent="0.25">
      <c r="A5244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x14ac:dyDescent="0.25">
      <c r="A5245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x14ac:dyDescent="0.25">
      <c r="A5246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x14ac:dyDescent="0.25">
      <c r="A5247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x14ac:dyDescent="0.25">
      <c r="A5248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x14ac:dyDescent="0.25">
      <c r="A5249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x14ac:dyDescent="0.25">
      <c r="A5250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x14ac:dyDescent="0.25">
      <c r="A525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x14ac:dyDescent="0.25">
      <c r="A5252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x14ac:dyDescent="0.25">
      <c r="A5253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x14ac:dyDescent="0.25">
      <c r="A5254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x14ac:dyDescent="0.25">
      <c r="A5255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x14ac:dyDescent="0.25">
      <c r="A5256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x14ac:dyDescent="0.25">
      <c r="A5257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x14ac:dyDescent="0.25">
      <c r="A5258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x14ac:dyDescent="0.25">
      <c r="A5259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x14ac:dyDescent="0.25">
      <c r="A5260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x14ac:dyDescent="0.25">
      <c r="A526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x14ac:dyDescent="0.25">
      <c r="A5262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x14ac:dyDescent="0.25">
      <c r="A5263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x14ac:dyDescent="0.25">
      <c r="A5264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x14ac:dyDescent="0.25">
      <c r="A5265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x14ac:dyDescent="0.25">
      <c r="A5266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x14ac:dyDescent="0.25">
      <c r="A5267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x14ac:dyDescent="0.25">
      <c r="A5268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x14ac:dyDescent="0.25">
      <c r="A5269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x14ac:dyDescent="0.25">
      <c r="A5270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x14ac:dyDescent="0.25">
      <c r="A527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x14ac:dyDescent="0.25">
      <c r="A5272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x14ac:dyDescent="0.25">
      <c r="A5273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x14ac:dyDescent="0.25">
      <c r="A5274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x14ac:dyDescent="0.25">
      <c r="A5275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x14ac:dyDescent="0.25">
      <c r="A5276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x14ac:dyDescent="0.25">
      <c r="A5277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x14ac:dyDescent="0.25">
      <c r="A5278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x14ac:dyDescent="0.25">
      <c r="A5279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x14ac:dyDescent="0.25">
      <c r="A5280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x14ac:dyDescent="0.25">
      <c r="A528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x14ac:dyDescent="0.25">
      <c r="A5282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x14ac:dyDescent="0.25">
      <c r="A5283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x14ac:dyDescent="0.25">
      <c r="A5284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x14ac:dyDescent="0.25">
      <c r="A5285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x14ac:dyDescent="0.25">
      <c r="A5286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x14ac:dyDescent="0.25">
      <c r="A5287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x14ac:dyDescent="0.25">
      <c r="A5288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x14ac:dyDescent="0.25">
      <c r="A5289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x14ac:dyDescent="0.25">
      <c r="A5290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x14ac:dyDescent="0.25">
      <c r="A529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x14ac:dyDescent="0.25">
      <c r="A5292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x14ac:dyDescent="0.25">
      <c r="A5293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x14ac:dyDescent="0.25">
      <c r="A5294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x14ac:dyDescent="0.25">
      <c r="A5295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x14ac:dyDescent="0.25">
      <c r="A5296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x14ac:dyDescent="0.25">
      <c r="A5297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x14ac:dyDescent="0.25">
      <c r="A5298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x14ac:dyDescent="0.25">
      <c r="A5299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x14ac:dyDescent="0.25">
      <c r="A5300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x14ac:dyDescent="0.25">
      <c r="A530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x14ac:dyDescent="0.25">
      <c r="A5302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x14ac:dyDescent="0.25">
      <c r="A5303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x14ac:dyDescent="0.25">
      <c r="A5304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x14ac:dyDescent="0.25">
      <c r="A5305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x14ac:dyDescent="0.25">
      <c r="A5306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x14ac:dyDescent="0.25">
      <c r="A5307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x14ac:dyDescent="0.25">
      <c r="A5308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x14ac:dyDescent="0.25">
      <c r="A5309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x14ac:dyDescent="0.25">
      <c r="A5310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x14ac:dyDescent="0.25">
      <c r="A531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x14ac:dyDescent="0.25">
      <c r="A5312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x14ac:dyDescent="0.25">
      <c r="A5313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x14ac:dyDescent="0.25">
      <c r="A5314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x14ac:dyDescent="0.25">
      <c r="A5315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x14ac:dyDescent="0.25">
      <c r="A5316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x14ac:dyDescent="0.25">
      <c r="A5317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x14ac:dyDescent="0.25">
      <c r="A5318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x14ac:dyDescent="0.25">
      <c r="A5319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x14ac:dyDescent="0.25">
      <c r="A5320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x14ac:dyDescent="0.25">
      <c r="A532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x14ac:dyDescent="0.25">
      <c r="A5322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x14ac:dyDescent="0.25">
      <c r="A5323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x14ac:dyDescent="0.25">
      <c r="A5324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x14ac:dyDescent="0.25">
      <c r="A5325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x14ac:dyDescent="0.25">
      <c r="A5326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x14ac:dyDescent="0.25">
      <c r="A5327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x14ac:dyDescent="0.25">
      <c r="A5328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x14ac:dyDescent="0.25">
      <c r="A5329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x14ac:dyDescent="0.25">
      <c r="A5330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x14ac:dyDescent="0.25">
      <c r="A533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x14ac:dyDescent="0.25">
      <c r="A5332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x14ac:dyDescent="0.25">
      <c r="A5333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x14ac:dyDescent="0.25">
      <c r="A5334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x14ac:dyDescent="0.25">
      <c r="A5335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x14ac:dyDescent="0.25">
      <c r="A5336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x14ac:dyDescent="0.25">
      <c r="A5337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x14ac:dyDescent="0.25">
      <c r="A5338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x14ac:dyDescent="0.25">
      <c r="A5339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x14ac:dyDescent="0.25">
      <c r="A5340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x14ac:dyDescent="0.25">
      <c r="A534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x14ac:dyDescent="0.25">
      <c r="A5342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x14ac:dyDescent="0.25">
      <c r="A5343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x14ac:dyDescent="0.25">
      <c r="A5344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x14ac:dyDescent="0.25">
      <c r="A5345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x14ac:dyDescent="0.25">
      <c r="A5346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x14ac:dyDescent="0.25">
      <c r="A5347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x14ac:dyDescent="0.25">
      <c r="A5348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x14ac:dyDescent="0.25">
      <c r="A5349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x14ac:dyDescent="0.25">
      <c r="A5350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x14ac:dyDescent="0.25">
      <c r="A535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x14ac:dyDescent="0.25">
      <c r="A5352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x14ac:dyDescent="0.25">
      <c r="A5353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x14ac:dyDescent="0.25">
      <c r="A5354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x14ac:dyDescent="0.25">
      <c r="A5355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x14ac:dyDescent="0.25">
      <c r="A5356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x14ac:dyDescent="0.25">
      <c r="A5357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x14ac:dyDescent="0.25">
      <c r="A5358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x14ac:dyDescent="0.25">
      <c r="A5359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x14ac:dyDescent="0.25">
      <c r="A5360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x14ac:dyDescent="0.25">
      <c r="A536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x14ac:dyDescent="0.25">
      <c r="A5362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x14ac:dyDescent="0.25">
      <c r="A5363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x14ac:dyDescent="0.25">
      <c r="A5364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x14ac:dyDescent="0.25">
      <c r="A5365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x14ac:dyDescent="0.25">
      <c r="A5366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x14ac:dyDescent="0.25">
      <c r="A5367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x14ac:dyDescent="0.25">
      <c r="A5368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x14ac:dyDescent="0.25">
      <c r="A5369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x14ac:dyDescent="0.25">
      <c r="A5370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x14ac:dyDescent="0.25">
      <c r="A537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x14ac:dyDescent="0.25">
      <c r="A5372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x14ac:dyDescent="0.25">
      <c r="A5373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x14ac:dyDescent="0.25">
      <c r="A5374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x14ac:dyDescent="0.25">
      <c r="A5375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x14ac:dyDescent="0.25">
      <c r="A5376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x14ac:dyDescent="0.25">
      <c r="A5377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x14ac:dyDescent="0.25">
      <c r="A5378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x14ac:dyDescent="0.25">
      <c r="A5379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x14ac:dyDescent="0.25">
      <c r="A5380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x14ac:dyDescent="0.25">
      <c r="A538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x14ac:dyDescent="0.25">
      <c r="A5382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x14ac:dyDescent="0.25">
      <c r="A5383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x14ac:dyDescent="0.25">
      <c r="A5384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x14ac:dyDescent="0.25">
      <c r="A5385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x14ac:dyDescent="0.25">
      <c r="A5386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x14ac:dyDescent="0.25">
      <c r="A5387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x14ac:dyDescent="0.25">
      <c r="A5388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x14ac:dyDescent="0.25">
      <c r="A5389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x14ac:dyDescent="0.25">
      <c r="A5390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x14ac:dyDescent="0.25">
      <c r="A539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x14ac:dyDescent="0.25">
      <c r="A5392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x14ac:dyDescent="0.25">
      <c r="A5393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x14ac:dyDescent="0.25">
      <c r="A5394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x14ac:dyDescent="0.25">
      <c r="A5395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x14ac:dyDescent="0.25">
      <c r="A5396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x14ac:dyDescent="0.25">
      <c r="A5397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x14ac:dyDescent="0.25">
      <c r="A5398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x14ac:dyDescent="0.25">
      <c r="A5399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x14ac:dyDescent="0.25">
      <c r="A5400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x14ac:dyDescent="0.25">
      <c r="A540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x14ac:dyDescent="0.25">
      <c r="A5402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x14ac:dyDescent="0.25">
      <c r="A5403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x14ac:dyDescent="0.25">
      <c r="A5404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x14ac:dyDescent="0.25">
      <c r="A5405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x14ac:dyDescent="0.25">
      <c r="A5406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x14ac:dyDescent="0.25">
      <c r="A5407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x14ac:dyDescent="0.25">
      <c r="A5408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x14ac:dyDescent="0.25">
      <c r="A5409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x14ac:dyDescent="0.25">
      <c r="A5410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x14ac:dyDescent="0.25">
      <c r="A541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x14ac:dyDescent="0.25">
      <c r="A5412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x14ac:dyDescent="0.25">
      <c r="A5413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x14ac:dyDescent="0.25">
      <c r="A5414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x14ac:dyDescent="0.25">
      <c r="A5415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x14ac:dyDescent="0.25">
      <c r="A5416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x14ac:dyDescent="0.25">
      <c r="A5417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x14ac:dyDescent="0.25">
      <c r="A5418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x14ac:dyDescent="0.25">
      <c r="A5419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x14ac:dyDescent="0.25">
      <c r="A5420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x14ac:dyDescent="0.25">
      <c r="A542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x14ac:dyDescent="0.25">
      <c r="A5422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x14ac:dyDescent="0.25">
      <c r="A5423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x14ac:dyDescent="0.25">
      <c r="A5424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x14ac:dyDescent="0.25">
      <c r="A5425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x14ac:dyDescent="0.25">
      <c r="A5426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x14ac:dyDescent="0.25">
      <c r="A5427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x14ac:dyDescent="0.25">
      <c r="A5428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x14ac:dyDescent="0.25">
      <c r="A5429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x14ac:dyDescent="0.25">
      <c r="A5430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x14ac:dyDescent="0.25">
      <c r="A543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x14ac:dyDescent="0.25">
      <c r="A5432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x14ac:dyDescent="0.25">
      <c r="A5433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x14ac:dyDescent="0.25">
      <c r="A5434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x14ac:dyDescent="0.25">
      <c r="A5435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x14ac:dyDescent="0.25">
      <c r="A5436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x14ac:dyDescent="0.25">
      <c r="A5437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x14ac:dyDescent="0.25">
      <c r="A5438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x14ac:dyDescent="0.25">
      <c r="A5439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x14ac:dyDescent="0.25">
      <c r="A5440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x14ac:dyDescent="0.25">
      <c r="A544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x14ac:dyDescent="0.25">
      <c r="A5442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x14ac:dyDescent="0.25">
      <c r="A5443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x14ac:dyDescent="0.25">
      <c r="A5444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x14ac:dyDescent="0.25">
      <c r="A5445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x14ac:dyDescent="0.25">
      <c r="A5446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x14ac:dyDescent="0.25">
      <c r="A5447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x14ac:dyDescent="0.25">
      <c r="A5448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x14ac:dyDescent="0.25">
      <c r="A5449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x14ac:dyDescent="0.25">
      <c r="A5450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x14ac:dyDescent="0.25">
      <c r="A545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x14ac:dyDescent="0.25">
      <c r="A5452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x14ac:dyDescent="0.25">
      <c r="A5453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x14ac:dyDescent="0.25">
      <c r="A5454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x14ac:dyDescent="0.25">
      <c r="A5455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x14ac:dyDescent="0.25">
      <c r="A5456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x14ac:dyDescent="0.25">
      <c r="A5457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x14ac:dyDescent="0.25">
      <c r="A5458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x14ac:dyDescent="0.25">
      <c r="A5459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x14ac:dyDescent="0.25">
      <c r="A5460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x14ac:dyDescent="0.25">
      <c r="A546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x14ac:dyDescent="0.25">
      <c r="A5462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x14ac:dyDescent="0.25">
      <c r="A5463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x14ac:dyDescent="0.25">
      <c r="A5464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x14ac:dyDescent="0.25">
      <c r="A5465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x14ac:dyDescent="0.25">
      <c r="A5466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x14ac:dyDescent="0.25">
      <c r="A5467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x14ac:dyDescent="0.25">
      <c r="A5468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x14ac:dyDescent="0.25">
      <c r="A5469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x14ac:dyDescent="0.25">
      <c r="A5470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x14ac:dyDescent="0.25">
      <c r="A547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x14ac:dyDescent="0.25">
      <c r="A5472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x14ac:dyDescent="0.25">
      <c r="A5473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x14ac:dyDescent="0.25">
      <c r="A5474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x14ac:dyDescent="0.25">
      <c r="A5475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x14ac:dyDescent="0.25">
      <c r="A5476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x14ac:dyDescent="0.25">
      <c r="A5477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x14ac:dyDescent="0.25">
      <c r="A5478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x14ac:dyDescent="0.25">
      <c r="A5479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x14ac:dyDescent="0.25">
      <c r="A5480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x14ac:dyDescent="0.25">
      <c r="A548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x14ac:dyDescent="0.25">
      <c r="A5482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x14ac:dyDescent="0.25">
      <c r="A5483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x14ac:dyDescent="0.25">
      <c r="A5484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x14ac:dyDescent="0.25">
      <c r="A5485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x14ac:dyDescent="0.25">
      <c r="A5486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x14ac:dyDescent="0.25">
      <c r="A5487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x14ac:dyDescent="0.25">
      <c r="A5488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x14ac:dyDescent="0.25">
      <c r="A5489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x14ac:dyDescent="0.25">
      <c r="A5490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x14ac:dyDescent="0.25">
      <c r="A549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x14ac:dyDescent="0.25">
      <c r="A5492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x14ac:dyDescent="0.25">
      <c r="A5493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x14ac:dyDescent="0.25">
      <c r="A5494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x14ac:dyDescent="0.25">
      <c r="A5495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x14ac:dyDescent="0.25">
      <c r="A5496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x14ac:dyDescent="0.25">
      <c r="A5497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x14ac:dyDescent="0.25">
      <c r="A5498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x14ac:dyDescent="0.25">
      <c r="A5499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x14ac:dyDescent="0.25">
      <c r="A5500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x14ac:dyDescent="0.25">
      <c r="A550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x14ac:dyDescent="0.25">
      <c r="A5502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x14ac:dyDescent="0.25">
      <c r="A5503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x14ac:dyDescent="0.25">
      <c r="A5504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x14ac:dyDescent="0.25">
      <c r="A5505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x14ac:dyDescent="0.25">
      <c r="A5506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x14ac:dyDescent="0.25">
      <c r="A5507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x14ac:dyDescent="0.25">
      <c r="A5508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x14ac:dyDescent="0.25">
      <c r="A5509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x14ac:dyDescent="0.25">
      <c r="A5510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x14ac:dyDescent="0.25">
      <c r="A551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x14ac:dyDescent="0.25">
      <c r="A5512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x14ac:dyDescent="0.25">
      <c r="A5513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x14ac:dyDescent="0.25">
      <c r="A5514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x14ac:dyDescent="0.25">
      <c r="A5515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x14ac:dyDescent="0.25">
      <c r="A5516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x14ac:dyDescent="0.25">
      <c r="A5517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x14ac:dyDescent="0.25">
      <c r="A5518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x14ac:dyDescent="0.25">
      <c r="A5519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x14ac:dyDescent="0.25">
      <c r="A5520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x14ac:dyDescent="0.25">
      <c r="A552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x14ac:dyDescent="0.25">
      <c r="A5522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x14ac:dyDescent="0.25">
      <c r="A5523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x14ac:dyDescent="0.25">
      <c r="A5524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x14ac:dyDescent="0.25">
      <c r="A5525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x14ac:dyDescent="0.25">
      <c r="A5526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x14ac:dyDescent="0.25">
      <c r="A5527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x14ac:dyDescent="0.25">
      <c r="A5528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x14ac:dyDescent="0.25">
      <c r="A5529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x14ac:dyDescent="0.25">
      <c r="A5530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x14ac:dyDescent="0.25">
      <c r="A553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x14ac:dyDescent="0.25">
      <c r="A5532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x14ac:dyDescent="0.25">
      <c r="A5533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x14ac:dyDescent="0.25">
      <c r="A5534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x14ac:dyDescent="0.25">
      <c r="A5535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x14ac:dyDescent="0.25">
      <c r="A5536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x14ac:dyDescent="0.25">
      <c r="A5537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x14ac:dyDescent="0.25">
      <c r="A5538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x14ac:dyDescent="0.25">
      <c r="A5539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x14ac:dyDescent="0.25">
      <c r="A5540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x14ac:dyDescent="0.25">
      <c r="A554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x14ac:dyDescent="0.25">
      <c r="A5542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x14ac:dyDescent="0.25">
      <c r="A5543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x14ac:dyDescent="0.25">
      <c r="A5544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x14ac:dyDescent="0.25">
      <c r="A5545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x14ac:dyDescent="0.25">
      <c r="A5546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x14ac:dyDescent="0.25">
      <c r="A5547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x14ac:dyDescent="0.25">
      <c r="A5548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x14ac:dyDescent="0.25">
      <c r="A5549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x14ac:dyDescent="0.25">
      <c r="A5550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x14ac:dyDescent="0.25">
      <c r="A555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x14ac:dyDescent="0.25">
      <c r="A5552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x14ac:dyDescent="0.25">
      <c r="A5553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x14ac:dyDescent="0.25">
      <c r="A5554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x14ac:dyDescent="0.25">
      <c r="A5555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x14ac:dyDescent="0.25">
      <c r="A5556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x14ac:dyDescent="0.25">
      <c r="A5557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x14ac:dyDescent="0.25">
      <c r="A5558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x14ac:dyDescent="0.25">
      <c r="A5559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x14ac:dyDescent="0.25">
      <c r="A5560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x14ac:dyDescent="0.25">
      <c r="A556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x14ac:dyDescent="0.25">
      <c r="A5562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x14ac:dyDescent="0.25">
      <c r="A5563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x14ac:dyDescent="0.25">
      <c r="A5564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x14ac:dyDescent="0.25">
      <c r="A5565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x14ac:dyDescent="0.25">
      <c r="A5566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x14ac:dyDescent="0.25">
      <c r="A5567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x14ac:dyDescent="0.25">
      <c r="A5568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x14ac:dyDescent="0.25">
      <c r="A5569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x14ac:dyDescent="0.25">
      <c r="A5570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x14ac:dyDescent="0.25">
      <c r="A557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x14ac:dyDescent="0.25">
      <c r="A5572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x14ac:dyDescent="0.25">
      <c r="A5573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x14ac:dyDescent="0.25">
      <c r="A5574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x14ac:dyDescent="0.25">
      <c r="A5575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x14ac:dyDescent="0.25">
      <c r="A5576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x14ac:dyDescent="0.25">
      <c r="A5577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x14ac:dyDescent="0.25">
      <c r="A5578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x14ac:dyDescent="0.25">
      <c r="A5579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x14ac:dyDescent="0.25">
      <c r="A5580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x14ac:dyDescent="0.25">
      <c r="A558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x14ac:dyDescent="0.25">
      <c r="A5582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x14ac:dyDescent="0.25">
      <c r="A5583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x14ac:dyDescent="0.25">
      <c r="A5584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x14ac:dyDescent="0.25">
      <c r="A5585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x14ac:dyDescent="0.25">
      <c r="A5586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x14ac:dyDescent="0.25">
      <c r="A5587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x14ac:dyDescent="0.25">
      <c r="A5588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x14ac:dyDescent="0.25">
      <c r="A5589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x14ac:dyDescent="0.25">
      <c r="A5590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x14ac:dyDescent="0.25">
      <c r="A559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x14ac:dyDescent="0.25">
      <c r="A5592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x14ac:dyDescent="0.25">
      <c r="A5593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x14ac:dyDescent="0.25">
      <c r="A5594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x14ac:dyDescent="0.25">
      <c r="A5595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x14ac:dyDescent="0.25">
      <c r="A5596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x14ac:dyDescent="0.25">
      <c r="A5597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x14ac:dyDescent="0.25">
      <c r="A5598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x14ac:dyDescent="0.25">
      <c r="A5599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x14ac:dyDescent="0.25">
      <c r="A5600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x14ac:dyDescent="0.25">
      <c r="A560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x14ac:dyDescent="0.25">
      <c r="A5602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x14ac:dyDescent="0.25">
      <c r="A5603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x14ac:dyDescent="0.25">
      <c r="A5604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x14ac:dyDescent="0.25">
      <c r="A5605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x14ac:dyDescent="0.25">
      <c r="A5606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x14ac:dyDescent="0.25">
      <c r="A5607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x14ac:dyDescent="0.25">
      <c r="A5608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x14ac:dyDescent="0.25">
      <c r="A5609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x14ac:dyDescent="0.25">
      <c r="A5610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x14ac:dyDescent="0.25">
      <c r="A561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x14ac:dyDescent="0.25">
      <c r="A5612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x14ac:dyDescent="0.25">
      <c r="A5613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x14ac:dyDescent="0.25">
      <c r="A5614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x14ac:dyDescent="0.25">
      <c r="A5615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x14ac:dyDescent="0.25">
      <c r="A5616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x14ac:dyDescent="0.25">
      <c r="A5617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x14ac:dyDescent="0.25">
      <c r="A5618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x14ac:dyDescent="0.25">
      <c r="A5619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x14ac:dyDescent="0.25">
      <c r="A5620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x14ac:dyDescent="0.25">
      <c r="A562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x14ac:dyDescent="0.25">
      <c r="A5622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x14ac:dyDescent="0.25">
      <c r="A5623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x14ac:dyDescent="0.25">
      <c r="A5624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x14ac:dyDescent="0.25">
      <c r="A5625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x14ac:dyDescent="0.25">
      <c r="A5626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x14ac:dyDescent="0.25">
      <c r="A5627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x14ac:dyDescent="0.25">
      <c r="A5628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x14ac:dyDescent="0.25">
      <c r="A5629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x14ac:dyDescent="0.25">
      <c r="A5630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x14ac:dyDescent="0.25">
      <c r="A563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x14ac:dyDescent="0.25">
      <c r="A5632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x14ac:dyDescent="0.25">
      <c r="A5633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x14ac:dyDescent="0.25">
      <c r="A5634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x14ac:dyDescent="0.25">
      <c r="A5635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x14ac:dyDescent="0.25">
      <c r="A5636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x14ac:dyDescent="0.25">
      <c r="A5637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x14ac:dyDescent="0.25">
      <c r="A5638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x14ac:dyDescent="0.25">
      <c r="A5639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x14ac:dyDescent="0.25">
      <c r="A5640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x14ac:dyDescent="0.25">
      <c r="A564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x14ac:dyDescent="0.25">
      <c r="A5642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x14ac:dyDescent="0.25">
      <c r="A5643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x14ac:dyDescent="0.25">
      <c r="A5644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x14ac:dyDescent="0.25">
      <c r="A5645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x14ac:dyDescent="0.25">
      <c r="A5646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x14ac:dyDescent="0.25">
      <c r="A5647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x14ac:dyDescent="0.25">
      <c r="A5648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x14ac:dyDescent="0.25">
      <c r="A5649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x14ac:dyDescent="0.25">
      <c r="A5650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x14ac:dyDescent="0.25">
      <c r="A565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x14ac:dyDescent="0.25">
      <c r="A5652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x14ac:dyDescent="0.25">
      <c r="A5653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x14ac:dyDescent="0.25">
      <c r="A5654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x14ac:dyDescent="0.25">
      <c r="A5655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x14ac:dyDescent="0.25">
      <c r="A5656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x14ac:dyDescent="0.25">
      <c r="A5657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x14ac:dyDescent="0.25">
      <c r="A5658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x14ac:dyDescent="0.25">
      <c r="A5659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x14ac:dyDescent="0.25">
      <c r="A5660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x14ac:dyDescent="0.25">
      <c r="A566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x14ac:dyDescent="0.25">
      <c r="A5662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x14ac:dyDescent="0.25">
      <c r="A5663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x14ac:dyDescent="0.25">
      <c r="A5664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x14ac:dyDescent="0.25">
      <c r="A5665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x14ac:dyDescent="0.25">
      <c r="A5666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x14ac:dyDescent="0.25">
      <c r="A5667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x14ac:dyDescent="0.25">
      <c r="A5668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x14ac:dyDescent="0.25">
      <c r="A5669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x14ac:dyDescent="0.25">
      <c r="A5670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x14ac:dyDescent="0.25">
      <c r="A567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x14ac:dyDescent="0.25">
      <c r="A5672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x14ac:dyDescent="0.25">
      <c r="A5673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x14ac:dyDescent="0.25">
      <c r="A5674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x14ac:dyDescent="0.25">
      <c r="A5675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x14ac:dyDescent="0.25">
      <c r="A5676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x14ac:dyDescent="0.25">
      <c r="A5677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x14ac:dyDescent="0.25">
      <c r="A5678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x14ac:dyDescent="0.25">
      <c r="A5679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x14ac:dyDescent="0.25">
      <c r="A5680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x14ac:dyDescent="0.25">
      <c r="A568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x14ac:dyDescent="0.25">
      <c r="A5682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x14ac:dyDescent="0.25">
      <c r="A5683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x14ac:dyDescent="0.25">
      <c r="A5684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x14ac:dyDescent="0.25">
      <c r="A5685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x14ac:dyDescent="0.25">
      <c r="A5686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x14ac:dyDescent="0.25">
      <c r="A5687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x14ac:dyDescent="0.25">
      <c r="A5688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x14ac:dyDescent="0.25">
      <c r="A5689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x14ac:dyDescent="0.25">
      <c r="A5690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x14ac:dyDescent="0.25">
      <c r="A569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x14ac:dyDescent="0.25">
      <c r="A5692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x14ac:dyDescent="0.25">
      <c r="A5693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x14ac:dyDescent="0.25">
      <c r="A5694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x14ac:dyDescent="0.25">
      <c r="A5695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x14ac:dyDescent="0.25">
      <c r="A5696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x14ac:dyDescent="0.25">
      <c r="A5697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x14ac:dyDescent="0.25">
      <c r="A5698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x14ac:dyDescent="0.25">
      <c r="A5699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x14ac:dyDescent="0.25">
      <c r="A5700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x14ac:dyDescent="0.25">
      <c r="A570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x14ac:dyDescent="0.25">
      <c r="A5702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x14ac:dyDescent="0.25">
      <c r="A5703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x14ac:dyDescent="0.25">
      <c r="A5704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x14ac:dyDescent="0.25">
      <c r="A5705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x14ac:dyDescent="0.25">
      <c r="A5706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x14ac:dyDescent="0.25">
      <c r="A5707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x14ac:dyDescent="0.25">
      <c r="A5708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x14ac:dyDescent="0.25">
      <c r="A5709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x14ac:dyDescent="0.25">
      <c r="A5710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x14ac:dyDescent="0.25">
      <c r="A571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x14ac:dyDescent="0.25">
      <c r="A5712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x14ac:dyDescent="0.25">
      <c r="A5713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x14ac:dyDescent="0.25">
      <c r="A5714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x14ac:dyDescent="0.25">
      <c r="A5715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x14ac:dyDescent="0.25">
      <c r="A5716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x14ac:dyDescent="0.25">
      <c r="A5717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x14ac:dyDescent="0.25">
      <c r="A5718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x14ac:dyDescent="0.25">
      <c r="A5719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x14ac:dyDescent="0.25">
      <c r="A5720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x14ac:dyDescent="0.25">
      <c r="A572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x14ac:dyDescent="0.25">
      <c r="A5722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x14ac:dyDescent="0.25">
      <c r="A5723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x14ac:dyDescent="0.25">
      <c r="A5724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x14ac:dyDescent="0.25">
      <c r="A5725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x14ac:dyDescent="0.25">
      <c r="A5726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x14ac:dyDescent="0.25">
      <c r="A5727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x14ac:dyDescent="0.25">
      <c r="A5728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x14ac:dyDescent="0.25">
      <c r="A5729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x14ac:dyDescent="0.25">
      <c r="A5730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x14ac:dyDescent="0.25">
      <c r="A573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x14ac:dyDescent="0.25">
      <c r="A5732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x14ac:dyDescent="0.25">
      <c r="A5733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x14ac:dyDescent="0.25">
      <c r="A5734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x14ac:dyDescent="0.25">
      <c r="A5735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x14ac:dyDescent="0.25">
      <c r="A5736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x14ac:dyDescent="0.25">
      <c r="A5737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x14ac:dyDescent="0.25">
      <c r="A5738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x14ac:dyDescent="0.25">
      <c r="A5739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x14ac:dyDescent="0.25">
      <c r="A5740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x14ac:dyDescent="0.25">
      <c r="A574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x14ac:dyDescent="0.25">
      <c r="A5742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x14ac:dyDescent="0.25">
      <c r="A5743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x14ac:dyDescent="0.25">
      <c r="A5744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x14ac:dyDescent="0.25">
      <c r="A5745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x14ac:dyDescent="0.25">
      <c r="A5746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x14ac:dyDescent="0.25">
      <c r="A5747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x14ac:dyDescent="0.25">
      <c r="A5748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x14ac:dyDescent="0.25">
      <c r="A5749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x14ac:dyDescent="0.25">
      <c r="A5750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x14ac:dyDescent="0.25">
      <c r="A575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x14ac:dyDescent="0.25">
      <c r="A5752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x14ac:dyDescent="0.25">
      <c r="A5753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x14ac:dyDescent="0.25">
      <c r="A5754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x14ac:dyDescent="0.25">
      <c r="A5755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x14ac:dyDescent="0.25">
      <c r="A5756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x14ac:dyDescent="0.25">
      <c r="A5757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x14ac:dyDescent="0.25">
      <c r="A5758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x14ac:dyDescent="0.25">
      <c r="A5759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x14ac:dyDescent="0.25">
      <c r="A5760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x14ac:dyDescent="0.25">
      <c r="A576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x14ac:dyDescent="0.25">
      <c r="A5762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x14ac:dyDescent="0.25">
      <c r="A5763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x14ac:dyDescent="0.25">
      <c r="A5764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x14ac:dyDescent="0.25">
      <c r="A5765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x14ac:dyDescent="0.25">
      <c r="A5766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x14ac:dyDescent="0.25">
      <c r="A5767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x14ac:dyDescent="0.25">
      <c r="A5768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x14ac:dyDescent="0.25">
      <c r="A5769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x14ac:dyDescent="0.25">
      <c r="A5770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x14ac:dyDescent="0.25">
      <c r="A577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x14ac:dyDescent="0.25">
      <c r="A5772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x14ac:dyDescent="0.25">
      <c r="A5773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x14ac:dyDescent="0.25">
      <c r="A5774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x14ac:dyDescent="0.25">
      <c r="A5775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x14ac:dyDescent="0.25">
      <c r="A5776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x14ac:dyDescent="0.25">
      <c r="A5777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x14ac:dyDescent="0.25">
      <c r="A5778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x14ac:dyDescent="0.25">
      <c r="A5779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x14ac:dyDescent="0.25">
      <c r="A5780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x14ac:dyDescent="0.25">
      <c r="A578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x14ac:dyDescent="0.25">
      <c r="A5782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x14ac:dyDescent="0.25">
      <c r="A5783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x14ac:dyDescent="0.25">
      <c r="A5784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x14ac:dyDescent="0.25">
      <c r="A5785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x14ac:dyDescent="0.25">
      <c r="A5786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x14ac:dyDescent="0.25">
      <c r="A5787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x14ac:dyDescent="0.25">
      <c r="A5788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x14ac:dyDescent="0.25">
      <c r="A5789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x14ac:dyDescent="0.25">
      <c r="A5790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x14ac:dyDescent="0.25">
      <c r="A579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x14ac:dyDescent="0.25">
      <c r="A5792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x14ac:dyDescent="0.25">
      <c r="A5793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x14ac:dyDescent="0.25">
      <c r="A5794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x14ac:dyDescent="0.25">
      <c r="A5795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x14ac:dyDescent="0.25">
      <c r="A5796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x14ac:dyDescent="0.25">
      <c r="A5797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x14ac:dyDescent="0.25">
      <c r="A5798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x14ac:dyDescent="0.25">
      <c r="A5799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x14ac:dyDescent="0.25">
      <c r="A5800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x14ac:dyDescent="0.25">
      <c r="A580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x14ac:dyDescent="0.25">
      <c r="A5802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x14ac:dyDescent="0.25">
      <c r="A5803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x14ac:dyDescent="0.25">
      <c r="A5804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x14ac:dyDescent="0.25">
      <c r="A5805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x14ac:dyDescent="0.25">
      <c r="A5806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x14ac:dyDescent="0.25">
      <c r="A5807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x14ac:dyDescent="0.25">
      <c r="A5808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x14ac:dyDescent="0.25">
      <c r="A5809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x14ac:dyDescent="0.25">
      <c r="A5810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x14ac:dyDescent="0.25">
      <c r="A581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x14ac:dyDescent="0.25">
      <c r="A5812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x14ac:dyDescent="0.25">
      <c r="A5813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x14ac:dyDescent="0.25">
      <c r="A5814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x14ac:dyDescent="0.25">
      <c r="A5815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x14ac:dyDescent="0.25">
      <c r="A5816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x14ac:dyDescent="0.25">
      <c r="A5817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x14ac:dyDescent="0.25">
      <c r="A5818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x14ac:dyDescent="0.25">
      <c r="A5819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x14ac:dyDescent="0.25">
      <c r="A5820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x14ac:dyDescent="0.25">
      <c r="A582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x14ac:dyDescent="0.25">
      <c r="A5822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x14ac:dyDescent="0.25">
      <c r="A5823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x14ac:dyDescent="0.25">
      <c r="A5824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x14ac:dyDescent="0.25">
      <c r="A5825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x14ac:dyDescent="0.25">
      <c r="A5826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x14ac:dyDescent="0.25">
      <c r="A5827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x14ac:dyDescent="0.25">
      <c r="A5828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x14ac:dyDescent="0.25">
      <c r="A5829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x14ac:dyDescent="0.25">
      <c r="A5830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x14ac:dyDescent="0.25">
      <c r="A583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x14ac:dyDescent="0.25">
      <c r="A5832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x14ac:dyDescent="0.25">
      <c r="A5833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x14ac:dyDescent="0.25">
      <c r="A5834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x14ac:dyDescent="0.25">
      <c r="A5835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x14ac:dyDescent="0.25">
      <c r="A5836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x14ac:dyDescent="0.25">
      <c r="A5837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x14ac:dyDescent="0.25">
      <c r="A5838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x14ac:dyDescent="0.25">
      <c r="A5839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x14ac:dyDescent="0.25">
      <c r="A5840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x14ac:dyDescent="0.25">
      <c r="A584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x14ac:dyDescent="0.25">
      <c r="A5842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x14ac:dyDescent="0.25">
      <c r="A5843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x14ac:dyDescent="0.25">
      <c r="A5844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x14ac:dyDescent="0.25">
      <c r="A5845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x14ac:dyDescent="0.25">
      <c r="A5846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x14ac:dyDescent="0.25">
      <c r="A5847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x14ac:dyDescent="0.25">
      <c r="A5848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x14ac:dyDescent="0.25">
      <c r="A5849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x14ac:dyDescent="0.25">
      <c r="A5850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x14ac:dyDescent="0.25">
      <c r="A585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x14ac:dyDescent="0.25">
      <c r="A5852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x14ac:dyDescent="0.25">
      <c r="A5853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x14ac:dyDescent="0.25">
      <c r="A5854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x14ac:dyDescent="0.25">
      <c r="A5855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x14ac:dyDescent="0.25">
      <c r="A5856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x14ac:dyDescent="0.25">
      <c r="A5857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x14ac:dyDescent="0.25">
      <c r="A5858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x14ac:dyDescent="0.25">
      <c r="A5859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x14ac:dyDescent="0.25">
      <c r="A5860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x14ac:dyDescent="0.25">
      <c r="A586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x14ac:dyDescent="0.25">
      <c r="A5862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x14ac:dyDescent="0.25">
      <c r="A5863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x14ac:dyDescent="0.25">
      <c r="A5864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x14ac:dyDescent="0.25">
      <c r="A5865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x14ac:dyDescent="0.25">
      <c r="A5866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x14ac:dyDescent="0.25">
      <c r="A5867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x14ac:dyDescent="0.25">
      <c r="A5868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x14ac:dyDescent="0.25">
      <c r="A5869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x14ac:dyDescent="0.25">
      <c r="A5870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x14ac:dyDescent="0.25">
      <c r="A587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x14ac:dyDescent="0.25">
      <c r="A5872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x14ac:dyDescent="0.25">
      <c r="A5873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x14ac:dyDescent="0.25">
      <c r="A5874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x14ac:dyDescent="0.25">
      <c r="A5875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x14ac:dyDescent="0.25">
      <c r="A5876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x14ac:dyDescent="0.25">
      <c r="A5877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x14ac:dyDescent="0.25">
      <c r="A5878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x14ac:dyDescent="0.25">
      <c r="A5879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x14ac:dyDescent="0.25">
      <c r="A5880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x14ac:dyDescent="0.25">
      <c r="A588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x14ac:dyDescent="0.25">
      <c r="A5882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x14ac:dyDescent="0.25">
      <c r="A5883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x14ac:dyDescent="0.25">
      <c r="A5884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x14ac:dyDescent="0.25">
      <c r="A5885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x14ac:dyDescent="0.25">
      <c r="A5886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x14ac:dyDescent="0.25">
      <c r="A5887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x14ac:dyDescent="0.25">
      <c r="A5888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x14ac:dyDescent="0.25">
      <c r="A5889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x14ac:dyDescent="0.25">
      <c r="A5890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x14ac:dyDescent="0.25">
      <c r="A589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x14ac:dyDescent="0.25">
      <c r="A5892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x14ac:dyDescent="0.25">
      <c r="A5893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x14ac:dyDescent="0.25">
      <c r="A5894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x14ac:dyDescent="0.25">
      <c r="A5895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x14ac:dyDescent="0.25">
      <c r="A5896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x14ac:dyDescent="0.25">
      <c r="A5897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x14ac:dyDescent="0.25">
      <c r="A5898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x14ac:dyDescent="0.25">
      <c r="A5899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x14ac:dyDescent="0.25">
      <c r="A5900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x14ac:dyDescent="0.25">
      <c r="A590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x14ac:dyDescent="0.25">
      <c r="A5902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x14ac:dyDescent="0.25">
      <c r="A5903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x14ac:dyDescent="0.25">
      <c r="A5904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x14ac:dyDescent="0.25">
      <c r="A5905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x14ac:dyDescent="0.25">
      <c r="A5906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x14ac:dyDescent="0.25">
      <c r="A5907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x14ac:dyDescent="0.25">
      <c r="A5908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x14ac:dyDescent="0.25">
      <c r="A5909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x14ac:dyDescent="0.25">
      <c r="A5910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x14ac:dyDescent="0.25">
      <c r="A591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x14ac:dyDescent="0.25">
      <c r="A5912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x14ac:dyDescent="0.25">
      <c r="A5913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x14ac:dyDescent="0.25">
      <c r="A5914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x14ac:dyDescent="0.25">
      <c r="A5915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x14ac:dyDescent="0.25">
      <c r="A5916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x14ac:dyDescent="0.25">
      <c r="A5917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x14ac:dyDescent="0.25">
      <c r="A5918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x14ac:dyDescent="0.25">
      <c r="A5919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x14ac:dyDescent="0.25">
      <c r="A5920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x14ac:dyDescent="0.25">
      <c r="A592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x14ac:dyDescent="0.25">
      <c r="A5922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x14ac:dyDescent="0.25">
      <c r="A5923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x14ac:dyDescent="0.25">
      <c r="A5924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x14ac:dyDescent="0.25">
      <c r="A5925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x14ac:dyDescent="0.25">
      <c r="A5926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x14ac:dyDescent="0.25">
      <c r="A5927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x14ac:dyDescent="0.25">
      <c r="A5928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x14ac:dyDescent="0.25">
      <c r="A5929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x14ac:dyDescent="0.25">
      <c r="A5930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x14ac:dyDescent="0.25">
      <c r="A593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x14ac:dyDescent="0.25">
      <c r="A5932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x14ac:dyDescent="0.25">
      <c r="A5933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x14ac:dyDescent="0.25">
      <c r="A5934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x14ac:dyDescent="0.25">
      <c r="A5935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x14ac:dyDescent="0.25">
      <c r="A5936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x14ac:dyDescent="0.25">
      <c r="A5937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x14ac:dyDescent="0.25">
      <c r="A5938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x14ac:dyDescent="0.25">
      <c r="A5939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x14ac:dyDescent="0.25">
      <c r="A5940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x14ac:dyDescent="0.25">
      <c r="A594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x14ac:dyDescent="0.25">
      <c r="A5942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x14ac:dyDescent="0.25">
      <c r="A5943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x14ac:dyDescent="0.25">
      <c r="A5944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x14ac:dyDescent="0.25">
      <c r="A5945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x14ac:dyDescent="0.25">
      <c r="A5946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x14ac:dyDescent="0.25">
      <c r="A5947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x14ac:dyDescent="0.25">
      <c r="A5948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x14ac:dyDescent="0.25">
      <c r="A5949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x14ac:dyDescent="0.25">
      <c r="A5950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x14ac:dyDescent="0.25">
      <c r="A595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x14ac:dyDescent="0.25">
      <c r="A5952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x14ac:dyDescent="0.25">
      <c r="A5953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x14ac:dyDescent="0.25">
      <c r="A5954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x14ac:dyDescent="0.25">
      <c r="A5955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x14ac:dyDescent="0.25">
      <c r="A5956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x14ac:dyDescent="0.25">
      <c r="A5957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x14ac:dyDescent="0.25">
      <c r="A5958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x14ac:dyDescent="0.25">
      <c r="A5959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x14ac:dyDescent="0.25">
      <c r="A5960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x14ac:dyDescent="0.25">
      <c r="A596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x14ac:dyDescent="0.25">
      <c r="A5962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x14ac:dyDescent="0.25">
      <c r="A5963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x14ac:dyDescent="0.25">
      <c r="A5964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x14ac:dyDescent="0.25">
      <c r="A5965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x14ac:dyDescent="0.25">
      <c r="A5966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x14ac:dyDescent="0.25">
      <c r="A5967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x14ac:dyDescent="0.25">
      <c r="A5968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x14ac:dyDescent="0.25">
      <c r="A5969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x14ac:dyDescent="0.25">
      <c r="A5970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x14ac:dyDescent="0.25">
      <c r="A597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x14ac:dyDescent="0.25">
      <c r="A5972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x14ac:dyDescent="0.25">
      <c r="A5973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x14ac:dyDescent="0.25">
      <c r="A5974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x14ac:dyDescent="0.25">
      <c r="A5975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x14ac:dyDescent="0.25">
      <c r="A5976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x14ac:dyDescent="0.25">
      <c r="A5977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x14ac:dyDescent="0.25">
      <c r="A5978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x14ac:dyDescent="0.25">
      <c r="A5979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x14ac:dyDescent="0.25">
      <c r="A5980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x14ac:dyDescent="0.25">
      <c r="A598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x14ac:dyDescent="0.25">
      <c r="A5982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x14ac:dyDescent="0.25">
      <c r="A5983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x14ac:dyDescent="0.25">
      <c r="A5984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x14ac:dyDescent="0.25">
      <c r="A5985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x14ac:dyDescent="0.25">
      <c r="A5986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x14ac:dyDescent="0.25">
      <c r="A5987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x14ac:dyDescent="0.25">
      <c r="A5988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x14ac:dyDescent="0.25">
      <c r="A5989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x14ac:dyDescent="0.25">
      <c r="A5990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x14ac:dyDescent="0.25">
      <c r="A599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x14ac:dyDescent="0.25">
      <c r="A5992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x14ac:dyDescent="0.25">
      <c r="A5993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x14ac:dyDescent="0.25">
      <c r="A5994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x14ac:dyDescent="0.25">
      <c r="A5995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x14ac:dyDescent="0.25">
      <c r="A5996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x14ac:dyDescent="0.25">
      <c r="A5997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x14ac:dyDescent="0.25">
      <c r="A5998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x14ac:dyDescent="0.25">
      <c r="A5999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x14ac:dyDescent="0.25">
      <c r="A6000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x14ac:dyDescent="0.25">
      <c r="A600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x14ac:dyDescent="0.25">
      <c r="A6002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x14ac:dyDescent="0.25">
      <c r="A6003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x14ac:dyDescent="0.25">
      <c r="A6004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x14ac:dyDescent="0.25">
      <c r="A6005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x14ac:dyDescent="0.25">
      <c r="A6006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x14ac:dyDescent="0.25">
      <c r="A6007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x14ac:dyDescent="0.25">
      <c r="A6008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x14ac:dyDescent="0.25">
      <c r="A6009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x14ac:dyDescent="0.25">
      <c r="A6010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x14ac:dyDescent="0.25">
      <c r="A601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x14ac:dyDescent="0.25">
      <c r="A6012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x14ac:dyDescent="0.25">
      <c r="A6013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x14ac:dyDescent="0.25">
      <c r="A6014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x14ac:dyDescent="0.25">
      <c r="A6015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x14ac:dyDescent="0.25">
      <c r="A6016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x14ac:dyDescent="0.25">
      <c r="A6017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x14ac:dyDescent="0.25">
      <c r="A6018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x14ac:dyDescent="0.25">
      <c r="A6019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x14ac:dyDescent="0.25">
      <c r="A6020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x14ac:dyDescent="0.25">
      <c r="A602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x14ac:dyDescent="0.25">
      <c r="A6022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x14ac:dyDescent="0.25">
      <c r="A6023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x14ac:dyDescent="0.25">
      <c r="A6024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x14ac:dyDescent="0.25">
      <c r="A6025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x14ac:dyDescent="0.25">
      <c r="A6026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x14ac:dyDescent="0.25">
      <c r="A6027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x14ac:dyDescent="0.25">
      <c r="A6028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x14ac:dyDescent="0.25">
      <c r="A6029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x14ac:dyDescent="0.25">
      <c r="A6030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x14ac:dyDescent="0.25">
      <c r="A603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x14ac:dyDescent="0.25">
      <c r="A6032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x14ac:dyDescent="0.25">
      <c r="A6033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x14ac:dyDescent="0.25">
      <c r="A6034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x14ac:dyDescent="0.25">
      <c r="A6035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x14ac:dyDescent="0.25">
      <c r="A6036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x14ac:dyDescent="0.25">
      <c r="A6037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x14ac:dyDescent="0.25">
      <c r="A6038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x14ac:dyDescent="0.25">
      <c r="A6039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x14ac:dyDescent="0.25">
      <c r="A6040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x14ac:dyDescent="0.25">
      <c r="A604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x14ac:dyDescent="0.25">
      <c r="A6042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x14ac:dyDescent="0.25">
      <c r="A6043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x14ac:dyDescent="0.25">
      <c r="A6044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x14ac:dyDescent="0.25">
      <c r="A6045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x14ac:dyDescent="0.25">
      <c r="A6046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x14ac:dyDescent="0.25">
      <c r="A6047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x14ac:dyDescent="0.25">
      <c r="A6048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x14ac:dyDescent="0.25">
      <c r="A6049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x14ac:dyDescent="0.25">
      <c r="A6050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x14ac:dyDescent="0.25">
      <c r="A605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x14ac:dyDescent="0.25">
      <c r="A6052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x14ac:dyDescent="0.25">
      <c r="A6053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x14ac:dyDescent="0.25">
      <c r="A6054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x14ac:dyDescent="0.25">
      <c r="A6055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x14ac:dyDescent="0.25">
      <c r="A6056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x14ac:dyDescent="0.25">
      <c r="A6057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x14ac:dyDescent="0.25">
      <c r="A6058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x14ac:dyDescent="0.25">
      <c r="A6059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x14ac:dyDescent="0.25">
      <c r="A6060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x14ac:dyDescent="0.25">
      <c r="A606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x14ac:dyDescent="0.25">
      <c r="A6062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x14ac:dyDescent="0.25">
      <c r="A6063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x14ac:dyDescent="0.25">
      <c r="A6064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x14ac:dyDescent="0.25">
      <c r="A6065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x14ac:dyDescent="0.25">
      <c r="A6066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x14ac:dyDescent="0.25">
      <c r="A6067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x14ac:dyDescent="0.25">
      <c r="A6068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x14ac:dyDescent="0.25">
      <c r="A6069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x14ac:dyDescent="0.25">
      <c r="A6070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x14ac:dyDescent="0.25">
      <c r="A607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x14ac:dyDescent="0.25">
      <c r="A6072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x14ac:dyDescent="0.25">
      <c r="A6073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x14ac:dyDescent="0.25">
      <c r="A6074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x14ac:dyDescent="0.25">
      <c r="A6075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x14ac:dyDescent="0.25">
      <c r="A6076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x14ac:dyDescent="0.25">
      <c r="A6077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x14ac:dyDescent="0.25">
      <c r="A6078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x14ac:dyDescent="0.25">
      <c r="A6079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x14ac:dyDescent="0.25">
      <c r="A6080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x14ac:dyDescent="0.25">
      <c r="A608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x14ac:dyDescent="0.25">
      <c r="A6082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x14ac:dyDescent="0.25">
      <c r="A6083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x14ac:dyDescent="0.25">
      <c r="A6084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x14ac:dyDescent="0.25">
      <c r="A6085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x14ac:dyDescent="0.25">
      <c r="A6086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x14ac:dyDescent="0.25">
      <c r="A6087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x14ac:dyDescent="0.25">
      <c r="A6088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x14ac:dyDescent="0.25">
      <c r="A6089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x14ac:dyDescent="0.25">
      <c r="A6090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x14ac:dyDescent="0.25">
      <c r="A609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x14ac:dyDescent="0.25">
      <c r="A6092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x14ac:dyDescent="0.25">
      <c r="A6093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x14ac:dyDescent="0.25">
      <c r="A6094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x14ac:dyDescent="0.25">
      <c r="A6095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x14ac:dyDescent="0.25">
      <c r="A6096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x14ac:dyDescent="0.25">
      <c r="A6097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x14ac:dyDescent="0.25">
      <c r="A6098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x14ac:dyDescent="0.25">
      <c r="A6099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x14ac:dyDescent="0.25">
      <c r="A6100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x14ac:dyDescent="0.25">
      <c r="A610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x14ac:dyDescent="0.25">
      <c r="A6102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x14ac:dyDescent="0.25">
      <c r="A6103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x14ac:dyDescent="0.25">
      <c r="A6104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x14ac:dyDescent="0.25">
      <c r="A6105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x14ac:dyDescent="0.25">
      <c r="A6106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x14ac:dyDescent="0.25">
      <c r="A6107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x14ac:dyDescent="0.25">
      <c r="A6108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x14ac:dyDescent="0.25">
      <c r="A6109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x14ac:dyDescent="0.25">
      <c r="A6110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x14ac:dyDescent="0.25">
      <c r="A611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x14ac:dyDescent="0.25">
      <c r="A6112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x14ac:dyDescent="0.25">
      <c r="A6113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x14ac:dyDescent="0.25">
      <c r="A6114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x14ac:dyDescent="0.25">
      <c r="A6115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x14ac:dyDescent="0.25">
      <c r="A6116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x14ac:dyDescent="0.25">
      <c r="A6117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x14ac:dyDescent="0.25">
      <c r="A6118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x14ac:dyDescent="0.25">
      <c r="A6119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x14ac:dyDescent="0.25">
      <c r="A6120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x14ac:dyDescent="0.25">
      <c r="A612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x14ac:dyDescent="0.25">
      <c r="A6122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x14ac:dyDescent="0.25">
      <c r="A6123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x14ac:dyDescent="0.25">
      <c r="A6124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x14ac:dyDescent="0.25">
      <c r="A6125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x14ac:dyDescent="0.25">
      <c r="A6126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x14ac:dyDescent="0.25">
      <c r="A6127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x14ac:dyDescent="0.25">
      <c r="A6128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x14ac:dyDescent="0.25">
      <c r="A6129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x14ac:dyDescent="0.25">
      <c r="A6130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x14ac:dyDescent="0.25">
      <c r="A613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x14ac:dyDescent="0.25">
      <c r="A6132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x14ac:dyDescent="0.25">
      <c r="A6133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x14ac:dyDescent="0.25">
      <c r="A6134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x14ac:dyDescent="0.25">
      <c r="A6135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x14ac:dyDescent="0.25">
      <c r="A6136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x14ac:dyDescent="0.25">
      <c r="A6137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x14ac:dyDescent="0.25">
      <c r="A6138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x14ac:dyDescent="0.25">
      <c r="A6139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x14ac:dyDescent="0.25">
      <c r="A6140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x14ac:dyDescent="0.25">
      <c r="A614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x14ac:dyDescent="0.25">
      <c r="A6142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x14ac:dyDescent="0.25">
      <c r="A6143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x14ac:dyDescent="0.25">
      <c r="A6144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x14ac:dyDescent="0.25">
      <c r="A6145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x14ac:dyDescent="0.25">
      <c r="A6146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x14ac:dyDescent="0.25">
      <c r="A6147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x14ac:dyDescent="0.25">
      <c r="A6148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x14ac:dyDescent="0.25">
      <c r="A6149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x14ac:dyDescent="0.25">
      <c r="A6150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x14ac:dyDescent="0.25">
      <c r="A615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x14ac:dyDescent="0.25">
      <c r="A6152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x14ac:dyDescent="0.25">
      <c r="A6153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x14ac:dyDescent="0.25">
      <c r="A6154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x14ac:dyDescent="0.25">
      <c r="A6155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x14ac:dyDescent="0.25">
      <c r="A6156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x14ac:dyDescent="0.25">
      <c r="A6157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x14ac:dyDescent="0.25">
      <c r="A6158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x14ac:dyDescent="0.25">
      <c r="A6159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x14ac:dyDescent="0.25">
      <c r="A6160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x14ac:dyDescent="0.25">
      <c r="A616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x14ac:dyDescent="0.25">
      <c r="A6162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x14ac:dyDescent="0.25">
      <c r="A6163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x14ac:dyDescent="0.25">
      <c r="A6164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x14ac:dyDescent="0.25">
      <c r="A6165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x14ac:dyDescent="0.25">
      <c r="A6166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x14ac:dyDescent="0.25">
      <c r="A6167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x14ac:dyDescent="0.25">
      <c r="A6168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x14ac:dyDescent="0.25">
      <c r="A6169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x14ac:dyDescent="0.25">
      <c r="A6170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x14ac:dyDescent="0.25">
      <c r="A617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x14ac:dyDescent="0.25">
      <c r="A6172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x14ac:dyDescent="0.25">
      <c r="A6173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x14ac:dyDescent="0.25">
      <c r="A6174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x14ac:dyDescent="0.25">
      <c r="A6175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x14ac:dyDescent="0.25">
      <c r="A6176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x14ac:dyDescent="0.25">
      <c r="A6177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x14ac:dyDescent="0.25">
      <c r="A6178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x14ac:dyDescent="0.25">
      <c r="A6179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x14ac:dyDescent="0.25">
      <c r="A6180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x14ac:dyDescent="0.25">
      <c r="A618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x14ac:dyDescent="0.25">
      <c r="A6182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x14ac:dyDescent="0.25">
      <c r="A6183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x14ac:dyDescent="0.25">
      <c r="A6184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x14ac:dyDescent="0.25">
      <c r="A6185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x14ac:dyDescent="0.25">
      <c r="A6186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x14ac:dyDescent="0.25">
      <c r="A6187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x14ac:dyDescent="0.25">
      <c r="A6188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x14ac:dyDescent="0.25">
      <c r="A6189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x14ac:dyDescent="0.25">
      <c r="A6190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x14ac:dyDescent="0.25">
      <c r="A619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x14ac:dyDescent="0.25">
      <c r="A6192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x14ac:dyDescent="0.25">
      <c r="A6193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x14ac:dyDescent="0.25">
      <c r="A6194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x14ac:dyDescent="0.25">
      <c r="A6195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x14ac:dyDescent="0.25">
      <c r="A6196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x14ac:dyDescent="0.25">
      <c r="A6197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x14ac:dyDescent="0.25">
      <c r="A6198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x14ac:dyDescent="0.25">
      <c r="A6199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x14ac:dyDescent="0.25">
      <c r="A6200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x14ac:dyDescent="0.25">
      <c r="A620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x14ac:dyDescent="0.25">
      <c r="A6202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x14ac:dyDescent="0.25">
      <c r="A6203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x14ac:dyDescent="0.25">
      <c r="A6204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x14ac:dyDescent="0.25">
      <c r="A6205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x14ac:dyDescent="0.25">
      <c r="A6206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x14ac:dyDescent="0.25">
      <c r="A6207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x14ac:dyDescent="0.25">
      <c r="A6208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x14ac:dyDescent="0.25">
      <c r="A6209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x14ac:dyDescent="0.25">
      <c r="A6210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x14ac:dyDescent="0.25">
      <c r="A621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x14ac:dyDescent="0.25">
      <c r="A6212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x14ac:dyDescent="0.25">
      <c r="A6213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x14ac:dyDescent="0.25">
      <c r="A6214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x14ac:dyDescent="0.25">
      <c r="A6215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x14ac:dyDescent="0.25">
      <c r="A6216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x14ac:dyDescent="0.25">
      <c r="A6217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x14ac:dyDescent="0.25">
      <c r="A6218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x14ac:dyDescent="0.25">
      <c r="A6219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x14ac:dyDescent="0.25">
      <c r="A6220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x14ac:dyDescent="0.25">
      <c r="A622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x14ac:dyDescent="0.25">
      <c r="A6222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x14ac:dyDescent="0.25">
      <c r="A6223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x14ac:dyDescent="0.25">
      <c r="A6224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x14ac:dyDescent="0.25">
      <c r="A6225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x14ac:dyDescent="0.25">
      <c r="A6226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x14ac:dyDescent="0.25">
      <c r="A6227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x14ac:dyDescent="0.25">
      <c r="A6228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x14ac:dyDescent="0.25">
      <c r="A6229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x14ac:dyDescent="0.25">
      <c r="A6230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x14ac:dyDescent="0.25">
      <c r="A623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x14ac:dyDescent="0.25">
      <c r="A6232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x14ac:dyDescent="0.25">
      <c r="A6233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x14ac:dyDescent="0.25">
      <c r="A6234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x14ac:dyDescent="0.25">
      <c r="A6235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x14ac:dyDescent="0.25">
      <c r="A6236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x14ac:dyDescent="0.25">
      <c r="A6237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x14ac:dyDescent="0.25">
      <c r="A6238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x14ac:dyDescent="0.25">
      <c r="A6239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x14ac:dyDescent="0.25">
      <c r="A6240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x14ac:dyDescent="0.25">
      <c r="A624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x14ac:dyDescent="0.25">
      <c r="A6242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x14ac:dyDescent="0.25">
      <c r="A6243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x14ac:dyDescent="0.25">
      <c r="A6244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x14ac:dyDescent="0.25">
      <c r="A6245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x14ac:dyDescent="0.25">
      <c r="A6246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x14ac:dyDescent="0.25">
      <c r="A6247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x14ac:dyDescent="0.25">
      <c r="A6248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x14ac:dyDescent="0.25">
      <c r="A6249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x14ac:dyDescent="0.25">
      <c r="A6250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x14ac:dyDescent="0.25">
      <c r="A625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x14ac:dyDescent="0.25">
      <c r="A6252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x14ac:dyDescent="0.25">
      <c r="A6253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x14ac:dyDescent="0.25">
      <c r="A6254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x14ac:dyDescent="0.25">
      <c r="A6255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x14ac:dyDescent="0.25">
      <c r="A6256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x14ac:dyDescent="0.25">
      <c r="A6257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x14ac:dyDescent="0.25">
      <c r="A6258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x14ac:dyDescent="0.25">
      <c r="A6259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x14ac:dyDescent="0.25">
      <c r="A6260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x14ac:dyDescent="0.25">
      <c r="A626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x14ac:dyDescent="0.25">
      <c r="A6262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x14ac:dyDescent="0.25">
      <c r="A6263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x14ac:dyDescent="0.25">
      <c r="A6264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x14ac:dyDescent="0.25">
      <c r="A6265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x14ac:dyDescent="0.25">
      <c r="A6266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x14ac:dyDescent="0.25">
      <c r="A6267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x14ac:dyDescent="0.25">
      <c r="A6268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x14ac:dyDescent="0.25">
      <c r="A6269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x14ac:dyDescent="0.25">
      <c r="A6270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x14ac:dyDescent="0.25">
      <c r="A627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x14ac:dyDescent="0.25">
      <c r="A6272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x14ac:dyDescent="0.25">
      <c r="A6273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x14ac:dyDescent="0.25">
      <c r="A6274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x14ac:dyDescent="0.25">
      <c r="A6275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x14ac:dyDescent="0.25">
      <c r="A6276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x14ac:dyDescent="0.25">
      <c r="A6277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x14ac:dyDescent="0.25">
      <c r="A6278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x14ac:dyDescent="0.25">
      <c r="A6279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x14ac:dyDescent="0.25">
      <c r="A6280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x14ac:dyDescent="0.25">
      <c r="A628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x14ac:dyDescent="0.25">
      <c r="A6282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x14ac:dyDescent="0.25">
      <c r="A6283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x14ac:dyDescent="0.25">
      <c r="A6284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x14ac:dyDescent="0.25">
      <c r="A6285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x14ac:dyDescent="0.25">
      <c r="A6286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x14ac:dyDescent="0.25">
      <c r="A6287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x14ac:dyDescent="0.25">
      <c r="A6288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x14ac:dyDescent="0.25">
      <c r="A6289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x14ac:dyDescent="0.25">
      <c r="A6290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x14ac:dyDescent="0.25">
      <c r="A629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x14ac:dyDescent="0.25">
      <c r="A6292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x14ac:dyDescent="0.25">
      <c r="A6293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x14ac:dyDescent="0.25">
      <c r="A6294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x14ac:dyDescent="0.25">
      <c r="A6295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x14ac:dyDescent="0.25">
      <c r="A6296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x14ac:dyDescent="0.25">
      <c r="A6297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x14ac:dyDescent="0.25">
      <c r="A6298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x14ac:dyDescent="0.25">
      <c r="A6299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x14ac:dyDescent="0.25">
      <c r="A6300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x14ac:dyDescent="0.25">
      <c r="A630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x14ac:dyDescent="0.25">
      <c r="A6302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x14ac:dyDescent="0.25">
      <c r="A6303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x14ac:dyDescent="0.25">
      <c r="A6304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x14ac:dyDescent="0.25">
      <c r="A6305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x14ac:dyDescent="0.25">
      <c r="A6306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x14ac:dyDescent="0.25">
      <c r="A6307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x14ac:dyDescent="0.25">
      <c r="A6308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x14ac:dyDescent="0.25">
      <c r="A6309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x14ac:dyDescent="0.25">
      <c r="A6310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x14ac:dyDescent="0.25">
      <c r="A631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x14ac:dyDescent="0.25">
      <c r="A6312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x14ac:dyDescent="0.25">
      <c r="A6313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x14ac:dyDescent="0.25">
      <c r="A6314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x14ac:dyDescent="0.25">
      <c r="A6315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x14ac:dyDescent="0.25">
      <c r="A6316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x14ac:dyDescent="0.25">
      <c r="A6317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x14ac:dyDescent="0.25">
      <c r="A6318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x14ac:dyDescent="0.25">
      <c r="A6319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x14ac:dyDescent="0.25">
      <c r="A6320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x14ac:dyDescent="0.25">
      <c r="A632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x14ac:dyDescent="0.25">
      <c r="A6322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x14ac:dyDescent="0.25">
      <c r="A6323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x14ac:dyDescent="0.25">
      <c r="A6324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x14ac:dyDescent="0.25">
      <c r="A6325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x14ac:dyDescent="0.25">
      <c r="A6326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x14ac:dyDescent="0.25">
      <c r="A6327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x14ac:dyDescent="0.25">
      <c r="A6328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x14ac:dyDescent="0.25">
      <c r="A6329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x14ac:dyDescent="0.25">
      <c r="A6330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x14ac:dyDescent="0.25">
      <c r="A633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x14ac:dyDescent="0.25">
      <c r="A6332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x14ac:dyDescent="0.25">
      <c r="A6333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x14ac:dyDescent="0.25">
      <c r="A6334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x14ac:dyDescent="0.25">
      <c r="A6335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x14ac:dyDescent="0.25">
      <c r="A6336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x14ac:dyDescent="0.25">
      <c r="A6337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x14ac:dyDescent="0.25">
      <c r="A6338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x14ac:dyDescent="0.25">
      <c r="A6339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x14ac:dyDescent="0.25">
      <c r="A6340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x14ac:dyDescent="0.25">
      <c r="A634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x14ac:dyDescent="0.25">
      <c r="A6342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x14ac:dyDescent="0.25">
      <c r="A6343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x14ac:dyDescent="0.25">
      <c r="A6344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x14ac:dyDescent="0.25">
      <c r="A6345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x14ac:dyDescent="0.25">
      <c r="A6346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x14ac:dyDescent="0.25">
      <c r="A6347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x14ac:dyDescent="0.25">
      <c r="A6348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x14ac:dyDescent="0.25">
      <c r="A6349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x14ac:dyDescent="0.25">
      <c r="A6350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x14ac:dyDescent="0.25">
      <c r="A635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x14ac:dyDescent="0.25">
      <c r="A6352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x14ac:dyDescent="0.25">
      <c r="A6353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x14ac:dyDescent="0.25">
      <c r="A6354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x14ac:dyDescent="0.25">
      <c r="A6355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x14ac:dyDescent="0.25">
      <c r="A6356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x14ac:dyDescent="0.25">
      <c r="A6357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x14ac:dyDescent="0.25">
      <c r="A6358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x14ac:dyDescent="0.25">
      <c r="A6359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x14ac:dyDescent="0.25">
      <c r="A6360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x14ac:dyDescent="0.25">
      <c r="A636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x14ac:dyDescent="0.25">
      <c r="A6362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x14ac:dyDescent="0.25">
      <c r="A6363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x14ac:dyDescent="0.25">
      <c r="A6364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x14ac:dyDescent="0.25">
      <c r="A6365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x14ac:dyDescent="0.25">
      <c r="A6366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x14ac:dyDescent="0.25">
      <c r="A6367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x14ac:dyDescent="0.25">
      <c r="A6368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x14ac:dyDescent="0.25">
      <c r="A6369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x14ac:dyDescent="0.25">
      <c r="A6370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x14ac:dyDescent="0.25">
      <c r="A637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x14ac:dyDescent="0.25">
      <c r="A6372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x14ac:dyDescent="0.25">
      <c r="A6373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x14ac:dyDescent="0.25">
      <c r="A6374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x14ac:dyDescent="0.25">
      <c r="A6375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x14ac:dyDescent="0.25">
      <c r="A6376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x14ac:dyDescent="0.25">
      <c r="A6377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x14ac:dyDescent="0.25">
      <c r="A6378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x14ac:dyDescent="0.25">
      <c r="A6379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x14ac:dyDescent="0.25">
      <c r="A6380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x14ac:dyDescent="0.25">
      <c r="A638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x14ac:dyDescent="0.25">
      <c r="A6382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x14ac:dyDescent="0.25">
      <c r="A6383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x14ac:dyDescent="0.25">
      <c r="A6384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x14ac:dyDescent="0.25">
      <c r="A6385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x14ac:dyDescent="0.25">
      <c r="A6386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x14ac:dyDescent="0.25">
      <c r="A6387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x14ac:dyDescent="0.25">
      <c r="A6388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x14ac:dyDescent="0.25">
      <c r="A6389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x14ac:dyDescent="0.25">
      <c r="A6390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x14ac:dyDescent="0.25">
      <c r="A639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x14ac:dyDescent="0.25">
      <c r="A6392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x14ac:dyDescent="0.25">
      <c r="A6393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x14ac:dyDescent="0.25">
      <c r="A6394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x14ac:dyDescent="0.25">
      <c r="A6395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x14ac:dyDescent="0.25">
      <c r="A6396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x14ac:dyDescent="0.25">
      <c r="A6397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x14ac:dyDescent="0.25">
      <c r="A6398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x14ac:dyDescent="0.25">
      <c r="A6399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x14ac:dyDescent="0.25">
      <c r="A6400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x14ac:dyDescent="0.25">
      <c r="A640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x14ac:dyDescent="0.25">
      <c r="A6402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x14ac:dyDescent="0.25">
      <c r="A6403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x14ac:dyDescent="0.25">
      <c r="A6404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x14ac:dyDescent="0.25">
      <c r="A6405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x14ac:dyDescent="0.25">
      <c r="A6406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x14ac:dyDescent="0.25">
      <c r="A6407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x14ac:dyDescent="0.25">
      <c r="A6408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x14ac:dyDescent="0.25">
      <c r="A6409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x14ac:dyDescent="0.25">
      <c r="A6410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x14ac:dyDescent="0.25">
      <c r="A641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x14ac:dyDescent="0.25">
      <c r="A6412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x14ac:dyDescent="0.25">
      <c r="A6413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x14ac:dyDescent="0.25">
      <c r="A6414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x14ac:dyDescent="0.25">
      <c r="A6415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x14ac:dyDescent="0.25">
      <c r="A6416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x14ac:dyDescent="0.25">
      <c r="A6417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x14ac:dyDescent="0.25">
      <c r="A6418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x14ac:dyDescent="0.25">
      <c r="A6419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x14ac:dyDescent="0.25">
      <c r="A6420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x14ac:dyDescent="0.25">
      <c r="A642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x14ac:dyDescent="0.25">
      <c r="A6422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x14ac:dyDescent="0.25">
      <c r="A6423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x14ac:dyDescent="0.25">
      <c r="A6424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x14ac:dyDescent="0.25">
      <c r="A6425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x14ac:dyDescent="0.25">
      <c r="A6426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x14ac:dyDescent="0.25">
      <c r="A6427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x14ac:dyDescent="0.25">
      <c r="A6428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x14ac:dyDescent="0.25">
      <c r="A6429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x14ac:dyDescent="0.25">
      <c r="A6430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x14ac:dyDescent="0.25">
      <c r="A643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x14ac:dyDescent="0.25">
      <c r="A6432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x14ac:dyDescent="0.25">
      <c r="A6433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x14ac:dyDescent="0.25">
      <c r="A6434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x14ac:dyDescent="0.25">
      <c r="A6435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x14ac:dyDescent="0.25">
      <c r="A6436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x14ac:dyDescent="0.25">
      <c r="A6437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x14ac:dyDescent="0.25">
      <c r="A6438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x14ac:dyDescent="0.25">
      <c r="A6439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x14ac:dyDescent="0.25">
      <c r="A6440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x14ac:dyDescent="0.25">
      <c r="A644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x14ac:dyDescent="0.25">
      <c r="A6442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x14ac:dyDescent="0.25">
      <c r="A6443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x14ac:dyDescent="0.25">
      <c r="A6444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x14ac:dyDescent="0.25">
      <c r="A6445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x14ac:dyDescent="0.25">
      <c r="A6446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x14ac:dyDescent="0.25">
      <c r="A6447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x14ac:dyDescent="0.25">
      <c r="A6448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x14ac:dyDescent="0.25">
      <c r="A6449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x14ac:dyDescent="0.25">
      <c r="A6450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x14ac:dyDescent="0.25">
      <c r="A645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x14ac:dyDescent="0.25">
      <c r="A6452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x14ac:dyDescent="0.25">
      <c r="A6453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x14ac:dyDescent="0.25">
      <c r="A6454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x14ac:dyDescent="0.25">
      <c r="A6455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x14ac:dyDescent="0.25">
      <c r="A6456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x14ac:dyDescent="0.25">
      <c r="A6457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x14ac:dyDescent="0.25">
      <c r="A6458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x14ac:dyDescent="0.25">
      <c r="A6459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x14ac:dyDescent="0.25">
      <c r="A6460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x14ac:dyDescent="0.25">
      <c r="A646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x14ac:dyDescent="0.25">
      <c r="A6462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x14ac:dyDescent="0.25">
      <c r="A6463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x14ac:dyDescent="0.25">
      <c r="A6464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x14ac:dyDescent="0.25">
      <c r="A6465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x14ac:dyDescent="0.25">
      <c r="A6466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x14ac:dyDescent="0.25">
      <c r="A6467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x14ac:dyDescent="0.25">
      <c r="A6468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x14ac:dyDescent="0.25">
      <c r="A6469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x14ac:dyDescent="0.25">
      <c r="A6470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x14ac:dyDescent="0.25">
      <c r="A647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x14ac:dyDescent="0.25">
      <c r="A6472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x14ac:dyDescent="0.25">
      <c r="A6473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x14ac:dyDescent="0.25">
      <c r="A6474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x14ac:dyDescent="0.25">
      <c r="A6475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x14ac:dyDescent="0.25">
      <c r="A6476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x14ac:dyDescent="0.25">
      <c r="A6477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x14ac:dyDescent="0.25">
      <c r="A6478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x14ac:dyDescent="0.25">
      <c r="A6479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x14ac:dyDescent="0.25">
      <c r="A6480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x14ac:dyDescent="0.25">
      <c r="A648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x14ac:dyDescent="0.25">
      <c r="A6482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x14ac:dyDescent="0.25">
      <c r="A6483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x14ac:dyDescent="0.25">
      <c r="A6484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x14ac:dyDescent="0.25">
      <c r="A6485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x14ac:dyDescent="0.25">
      <c r="A6486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x14ac:dyDescent="0.25">
      <c r="A6487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x14ac:dyDescent="0.25">
      <c r="A6488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x14ac:dyDescent="0.25">
      <c r="A6489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x14ac:dyDescent="0.25">
      <c r="A6490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x14ac:dyDescent="0.25">
      <c r="A649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x14ac:dyDescent="0.25">
      <c r="A6492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x14ac:dyDescent="0.25">
      <c r="A6493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x14ac:dyDescent="0.25">
      <c r="A6494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x14ac:dyDescent="0.25">
      <c r="A6495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x14ac:dyDescent="0.25">
      <c r="A6496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x14ac:dyDescent="0.25">
      <c r="A6497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x14ac:dyDescent="0.25">
      <c r="A6498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x14ac:dyDescent="0.25">
      <c r="A6499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x14ac:dyDescent="0.25">
      <c r="A6500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x14ac:dyDescent="0.25">
      <c r="A650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x14ac:dyDescent="0.25">
      <c r="A6502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x14ac:dyDescent="0.25">
      <c r="A6503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x14ac:dyDescent="0.25">
      <c r="A6504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x14ac:dyDescent="0.25">
      <c r="A6505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x14ac:dyDescent="0.25">
      <c r="A6506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x14ac:dyDescent="0.25">
      <c r="A6507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x14ac:dyDescent="0.25">
      <c r="A6508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x14ac:dyDescent="0.25">
      <c r="A6509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x14ac:dyDescent="0.25">
      <c r="A6510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x14ac:dyDescent="0.25">
      <c r="A651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x14ac:dyDescent="0.25">
      <c r="A6512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x14ac:dyDescent="0.25">
      <c r="A6513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x14ac:dyDescent="0.25">
      <c r="A6514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x14ac:dyDescent="0.25">
      <c r="A6515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x14ac:dyDescent="0.25">
      <c r="A6516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x14ac:dyDescent="0.25">
      <c r="A6517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x14ac:dyDescent="0.25">
      <c r="A6518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x14ac:dyDescent="0.25">
      <c r="A6519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x14ac:dyDescent="0.25">
      <c r="A6520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x14ac:dyDescent="0.25">
      <c r="A652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x14ac:dyDescent="0.25">
      <c r="A6522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x14ac:dyDescent="0.25">
      <c r="A6523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x14ac:dyDescent="0.25">
      <c r="A6524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x14ac:dyDescent="0.25">
      <c r="A6525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x14ac:dyDescent="0.25">
      <c r="A6526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x14ac:dyDescent="0.25">
      <c r="A6527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x14ac:dyDescent="0.25">
      <c r="A6528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x14ac:dyDescent="0.25">
      <c r="A6529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x14ac:dyDescent="0.25">
      <c r="A6530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x14ac:dyDescent="0.25">
      <c r="A653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x14ac:dyDescent="0.25">
      <c r="A6532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x14ac:dyDescent="0.25">
      <c r="A6533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x14ac:dyDescent="0.25">
      <c r="A6534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x14ac:dyDescent="0.25">
      <c r="A6535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x14ac:dyDescent="0.25">
      <c r="A6536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x14ac:dyDescent="0.25">
      <c r="A6537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x14ac:dyDescent="0.25">
      <c r="A6538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x14ac:dyDescent="0.25">
      <c r="A6539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x14ac:dyDescent="0.25">
      <c r="A6540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x14ac:dyDescent="0.25">
      <c r="A654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x14ac:dyDescent="0.25">
      <c r="A6542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x14ac:dyDescent="0.25">
      <c r="A6543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x14ac:dyDescent="0.25">
      <c r="A6544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x14ac:dyDescent="0.25">
      <c r="A6545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x14ac:dyDescent="0.25">
      <c r="A6546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x14ac:dyDescent="0.25">
      <c r="A6547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x14ac:dyDescent="0.25">
      <c r="A6548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x14ac:dyDescent="0.25">
      <c r="A6549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x14ac:dyDescent="0.25">
      <c r="A6550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x14ac:dyDescent="0.25">
      <c r="A655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x14ac:dyDescent="0.25">
      <c r="A6552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x14ac:dyDescent="0.25">
      <c r="A6553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x14ac:dyDescent="0.25">
      <c r="A6554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x14ac:dyDescent="0.25">
      <c r="A6555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x14ac:dyDescent="0.25">
      <c r="A6556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x14ac:dyDescent="0.25">
      <c r="A6557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x14ac:dyDescent="0.25">
      <c r="A6558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x14ac:dyDescent="0.25">
      <c r="A6559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x14ac:dyDescent="0.25">
      <c r="A6560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x14ac:dyDescent="0.25">
      <c r="A656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x14ac:dyDescent="0.25">
      <c r="A6562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x14ac:dyDescent="0.25">
      <c r="A6563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x14ac:dyDescent="0.25">
      <c r="A6564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x14ac:dyDescent="0.25">
      <c r="A6565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x14ac:dyDescent="0.25">
      <c r="A6566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x14ac:dyDescent="0.25">
      <c r="A6567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x14ac:dyDescent="0.25">
      <c r="A6568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x14ac:dyDescent="0.25">
      <c r="A6569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x14ac:dyDescent="0.25">
      <c r="A6570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x14ac:dyDescent="0.25">
      <c r="A657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x14ac:dyDescent="0.25">
      <c r="A6572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x14ac:dyDescent="0.25">
      <c r="A6573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x14ac:dyDescent="0.25">
      <c r="A6574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x14ac:dyDescent="0.25">
      <c r="A6575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x14ac:dyDescent="0.25">
      <c r="A6576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x14ac:dyDescent="0.25">
      <c r="A6577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x14ac:dyDescent="0.25">
      <c r="A6578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x14ac:dyDescent="0.25">
      <c r="A6579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x14ac:dyDescent="0.25">
      <c r="A6580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x14ac:dyDescent="0.25">
      <c r="A658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x14ac:dyDescent="0.25">
      <c r="A6582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x14ac:dyDescent="0.25">
      <c r="A6583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x14ac:dyDescent="0.25">
      <c r="A6584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x14ac:dyDescent="0.25">
      <c r="A6585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x14ac:dyDescent="0.25">
      <c r="A6586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x14ac:dyDescent="0.25">
      <c r="A6587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x14ac:dyDescent="0.25">
      <c r="A6588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x14ac:dyDescent="0.25">
      <c r="A6589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x14ac:dyDescent="0.25">
      <c r="A6590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x14ac:dyDescent="0.25">
      <c r="A659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x14ac:dyDescent="0.25">
      <c r="A6592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x14ac:dyDescent="0.25">
      <c r="A6593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x14ac:dyDescent="0.25">
      <c r="A6594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x14ac:dyDescent="0.25">
      <c r="A6595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x14ac:dyDescent="0.25">
      <c r="A6596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x14ac:dyDescent="0.25">
      <c r="A6597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x14ac:dyDescent="0.25">
      <c r="A6598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x14ac:dyDescent="0.25">
      <c r="A6599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x14ac:dyDescent="0.25">
      <c r="A6600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x14ac:dyDescent="0.25">
      <c r="A660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x14ac:dyDescent="0.25">
      <c r="A6602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x14ac:dyDescent="0.25">
      <c r="A6603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x14ac:dyDescent="0.25">
      <c r="A6604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x14ac:dyDescent="0.25">
      <c r="A6605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x14ac:dyDescent="0.25">
      <c r="A6606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x14ac:dyDescent="0.25">
      <c r="A6607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x14ac:dyDescent="0.25">
      <c r="A6608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x14ac:dyDescent="0.25">
      <c r="A6609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x14ac:dyDescent="0.25">
      <c r="A6610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x14ac:dyDescent="0.25">
      <c r="A661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x14ac:dyDescent="0.25">
      <c r="A6612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x14ac:dyDescent="0.25">
      <c r="A6613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x14ac:dyDescent="0.25">
      <c r="A6614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x14ac:dyDescent="0.25">
      <c r="A6615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x14ac:dyDescent="0.25">
      <c r="A6616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x14ac:dyDescent="0.25">
      <c r="A6617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x14ac:dyDescent="0.25">
      <c r="A6618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x14ac:dyDescent="0.25">
      <c r="A6619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x14ac:dyDescent="0.25">
      <c r="A6620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x14ac:dyDescent="0.25">
      <c r="A662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x14ac:dyDescent="0.25">
      <c r="A6622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x14ac:dyDescent="0.25">
      <c r="A6623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x14ac:dyDescent="0.25">
      <c r="A6624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x14ac:dyDescent="0.25">
      <c r="A6625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x14ac:dyDescent="0.25">
      <c r="A6626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x14ac:dyDescent="0.25">
      <c r="A6627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x14ac:dyDescent="0.25">
      <c r="A6628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x14ac:dyDescent="0.25">
      <c r="A6629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x14ac:dyDescent="0.25">
      <c r="A6630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x14ac:dyDescent="0.25">
      <c r="A663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x14ac:dyDescent="0.25">
      <c r="A6632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x14ac:dyDescent="0.25">
      <c r="A6633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x14ac:dyDescent="0.25">
      <c r="A6634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x14ac:dyDescent="0.25">
      <c r="A6635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x14ac:dyDescent="0.25">
      <c r="A6636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x14ac:dyDescent="0.25">
      <c r="A6637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x14ac:dyDescent="0.25">
      <c r="A6638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x14ac:dyDescent="0.25">
      <c r="A6639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x14ac:dyDescent="0.25">
      <c r="A6640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x14ac:dyDescent="0.25">
      <c r="A664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x14ac:dyDescent="0.25">
      <c r="A6642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x14ac:dyDescent="0.25">
      <c r="A6643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x14ac:dyDescent="0.25">
      <c r="A6644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x14ac:dyDescent="0.25">
      <c r="A6645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x14ac:dyDescent="0.25">
      <c r="A6646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x14ac:dyDescent="0.25">
      <c r="A6647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x14ac:dyDescent="0.25">
      <c r="A6648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x14ac:dyDescent="0.25">
      <c r="A6649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x14ac:dyDescent="0.25">
      <c r="A6650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x14ac:dyDescent="0.25">
      <c r="A665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x14ac:dyDescent="0.25">
      <c r="A6652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x14ac:dyDescent="0.25">
      <c r="A6653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x14ac:dyDescent="0.25">
      <c r="A6654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x14ac:dyDescent="0.25">
      <c r="A6655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x14ac:dyDescent="0.25">
      <c r="A6656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x14ac:dyDescent="0.25">
      <c r="A6657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x14ac:dyDescent="0.25">
      <c r="A6658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x14ac:dyDescent="0.25">
      <c r="A6659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x14ac:dyDescent="0.25">
      <c r="A6660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x14ac:dyDescent="0.25">
      <c r="A666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x14ac:dyDescent="0.25">
      <c r="A6662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x14ac:dyDescent="0.25">
      <c r="A6663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x14ac:dyDescent="0.25">
      <c r="A6664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x14ac:dyDescent="0.25">
      <c r="A6665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x14ac:dyDescent="0.25">
      <c r="A6666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x14ac:dyDescent="0.25">
      <c r="A6667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x14ac:dyDescent="0.25">
      <c r="A6668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x14ac:dyDescent="0.25">
      <c r="A6669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x14ac:dyDescent="0.25">
      <c r="A6670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x14ac:dyDescent="0.25">
      <c r="A667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x14ac:dyDescent="0.25">
      <c r="A6672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x14ac:dyDescent="0.25">
      <c r="A6673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x14ac:dyDescent="0.25">
      <c r="A6674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x14ac:dyDescent="0.25">
      <c r="A6675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x14ac:dyDescent="0.25">
      <c r="A6676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x14ac:dyDescent="0.25">
      <c r="A6677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x14ac:dyDescent="0.25">
      <c r="A6678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x14ac:dyDescent="0.25">
      <c r="A6679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x14ac:dyDescent="0.25">
      <c r="A6680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x14ac:dyDescent="0.25">
      <c r="A668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x14ac:dyDescent="0.25">
      <c r="A6682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x14ac:dyDescent="0.25">
      <c r="A6683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x14ac:dyDescent="0.25">
      <c r="A6684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x14ac:dyDescent="0.25">
      <c r="A6685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x14ac:dyDescent="0.25">
      <c r="A6686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x14ac:dyDescent="0.25">
      <c r="A6687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x14ac:dyDescent="0.25">
      <c r="A6688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x14ac:dyDescent="0.25">
      <c r="A6689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x14ac:dyDescent="0.25">
      <c r="A6690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x14ac:dyDescent="0.25">
      <c r="A669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x14ac:dyDescent="0.25">
      <c r="A6692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x14ac:dyDescent="0.25">
      <c r="A6693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x14ac:dyDescent="0.25">
      <c r="A6694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x14ac:dyDescent="0.25">
      <c r="A6695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x14ac:dyDescent="0.25">
      <c r="A6696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x14ac:dyDescent="0.25">
      <c r="A6697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x14ac:dyDescent="0.25">
      <c r="A6698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x14ac:dyDescent="0.25">
      <c r="A6699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x14ac:dyDescent="0.25">
      <c r="A6700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x14ac:dyDescent="0.25">
      <c r="A670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x14ac:dyDescent="0.25">
      <c r="A6702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x14ac:dyDescent="0.25">
      <c r="A6703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x14ac:dyDescent="0.25">
      <c r="A6704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x14ac:dyDescent="0.25">
      <c r="A6705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x14ac:dyDescent="0.25">
      <c r="A6706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x14ac:dyDescent="0.25">
      <c r="A6707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x14ac:dyDescent="0.25">
      <c r="A6708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x14ac:dyDescent="0.25">
      <c r="A6709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x14ac:dyDescent="0.25">
      <c r="A6710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x14ac:dyDescent="0.25">
      <c r="A671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x14ac:dyDescent="0.25">
      <c r="A6712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x14ac:dyDescent="0.25">
      <c r="A6713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x14ac:dyDescent="0.25">
      <c r="A6714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x14ac:dyDescent="0.25">
      <c r="A6715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x14ac:dyDescent="0.25">
      <c r="A6716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x14ac:dyDescent="0.25">
      <c r="A6717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x14ac:dyDescent="0.25">
      <c r="A6718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x14ac:dyDescent="0.25">
      <c r="A6719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x14ac:dyDescent="0.25">
      <c r="A6720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x14ac:dyDescent="0.25">
      <c r="A672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x14ac:dyDescent="0.25">
      <c r="A6722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x14ac:dyDescent="0.25">
      <c r="A6723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x14ac:dyDescent="0.25">
      <c r="A6724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x14ac:dyDescent="0.25">
      <c r="A6725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x14ac:dyDescent="0.25">
      <c r="A6726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x14ac:dyDescent="0.25">
      <c r="A6727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x14ac:dyDescent="0.25">
      <c r="A6728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x14ac:dyDescent="0.25">
      <c r="A6729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x14ac:dyDescent="0.25">
      <c r="A6730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x14ac:dyDescent="0.25">
      <c r="A673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x14ac:dyDescent="0.25">
      <c r="A6732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x14ac:dyDescent="0.25">
      <c r="A6733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x14ac:dyDescent="0.25">
      <c r="A6734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x14ac:dyDescent="0.25">
      <c r="A6735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x14ac:dyDescent="0.25">
      <c r="A6736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x14ac:dyDescent="0.25">
      <c r="A6737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x14ac:dyDescent="0.25">
      <c r="A6738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x14ac:dyDescent="0.25">
      <c r="A6739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x14ac:dyDescent="0.25">
      <c r="A6740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x14ac:dyDescent="0.25">
      <c r="A674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x14ac:dyDescent="0.25">
      <c r="A6742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x14ac:dyDescent="0.25">
      <c r="A6743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x14ac:dyDescent="0.25">
      <c r="A6744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x14ac:dyDescent="0.25">
      <c r="A6745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x14ac:dyDescent="0.25">
      <c r="A6746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x14ac:dyDescent="0.25">
      <c r="A6747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x14ac:dyDescent="0.25">
      <c r="A6748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x14ac:dyDescent="0.25">
      <c r="A6749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x14ac:dyDescent="0.25">
      <c r="A6750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x14ac:dyDescent="0.25">
      <c r="A675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x14ac:dyDescent="0.25">
      <c r="A6752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x14ac:dyDescent="0.25">
      <c r="A6753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x14ac:dyDescent="0.25">
      <c r="A6754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x14ac:dyDescent="0.25">
      <c r="A6755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x14ac:dyDescent="0.25">
      <c r="A6756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x14ac:dyDescent="0.25">
      <c r="A6757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x14ac:dyDescent="0.25">
      <c r="A6758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x14ac:dyDescent="0.25">
      <c r="A6759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x14ac:dyDescent="0.25">
      <c r="A6760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x14ac:dyDescent="0.25">
      <c r="A676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x14ac:dyDescent="0.25">
      <c r="A6762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x14ac:dyDescent="0.25">
      <c r="A6763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x14ac:dyDescent="0.25">
      <c r="A6764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x14ac:dyDescent="0.25">
      <c r="A6765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x14ac:dyDescent="0.25">
      <c r="A6766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x14ac:dyDescent="0.25">
      <c r="A6767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x14ac:dyDescent="0.25">
      <c r="A6768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x14ac:dyDescent="0.25">
      <c r="A6769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x14ac:dyDescent="0.25">
      <c r="A6770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x14ac:dyDescent="0.25">
      <c r="A677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x14ac:dyDescent="0.25">
      <c r="A6772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x14ac:dyDescent="0.25">
      <c r="A6773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x14ac:dyDescent="0.25">
      <c r="A6774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x14ac:dyDescent="0.25">
      <c r="A6775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x14ac:dyDescent="0.25">
      <c r="A6776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x14ac:dyDescent="0.25">
      <c r="A6777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x14ac:dyDescent="0.25">
      <c r="A6778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x14ac:dyDescent="0.25">
      <c r="A6779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x14ac:dyDescent="0.25">
      <c r="A6780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x14ac:dyDescent="0.25">
      <c r="A678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x14ac:dyDescent="0.25">
      <c r="A6782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x14ac:dyDescent="0.25">
      <c r="A6783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x14ac:dyDescent="0.25">
      <c r="A6784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x14ac:dyDescent="0.25">
      <c r="A6785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x14ac:dyDescent="0.25">
      <c r="A6786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x14ac:dyDescent="0.25">
      <c r="A6787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x14ac:dyDescent="0.25">
      <c r="A6788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x14ac:dyDescent="0.25">
      <c r="A6789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x14ac:dyDescent="0.25">
      <c r="A6790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x14ac:dyDescent="0.25">
      <c r="A679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x14ac:dyDescent="0.25">
      <c r="A6792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x14ac:dyDescent="0.25">
      <c r="A6793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x14ac:dyDescent="0.25">
      <c r="A6794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x14ac:dyDescent="0.25">
      <c r="A6795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x14ac:dyDescent="0.25">
      <c r="A6796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x14ac:dyDescent="0.25">
      <c r="A6797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x14ac:dyDescent="0.25">
      <c r="A6798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x14ac:dyDescent="0.25">
      <c r="A6799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x14ac:dyDescent="0.25">
      <c r="A6800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x14ac:dyDescent="0.25">
      <c r="A680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x14ac:dyDescent="0.25">
      <c r="A6802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x14ac:dyDescent="0.25">
      <c r="A6803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x14ac:dyDescent="0.25">
      <c r="A6804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x14ac:dyDescent="0.25">
      <c r="A6805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x14ac:dyDescent="0.25">
      <c r="A6806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x14ac:dyDescent="0.25">
      <c r="A6807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x14ac:dyDescent="0.25">
      <c r="A6808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x14ac:dyDescent="0.25">
      <c r="A6809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x14ac:dyDescent="0.25">
      <c r="A6810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x14ac:dyDescent="0.25">
      <c r="A681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x14ac:dyDescent="0.25">
      <c r="A6812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x14ac:dyDescent="0.25">
      <c r="A6813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x14ac:dyDescent="0.25">
      <c r="A6814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x14ac:dyDescent="0.25">
      <c r="A6815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x14ac:dyDescent="0.25">
      <c r="A6816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x14ac:dyDescent="0.25">
      <c r="A6817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x14ac:dyDescent="0.25">
      <c r="A6818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x14ac:dyDescent="0.25">
      <c r="A6819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x14ac:dyDescent="0.25">
      <c r="A6820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x14ac:dyDescent="0.25">
      <c r="A682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x14ac:dyDescent="0.25">
      <c r="A6822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x14ac:dyDescent="0.25">
      <c r="A6823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x14ac:dyDescent="0.25">
      <c r="A6824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x14ac:dyDescent="0.25">
      <c r="A6825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x14ac:dyDescent="0.25">
      <c r="A6826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x14ac:dyDescent="0.25">
      <c r="A6827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x14ac:dyDescent="0.25">
      <c r="A6828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x14ac:dyDescent="0.25">
      <c r="A6829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x14ac:dyDescent="0.25">
      <c r="A6830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x14ac:dyDescent="0.25">
      <c r="A683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x14ac:dyDescent="0.25">
      <c r="A6832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x14ac:dyDescent="0.25">
      <c r="A6833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x14ac:dyDescent="0.25">
      <c r="A6834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x14ac:dyDescent="0.25">
      <c r="A6835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x14ac:dyDescent="0.25">
      <c r="A6836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x14ac:dyDescent="0.25">
      <c r="A6837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x14ac:dyDescent="0.25">
      <c r="A6838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x14ac:dyDescent="0.25">
      <c r="A6839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x14ac:dyDescent="0.25">
      <c r="A6840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x14ac:dyDescent="0.25">
      <c r="A684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x14ac:dyDescent="0.25">
      <c r="A6842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x14ac:dyDescent="0.25">
      <c r="A6843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x14ac:dyDescent="0.25">
      <c r="A6844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x14ac:dyDescent="0.25">
      <c r="A6845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x14ac:dyDescent="0.25">
      <c r="A6846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x14ac:dyDescent="0.25">
      <c r="A6847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x14ac:dyDescent="0.25">
      <c r="A6848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x14ac:dyDescent="0.25">
      <c r="A6849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x14ac:dyDescent="0.25">
      <c r="A6850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x14ac:dyDescent="0.25">
      <c r="A685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x14ac:dyDescent="0.25">
      <c r="A6852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x14ac:dyDescent="0.25">
      <c r="A6853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x14ac:dyDescent="0.25">
      <c r="A6854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x14ac:dyDescent="0.25">
      <c r="A6855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x14ac:dyDescent="0.25">
      <c r="A6856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x14ac:dyDescent="0.25">
      <c r="A6857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x14ac:dyDescent="0.25">
      <c r="A6858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x14ac:dyDescent="0.25">
      <c r="A6859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x14ac:dyDescent="0.25">
      <c r="A6860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x14ac:dyDescent="0.25">
      <c r="A686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x14ac:dyDescent="0.25">
      <c r="A6862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x14ac:dyDescent="0.25">
      <c r="A6863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x14ac:dyDescent="0.25">
      <c r="A6864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x14ac:dyDescent="0.25">
      <c r="A6865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x14ac:dyDescent="0.25">
      <c r="A6866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x14ac:dyDescent="0.25">
      <c r="A6867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x14ac:dyDescent="0.25">
      <c r="A6868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x14ac:dyDescent="0.25">
      <c r="A6869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x14ac:dyDescent="0.25">
      <c r="A6870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x14ac:dyDescent="0.25">
      <c r="A687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x14ac:dyDescent="0.25">
      <c r="A6872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x14ac:dyDescent="0.25">
      <c r="A6873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x14ac:dyDescent="0.25">
      <c r="A6874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x14ac:dyDescent="0.25">
      <c r="A6875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x14ac:dyDescent="0.25">
      <c r="A6876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x14ac:dyDescent="0.25">
      <c r="A6877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x14ac:dyDescent="0.25">
      <c r="A6878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x14ac:dyDescent="0.25">
      <c r="A6879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x14ac:dyDescent="0.25">
      <c r="A6880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x14ac:dyDescent="0.25">
      <c r="A688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x14ac:dyDescent="0.25">
      <c r="A6882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x14ac:dyDescent="0.25">
      <c r="A6883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x14ac:dyDescent="0.25">
      <c r="A6884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x14ac:dyDescent="0.25">
      <c r="A6885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x14ac:dyDescent="0.25">
      <c r="A6886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x14ac:dyDescent="0.25">
      <c r="A6887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x14ac:dyDescent="0.25">
      <c r="A6888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x14ac:dyDescent="0.25">
      <c r="A6889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x14ac:dyDescent="0.25">
      <c r="A6890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x14ac:dyDescent="0.25">
      <c r="A689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x14ac:dyDescent="0.25">
      <c r="A6892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x14ac:dyDescent="0.25">
      <c r="A6893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x14ac:dyDescent="0.25">
      <c r="A6894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x14ac:dyDescent="0.25">
      <c r="A6895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x14ac:dyDescent="0.25">
      <c r="A6896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x14ac:dyDescent="0.25">
      <c r="A6897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x14ac:dyDescent="0.25">
      <c r="A6898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x14ac:dyDescent="0.25">
      <c r="A6899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x14ac:dyDescent="0.25">
      <c r="A6900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x14ac:dyDescent="0.25">
      <c r="A690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x14ac:dyDescent="0.25">
      <c r="A6902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x14ac:dyDescent="0.25">
      <c r="A6903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x14ac:dyDescent="0.25">
      <c r="A6904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x14ac:dyDescent="0.25">
      <c r="A6905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x14ac:dyDescent="0.25">
      <c r="A6906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x14ac:dyDescent="0.25">
      <c r="A6907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x14ac:dyDescent="0.25">
      <c r="A6908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x14ac:dyDescent="0.25">
      <c r="A6909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x14ac:dyDescent="0.25">
      <c r="A6910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x14ac:dyDescent="0.25">
      <c r="A691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x14ac:dyDescent="0.25">
      <c r="A6912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x14ac:dyDescent="0.25">
      <c r="A6913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x14ac:dyDescent="0.25">
      <c r="A6914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x14ac:dyDescent="0.25">
      <c r="A6915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x14ac:dyDescent="0.25">
      <c r="A6916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x14ac:dyDescent="0.25">
      <c r="A6917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x14ac:dyDescent="0.25">
      <c r="A6918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x14ac:dyDescent="0.25">
      <c r="A6919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x14ac:dyDescent="0.25">
      <c r="A6920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x14ac:dyDescent="0.25">
      <c r="A692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x14ac:dyDescent="0.25">
      <c r="A6922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x14ac:dyDescent="0.25">
      <c r="A6923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x14ac:dyDescent="0.25">
      <c r="A6924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x14ac:dyDescent="0.25">
      <c r="A6925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x14ac:dyDescent="0.25">
      <c r="A6926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x14ac:dyDescent="0.25">
      <c r="A6927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x14ac:dyDescent="0.25">
      <c r="A6928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x14ac:dyDescent="0.25">
      <c r="A6929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x14ac:dyDescent="0.25">
      <c r="A6930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x14ac:dyDescent="0.25">
      <c r="A693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x14ac:dyDescent="0.25">
      <c r="A6932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x14ac:dyDescent="0.25">
      <c r="A6933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x14ac:dyDescent="0.25">
      <c r="A6934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x14ac:dyDescent="0.25">
      <c r="A6935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x14ac:dyDescent="0.25">
      <c r="A6936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x14ac:dyDescent="0.25">
      <c r="A6937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x14ac:dyDescent="0.25">
      <c r="A6938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x14ac:dyDescent="0.25">
      <c r="A6939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x14ac:dyDescent="0.25">
      <c r="A6940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x14ac:dyDescent="0.25">
      <c r="A694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x14ac:dyDescent="0.25">
      <c r="A6942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x14ac:dyDescent="0.25">
      <c r="A6943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x14ac:dyDescent="0.25">
      <c r="A6944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x14ac:dyDescent="0.25">
      <c r="A6945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x14ac:dyDescent="0.25">
      <c r="A6946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x14ac:dyDescent="0.25">
      <c r="A6947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x14ac:dyDescent="0.25">
      <c r="A6948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x14ac:dyDescent="0.25">
      <c r="A6949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x14ac:dyDescent="0.25">
      <c r="A6950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x14ac:dyDescent="0.25">
      <c r="A695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x14ac:dyDescent="0.25">
      <c r="A6952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x14ac:dyDescent="0.25">
      <c r="A6953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x14ac:dyDescent="0.25">
      <c r="A6954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x14ac:dyDescent="0.25">
      <c r="A6955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x14ac:dyDescent="0.25">
      <c r="A6956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x14ac:dyDescent="0.25">
      <c r="A6957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x14ac:dyDescent="0.25">
      <c r="A6958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x14ac:dyDescent="0.25">
      <c r="A6959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x14ac:dyDescent="0.25">
      <c r="A6960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x14ac:dyDescent="0.25">
      <c r="A696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x14ac:dyDescent="0.25">
      <c r="A6962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x14ac:dyDescent="0.25">
      <c r="A6963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x14ac:dyDescent="0.25">
      <c r="A6964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x14ac:dyDescent="0.25">
      <c r="A6965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x14ac:dyDescent="0.25">
      <c r="A6966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x14ac:dyDescent="0.25">
      <c r="A6967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x14ac:dyDescent="0.25">
      <c r="A6968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x14ac:dyDescent="0.25">
      <c r="A6969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x14ac:dyDescent="0.25">
      <c r="A6970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x14ac:dyDescent="0.25">
      <c r="A697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x14ac:dyDescent="0.25">
      <c r="A6972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x14ac:dyDescent="0.25">
      <c r="A6973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x14ac:dyDescent="0.25">
      <c r="A6974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x14ac:dyDescent="0.25">
      <c r="A6975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x14ac:dyDescent="0.25">
      <c r="A6976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x14ac:dyDescent="0.25">
      <c r="A6977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x14ac:dyDescent="0.25">
      <c r="A6978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x14ac:dyDescent="0.25">
      <c r="A6979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x14ac:dyDescent="0.25">
      <c r="A6980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x14ac:dyDescent="0.25">
      <c r="A698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x14ac:dyDescent="0.25">
      <c r="A6982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x14ac:dyDescent="0.25">
      <c r="A6983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x14ac:dyDescent="0.25">
      <c r="A6984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x14ac:dyDescent="0.25">
      <c r="A6985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x14ac:dyDescent="0.25">
      <c r="A6986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x14ac:dyDescent="0.25">
      <c r="A6987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x14ac:dyDescent="0.25">
      <c r="A6988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x14ac:dyDescent="0.25">
      <c r="A6989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x14ac:dyDescent="0.25">
      <c r="A6990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x14ac:dyDescent="0.25">
      <c r="A699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x14ac:dyDescent="0.25">
      <c r="A6992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x14ac:dyDescent="0.25">
      <c r="A6993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x14ac:dyDescent="0.25">
      <c r="A6994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x14ac:dyDescent="0.25">
      <c r="A6995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x14ac:dyDescent="0.25">
      <c r="A6996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x14ac:dyDescent="0.25">
      <c r="A6997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x14ac:dyDescent="0.25">
      <c r="A6998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x14ac:dyDescent="0.25">
      <c r="A6999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x14ac:dyDescent="0.25">
      <c r="A7000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x14ac:dyDescent="0.25">
      <c r="A700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x14ac:dyDescent="0.25">
      <c r="A7002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x14ac:dyDescent="0.25">
      <c r="A7003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x14ac:dyDescent="0.25">
      <c r="A7004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x14ac:dyDescent="0.25">
      <c r="A7005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x14ac:dyDescent="0.25">
      <c r="A7006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x14ac:dyDescent="0.25">
      <c r="A7007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x14ac:dyDescent="0.25">
      <c r="A7008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x14ac:dyDescent="0.25">
      <c r="A7009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x14ac:dyDescent="0.25">
      <c r="A7010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x14ac:dyDescent="0.25">
      <c r="A701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x14ac:dyDescent="0.25">
      <c r="A7012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x14ac:dyDescent="0.25">
      <c r="A7013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x14ac:dyDescent="0.25">
      <c r="A7014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x14ac:dyDescent="0.25">
      <c r="A7015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x14ac:dyDescent="0.25">
      <c r="A7016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x14ac:dyDescent="0.25">
      <c r="A7017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x14ac:dyDescent="0.25">
      <c r="A7018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x14ac:dyDescent="0.25">
      <c r="A7019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x14ac:dyDescent="0.25">
      <c r="A7020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x14ac:dyDescent="0.25">
      <c r="A702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x14ac:dyDescent="0.25">
      <c r="A7022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x14ac:dyDescent="0.25">
      <c r="A7023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x14ac:dyDescent="0.25">
      <c r="A7024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x14ac:dyDescent="0.25">
      <c r="A7025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x14ac:dyDescent="0.25">
      <c r="A7026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x14ac:dyDescent="0.25">
      <c r="A7027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x14ac:dyDescent="0.25">
      <c r="A7028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x14ac:dyDescent="0.25">
      <c r="A7029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x14ac:dyDescent="0.25">
      <c r="A7030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x14ac:dyDescent="0.25">
      <c r="A703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x14ac:dyDescent="0.25">
      <c r="A7032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x14ac:dyDescent="0.25">
      <c r="A7033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x14ac:dyDescent="0.25">
      <c r="A7034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x14ac:dyDescent="0.25">
      <c r="A7035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x14ac:dyDescent="0.25">
      <c r="A7036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x14ac:dyDescent="0.25">
      <c r="A7037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x14ac:dyDescent="0.25">
      <c r="A7038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x14ac:dyDescent="0.25">
      <c r="A7039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x14ac:dyDescent="0.25">
      <c r="A7040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x14ac:dyDescent="0.25">
      <c r="A704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x14ac:dyDescent="0.25">
      <c r="A7042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x14ac:dyDescent="0.25">
      <c r="A7043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x14ac:dyDescent="0.25">
      <c r="A7044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x14ac:dyDescent="0.25">
      <c r="A7045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x14ac:dyDescent="0.25">
      <c r="A7046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x14ac:dyDescent="0.25">
      <c r="A7047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x14ac:dyDescent="0.25">
      <c r="A7048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x14ac:dyDescent="0.25">
      <c r="A7049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x14ac:dyDescent="0.25">
      <c r="A7050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x14ac:dyDescent="0.25">
      <c r="A705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x14ac:dyDescent="0.25">
      <c r="A7052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x14ac:dyDescent="0.25">
      <c r="A7053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x14ac:dyDescent="0.25">
      <c r="A7054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x14ac:dyDescent="0.25">
      <c r="A7055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x14ac:dyDescent="0.25">
      <c r="A7056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x14ac:dyDescent="0.25">
      <c r="A7057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x14ac:dyDescent="0.25">
      <c r="A7058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x14ac:dyDescent="0.25">
      <c r="A7059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x14ac:dyDescent="0.25">
      <c r="A7060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x14ac:dyDescent="0.25">
      <c r="A706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x14ac:dyDescent="0.25">
      <c r="A7062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x14ac:dyDescent="0.25">
      <c r="A7063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x14ac:dyDescent="0.25">
      <c r="A7064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x14ac:dyDescent="0.25">
      <c r="A7065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x14ac:dyDescent="0.25">
      <c r="A7066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x14ac:dyDescent="0.25">
      <c r="A7067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x14ac:dyDescent="0.25">
      <c r="A7068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x14ac:dyDescent="0.25">
      <c r="A7069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x14ac:dyDescent="0.25">
      <c r="A7070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x14ac:dyDescent="0.25">
      <c r="A707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x14ac:dyDescent="0.25">
      <c r="A7072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x14ac:dyDescent="0.25">
      <c r="A7073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x14ac:dyDescent="0.25">
      <c r="A7074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x14ac:dyDescent="0.25">
      <c r="A7075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x14ac:dyDescent="0.25">
      <c r="A7076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x14ac:dyDescent="0.25">
      <c r="A7077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x14ac:dyDescent="0.25">
      <c r="A7078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x14ac:dyDescent="0.25">
      <c r="A7079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x14ac:dyDescent="0.25">
      <c r="A7080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x14ac:dyDescent="0.25">
      <c r="A708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x14ac:dyDescent="0.25">
      <c r="A7082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x14ac:dyDescent="0.25">
      <c r="A7083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x14ac:dyDescent="0.25">
      <c r="A7084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x14ac:dyDescent="0.25">
      <c r="A7085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x14ac:dyDescent="0.25">
      <c r="A7086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x14ac:dyDescent="0.25">
      <c r="A7087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x14ac:dyDescent="0.25">
      <c r="A7088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x14ac:dyDescent="0.25">
      <c r="A7089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x14ac:dyDescent="0.25">
      <c r="A7090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x14ac:dyDescent="0.25">
      <c r="A709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x14ac:dyDescent="0.25">
      <c r="A7092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x14ac:dyDescent="0.25">
      <c r="A7093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x14ac:dyDescent="0.25">
      <c r="A7094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x14ac:dyDescent="0.25">
      <c r="A7095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x14ac:dyDescent="0.25">
      <c r="A7096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x14ac:dyDescent="0.25">
      <c r="A7097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x14ac:dyDescent="0.25">
      <c r="A7098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x14ac:dyDescent="0.25">
      <c r="A7099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x14ac:dyDescent="0.25">
      <c r="A7100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x14ac:dyDescent="0.25">
      <c r="A710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x14ac:dyDescent="0.25">
      <c r="A7102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x14ac:dyDescent="0.25">
      <c r="A7103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x14ac:dyDescent="0.25">
      <c r="A7104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x14ac:dyDescent="0.25">
      <c r="A7105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x14ac:dyDescent="0.25">
      <c r="A7106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x14ac:dyDescent="0.25">
      <c r="A7107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x14ac:dyDescent="0.25">
      <c r="A7108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x14ac:dyDescent="0.25">
      <c r="A7109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x14ac:dyDescent="0.25">
      <c r="A7110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x14ac:dyDescent="0.25">
      <c r="A711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x14ac:dyDescent="0.25">
      <c r="A7112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x14ac:dyDescent="0.25">
      <c r="A7113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x14ac:dyDescent="0.25">
      <c r="A7114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x14ac:dyDescent="0.25">
      <c r="A7115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x14ac:dyDescent="0.25">
      <c r="A7116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x14ac:dyDescent="0.25">
      <c r="A7117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x14ac:dyDescent="0.25">
      <c r="A7118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x14ac:dyDescent="0.25">
      <c r="A7119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x14ac:dyDescent="0.25">
      <c r="A7120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x14ac:dyDescent="0.25">
      <c r="A712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x14ac:dyDescent="0.25">
      <c r="A7122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x14ac:dyDescent="0.25">
      <c r="A7123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x14ac:dyDescent="0.25">
      <c r="A7124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x14ac:dyDescent="0.25">
      <c r="A7125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x14ac:dyDescent="0.25">
      <c r="A7126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x14ac:dyDescent="0.25">
      <c r="A7127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x14ac:dyDescent="0.25">
      <c r="A7128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x14ac:dyDescent="0.25">
      <c r="A7129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x14ac:dyDescent="0.25">
      <c r="A7130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x14ac:dyDescent="0.25">
      <c r="A713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x14ac:dyDescent="0.25">
      <c r="A7132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x14ac:dyDescent="0.25">
      <c r="A7133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x14ac:dyDescent="0.25">
      <c r="A7134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x14ac:dyDescent="0.25">
      <c r="A7135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x14ac:dyDescent="0.25">
      <c r="A7136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x14ac:dyDescent="0.25">
      <c r="A7137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x14ac:dyDescent="0.25">
      <c r="A7138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x14ac:dyDescent="0.25">
      <c r="A7139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x14ac:dyDescent="0.25">
      <c r="A7140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x14ac:dyDescent="0.25">
      <c r="A714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x14ac:dyDescent="0.25">
      <c r="A7142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x14ac:dyDescent="0.25">
      <c r="A7143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x14ac:dyDescent="0.25">
      <c r="A7144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x14ac:dyDescent="0.25">
      <c r="A7145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x14ac:dyDescent="0.25">
      <c r="A7146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x14ac:dyDescent="0.25">
      <c r="A7147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x14ac:dyDescent="0.25">
      <c r="A7148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x14ac:dyDescent="0.25">
      <c r="A7149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x14ac:dyDescent="0.25">
      <c r="A7150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x14ac:dyDescent="0.25">
      <c r="A715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x14ac:dyDescent="0.25">
      <c r="A7152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x14ac:dyDescent="0.25">
      <c r="A7153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x14ac:dyDescent="0.25">
      <c r="A7154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x14ac:dyDescent="0.25">
      <c r="A7155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x14ac:dyDescent="0.25">
      <c r="A7156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x14ac:dyDescent="0.25">
      <c r="A7157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x14ac:dyDescent="0.25">
      <c r="A7158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x14ac:dyDescent="0.25">
      <c r="A7159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x14ac:dyDescent="0.25">
      <c r="A7160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x14ac:dyDescent="0.25">
      <c r="A716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x14ac:dyDescent="0.25">
      <c r="A7162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x14ac:dyDescent="0.25">
      <c r="A7163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x14ac:dyDescent="0.25">
      <c r="A7164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x14ac:dyDescent="0.25">
      <c r="A7165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x14ac:dyDescent="0.25">
      <c r="A7166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x14ac:dyDescent="0.25">
      <c r="A7167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x14ac:dyDescent="0.25">
      <c r="A7168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x14ac:dyDescent="0.25">
      <c r="A7169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x14ac:dyDescent="0.25">
      <c r="A7170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x14ac:dyDescent="0.25">
      <c r="A717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x14ac:dyDescent="0.25">
      <c r="A7172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x14ac:dyDescent="0.25">
      <c r="A7173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x14ac:dyDescent="0.25">
      <c r="A7174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x14ac:dyDescent="0.25">
      <c r="A7175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x14ac:dyDescent="0.25">
      <c r="A7176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x14ac:dyDescent="0.25">
      <c r="A7177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x14ac:dyDescent="0.25">
      <c r="A7178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x14ac:dyDescent="0.25">
      <c r="A7179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x14ac:dyDescent="0.25">
      <c r="A7180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x14ac:dyDescent="0.25">
      <c r="A718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x14ac:dyDescent="0.25">
      <c r="A7182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x14ac:dyDescent="0.25">
      <c r="A7183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x14ac:dyDescent="0.25">
      <c r="A7184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x14ac:dyDescent="0.25">
      <c r="A7185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x14ac:dyDescent="0.25">
      <c r="A7186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x14ac:dyDescent="0.25">
      <c r="A7187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x14ac:dyDescent="0.25">
      <c r="A7188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x14ac:dyDescent="0.25">
      <c r="A7189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x14ac:dyDescent="0.25">
      <c r="A7190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x14ac:dyDescent="0.25">
      <c r="A719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x14ac:dyDescent="0.25">
      <c r="A7192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x14ac:dyDescent="0.25">
      <c r="A7193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x14ac:dyDescent="0.25">
      <c r="A7194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x14ac:dyDescent="0.25">
      <c r="A7195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x14ac:dyDescent="0.25">
      <c r="A7196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x14ac:dyDescent="0.25">
      <c r="A7197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x14ac:dyDescent="0.25">
      <c r="A7198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x14ac:dyDescent="0.25">
      <c r="A7199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x14ac:dyDescent="0.25">
      <c r="A7200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x14ac:dyDescent="0.25">
      <c r="A720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x14ac:dyDescent="0.25">
      <c r="A7202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x14ac:dyDescent="0.25">
      <c r="A7203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x14ac:dyDescent="0.25">
      <c r="A7204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x14ac:dyDescent="0.25">
      <c r="A7205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x14ac:dyDescent="0.25">
      <c r="A7206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x14ac:dyDescent="0.25">
      <c r="A7207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x14ac:dyDescent="0.25">
      <c r="A7208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x14ac:dyDescent="0.25">
      <c r="A7209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x14ac:dyDescent="0.25">
      <c r="A7210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x14ac:dyDescent="0.25">
      <c r="A721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x14ac:dyDescent="0.25">
      <c r="A7212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x14ac:dyDescent="0.25">
      <c r="A7213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x14ac:dyDescent="0.25">
      <c r="A7214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x14ac:dyDescent="0.25">
      <c r="A7215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x14ac:dyDescent="0.25">
      <c r="A7216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x14ac:dyDescent="0.25">
      <c r="A7217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x14ac:dyDescent="0.25">
      <c r="A7218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x14ac:dyDescent="0.25">
      <c r="A7219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x14ac:dyDescent="0.25">
      <c r="A7220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x14ac:dyDescent="0.25">
      <c r="A722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x14ac:dyDescent="0.25">
      <c r="A7222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x14ac:dyDescent="0.25">
      <c r="A7223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x14ac:dyDescent="0.25">
      <c r="A7224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x14ac:dyDescent="0.25">
      <c r="A7225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x14ac:dyDescent="0.25">
      <c r="A7226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x14ac:dyDescent="0.25">
      <c r="A7227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x14ac:dyDescent="0.25">
      <c r="A7228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x14ac:dyDescent="0.25">
      <c r="A7229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x14ac:dyDescent="0.25">
      <c r="A7230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x14ac:dyDescent="0.25">
      <c r="A723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x14ac:dyDescent="0.25">
      <c r="A7232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x14ac:dyDescent="0.25">
      <c r="A7233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x14ac:dyDescent="0.25">
      <c r="A7234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x14ac:dyDescent="0.25">
      <c r="A7235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x14ac:dyDescent="0.25">
      <c r="A7236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x14ac:dyDescent="0.25">
      <c r="A7237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x14ac:dyDescent="0.25">
      <c r="A7238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x14ac:dyDescent="0.25">
      <c r="A7239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x14ac:dyDescent="0.25">
      <c r="A7240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x14ac:dyDescent="0.25">
      <c r="A724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x14ac:dyDescent="0.25">
      <c r="A7242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x14ac:dyDescent="0.25">
      <c r="A7243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x14ac:dyDescent="0.25">
      <c r="A7244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x14ac:dyDescent="0.25">
      <c r="A7245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x14ac:dyDescent="0.25">
      <c r="A7246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x14ac:dyDescent="0.25">
      <c r="A7247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x14ac:dyDescent="0.25">
      <c r="A7248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x14ac:dyDescent="0.25">
      <c r="A7249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x14ac:dyDescent="0.25">
      <c r="A7250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x14ac:dyDescent="0.25">
      <c r="A725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x14ac:dyDescent="0.25">
      <c r="A7252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x14ac:dyDescent="0.25">
      <c r="A7253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x14ac:dyDescent="0.25">
      <c r="A7254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x14ac:dyDescent="0.25">
      <c r="A7255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x14ac:dyDescent="0.25">
      <c r="A7256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x14ac:dyDescent="0.25">
      <c r="A7257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x14ac:dyDescent="0.25">
      <c r="A7258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x14ac:dyDescent="0.25">
      <c r="A7259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x14ac:dyDescent="0.25">
      <c r="A7260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x14ac:dyDescent="0.25">
      <c r="A726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x14ac:dyDescent="0.25">
      <c r="A7262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x14ac:dyDescent="0.25">
      <c r="A7263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x14ac:dyDescent="0.25">
      <c r="A7264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x14ac:dyDescent="0.25">
      <c r="A7265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x14ac:dyDescent="0.25">
      <c r="A7266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x14ac:dyDescent="0.25">
      <c r="A7267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x14ac:dyDescent="0.25">
      <c r="A7268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x14ac:dyDescent="0.25">
      <c r="A7269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x14ac:dyDescent="0.25">
      <c r="A7270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x14ac:dyDescent="0.25">
      <c r="A727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x14ac:dyDescent="0.25">
      <c r="A7272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x14ac:dyDescent="0.25">
      <c r="A7273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x14ac:dyDescent="0.25">
      <c r="A7274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x14ac:dyDescent="0.25">
      <c r="A7275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x14ac:dyDescent="0.25">
      <c r="A7276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x14ac:dyDescent="0.25">
      <c r="A7277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x14ac:dyDescent="0.25">
      <c r="A7278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x14ac:dyDescent="0.25">
      <c r="A7279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x14ac:dyDescent="0.25">
      <c r="A7280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x14ac:dyDescent="0.25">
      <c r="A728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x14ac:dyDescent="0.25">
      <c r="A7282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x14ac:dyDescent="0.25">
      <c r="A7283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x14ac:dyDescent="0.25">
      <c r="A7284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x14ac:dyDescent="0.25">
      <c r="A7287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x14ac:dyDescent="0.25">
      <c r="A7288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x14ac:dyDescent="0.25">
      <c r="A7289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x14ac:dyDescent="0.25">
      <c r="A7290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x14ac:dyDescent="0.25">
      <c r="A729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x14ac:dyDescent="0.25">
      <c r="A7292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x14ac:dyDescent="0.25">
      <c r="A7293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x14ac:dyDescent="0.25">
      <c r="A7294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x14ac:dyDescent="0.25">
      <c r="A7295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x14ac:dyDescent="0.25">
      <c r="A7296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x14ac:dyDescent="0.25">
      <c r="A7297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x14ac:dyDescent="0.25">
      <c r="A7298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x14ac:dyDescent="0.25">
      <c r="A7299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x14ac:dyDescent="0.25">
      <c r="A7300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x14ac:dyDescent="0.25">
      <c r="A730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x14ac:dyDescent="0.25">
      <c r="A7302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x14ac:dyDescent="0.25">
      <c r="A7303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x14ac:dyDescent="0.25">
      <c r="A7305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x14ac:dyDescent="0.25">
      <c r="A7306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x14ac:dyDescent="0.25">
      <c r="A7307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x14ac:dyDescent="0.25">
      <c r="A7308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x14ac:dyDescent="0.25">
      <c r="A7309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x14ac:dyDescent="0.25">
      <c r="A7310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x14ac:dyDescent="0.25">
      <c r="A731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x14ac:dyDescent="0.25">
      <c r="A7312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x14ac:dyDescent="0.25">
      <c r="A7313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x14ac:dyDescent="0.25">
      <c r="A7314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x14ac:dyDescent="0.25">
      <c r="A7315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x14ac:dyDescent="0.25">
      <c r="A7316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x14ac:dyDescent="0.25">
      <c r="A7317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x14ac:dyDescent="0.25">
      <c r="A7318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x14ac:dyDescent="0.25">
      <c r="A7319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x14ac:dyDescent="0.25">
      <c r="A7320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x14ac:dyDescent="0.25">
      <c r="A732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x14ac:dyDescent="0.25">
      <c r="A7322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x14ac:dyDescent="0.25">
      <c r="A7323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x14ac:dyDescent="0.25">
      <c r="A7324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x14ac:dyDescent="0.25">
      <c r="A7325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x14ac:dyDescent="0.25">
      <c r="A7326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x14ac:dyDescent="0.25">
      <c r="A7327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x14ac:dyDescent="0.25">
      <c r="A7328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x14ac:dyDescent="0.25">
      <c r="A7329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x14ac:dyDescent="0.25">
      <c r="A7330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x14ac:dyDescent="0.25">
      <c r="A733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x14ac:dyDescent="0.25">
      <c r="A7332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x14ac:dyDescent="0.25">
      <c r="A7333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x14ac:dyDescent="0.25">
      <c r="A7334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x14ac:dyDescent="0.25">
      <c r="A7335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x14ac:dyDescent="0.25">
      <c r="A7336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x14ac:dyDescent="0.25">
      <c r="A7337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x14ac:dyDescent="0.25">
      <c r="A7338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x14ac:dyDescent="0.25">
      <c r="A7339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x14ac:dyDescent="0.25">
      <c r="A7340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x14ac:dyDescent="0.25">
      <c r="A734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x14ac:dyDescent="0.25">
      <c r="A7342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x14ac:dyDescent="0.25">
      <c r="A7343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x14ac:dyDescent="0.25">
      <c r="A7344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x14ac:dyDescent="0.25">
      <c r="A7345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x14ac:dyDescent="0.25">
      <c r="A7346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x14ac:dyDescent="0.25">
      <c r="A7347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x14ac:dyDescent="0.25">
      <c r="A7348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x14ac:dyDescent="0.25">
      <c r="A7349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x14ac:dyDescent="0.25">
      <c r="A7350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x14ac:dyDescent="0.25">
      <c r="A735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x14ac:dyDescent="0.25">
      <c r="A7352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x14ac:dyDescent="0.25">
      <c r="A7353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x14ac:dyDescent="0.25">
      <c r="A7354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x14ac:dyDescent="0.25">
      <c r="A7355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x14ac:dyDescent="0.25">
      <c r="A7356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x14ac:dyDescent="0.25">
      <c r="A7357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x14ac:dyDescent="0.25">
      <c r="A7358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x14ac:dyDescent="0.25">
      <c r="A7359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x14ac:dyDescent="0.25">
      <c r="A7360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x14ac:dyDescent="0.25">
      <c r="A736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x14ac:dyDescent="0.25">
      <c r="A7362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x14ac:dyDescent="0.25">
      <c r="A7363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x14ac:dyDescent="0.25">
      <c r="A7364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x14ac:dyDescent="0.25">
      <c r="A7365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x14ac:dyDescent="0.25">
      <c r="A7366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x14ac:dyDescent="0.25">
      <c r="A7367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x14ac:dyDescent="0.25">
      <c r="A7368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x14ac:dyDescent="0.25">
      <c r="A7369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x14ac:dyDescent="0.25">
      <c r="A7370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x14ac:dyDescent="0.25">
      <c r="A737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x14ac:dyDescent="0.25">
      <c r="A7372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x14ac:dyDescent="0.25">
      <c r="A7373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x14ac:dyDescent="0.25">
      <c r="A7374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x14ac:dyDescent="0.25">
      <c r="A7375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x14ac:dyDescent="0.25">
      <c r="A7376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x14ac:dyDescent="0.25">
      <c r="A7377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x14ac:dyDescent="0.25">
      <c r="A7378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x14ac:dyDescent="0.25">
      <c r="A7379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x14ac:dyDescent="0.25">
      <c r="A7380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x14ac:dyDescent="0.25">
      <c r="A738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x14ac:dyDescent="0.25">
      <c r="A7382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x14ac:dyDescent="0.25">
      <c r="A7383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x14ac:dyDescent="0.25">
      <c r="A7384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x14ac:dyDescent="0.25">
      <c r="A7385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x14ac:dyDescent="0.25">
      <c r="A7386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x14ac:dyDescent="0.25">
      <c r="A7387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x14ac:dyDescent="0.25">
      <c r="A7388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x14ac:dyDescent="0.25">
      <c r="A7389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x14ac:dyDescent="0.25">
      <c r="A7390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x14ac:dyDescent="0.25">
      <c r="A739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x14ac:dyDescent="0.25">
      <c r="A7392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x14ac:dyDescent="0.25">
      <c r="A7393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x14ac:dyDescent="0.25">
      <c r="A7394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x14ac:dyDescent="0.25">
      <c r="A7395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x14ac:dyDescent="0.25">
      <c r="A7396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x14ac:dyDescent="0.25">
      <c r="A7397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x14ac:dyDescent="0.25">
      <c r="A7398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x14ac:dyDescent="0.25">
      <c r="A7399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x14ac:dyDescent="0.25">
      <c r="A740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x14ac:dyDescent="0.25">
      <c r="A7402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x14ac:dyDescent="0.25">
      <c r="A7403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x14ac:dyDescent="0.25">
      <c r="A7404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x14ac:dyDescent="0.25">
      <c r="A7405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x14ac:dyDescent="0.25">
      <c r="A7406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x14ac:dyDescent="0.25">
      <c r="A7407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x14ac:dyDescent="0.25">
      <c r="A7408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x14ac:dyDescent="0.25">
      <c r="A7409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x14ac:dyDescent="0.25">
      <c r="A7410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x14ac:dyDescent="0.25">
      <c r="A741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x14ac:dyDescent="0.25">
      <c r="A7412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x14ac:dyDescent="0.25">
      <c r="A7413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x14ac:dyDescent="0.25">
      <c r="A7414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x14ac:dyDescent="0.25">
      <c r="A7415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x14ac:dyDescent="0.25">
      <c r="A7416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x14ac:dyDescent="0.25">
      <c r="A7417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x14ac:dyDescent="0.25">
      <c r="A7418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x14ac:dyDescent="0.25">
      <c r="A7419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x14ac:dyDescent="0.25">
      <c r="A7420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x14ac:dyDescent="0.25">
      <c r="A742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x14ac:dyDescent="0.25">
      <c r="A7422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x14ac:dyDescent="0.25">
      <c r="A7423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x14ac:dyDescent="0.25">
      <c r="A7424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x14ac:dyDescent="0.25">
      <c r="A7425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x14ac:dyDescent="0.25">
      <c r="A7426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x14ac:dyDescent="0.25">
      <c r="A7427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x14ac:dyDescent="0.25">
      <c r="A7428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x14ac:dyDescent="0.25">
      <c r="A7429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x14ac:dyDescent="0.25">
      <c r="A7430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x14ac:dyDescent="0.25">
      <c r="A743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x14ac:dyDescent="0.25">
      <c r="A7432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x14ac:dyDescent="0.25">
      <c r="A7433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x14ac:dyDescent="0.25">
      <c r="A7434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x14ac:dyDescent="0.25">
      <c r="A7435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x14ac:dyDescent="0.25">
      <c r="A7436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x14ac:dyDescent="0.25">
      <c r="A7437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x14ac:dyDescent="0.25">
      <c r="A7438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x14ac:dyDescent="0.25">
      <c r="A7439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x14ac:dyDescent="0.25">
      <c r="A7440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x14ac:dyDescent="0.25">
      <c r="A744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x14ac:dyDescent="0.25">
      <c r="A7442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x14ac:dyDescent="0.25">
      <c r="A7443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x14ac:dyDescent="0.25">
      <c r="A7444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x14ac:dyDescent="0.25">
      <c r="A7445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x14ac:dyDescent="0.25">
      <c r="A7446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x14ac:dyDescent="0.25">
      <c r="A7447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x14ac:dyDescent="0.25">
      <c r="A7448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x14ac:dyDescent="0.25">
      <c r="A7449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x14ac:dyDescent="0.25">
      <c r="A7450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x14ac:dyDescent="0.25">
      <c r="A745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x14ac:dyDescent="0.25">
      <c r="A7452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x14ac:dyDescent="0.25">
      <c r="A7453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x14ac:dyDescent="0.25">
      <c r="A7454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x14ac:dyDescent="0.25">
      <c r="A7455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x14ac:dyDescent="0.25">
      <c r="A7456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x14ac:dyDescent="0.25">
      <c r="A7457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x14ac:dyDescent="0.25">
      <c r="A7458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x14ac:dyDescent="0.25">
      <c r="A7459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x14ac:dyDescent="0.25">
      <c r="A7460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x14ac:dyDescent="0.25">
      <c r="A746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x14ac:dyDescent="0.25">
      <c r="A7462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x14ac:dyDescent="0.25">
      <c r="A7463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x14ac:dyDescent="0.25">
      <c r="A7464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x14ac:dyDescent="0.25">
      <c r="A7465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x14ac:dyDescent="0.25">
      <c r="A7466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x14ac:dyDescent="0.25">
      <c r="A7467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x14ac:dyDescent="0.25">
      <c r="A7468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x14ac:dyDescent="0.25">
      <c r="A7469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x14ac:dyDescent="0.25">
      <c r="A7470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x14ac:dyDescent="0.25">
      <c r="A747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x14ac:dyDescent="0.25">
      <c r="A7472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x14ac:dyDescent="0.25">
      <c r="A7473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x14ac:dyDescent="0.25">
      <c r="A7474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x14ac:dyDescent="0.25">
      <c r="A7475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x14ac:dyDescent="0.25">
      <c r="A7476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x14ac:dyDescent="0.25">
      <c r="A7477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x14ac:dyDescent="0.25">
      <c r="A7478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x14ac:dyDescent="0.25">
      <c r="A7479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x14ac:dyDescent="0.25">
      <c r="A7480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x14ac:dyDescent="0.25">
      <c r="A748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x14ac:dyDescent="0.25">
      <c r="A7482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x14ac:dyDescent="0.25">
      <c r="A7483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x14ac:dyDescent="0.25">
      <c r="A7484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x14ac:dyDescent="0.25">
      <c r="A7485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x14ac:dyDescent="0.25">
      <c r="A7486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x14ac:dyDescent="0.25">
      <c r="A7487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x14ac:dyDescent="0.25">
      <c r="A7488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x14ac:dyDescent="0.25">
      <c r="A7489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x14ac:dyDescent="0.25">
      <c r="A7490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x14ac:dyDescent="0.25">
      <c r="A749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x14ac:dyDescent="0.25">
      <c r="A7492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x14ac:dyDescent="0.25">
      <c r="A7493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x14ac:dyDescent="0.25">
      <c r="A7494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x14ac:dyDescent="0.25">
      <c r="A7495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x14ac:dyDescent="0.25">
      <c r="A7496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x14ac:dyDescent="0.25">
      <c r="A7497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x14ac:dyDescent="0.25">
      <c r="A7498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x14ac:dyDescent="0.25">
      <c r="A7499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x14ac:dyDescent="0.25">
      <c r="A7500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x14ac:dyDescent="0.25">
      <c r="A750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x14ac:dyDescent="0.25">
      <c r="A7502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x14ac:dyDescent="0.25">
      <c r="A7503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x14ac:dyDescent="0.25">
      <c r="A7504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x14ac:dyDescent="0.25">
      <c r="A7505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x14ac:dyDescent="0.25">
      <c r="A7506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x14ac:dyDescent="0.25">
      <c r="A7507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x14ac:dyDescent="0.25">
      <c r="A7508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x14ac:dyDescent="0.25">
      <c r="A7509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x14ac:dyDescent="0.25">
      <c r="A7510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x14ac:dyDescent="0.25">
      <c r="A751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x14ac:dyDescent="0.25">
      <c r="A7512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x14ac:dyDescent="0.25">
      <c r="A7513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x14ac:dyDescent="0.25">
      <c r="A7514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x14ac:dyDescent="0.25">
      <c r="A7515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x14ac:dyDescent="0.25">
      <c r="A7516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x14ac:dyDescent="0.25">
      <c r="A7517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x14ac:dyDescent="0.25">
      <c r="A7518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x14ac:dyDescent="0.25">
      <c r="A7519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x14ac:dyDescent="0.25">
      <c r="A7520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x14ac:dyDescent="0.25">
      <c r="A752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x14ac:dyDescent="0.25">
      <c r="A7522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x14ac:dyDescent="0.25">
      <c r="A7523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x14ac:dyDescent="0.25">
      <c r="A7524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x14ac:dyDescent="0.25">
      <c r="A7525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x14ac:dyDescent="0.25">
      <c r="A7526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x14ac:dyDescent="0.25">
      <c r="A7527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x14ac:dyDescent="0.25">
      <c r="A7528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x14ac:dyDescent="0.25">
      <c r="A7529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x14ac:dyDescent="0.25">
      <c r="A7530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x14ac:dyDescent="0.25">
      <c r="A753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x14ac:dyDescent="0.25">
      <c r="A7532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x14ac:dyDescent="0.25">
      <c r="A7533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x14ac:dyDescent="0.25">
      <c r="A7534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x14ac:dyDescent="0.25">
      <c r="A7535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x14ac:dyDescent="0.25">
      <c r="A7536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x14ac:dyDescent="0.25">
      <c r="A7537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x14ac:dyDescent="0.25">
      <c r="A7538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x14ac:dyDescent="0.25">
      <c r="A7539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x14ac:dyDescent="0.25">
      <c r="A7540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x14ac:dyDescent="0.25">
      <c r="A754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x14ac:dyDescent="0.25">
      <c r="A7542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x14ac:dyDescent="0.25">
      <c r="A7543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x14ac:dyDescent="0.25">
      <c r="A7544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x14ac:dyDescent="0.25">
      <c r="A7545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x14ac:dyDescent="0.25">
      <c r="A7546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x14ac:dyDescent="0.25">
      <c r="A7547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x14ac:dyDescent="0.25">
      <c r="A7548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x14ac:dyDescent="0.25">
      <c r="A7549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x14ac:dyDescent="0.25">
      <c r="A7550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x14ac:dyDescent="0.25">
      <c r="A755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x14ac:dyDescent="0.25">
      <c r="A7552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x14ac:dyDescent="0.25">
      <c r="A7553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x14ac:dyDescent="0.25">
      <c r="A7554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x14ac:dyDescent="0.25">
      <c r="A7555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x14ac:dyDescent="0.25">
      <c r="A7556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x14ac:dyDescent="0.25">
      <c r="A7557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x14ac:dyDescent="0.25">
      <c r="A7558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x14ac:dyDescent="0.25">
      <c r="A7559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x14ac:dyDescent="0.25">
      <c r="A7560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x14ac:dyDescent="0.25">
      <c r="A756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x14ac:dyDescent="0.25">
      <c r="A7562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x14ac:dyDescent="0.25">
      <c r="A7563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x14ac:dyDescent="0.25">
      <c r="A7564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x14ac:dyDescent="0.25">
      <c r="A7565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x14ac:dyDescent="0.25">
      <c r="A7566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x14ac:dyDescent="0.25">
      <c r="A7567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x14ac:dyDescent="0.25">
      <c r="A7568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x14ac:dyDescent="0.25">
      <c r="A7569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x14ac:dyDescent="0.25">
      <c r="A7570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x14ac:dyDescent="0.25">
      <c r="A757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x14ac:dyDescent="0.25">
      <c r="A7572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x14ac:dyDescent="0.25">
      <c r="A7573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x14ac:dyDescent="0.25">
      <c r="A7574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x14ac:dyDescent="0.25">
      <c r="A7575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x14ac:dyDescent="0.25">
      <c r="A7576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x14ac:dyDescent="0.25">
      <c r="A7577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x14ac:dyDescent="0.25">
      <c r="A7578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x14ac:dyDescent="0.25">
      <c r="A7579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x14ac:dyDescent="0.25">
      <c r="A7580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x14ac:dyDescent="0.25">
      <c r="A758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x14ac:dyDescent="0.25">
      <c r="A7582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x14ac:dyDescent="0.25">
      <c r="A7583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x14ac:dyDescent="0.25">
      <c r="A7584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x14ac:dyDescent="0.25">
      <c r="A7585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x14ac:dyDescent="0.25">
      <c r="A7586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x14ac:dyDescent="0.25">
      <c r="A7587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x14ac:dyDescent="0.25">
      <c r="A7588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x14ac:dyDescent="0.25">
      <c r="A7589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x14ac:dyDescent="0.25">
      <c r="A7590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x14ac:dyDescent="0.25">
      <c r="A759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x14ac:dyDescent="0.25">
      <c r="A7592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x14ac:dyDescent="0.25">
      <c r="A7593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x14ac:dyDescent="0.25">
      <c r="A7594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x14ac:dyDescent="0.25">
      <c r="A7595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x14ac:dyDescent="0.25">
      <c r="A7596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x14ac:dyDescent="0.25">
      <c r="A7597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x14ac:dyDescent="0.25">
      <c r="A7598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x14ac:dyDescent="0.25">
      <c r="A7599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x14ac:dyDescent="0.25">
      <c r="A7600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x14ac:dyDescent="0.25">
      <c r="A760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x14ac:dyDescent="0.25">
      <c r="A7602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x14ac:dyDescent="0.25">
      <c r="A7603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x14ac:dyDescent="0.25">
      <c r="A7604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x14ac:dyDescent="0.25">
      <c r="A7605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x14ac:dyDescent="0.25">
      <c r="A7606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x14ac:dyDescent="0.25">
      <c r="A7607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x14ac:dyDescent="0.25">
      <c r="A7608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x14ac:dyDescent="0.25">
      <c r="A7609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x14ac:dyDescent="0.25">
      <c r="A7610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x14ac:dyDescent="0.25">
      <c r="A761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x14ac:dyDescent="0.25">
      <c r="A7612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x14ac:dyDescent="0.25">
      <c r="A7613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x14ac:dyDescent="0.25">
      <c r="A7614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x14ac:dyDescent="0.25">
      <c r="A7615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x14ac:dyDescent="0.25">
      <c r="A7616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x14ac:dyDescent="0.25">
      <c r="A7617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x14ac:dyDescent="0.25">
      <c r="A7618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x14ac:dyDescent="0.25">
      <c r="A7619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x14ac:dyDescent="0.25">
      <c r="A7620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x14ac:dyDescent="0.25">
      <c r="A762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x14ac:dyDescent="0.25">
      <c r="A7622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x14ac:dyDescent="0.25">
      <c r="A7623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x14ac:dyDescent="0.25">
      <c r="A7624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x14ac:dyDescent="0.25">
      <c r="A7625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x14ac:dyDescent="0.25">
      <c r="A7626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x14ac:dyDescent="0.25">
      <c r="A7627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x14ac:dyDescent="0.25">
      <c r="A7628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x14ac:dyDescent="0.25">
      <c r="A7629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x14ac:dyDescent="0.25">
      <c r="A763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x14ac:dyDescent="0.25">
      <c r="A7632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x14ac:dyDescent="0.25">
      <c r="A7633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x14ac:dyDescent="0.25">
      <c r="A7634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x14ac:dyDescent="0.25">
      <c r="A7635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x14ac:dyDescent="0.25">
      <c r="A7636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x14ac:dyDescent="0.25">
      <c r="A7637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x14ac:dyDescent="0.25">
      <c r="A7638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x14ac:dyDescent="0.25">
      <c r="A7639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x14ac:dyDescent="0.25">
      <c r="A7640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x14ac:dyDescent="0.25">
      <c r="A764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x14ac:dyDescent="0.25">
      <c r="A7642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x14ac:dyDescent="0.25">
      <c r="A7643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x14ac:dyDescent="0.25">
      <c r="A7644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x14ac:dyDescent="0.25">
      <c r="A7645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x14ac:dyDescent="0.25">
      <c r="A7646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x14ac:dyDescent="0.25">
      <c r="A7647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x14ac:dyDescent="0.25">
      <c r="A7648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x14ac:dyDescent="0.25">
      <c r="A7649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x14ac:dyDescent="0.25">
      <c r="A7650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x14ac:dyDescent="0.25">
      <c r="A765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x14ac:dyDescent="0.25">
      <c r="A7652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x14ac:dyDescent="0.25">
      <c r="A7653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x14ac:dyDescent="0.25">
      <c r="A7654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x14ac:dyDescent="0.25">
      <c r="A7655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x14ac:dyDescent="0.25">
      <c r="A7656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x14ac:dyDescent="0.25">
      <c r="A7657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x14ac:dyDescent="0.25">
      <c r="A7658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x14ac:dyDescent="0.25">
      <c r="A7659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x14ac:dyDescent="0.25">
      <c r="A7660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x14ac:dyDescent="0.25">
      <c r="A766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x14ac:dyDescent="0.25">
      <c r="A7662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x14ac:dyDescent="0.25">
      <c r="A7663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x14ac:dyDescent="0.25">
      <c r="A7664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x14ac:dyDescent="0.25">
      <c r="A7665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x14ac:dyDescent="0.25">
      <c r="A7666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x14ac:dyDescent="0.25">
      <c r="A7667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x14ac:dyDescent="0.25">
      <c r="A7668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x14ac:dyDescent="0.25">
      <c r="A7669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x14ac:dyDescent="0.25">
      <c r="A7670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x14ac:dyDescent="0.25">
      <c r="A767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x14ac:dyDescent="0.25">
      <c r="A7672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x14ac:dyDescent="0.25">
      <c r="A7673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x14ac:dyDescent="0.25">
      <c r="A7674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x14ac:dyDescent="0.25">
      <c r="A7675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x14ac:dyDescent="0.25">
      <c r="A7676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x14ac:dyDescent="0.25">
      <c r="A7677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x14ac:dyDescent="0.25">
      <c r="A7678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x14ac:dyDescent="0.25">
      <c r="A7679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x14ac:dyDescent="0.25">
      <c r="A7680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x14ac:dyDescent="0.25">
      <c r="A768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x14ac:dyDescent="0.25">
      <c r="A7682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x14ac:dyDescent="0.25">
      <c r="A7683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x14ac:dyDescent="0.25">
      <c r="A7684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x14ac:dyDescent="0.25">
      <c r="A7685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x14ac:dyDescent="0.25">
      <c r="A7686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x14ac:dyDescent="0.25">
      <c r="A7687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x14ac:dyDescent="0.25">
      <c r="A7688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x14ac:dyDescent="0.25">
      <c r="A7689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x14ac:dyDescent="0.25">
      <c r="A7690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x14ac:dyDescent="0.25">
      <c r="A7692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x14ac:dyDescent="0.25">
      <c r="A7693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x14ac:dyDescent="0.25">
      <c r="A7694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x14ac:dyDescent="0.25">
      <c r="A7695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x14ac:dyDescent="0.25">
      <c r="A7696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x14ac:dyDescent="0.25">
      <c r="A7697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x14ac:dyDescent="0.25">
      <c r="A7698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x14ac:dyDescent="0.25">
      <c r="A7699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x14ac:dyDescent="0.25">
      <c r="A7700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x14ac:dyDescent="0.25">
      <c r="A770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x14ac:dyDescent="0.25">
      <c r="A7702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x14ac:dyDescent="0.25">
      <c r="A7703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x14ac:dyDescent="0.25">
      <c r="A7704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x14ac:dyDescent="0.25">
      <c r="A7705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x14ac:dyDescent="0.25">
      <c r="A7706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x14ac:dyDescent="0.25">
      <c r="A7707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x14ac:dyDescent="0.25">
      <c r="A7708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x14ac:dyDescent="0.25">
      <c r="A7709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x14ac:dyDescent="0.25">
      <c r="A7710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x14ac:dyDescent="0.25">
      <c r="A771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x14ac:dyDescent="0.25">
      <c r="A7712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x14ac:dyDescent="0.25">
      <c r="A7713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x14ac:dyDescent="0.25">
      <c r="A7714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x14ac:dyDescent="0.25">
      <c r="A7715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x14ac:dyDescent="0.25">
      <c r="A7716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x14ac:dyDescent="0.25">
      <c r="A7717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x14ac:dyDescent="0.25">
      <c r="A7718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x14ac:dyDescent="0.25">
      <c r="A7719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x14ac:dyDescent="0.25">
      <c r="A7720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x14ac:dyDescent="0.25">
      <c r="A772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x14ac:dyDescent="0.25">
      <c r="A7722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x14ac:dyDescent="0.25">
      <c r="A7723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x14ac:dyDescent="0.25">
      <c r="A7724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x14ac:dyDescent="0.25">
      <c r="A7725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x14ac:dyDescent="0.25">
      <c r="A7726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x14ac:dyDescent="0.25">
      <c r="A7727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x14ac:dyDescent="0.25">
      <c r="A7728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x14ac:dyDescent="0.25">
      <c r="A7729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x14ac:dyDescent="0.25">
      <c r="A7730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x14ac:dyDescent="0.25">
      <c r="A773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x14ac:dyDescent="0.25">
      <c r="A7732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x14ac:dyDescent="0.25">
      <c r="A7733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x14ac:dyDescent="0.25">
      <c r="A7734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x14ac:dyDescent="0.25">
      <c r="A7735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x14ac:dyDescent="0.25">
      <c r="A7736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x14ac:dyDescent="0.25">
      <c r="A7737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x14ac:dyDescent="0.25">
      <c r="A7738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x14ac:dyDescent="0.25">
      <c r="A7739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x14ac:dyDescent="0.25">
      <c r="A7740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x14ac:dyDescent="0.25">
      <c r="A774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x14ac:dyDescent="0.25">
      <c r="A7742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x14ac:dyDescent="0.25">
      <c r="A7743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x14ac:dyDescent="0.25">
      <c r="A7744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x14ac:dyDescent="0.25">
      <c r="A7745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x14ac:dyDescent="0.25">
      <c r="A7746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x14ac:dyDescent="0.25">
      <c r="A7747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x14ac:dyDescent="0.25">
      <c r="A7748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x14ac:dyDescent="0.25">
      <c r="A7749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x14ac:dyDescent="0.25">
      <c r="A7750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x14ac:dyDescent="0.25">
      <c r="A775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x14ac:dyDescent="0.25">
      <c r="A7752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x14ac:dyDescent="0.25">
      <c r="A7753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x14ac:dyDescent="0.25">
      <c r="A7754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x14ac:dyDescent="0.25">
      <c r="A7755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x14ac:dyDescent="0.25">
      <c r="A7756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x14ac:dyDescent="0.25">
      <c r="A7757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x14ac:dyDescent="0.25">
      <c r="A7758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x14ac:dyDescent="0.25">
      <c r="A7759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x14ac:dyDescent="0.25">
      <c r="A7760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x14ac:dyDescent="0.25">
      <c r="A776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x14ac:dyDescent="0.25">
      <c r="A7762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x14ac:dyDescent="0.25">
      <c r="A7763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x14ac:dyDescent="0.25">
      <c r="A7764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x14ac:dyDescent="0.25">
      <c r="A7765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x14ac:dyDescent="0.25">
      <c r="A7766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x14ac:dyDescent="0.25">
      <c r="A7767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x14ac:dyDescent="0.25">
      <c r="A7768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x14ac:dyDescent="0.25">
      <c r="A7769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x14ac:dyDescent="0.25">
      <c r="A7770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x14ac:dyDescent="0.25">
      <c r="A777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x14ac:dyDescent="0.25">
      <c r="A7772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x14ac:dyDescent="0.25">
      <c r="A7773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x14ac:dyDescent="0.25">
      <c r="A7774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x14ac:dyDescent="0.25">
      <c r="A7775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x14ac:dyDescent="0.25">
      <c r="A7776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x14ac:dyDescent="0.25">
      <c r="A7777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x14ac:dyDescent="0.25">
      <c r="A7778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x14ac:dyDescent="0.25">
      <c r="A7779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x14ac:dyDescent="0.25">
      <c r="A7780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x14ac:dyDescent="0.25">
      <c r="A778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x14ac:dyDescent="0.25">
      <c r="A7782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x14ac:dyDescent="0.25">
      <c r="A7783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x14ac:dyDescent="0.25">
      <c r="A7784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x14ac:dyDescent="0.25">
      <c r="A7785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x14ac:dyDescent="0.25">
      <c r="A7786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x14ac:dyDescent="0.25">
      <c r="A7787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x14ac:dyDescent="0.25">
      <c r="A7788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x14ac:dyDescent="0.25">
      <c r="A7789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x14ac:dyDescent="0.25">
      <c r="A7790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x14ac:dyDescent="0.25">
      <c r="A779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x14ac:dyDescent="0.25">
      <c r="A7792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x14ac:dyDescent="0.25">
      <c r="A7793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x14ac:dyDescent="0.25">
      <c r="A7794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x14ac:dyDescent="0.25">
      <c r="A7795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x14ac:dyDescent="0.25">
      <c r="A7796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x14ac:dyDescent="0.25">
      <c r="A7797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x14ac:dyDescent="0.25">
      <c r="A7798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x14ac:dyDescent="0.25">
      <c r="A7799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x14ac:dyDescent="0.25">
      <c r="A7800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x14ac:dyDescent="0.25">
      <c r="A780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x14ac:dyDescent="0.25">
      <c r="A7802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x14ac:dyDescent="0.25">
      <c r="A7803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x14ac:dyDescent="0.25">
      <c r="A7804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x14ac:dyDescent="0.25">
      <c r="A7805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x14ac:dyDescent="0.25">
      <c r="A7806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x14ac:dyDescent="0.25">
      <c r="A7807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x14ac:dyDescent="0.25">
      <c r="A7808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x14ac:dyDescent="0.25">
      <c r="A7809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x14ac:dyDescent="0.25">
      <c r="A7810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x14ac:dyDescent="0.25">
      <c r="A781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x14ac:dyDescent="0.25">
      <c r="A7812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x14ac:dyDescent="0.25">
      <c r="A7813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x14ac:dyDescent="0.25">
      <c r="A7814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x14ac:dyDescent="0.25">
      <c r="A7815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x14ac:dyDescent="0.25">
      <c r="A7816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x14ac:dyDescent="0.25">
      <c r="A7817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x14ac:dyDescent="0.25">
      <c r="A7818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x14ac:dyDescent="0.25">
      <c r="A7819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x14ac:dyDescent="0.25">
      <c r="A7820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x14ac:dyDescent="0.25">
      <c r="A782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x14ac:dyDescent="0.25">
      <c r="A7822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x14ac:dyDescent="0.25">
      <c r="A7823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x14ac:dyDescent="0.25">
      <c r="A7824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x14ac:dyDescent="0.25">
      <c r="A7825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x14ac:dyDescent="0.25">
      <c r="A7826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x14ac:dyDescent="0.25">
      <c r="A7827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x14ac:dyDescent="0.25">
      <c r="A7828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x14ac:dyDescent="0.25">
      <c r="A7829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x14ac:dyDescent="0.25">
      <c r="A7830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x14ac:dyDescent="0.25">
      <c r="A783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x14ac:dyDescent="0.25">
      <c r="A7832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x14ac:dyDescent="0.25">
      <c r="A7833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x14ac:dyDescent="0.25">
      <c r="A7834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x14ac:dyDescent="0.25">
      <c r="A7835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x14ac:dyDescent="0.25">
      <c r="A7836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x14ac:dyDescent="0.25">
      <c r="A7837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x14ac:dyDescent="0.25">
      <c r="A7838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x14ac:dyDescent="0.25">
      <c r="A7839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x14ac:dyDescent="0.25">
      <c r="A7840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x14ac:dyDescent="0.25">
      <c r="A784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x14ac:dyDescent="0.25">
      <c r="A7842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x14ac:dyDescent="0.25">
      <c r="A7843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x14ac:dyDescent="0.25">
      <c r="A7844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x14ac:dyDescent="0.25">
      <c r="A7845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x14ac:dyDescent="0.25">
      <c r="A7846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x14ac:dyDescent="0.25">
      <c r="A7847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x14ac:dyDescent="0.25">
      <c r="A7848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x14ac:dyDescent="0.25">
      <c r="A7849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x14ac:dyDescent="0.25">
      <c r="A7850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x14ac:dyDescent="0.25">
      <c r="A785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x14ac:dyDescent="0.25">
      <c r="A7852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x14ac:dyDescent="0.25">
      <c r="A7853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x14ac:dyDescent="0.25">
      <c r="A7854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x14ac:dyDescent="0.25">
      <c r="A7855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x14ac:dyDescent="0.25">
      <c r="A7856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x14ac:dyDescent="0.25">
      <c r="A7857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x14ac:dyDescent="0.25">
      <c r="A7858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x14ac:dyDescent="0.25">
      <c r="A7859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x14ac:dyDescent="0.25">
      <c r="A7860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x14ac:dyDescent="0.25">
      <c r="A786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x14ac:dyDescent="0.25">
      <c r="A7862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x14ac:dyDescent="0.25">
      <c r="A7863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x14ac:dyDescent="0.25">
      <c r="A7864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x14ac:dyDescent="0.25">
      <c r="A7865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x14ac:dyDescent="0.25">
      <c r="A7866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x14ac:dyDescent="0.25">
      <c r="A7867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x14ac:dyDescent="0.25">
      <c r="A7868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x14ac:dyDescent="0.25">
      <c r="A7869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x14ac:dyDescent="0.25">
      <c r="A7870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x14ac:dyDescent="0.25">
      <c r="A787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x14ac:dyDescent="0.25">
      <c r="A7872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x14ac:dyDescent="0.25">
      <c r="A7873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x14ac:dyDescent="0.25">
      <c r="A7874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x14ac:dyDescent="0.25">
      <c r="A7875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x14ac:dyDescent="0.25">
      <c r="A7876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x14ac:dyDescent="0.25">
      <c r="A7877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x14ac:dyDescent="0.25">
      <c r="A7878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x14ac:dyDescent="0.25">
      <c r="A7879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x14ac:dyDescent="0.25">
      <c r="A7880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x14ac:dyDescent="0.25">
      <c r="A788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x14ac:dyDescent="0.25">
      <c r="A7882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x14ac:dyDescent="0.25">
      <c r="A7883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x14ac:dyDescent="0.25">
      <c r="A7884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x14ac:dyDescent="0.25">
      <c r="A7885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x14ac:dyDescent="0.25">
      <c r="A7886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x14ac:dyDescent="0.25">
      <c r="A7887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x14ac:dyDescent="0.25">
      <c r="A7888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x14ac:dyDescent="0.25">
      <c r="A7889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x14ac:dyDescent="0.25">
      <c r="A7890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x14ac:dyDescent="0.25">
      <c r="A789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x14ac:dyDescent="0.25">
      <c r="A7892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x14ac:dyDescent="0.25">
      <c r="A7893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x14ac:dyDescent="0.25">
      <c r="A7894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x14ac:dyDescent="0.25">
      <c r="A7895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x14ac:dyDescent="0.25">
      <c r="A7896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x14ac:dyDescent="0.25">
      <c r="A7897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x14ac:dyDescent="0.25">
      <c r="A7898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x14ac:dyDescent="0.25">
      <c r="A7899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x14ac:dyDescent="0.25">
      <c r="A7900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x14ac:dyDescent="0.25">
      <c r="A790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x14ac:dyDescent="0.25">
      <c r="A7902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x14ac:dyDescent="0.25">
      <c r="A7903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x14ac:dyDescent="0.25">
      <c r="A7904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x14ac:dyDescent="0.25">
      <c r="A7905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x14ac:dyDescent="0.25">
      <c r="A7906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x14ac:dyDescent="0.25">
      <c r="A7907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x14ac:dyDescent="0.25">
      <c r="A7908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x14ac:dyDescent="0.25">
      <c r="A7909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x14ac:dyDescent="0.25">
      <c r="A7910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x14ac:dyDescent="0.25">
      <c r="A791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x14ac:dyDescent="0.25">
      <c r="A7912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x14ac:dyDescent="0.25">
      <c r="A7913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x14ac:dyDescent="0.25">
      <c r="A7914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x14ac:dyDescent="0.25">
      <c r="A7915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x14ac:dyDescent="0.25">
      <c r="A7916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x14ac:dyDescent="0.25">
      <c r="A7917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x14ac:dyDescent="0.25">
      <c r="A7918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x14ac:dyDescent="0.25">
      <c r="A7919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x14ac:dyDescent="0.25">
      <c r="A7920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x14ac:dyDescent="0.25">
      <c r="A792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x14ac:dyDescent="0.25">
      <c r="A7922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x14ac:dyDescent="0.25">
      <c r="A7923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x14ac:dyDescent="0.25">
      <c r="A7924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x14ac:dyDescent="0.25">
      <c r="A7925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x14ac:dyDescent="0.25">
      <c r="A7926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x14ac:dyDescent="0.25">
      <c r="A7927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x14ac:dyDescent="0.25">
      <c r="A7928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x14ac:dyDescent="0.25">
      <c r="A7929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x14ac:dyDescent="0.25">
      <c r="A7930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x14ac:dyDescent="0.25">
      <c r="A793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x14ac:dyDescent="0.25">
      <c r="A7932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x14ac:dyDescent="0.25">
      <c r="A7933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x14ac:dyDescent="0.25">
      <c r="A7934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x14ac:dyDescent="0.25">
      <c r="A7935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x14ac:dyDescent="0.25">
      <c r="A7936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x14ac:dyDescent="0.25">
      <c r="A7937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x14ac:dyDescent="0.25">
      <c r="A7938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x14ac:dyDescent="0.25">
      <c r="A7939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x14ac:dyDescent="0.25">
      <c r="A7940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x14ac:dyDescent="0.25">
      <c r="A794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x14ac:dyDescent="0.25">
      <c r="A7942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x14ac:dyDescent="0.25">
      <c r="A7943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x14ac:dyDescent="0.25">
      <c r="A7944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x14ac:dyDescent="0.25">
      <c r="A7945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x14ac:dyDescent="0.25">
      <c r="A7946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x14ac:dyDescent="0.25">
      <c r="A7947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x14ac:dyDescent="0.25">
      <c r="A7948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x14ac:dyDescent="0.25">
      <c r="A7949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x14ac:dyDescent="0.25">
      <c r="A7950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x14ac:dyDescent="0.25">
      <c r="A795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x14ac:dyDescent="0.25">
      <c r="A7952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x14ac:dyDescent="0.25">
      <c r="A7953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x14ac:dyDescent="0.25">
      <c r="A7954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x14ac:dyDescent="0.25">
      <c r="A7955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x14ac:dyDescent="0.25">
      <c r="A7956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x14ac:dyDescent="0.25">
      <c r="A7957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x14ac:dyDescent="0.25">
      <c r="A7958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x14ac:dyDescent="0.25">
      <c r="A7959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x14ac:dyDescent="0.25">
      <c r="A7960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x14ac:dyDescent="0.25">
      <c r="A796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x14ac:dyDescent="0.25">
      <c r="A7962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x14ac:dyDescent="0.25">
      <c r="A7963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x14ac:dyDescent="0.25">
      <c r="A7964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x14ac:dyDescent="0.25">
      <c r="A7965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x14ac:dyDescent="0.25">
      <c r="A7966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x14ac:dyDescent="0.25">
      <c r="A7967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x14ac:dyDescent="0.25">
      <c r="A7968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x14ac:dyDescent="0.25">
      <c r="A7969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x14ac:dyDescent="0.25">
      <c r="A7970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x14ac:dyDescent="0.25">
      <c r="A797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x14ac:dyDescent="0.25">
      <c r="A7972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x14ac:dyDescent="0.25">
      <c r="A7973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x14ac:dyDescent="0.25">
      <c r="A7974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x14ac:dyDescent="0.25">
      <c r="A7975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x14ac:dyDescent="0.25">
      <c r="A7976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x14ac:dyDescent="0.25">
      <c r="A7977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x14ac:dyDescent="0.25">
      <c r="A7978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x14ac:dyDescent="0.25">
      <c r="A7979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x14ac:dyDescent="0.25">
      <c r="A7980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x14ac:dyDescent="0.25">
      <c r="A798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x14ac:dyDescent="0.25">
      <c r="A7982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x14ac:dyDescent="0.25">
      <c r="A7983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x14ac:dyDescent="0.25">
      <c r="A7984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x14ac:dyDescent="0.25">
      <c r="A7985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x14ac:dyDescent="0.25">
      <c r="A7986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x14ac:dyDescent="0.25">
      <c r="A7987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x14ac:dyDescent="0.25">
      <c r="A7988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x14ac:dyDescent="0.25">
      <c r="A7989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x14ac:dyDescent="0.25">
      <c r="A7990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x14ac:dyDescent="0.25">
      <c r="A799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x14ac:dyDescent="0.25">
      <c r="A7992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x14ac:dyDescent="0.25">
      <c r="A7993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x14ac:dyDescent="0.25">
      <c r="A7994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x14ac:dyDescent="0.25">
      <c r="A7995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x14ac:dyDescent="0.25">
      <c r="A7996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x14ac:dyDescent="0.25">
      <c r="A7997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x14ac:dyDescent="0.25">
      <c r="A7998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x14ac:dyDescent="0.25">
      <c r="A7999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x14ac:dyDescent="0.25">
      <c r="A8000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x14ac:dyDescent="0.25">
      <c r="A800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x14ac:dyDescent="0.25">
      <c r="A8002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x14ac:dyDescent="0.25">
      <c r="A8003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x14ac:dyDescent="0.25">
      <c r="A8004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x14ac:dyDescent="0.25">
      <c r="A8005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x14ac:dyDescent="0.25">
      <c r="A8006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x14ac:dyDescent="0.25">
      <c r="A8007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x14ac:dyDescent="0.25">
      <c r="A8008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x14ac:dyDescent="0.25">
      <c r="A8009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x14ac:dyDescent="0.25">
      <c r="A8010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x14ac:dyDescent="0.25">
      <c r="A801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x14ac:dyDescent="0.25">
      <c r="A8012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x14ac:dyDescent="0.25">
      <c r="A8013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x14ac:dyDescent="0.25">
      <c r="A8014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x14ac:dyDescent="0.25">
      <c r="A8015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x14ac:dyDescent="0.25">
      <c r="A8016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x14ac:dyDescent="0.25">
      <c r="A8017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x14ac:dyDescent="0.25">
      <c r="A8018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x14ac:dyDescent="0.25">
      <c r="A8019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x14ac:dyDescent="0.25">
      <c r="A8020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x14ac:dyDescent="0.25">
      <c r="A802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x14ac:dyDescent="0.25">
      <c r="A8022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x14ac:dyDescent="0.25">
      <c r="A8023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x14ac:dyDescent="0.25">
      <c r="A8024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x14ac:dyDescent="0.25">
      <c r="A8025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x14ac:dyDescent="0.25">
      <c r="A8026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x14ac:dyDescent="0.25">
      <c r="A8027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x14ac:dyDescent="0.25">
      <c r="A8028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x14ac:dyDescent="0.25">
      <c r="A8029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x14ac:dyDescent="0.25">
      <c r="A8030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x14ac:dyDescent="0.25">
      <c r="A803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x14ac:dyDescent="0.25">
      <c r="A8032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x14ac:dyDescent="0.25">
      <c r="A8033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x14ac:dyDescent="0.25">
      <c r="A8034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x14ac:dyDescent="0.25">
      <c r="A8035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x14ac:dyDescent="0.25">
      <c r="A8036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x14ac:dyDescent="0.25">
      <c r="A8037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x14ac:dyDescent="0.25">
      <c r="A8038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x14ac:dyDescent="0.25">
      <c r="A8039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x14ac:dyDescent="0.25">
      <c r="A8040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x14ac:dyDescent="0.25">
      <c r="A804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x14ac:dyDescent="0.25">
      <c r="A8042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x14ac:dyDescent="0.25">
      <c r="A8043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x14ac:dyDescent="0.25">
      <c r="A8044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x14ac:dyDescent="0.25">
      <c r="A8045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x14ac:dyDescent="0.25">
      <c r="A8046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x14ac:dyDescent="0.25">
      <c r="A8047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x14ac:dyDescent="0.25">
      <c r="A8048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x14ac:dyDescent="0.25">
      <c r="A8049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x14ac:dyDescent="0.25">
      <c r="A8050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x14ac:dyDescent="0.25">
      <c r="A805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x14ac:dyDescent="0.25">
      <c r="A8052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x14ac:dyDescent="0.25">
      <c r="A8053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x14ac:dyDescent="0.25">
      <c r="A8054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x14ac:dyDescent="0.25">
      <c r="A8055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x14ac:dyDescent="0.25">
      <c r="A8056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x14ac:dyDescent="0.25">
      <c r="A8057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x14ac:dyDescent="0.25">
      <c r="A8058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x14ac:dyDescent="0.25">
      <c r="A8059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x14ac:dyDescent="0.25">
      <c r="A8060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x14ac:dyDescent="0.25">
      <c r="A806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x14ac:dyDescent="0.25">
      <c r="A8062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x14ac:dyDescent="0.25">
      <c r="A8063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x14ac:dyDescent="0.25">
      <c r="A8064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x14ac:dyDescent="0.25">
      <c r="A8065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x14ac:dyDescent="0.25">
      <c r="A8066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x14ac:dyDescent="0.25">
      <c r="A8067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x14ac:dyDescent="0.25">
      <c r="A8068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x14ac:dyDescent="0.25">
      <c r="A8069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x14ac:dyDescent="0.25">
      <c r="A8070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x14ac:dyDescent="0.25">
      <c r="A807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x14ac:dyDescent="0.25">
      <c r="A8072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x14ac:dyDescent="0.25">
      <c r="A8073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x14ac:dyDescent="0.25">
      <c r="A8074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x14ac:dyDescent="0.25">
      <c r="A8075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x14ac:dyDescent="0.25">
      <c r="A8076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x14ac:dyDescent="0.25">
      <c r="A8077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x14ac:dyDescent="0.25">
      <c r="A8078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x14ac:dyDescent="0.25">
      <c r="A8079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x14ac:dyDescent="0.25">
      <c r="A8080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x14ac:dyDescent="0.25">
      <c r="A808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x14ac:dyDescent="0.25">
      <c r="A8082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x14ac:dyDescent="0.25">
      <c r="A8083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x14ac:dyDescent="0.25">
      <c r="A8084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x14ac:dyDescent="0.25">
      <c r="A8085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x14ac:dyDescent="0.25">
      <c r="A8086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x14ac:dyDescent="0.25">
      <c r="A8087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x14ac:dyDescent="0.25">
      <c r="A8088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x14ac:dyDescent="0.25">
      <c r="A8089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x14ac:dyDescent="0.25">
      <c r="A8090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x14ac:dyDescent="0.25">
      <c r="A809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x14ac:dyDescent="0.25">
      <c r="A8092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x14ac:dyDescent="0.25">
      <c r="A8093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x14ac:dyDescent="0.25">
      <c r="A8094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x14ac:dyDescent="0.25">
      <c r="A8095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x14ac:dyDescent="0.25">
      <c r="A8096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x14ac:dyDescent="0.25">
      <c r="A8097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x14ac:dyDescent="0.25">
      <c r="A8098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x14ac:dyDescent="0.25">
      <c r="A8099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x14ac:dyDescent="0.25">
      <c r="A8100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x14ac:dyDescent="0.25">
      <c r="A810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x14ac:dyDescent="0.25">
      <c r="A8102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x14ac:dyDescent="0.25">
      <c r="A8103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x14ac:dyDescent="0.25">
      <c r="A8104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x14ac:dyDescent="0.25">
      <c r="A8105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x14ac:dyDescent="0.25">
      <c r="A8106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x14ac:dyDescent="0.25">
      <c r="A8107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x14ac:dyDescent="0.25">
      <c r="A8108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x14ac:dyDescent="0.25">
      <c r="A8109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x14ac:dyDescent="0.25">
      <c r="A8110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x14ac:dyDescent="0.25">
      <c r="A811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x14ac:dyDescent="0.25">
      <c r="A8112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x14ac:dyDescent="0.25">
      <c r="A8113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x14ac:dyDescent="0.25">
      <c r="A8114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x14ac:dyDescent="0.25">
      <c r="A8115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x14ac:dyDescent="0.25">
      <c r="A8116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x14ac:dyDescent="0.25">
      <c r="A8117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x14ac:dyDescent="0.25">
      <c r="A8118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x14ac:dyDescent="0.25">
      <c r="A8119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x14ac:dyDescent="0.25">
      <c r="A8120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x14ac:dyDescent="0.25">
      <c r="A812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x14ac:dyDescent="0.25">
      <c r="A8122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x14ac:dyDescent="0.25">
      <c r="A8123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x14ac:dyDescent="0.25">
      <c r="A8124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x14ac:dyDescent="0.25">
      <c r="A8125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x14ac:dyDescent="0.25">
      <c r="A8126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x14ac:dyDescent="0.25">
      <c r="A8127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x14ac:dyDescent="0.25">
      <c r="A8128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x14ac:dyDescent="0.25">
      <c r="A8129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x14ac:dyDescent="0.25">
      <c r="A8130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x14ac:dyDescent="0.25">
      <c r="A813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x14ac:dyDescent="0.25">
      <c r="A8132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x14ac:dyDescent="0.25">
      <c r="A8133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x14ac:dyDescent="0.25">
      <c r="A8134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x14ac:dyDescent="0.25">
      <c r="A8135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x14ac:dyDescent="0.25">
      <c r="A8136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x14ac:dyDescent="0.25">
      <c r="A8137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x14ac:dyDescent="0.25">
      <c r="A8138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x14ac:dyDescent="0.25">
      <c r="A8139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x14ac:dyDescent="0.25">
      <c r="A8140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x14ac:dyDescent="0.25">
      <c r="A814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x14ac:dyDescent="0.25">
      <c r="A8142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x14ac:dyDescent="0.25">
      <c r="A8143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x14ac:dyDescent="0.25">
      <c r="A8144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x14ac:dyDescent="0.25">
      <c r="A8145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x14ac:dyDescent="0.25">
      <c r="A8146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x14ac:dyDescent="0.25">
      <c r="A8147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x14ac:dyDescent="0.25">
      <c r="A8148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x14ac:dyDescent="0.25">
      <c r="A8149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x14ac:dyDescent="0.25">
      <c r="A8150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x14ac:dyDescent="0.25">
      <c r="A815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x14ac:dyDescent="0.25">
      <c r="A8152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x14ac:dyDescent="0.25">
      <c r="A8153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x14ac:dyDescent="0.25">
      <c r="A8154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x14ac:dyDescent="0.25">
      <c r="A8155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x14ac:dyDescent="0.25">
      <c r="A8156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x14ac:dyDescent="0.25">
      <c r="A8157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x14ac:dyDescent="0.25">
      <c r="A8158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x14ac:dyDescent="0.25">
      <c r="A8159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x14ac:dyDescent="0.25">
      <c r="A8160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x14ac:dyDescent="0.25">
      <c r="A816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x14ac:dyDescent="0.25">
      <c r="A8162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x14ac:dyDescent="0.25">
      <c r="A8163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x14ac:dyDescent="0.25">
      <c r="A8164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x14ac:dyDescent="0.25">
      <c r="A8165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x14ac:dyDescent="0.25">
      <c r="A8166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x14ac:dyDescent="0.25">
      <c r="A8167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x14ac:dyDescent="0.25">
      <c r="A8168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x14ac:dyDescent="0.25">
      <c r="A8169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x14ac:dyDescent="0.25">
      <c r="A8170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x14ac:dyDescent="0.25">
      <c r="A817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x14ac:dyDescent="0.25">
      <c r="A8172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x14ac:dyDescent="0.25">
      <c r="A8173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x14ac:dyDescent="0.25">
      <c r="A8174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x14ac:dyDescent="0.25">
      <c r="A8175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x14ac:dyDescent="0.25">
      <c r="A8176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x14ac:dyDescent="0.25">
      <c r="A8177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x14ac:dyDescent="0.25">
      <c r="A8178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x14ac:dyDescent="0.25">
      <c r="A8179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x14ac:dyDescent="0.25">
      <c r="A8180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x14ac:dyDescent="0.25">
      <c r="A818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x14ac:dyDescent="0.25">
      <c r="A8182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x14ac:dyDescent="0.25">
      <c r="A8183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x14ac:dyDescent="0.25">
      <c r="A8184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x14ac:dyDescent="0.25">
      <c r="A8185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x14ac:dyDescent="0.25">
      <c r="A8186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x14ac:dyDescent="0.25">
      <c r="A8187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x14ac:dyDescent="0.25">
      <c r="A8188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x14ac:dyDescent="0.25">
      <c r="A8189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x14ac:dyDescent="0.25">
      <c r="A8190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x14ac:dyDescent="0.25">
      <c r="A819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x14ac:dyDescent="0.25">
      <c r="A8192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x14ac:dyDescent="0.25">
      <c r="A8193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x14ac:dyDescent="0.25">
      <c r="A8194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x14ac:dyDescent="0.25">
      <c r="A8195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x14ac:dyDescent="0.25">
      <c r="A8196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x14ac:dyDescent="0.25">
      <c r="A8197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x14ac:dyDescent="0.25">
      <c r="A8198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x14ac:dyDescent="0.25">
      <c r="A8199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x14ac:dyDescent="0.25">
      <c r="A8200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x14ac:dyDescent="0.25">
      <c r="A820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x14ac:dyDescent="0.25">
      <c r="A8202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x14ac:dyDescent="0.25">
      <c r="A8203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x14ac:dyDescent="0.25">
      <c r="A8204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x14ac:dyDescent="0.25">
      <c r="A8205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x14ac:dyDescent="0.25">
      <c r="A8206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x14ac:dyDescent="0.25">
      <c r="A8207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x14ac:dyDescent="0.25">
      <c r="A8208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x14ac:dyDescent="0.25">
      <c r="A8209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x14ac:dyDescent="0.25">
      <c r="A8210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x14ac:dyDescent="0.25">
      <c r="A821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x14ac:dyDescent="0.25">
      <c r="A8212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x14ac:dyDescent="0.25">
      <c r="A8213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x14ac:dyDescent="0.25">
      <c r="A8214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x14ac:dyDescent="0.25">
      <c r="A8215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x14ac:dyDescent="0.25">
      <c r="A8216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x14ac:dyDescent="0.25">
      <c r="A8217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x14ac:dyDescent="0.25">
      <c r="A8218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x14ac:dyDescent="0.25">
      <c r="A8219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x14ac:dyDescent="0.25">
      <c r="A8220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x14ac:dyDescent="0.25">
      <c r="A822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x14ac:dyDescent="0.25">
      <c r="A8222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x14ac:dyDescent="0.25">
      <c r="A8223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x14ac:dyDescent="0.25">
      <c r="A8224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x14ac:dyDescent="0.25">
      <c r="A8225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x14ac:dyDescent="0.25">
      <c r="A8226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x14ac:dyDescent="0.25">
      <c r="A8227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x14ac:dyDescent="0.25">
      <c r="A8228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x14ac:dyDescent="0.25">
      <c r="A8229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x14ac:dyDescent="0.25">
      <c r="A8230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x14ac:dyDescent="0.25">
      <c r="A823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x14ac:dyDescent="0.25">
      <c r="A8232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x14ac:dyDescent="0.25">
      <c r="A8233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x14ac:dyDescent="0.25">
      <c r="A8234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x14ac:dyDescent="0.25">
      <c r="A8235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x14ac:dyDescent="0.25">
      <c r="A8236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x14ac:dyDescent="0.25">
      <c r="A8237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x14ac:dyDescent="0.25">
      <c r="A8238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x14ac:dyDescent="0.25">
      <c r="A8239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x14ac:dyDescent="0.25">
      <c r="A8240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x14ac:dyDescent="0.25">
      <c r="A824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x14ac:dyDescent="0.25">
      <c r="A8242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x14ac:dyDescent="0.25">
      <c r="A8243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x14ac:dyDescent="0.25">
      <c r="A8244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x14ac:dyDescent="0.25">
      <c r="A8245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x14ac:dyDescent="0.25">
      <c r="A8246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x14ac:dyDescent="0.25">
      <c r="A8247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x14ac:dyDescent="0.25">
      <c r="A8248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x14ac:dyDescent="0.25">
      <c r="A8249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x14ac:dyDescent="0.25">
      <c r="A8250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x14ac:dyDescent="0.25">
      <c r="A825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x14ac:dyDescent="0.25">
      <c r="A8252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x14ac:dyDescent="0.25">
      <c r="A8253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x14ac:dyDescent="0.25">
      <c r="A8254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x14ac:dyDescent="0.25">
      <c r="A8255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x14ac:dyDescent="0.25">
      <c r="A8256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x14ac:dyDescent="0.25">
      <c r="A8257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x14ac:dyDescent="0.25">
      <c r="A8258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x14ac:dyDescent="0.25">
      <c r="A8259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x14ac:dyDescent="0.25">
      <c r="A8260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x14ac:dyDescent="0.25">
      <c r="A826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x14ac:dyDescent="0.25">
      <c r="A8262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x14ac:dyDescent="0.25">
      <c r="A8263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x14ac:dyDescent="0.25">
      <c r="A8264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x14ac:dyDescent="0.25">
      <c r="A8265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x14ac:dyDescent="0.25">
      <c r="A8266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x14ac:dyDescent="0.25">
      <c r="A8267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x14ac:dyDescent="0.25">
      <c r="A8268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x14ac:dyDescent="0.25">
      <c r="A8269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x14ac:dyDescent="0.25">
      <c r="A8270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x14ac:dyDescent="0.25">
      <c r="A827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x14ac:dyDescent="0.25">
      <c r="A8272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x14ac:dyDescent="0.25">
      <c r="A8273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x14ac:dyDescent="0.25">
      <c r="A8274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x14ac:dyDescent="0.25">
      <c r="A8275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x14ac:dyDescent="0.25">
      <c r="A8276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x14ac:dyDescent="0.25">
      <c r="A8277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x14ac:dyDescent="0.25">
      <c r="A8278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x14ac:dyDescent="0.25">
      <c r="A8279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x14ac:dyDescent="0.25">
      <c r="A8280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x14ac:dyDescent="0.25">
      <c r="A828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x14ac:dyDescent="0.25">
      <c r="A8282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x14ac:dyDescent="0.25">
      <c r="A8283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x14ac:dyDescent="0.25">
      <c r="A8284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x14ac:dyDescent="0.25">
      <c r="A8285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x14ac:dyDescent="0.25">
      <c r="A8286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x14ac:dyDescent="0.25">
      <c r="A8287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x14ac:dyDescent="0.25">
      <c r="A8288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x14ac:dyDescent="0.25">
      <c r="A8289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x14ac:dyDescent="0.25">
      <c r="A8290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x14ac:dyDescent="0.25">
      <c r="A829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x14ac:dyDescent="0.25">
      <c r="A8292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x14ac:dyDescent="0.25">
      <c r="A8293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x14ac:dyDescent="0.25">
      <c r="A8294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x14ac:dyDescent="0.25">
      <c r="A8295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x14ac:dyDescent="0.25">
      <c r="A8296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x14ac:dyDescent="0.25">
      <c r="A8297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x14ac:dyDescent="0.25">
      <c r="A8298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x14ac:dyDescent="0.25">
      <c r="A8299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x14ac:dyDescent="0.25">
      <c r="A8300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x14ac:dyDescent="0.25">
      <c r="A830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x14ac:dyDescent="0.25">
      <c r="A8302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x14ac:dyDescent="0.25">
      <c r="A8303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x14ac:dyDescent="0.25">
      <c r="A8304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x14ac:dyDescent="0.25">
      <c r="A8305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x14ac:dyDescent="0.25">
      <c r="A8306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x14ac:dyDescent="0.25">
      <c r="A8307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x14ac:dyDescent="0.25">
      <c r="A8308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x14ac:dyDescent="0.25">
      <c r="A8309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x14ac:dyDescent="0.25">
      <c r="A8310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x14ac:dyDescent="0.25">
      <c r="A831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x14ac:dyDescent="0.25">
      <c r="A8312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x14ac:dyDescent="0.25">
      <c r="A8313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x14ac:dyDescent="0.25">
      <c r="A8314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x14ac:dyDescent="0.25">
      <c r="A8315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x14ac:dyDescent="0.25">
      <c r="A8316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x14ac:dyDescent="0.25">
      <c r="A8317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x14ac:dyDescent="0.25">
      <c r="A8318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x14ac:dyDescent="0.25">
      <c r="A8319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x14ac:dyDescent="0.25">
      <c r="A8320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x14ac:dyDescent="0.25">
      <c r="A832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x14ac:dyDescent="0.25">
      <c r="A8322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x14ac:dyDescent="0.25">
      <c r="A8323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x14ac:dyDescent="0.25">
      <c r="A8324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x14ac:dyDescent="0.25">
      <c r="A8325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x14ac:dyDescent="0.25">
      <c r="A8326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x14ac:dyDescent="0.25">
      <c r="A8327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x14ac:dyDescent="0.25">
      <c r="A8328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x14ac:dyDescent="0.25">
      <c r="A8329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x14ac:dyDescent="0.25">
      <c r="A8330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x14ac:dyDescent="0.25">
      <c r="A833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x14ac:dyDescent="0.25">
      <c r="A8332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x14ac:dyDescent="0.25">
      <c r="A8333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x14ac:dyDescent="0.25">
      <c r="A8334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x14ac:dyDescent="0.25">
      <c r="A8335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x14ac:dyDescent="0.25">
      <c r="A8336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x14ac:dyDescent="0.25">
      <c r="A8337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x14ac:dyDescent="0.25">
      <c r="A8338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x14ac:dyDescent="0.25">
      <c r="A8339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x14ac:dyDescent="0.25">
      <c r="A8340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x14ac:dyDescent="0.25">
      <c r="A834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x14ac:dyDescent="0.25">
      <c r="A8342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x14ac:dyDescent="0.25">
      <c r="A8343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x14ac:dyDescent="0.25">
      <c r="A8344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x14ac:dyDescent="0.25">
      <c r="A8345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x14ac:dyDescent="0.25">
      <c r="A8346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x14ac:dyDescent="0.25">
      <c r="A8347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x14ac:dyDescent="0.25">
      <c r="A8348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x14ac:dyDescent="0.25">
      <c r="A8349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x14ac:dyDescent="0.25">
      <c r="A8350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x14ac:dyDescent="0.25">
      <c r="A835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x14ac:dyDescent="0.25">
      <c r="A8352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x14ac:dyDescent="0.25">
      <c r="A8353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x14ac:dyDescent="0.25">
      <c r="A8354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x14ac:dyDescent="0.25">
      <c r="A8355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x14ac:dyDescent="0.25">
      <c r="A8356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x14ac:dyDescent="0.25">
      <c r="A8357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x14ac:dyDescent="0.25">
      <c r="A8358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x14ac:dyDescent="0.25">
      <c r="A8359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x14ac:dyDescent="0.25">
      <c r="A8360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x14ac:dyDescent="0.25">
      <c r="A836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x14ac:dyDescent="0.25">
      <c r="A8362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x14ac:dyDescent="0.25">
      <c r="A8363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x14ac:dyDescent="0.25">
      <c r="A8364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x14ac:dyDescent="0.25">
      <c r="A8365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x14ac:dyDescent="0.25">
      <c r="A8366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x14ac:dyDescent="0.25">
      <c r="A8367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x14ac:dyDescent="0.25">
      <c r="A8368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x14ac:dyDescent="0.25">
      <c r="A8369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x14ac:dyDescent="0.25">
      <c r="A8370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x14ac:dyDescent="0.25">
      <c r="A837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x14ac:dyDescent="0.25">
      <c r="A8372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x14ac:dyDescent="0.25">
      <c r="A8373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x14ac:dyDescent="0.25">
      <c r="A8374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x14ac:dyDescent="0.25">
      <c r="A8375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x14ac:dyDescent="0.25">
      <c r="A8376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x14ac:dyDescent="0.25">
      <c r="A8377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x14ac:dyDescent="0.25">
      <c r="A8378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x14ac:dyDescent="0.25">
      <c r="A8379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x14ac:dyDescent="0.25">
      <c r="A8380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x14ac:dyDescent="0.25">
      <c r="A838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x14ac:dyDescent="0.25">
      <c r="A8382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x14ac:dyDescent="0.25">
      <c r="A8383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x14ac:dyDescent="0.25">
      <c r="A8384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x14ac:dyDescent="0.25">
      <c r="A8385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x14ac:dyDescent="0.25">
      <c r="A8386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x14ac:dyDescent="0.25">
      <c r="A8387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x14ac:dyDescent="0.25">
      <c r="A8388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x14ac:dyDescent="0.25">
      <c r="A8389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x14ac:dyDescent="0.25">
      <c r="A8390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x14ac:dyDescent="0.25">
      <c r="A839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x14ac:dyDescent="0.25">
      <c r="A8392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x14ac:dyDescent="0.25">
      <c r="A8393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x14ac:dyDescent="0.25">
      <c r="A8394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x14ac:dyDescent="0.25">
      <c r="A8395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x14ac:dyDescent="0.25">
      <c r="A8396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x14ac:dyDescent="0.25">
      <c r="A8397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x14ac:dyDescent="0.25">
      <c r="A8398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x14ac:dyDescent="0.25">
      <c r="A8399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x14ac:dyDescent="0.25">
      <c r="A8400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x14ac:dyDescent="0.25">
      <c r="A840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x14ac:dyDescent="0.25">
      <c r="A8402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x14ac:dyDescent="0.25">
      <c r="A8403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x14ac:dyDescent="0.25">
      <c r="A8404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x14ac:dyDescent="0.25">
      <c r="A8405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x14ac:dyDescent="0.25">
      <c r="A8406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x14ac:dyDescent="0.25">
      <c r="A8407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x14ac:dyDescent="0.25">
      <c r="A8408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x14ac:dyDescent="0.25">
      <c r="A8409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x14ac:dyDescent="0.25">
      <c r="A8410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x14ac:dyDescent="0.25">
      <c r="A841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x14ac:dyDescent="0.25">
      <c r="A8412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x14ac:dyDescent="0.25">
      <c r="A8413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x14ac:dyDescent="0.25">
      <c r="A8414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x14ac:dyDescent="0.25">
      <c r="A8415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x14ac:dyDescent="0.25">
      <c r="A8416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x14ac:dyDescent="0.25">
      <c r="A8417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x14ac:dyDescent="0.25">
      <c r="A8418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x14ac:dyDescent="0.25">
      <c r="A8419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x14ac:dyDescent="0.25">
      <c r="A8420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x14ac:dyDescent="0.25">
      <c r="A842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x14ac:dyDescent="0.25">
      <c r="A8422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x14ac:dyDescent="0.25">
      <c r="A8423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x14ac:dyDescent="0.25">
      <c r="A8424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x14ac:dyDescent="0.25">
      <c r="A8425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x14ac:dyDescent="0.25">
      <c r="A8426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x14ac:dyDescent="0.25">
      <c r="A8427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x14ac:dyDescent="0.25">
      <c r="A8428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x14ac:dyDescent="0.25">
      <c r="A8429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x14ac:dyDescent="0.25">
      <c r="A8430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x14ac:dyDescent="0.25">
      <c r="A843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x14ac:dyDescent="0.25">
      <c r="A8432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x14ac:dyDescent="0.25">
      <c r="A8433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x14ac:dyDescent="0.25">
      <c r="A8434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x14ac:dyDescent="0.25">
      <c r="A8435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x14ac:dyDescent="0.25">
      <c r="A8436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x14ac:dyDescent="0.25">
      <c r="A8437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x14ac:dyDescent="0.25">
      <c r="A8438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x14ac:dyDescent="0.25">
      <c r="A8439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x14ac:dyDescent="0.25">
      <c r="A8440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x14ac:dyDescent="0.25">
      <c r="A844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x14ac:dyDescent="0.25">
      <c r="A8442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x14ac:dyDescent="0.25">
      <c r="A8443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x14ac:dyDescent="0.25">
      <c r="A8444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x14ac:dyDescent="0.25">
      <c r="A8445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x14ac:dyDescent="0.25">
      <c r="A8446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x14ac:dyDescent="0.25">
      <c r="A8447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x14ac:dyDescent="0.25">
      <c r="A8448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x14ac:dyDescent="0.25">
      <c r="A8449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x14ac:dyDescent="0.25">
      <c r="A8450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x14ac:dyDescent="0.25">
      <c r="A845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x14ac:dyDescent="0.25">
      <c r="A8452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x14ac:dyDescent="0.25">
      <c r="A8453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x14ac:dyDescent="0.25">
      <c r="A8454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x14ac:dyDescent="0.25">
      <c r="A8455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x14ac:dyDescent="0.25">
      <c r="A8456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x14ac:dyDescent="0.25">
      <c r="A8457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x14ac:dyDescent="0.25">
      <c r="A8458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x14ac:dyDescent="0.25">
      <c r="A8459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x14ac:dyDescent="0.25">
      <c r="A8460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x14ac:dyDescent="0.25">
      <c r="A846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x14ac:dyDescent="0.25">
      <c r="A8462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x14ac:dyDescent="0.25">
      <c r="A8463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x14ac:dyDescent="0.25">
      <c r="A8464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x14ac:dyDescent="0.25">
      <c r="A8465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x14ac:dyDescent="0.25">
      <c r="A8466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x14ac:dyDescent="0.25">
      <c r="A8467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x14ac:dyDescent="0.25">
      <c r="A8468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x14ac:dyDescent="0.25">
      <c r="A8469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x14ac:dyDescent="0.25">
      <c r="A8470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x14ac:dyDescent="0.25">
      <c r="A847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x14ac:dyDescent="0.25">
      <c r="A8472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x14ac:dyDescent="0.25">
      <c r="A8473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x14ac:dyDescent="0.25">
      <c r="A8474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x14ac:dyDescent="0.25">
      <c r="A8475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x14ac:dyDescent="0.25">
      <c r="A8476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x14ac:dyDescent="0.25">
      <c r="A8477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x14ac:dyDescent="0.25">
      <c r="A8478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x14ac:dyDescent="0.25">
      <c r="A8479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x14ac:dyDescent="0.25">
      <c r="A8480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x14ac:dyDescent="0.25">
      <c r="A848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x14ac:dyDescent="0.25">
      <c r="A8482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x14ac:dyDescent="0.25">
      <c r="A8483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x14ac:dyDescent="0.25">
      <c r="A8484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x14ac:dyDescent="0.25">
      <c r="A8485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x14ac:dyDescent="0.25">
      <c r="A8486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x14ac:dyDescent="0.25">
      <c r="A8487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x14ac:dyDescent="0.25">
      <c r="A8488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x14ac:dyDescent="0.25">
      <c r="A8489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x14ac:dyDescent="0.25">
      <c r="A8490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x14ac:dyDescent="0.25">
      <c r="A849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x14ac:dyDescent="0.25">
      <c r="A8492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x14ac:dyDescent="0.25">
      <c r="A8493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x14ac:dyDescent="0.25">
      <c r="A8494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x14ac:dyDescent="0.25">
      <c r="A8495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x14ac:dyDescent="0.25">
      <c r="A8496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x14ac:dyDescent="0.25">
      <c r="A8497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x14ac:dyDescent="0.25">
      <c r="A8498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x14ac:dyDescent="0.25">
      <c r="A8499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x14ac:dyDescent="0.25">
      <c r="A8500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x14ac:dyDescent="0.25">
      <c r="A850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x14ac:dyDescent="0.25">
      <c r="A8502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x14ac:dyDescent="0.25">
      <c r="A8503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x14ac:dyDescent="0.25">
      <c r="A8504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x14ac:dyDescent="0.25">
      <c r="A8505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x14ac:dyDescent="0.25">
      <c r="A8506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x14ac:dyDescent="0.25">
      <c r="A8507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x14ac:dyDescent="0.25">
      <c r="A8508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x14ac:dyDescent="0.25">
      <c r="A8509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x14ac:dyDescent="0.25">
      <c r="A8510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x14ac:dyDescent="0.25">
      <c r="A851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x14ac:dyDescent="0.25">
      <c r="A8512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x14ac:dyDescent="0.25">
      <c r="A8513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x14ac:dyDescent="0.25">
      <c r="A8514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x14ac:dyDescent="0.25">
      <c r="A8515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x14ac:dyDescent="0.25">
      <c r="A8516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x14ac:dyDescent="0.25">
      <c r="A8517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x14ac:dyDescent="0.25">
      <c r="A8518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x14ac:dyDescent="0.25">
      <c r="A8519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x14ac:dyDescent="0.25">
      <c r="A8520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x14ac:dyDescent="0.25">
      <c r="A852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x14ac:dyDescent="0.25">
      <c r="A8522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x14ac:dyDescent="0.25">
      <c r="A8523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x14ac:dyDescent="0.25">
      <c r="A8524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x14ac:dyDescent="0.25">
      <c r="A8525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x14ac:dyDescent="0.25">
      <c r="A8526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x14ac:dyDescent="0.25">
      <c r="A8527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x14ac:dyDescent="0.25">
      <c r="A8528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x14ac:dyDescent="0.25">
      <c r="A8529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x14ac:dyDescent="0.25">
      <c r="A8530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x14ac:dyDescent="0.25">
      <c r="A853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x14ac:dyDescent="0.25">
      <c r="A8532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x14ac:dyDescent="0.25">
      <c r="A8533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x14ac:dyDescent="0.25">
      <c r="A8534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x14ac:dyDescent="0.25">
      <c r="A8535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x14ac:dyDescent="0.25">
      <c r="A8536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x14ac:dyDescent="0.25">
      <c r="A8537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x14ac:dyDescent="0.25">
      <c r="A8538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x14ac:dyDescent="0.25">
      <c r="A8539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x14ac:dyDescent="0.25">
      <c r="A8540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x14ac:dyDescent="0.25">
      <c r="A854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x14ac:dyDescent="0.25">
      <c r="A8542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x14ac:dyDescent="0.25">
      <c r="A8543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x14ac:dyDescent="0.25">
      <c r="A8544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x14ac:dyDescent="0.25">
      <c r="A8545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x14ac:dyDescent="0.25">
      <c r="A8546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x14ac:dyDescent="0.25">
      <c r="A8547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x14ac:dyDescent="0.25">
      <c r="A8548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x14ac:dyDescent="0.25">
      <c r="A8549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x14ac:dyDescent="0.25">
      <c r="A8550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x14ac:dyDescent="0.25">
      <c r="A855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x14ac:dyDescent="0.25">
      <c r="A8552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x14ac:dyDescent="0.25">
      <c r="A8553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x14ac:dyDescent="0.25">
      <c r="A8554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x14ac:dyDescent="0.25">
      <c r="A8555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x14ac:dyDescent="0.25">
      <c r="A8556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x14ac:dyDescent="0.25">
      <c r="A8557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x14ac:dyDescent="0.25">
      <c r="A8558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x14ac:dyDescent="0.25">
      <c r="A8559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x14ac:dyDescent="0.25">
      <c r="A8560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x14ac:dyDescent="0.25">
      <c r="A856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x14ac:dyDescent="0.25">
      <c r="A8562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x14ac:dyDescent="0.25">
      <c r="A8563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x14ac:dyDescent="0.25">
      <c r="A8564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x14ac:dyDescent="0.25">
      <c r="A8565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x14ac:dyDescent="0.25">
      <c r="A8566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x14ac:dyDescent="0.25">
      <c r="A8567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x14ac:dyDescent="0.25">
      <c r="A8568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x14ac:dyDescent="0.25">
      <c r="A8569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x14ac:dyDescent="0.25">
      <c r="A8570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x14ac:dyDescent="0.25">
      <c r="A857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x14ac:dyDescent="0.25">
      <c r="A8572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x14ac:dyDescent="0.25">
      <c r="A8573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x14ac:dyDescent="0.25">
      <c r="A8574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x14ac:dyDescent="0.25">
      <c r="A8575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x14ac:dyDescent="0.25">
      <c r="A8576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x14ac:dyDescent="0.25">
      <c r="A8577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x14ac:dyDescent="0.25">
      <c r="A8578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x14ac:dyDescent="0.25">
      <c r="A8579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x14ac:dyDescent="0.25">
      <c r="A8580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x14ac:dyDescent="0.25">
      <c r="A858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x14ac:dyDescent="0.25">
      <c r="A8582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x14ac:dyDescent="0.25">
      <c r="A8583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x14ac:dyDescent="0.25">
      <c r="A8584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x14ac:dyDescent="0.25">
      <c r="A8585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x14ac:dyDescent="0.25">
      <c r="A8586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x14ac:dyDescent="0.25">
      <c r="A8587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x14ac:dyDescent="0.25">
      <c r="A8588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x14ac:dyDescent="0.25">
      <c r="A8589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x14ac:dyDescent="0.25">
      <c r="A8590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x14ac:dyDescent="0.25">
      <c r="A859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x14ac:dyDescent="0.25">
      <c r="A8592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x14ac:dyDescent="0.25">
      <c r="A8593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x14ac:dyDescent="0.25">
      <c r="A8594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x14ac:dyDescent="0.25">
      <c r="A8595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x14ac:dyDescent="0.25">
      <c r="A8596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x14ac:dyDescent="0.25">
      <c r="A8597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x14ac:dyDescent="0.25">
      <c r="A8598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x14ac:dyDescent="0.25">
      <c r="A8599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x14ac:dyDescent="0.25">
      <c r="A8600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x14ac:dyDescent="0.25">
      <c r="A860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x14ac:dyDescent="0.25">
      <c r="A8602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x14ac:dyDescent="0.25">
      <c r="A8603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x14ac:dyDescent="0.25">
      <c r="A8604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x14ac:dyDescent="0.25">
      <c r="A8605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x14ac:dyDescent="0.25">
      <c r="A8606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x14ac:dyDescent="0.25">
      <c r="A8607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x14ac:dyDescent="0.25">
      <c r="A8608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x14ac:dyDescent="0.25">
      <c r="A8609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x14ac:dyDescent="0.25">
      <c r="A8610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x14ac:dyDescent="0.25">
      <c r="A861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x14ac:dyDescent="0.25">
      <c r="A8612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x14ac:dyDescent="0.25">
      <c r="A8613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x14ac:dyDescent="0.25">
      <c r="A8614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x14ac:dyDescent="0.25">
      <c r="A8615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x14ac:dyDescent="0.25">
      <c r="A8616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x14ac:dyDescent="0.25">
      <c r="A8617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x14ac:dyDescent="0.25">
      <c r="A8618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x14ac:dyDescent="0.25">
      <c r="A8619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x14ac:dyDescent="0.25">
      <c r="A8620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x14ac:dyDescent="0.25">
      <c r="A862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x14ac:dyDescent="0.25">
      <c r="A8622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x14ac:dyDescent="0.25">
      <c r="A8623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x14ac:dyDescent="0.25">
      <c r="A8624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x14ac:dyDescent="0.25">
      <c r="A8625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x14ac:dyDescent="0.25">
      <c r="A8626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x14ac:dyDescent="0.25">
      <c r="A8627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x14ac:dyDescent="0.25">
      <c r="A8628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x14ac:dyDescent="0.25">
      <c r="A8629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x14ac:dyDescent="0.25">
      <c r="A8630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x14ac:dyDescent="0.25">
      <c r="A863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x14ac:dyDescent="0.25">
      <c r="A8632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x14ac:dyDescent="0.25">
      <c r="A8633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x14ac:dyDescent="0.25">
      <c r="A8634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x14ac:dyDescent="0.25">
      <c r="A8635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x14ac:dyDescent="0.25">
      <c r="A8636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x14ac:dyDescent="0.25">
      <c r="A8637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x14ac:dyDescent="0.25">
      <c r="A8638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x14ac:dyDescent="0.25">
      <c r="A8639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x14ac:dyDescent="0.25">
      <c r="A8640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x14ac:dyDescent="0.25">
      <c r="A864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x14ac:dyDescent="0.25">
      <c r="A8642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x14ac:dyDescent="0.25">
      <c r="A8643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x14ac:dyDescent="0.25">
      <c r="A8644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x14ac:dyDescent="0.25">
      <c r="A8645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x14ac:dyDescent="0.25">
      <c r="A8646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x14ac:dyDescent="0.25">
      <c r="A8647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x14ac:dyDescent="0.25">
      <c r="A8648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x14ac:dyDescent="0.25">
      <c r="A8649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x14ac:dyDescent="0.25">
      <c r="A8650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x14ac:dyDescent="0.25">
      <c r="A865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x14ac:dyDescent="0.25">
      <c r="A8652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x14ac:dyDescent="0.25">
      <c r="A8653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x14ac:dyDescent="0.25">
      <c r="A8654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x14ac:dyDescent="0.25">
      <c r="A8655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x14ac:dyDescent="0.25">
      <c r="A8656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x14ac:dyDescent="0.25">
      <c r="A8657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x14ac:dyDescent="0.25">
      <c r="A8658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x14ac:dyDescent="0.25">
      <c r="A8659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x14ac:dyDescent="0.25">
      <c r="A8660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x14ac:dyDescent="0.25">
      <c r="A866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x14ac:dyDescent="0.25">
      <c r="A8662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x14ac:dyDescent="0.25">
      <c r="A8663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x14ac:dyDescent="0.25">
      <c r="A8664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x14ac:dyDescent="0.25">
      <c r="A8665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x14ac:dyDescent="0.25">
      <c r="A8666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x14ac:dyDescent="0.25">
      <c r="A8667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x14ac:dyDescent="0.25">
      <c r="A8668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x14ac:dyDescent="0.25">
      <c r="A8669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x14ac:dyDescent="0.25">
      <c r="A8670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x14ac:dyDescent="0.25">
      <c r="A867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x14ac:dyDescent="0.25">
      <c r="A8672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x14ac:dyDescent="0.25">
      <c r="A8673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x14ac:dyDescent="0.25">
      <c r="A8674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x14ac:dyDescent="0.25">
      <c r="A8675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x14ac:dyDescent="0.25">
      <c r="A8676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x14ac:dyDescent="0.25">
      <c r="A8677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x14ac:dyDescent="0.25">
      <c r="A8678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x14ac:dyDescent="0.25">
      <c r="A8679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x14ac:dyDescent="0.25">
      <c r="A8680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x14ac:dyDescent="0.25">
      <c r="A868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x14ac:dyDescent="0.25">
      <c r="A8682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x14ac:dyDescent="0.25">
      <c r="A8683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x14ac:dyDescent="0.25">
      <c r="A8684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x14ac:dyDescent="0.25">
      <c r="A8685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x14ac:dyDescent="0.25">
      <c r="A8686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x14ac:dyDescent="0.25">
      <c r="A8687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x14ac:dyDescent="0.25">
      <c r="A8688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x14ac:dyDescent="0.25">
      <c r="A8689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x14ac:dyDescent="0.25">
      <c r="A8690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x14ac:dyDescent="0.25">
      <c r="A869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x14ac:dyDescent="0.25">
      <c r="A8692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x14ac:dyDescent="0.25">
      <c r="A8693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x14ac:dyDescent="0.25">
      <c r="A8694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x14ac:dyDescent="0.25">
      <c r="A8695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x14ac:dyDescent="0.25">
      <c r="A8696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x14ac:dyDescent="0.25">
      <c r="A8697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x14ac:dyDescent="0.25">
      <c r="A8698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x14ac:dyDescent="0.25">
      <c r="A8699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x14ac:dyDescent="0.25">
      <c r="A8700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x14ac:dyDescent="0.25">
      <c r="A870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x14ac:dyDescent="0.25">
      <c r="A8702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x14ac:dyDescent="0.25">
      <c r="A8703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x14ac:dyDescent="0.25">
      <c r="A8704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x14ac:dyDescent="0.25">
      <c r="A8705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x14ac:dyDescent="0.25">
      <c r="A8706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x14ac:dyDescent="0.25">
      <c r="A8707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x14ac:dyDescent="0.25">
      <c r="A8708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x14ac:dyDescent="0.25">
      <c r="A8709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x14ac:dyDescent="0.25">
      <c r="A8710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x14ac:dyDescent="0.25">
      <c r="A871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x14ac:dyDescent="0.25">
      <c r="A8712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x14ac:dyDescent="0.25">
      <c r="A8713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x14ac:dyDescent="0.25">
      <c r="A8714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x14ac:dyDescent="0.25">
      <c r="A8715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x14ac:dyDescent="0.25">
      <c r="A8716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x14ac:dyDescent="0.25">
      <c r="A8717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x14ac:dyDescent="0.25">
      <c r="A8718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x14ac:dyDescent="0.25">
      <c r="A8719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x14ac:dyDescent="0.25">
      <c r="A8720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x14ac:dyDescent="0.25">
      <c r="A872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x14ac:dyDescent="0.25">
      <c r="A8722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x14ac:dyDescent="0.25">
      <c r="A8723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x14ac:dyDescent="0.25">
      <c r="A8724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x14ac:dyDescent="0.25">
      <c r="A8725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x14ac:dyDescent="0.25">
      <c r="A8726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x14ac:dyDescent="0.25">
      <c r="A8727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x14ac:dyDescent="0.25">
      <c r="A8728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x14ac:dyDescent="0.25">
      <c r="A8729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x14ac:dyDescent="0.25">
      <c r="A8730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x14ac:dyDescent="0.25">
      <c r="A873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x14ac:dyDescent="0.25">
      <c r="A8732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x14ac:dyDescent="0.25">
      <c r="A8733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x14ac:dyDescent="0.25">
      <c r="A8734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x14ac:dyDescent="0.25">
      <c r="A8735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x14ac:dyDescent="0.25">
      <c r="A8736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x14ac:dyDescent="0.25">
      <c r="A8737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x14ac:dyDescent="0.25">
      <c r="A8738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x14ac:dyDescent="0.25">
      <c r="A8739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x14ac:dyDescent="0.25">
      <c r="A8740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x14ac:dyDescent="0.25">
      <c r="A874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x14ac:dyDescent="0.25">
      <c r="A8742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x14ac:dyDescent="0.25">
      <c r="A8743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x14ac:dyDescent="0.25">
      <c r="A8744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x14ac:dyDescent="0.25">
      <c r="A8745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x14ac:dyDescent="0.25">
      <c r="A8746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x14ac:dyDescent="0.25">
      <c r="A8747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x14ac:dyDescent="0.25">
      <c r="A8748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x14ac:dyDescent="0.25">
      <c r="A8749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x14ac:dyDescent="0.25">
      <c r="A8750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x14ac:dyDescent="0.25">
      <c r="A875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x14ac:dyDescent="0.25">
      <c r="A8752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x14ac:dyDescent="0.25">
      <c r="A8753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x14ac:dyDescent="0.25">
      <c r="A8754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x14ac:dyDescent="0.25">
      <c r="A8755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x14ac:dyDescent="0.25">
      <c r="A8756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x14ac:dyDescent="0.25">
      <c r="A8757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x14ac:dyDescent="0.25">
      <c r="A8758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x14ac:dyDescent="0.25">
      <c r="A8759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x14ac:dyDescent="0.25">
      <c r="A8760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x14ac:dyDescent="0.25">
      <c r="A876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x14ac:dyDescent="0.25">
      <c r="A8762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x14ac:dyDescent="0.25">
      <c r="A8763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x14ac:dyDescent="0.25">
      <c r="A8764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x14ac:dyDescent="0.25">
      <c r="A8765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x14ac:dyDescent="0.25">
      <c r="A8766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x14ac:dyDescent="0.25">
      <c r="A8767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x14ac:dyDescent="0.25">
      <c r="A8768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x14ac:dyDescent="0.25">
      <c r="A8769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x14ac:dyDescent="0.25">
      <c r="A8770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x14ac:dyDescent="0.25">
      <c r="A877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x14ac:dyDescent="0.25">
      <c r="A8772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x14ac:dyDescent="0.25">
      <c r="A8773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x14ac:dyDescent="0.25">
      <c r="A8774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x14ac:dyDescent="0.25">
      <c r="A8775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x14ac:dyDescent="0.25">
      <c r="A8776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x14ac:dyDescent="0.25">
      <c r="A8777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x14ac:dyDescent="0.25">
      <c r="A8778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x14ac:dyDescent="0.25">
      <c r="A8779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x14ac:dyDescent="0.25">
      <c r="A8780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x14ac:dyDescent="0.25">
      <c r="A878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x14ac:dyDescent="0.25">
      <c r="A8782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x14ac:dyDescent="0.25">
      <c r="A8783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x14ac:dyDescent="0.25">
      <c r="A8784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x14ac:dyDescent="0.25">
      <c r="A8785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x14ac:dyDescent="0.25">
      <c r="A8786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x14ac:dyDescent="0.25">
      <c r="A8787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x14ac:dyDescent="0.25">
      <c r="A8788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x14ac:dyDescent="0.25">
      <c r="A8789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x14ac:dyDescent="0.25">
      <c r="A8790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x14ac:dyDescent="0.25">
      <c r="A879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x14ac:dyDescent="0.25">
      <c r="A8792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x14ac:dyDescent="0.25">
      <c r="A8793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x14ac:dyDescent="0.25">
      <c r="A8794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x14ac:dyDescent="0.25">
      <c r="A8795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x14ac:dyDescent="0.25">
      <c r="A8796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x14ac:dyDescent="0.25">
      <c r="A8797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x14ac:dyDescent="0.25">
      <c r="A8798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x14ac:dyDescent="0.25">
      <c r="A8799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x14ac:dyDescent="0.25">
      <c r="A8800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x14ac:dyDescent="0.25">
      <c r="A880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x14ac:dyDescent="0.25">
      <c r="A8802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x14ac:dyDescent="0.25">
      <c r="A8803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x14ac:dyDescent="0.25">
      <c r="A8804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x14ac:dyDescent="0.25">
      <c r="A8805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x14ac:dyDescent="0.25">
      <c r="A8806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x14ac:dyDescent="0.25">
      <c r="A8807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x14ac:dyDescent="0.25">
      <c r="A8808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x14ac:dyDescent="0.25">
      <c r="A8809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x14ac:dyDescent="0.25">
      <c r="A8810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x14ac:dyDescent="0.25">
      <c r="A881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x14ac:dyDescent="0.25">
      <c r="A8812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x14ac:dyDescent="0.25">
      <c r="A8813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x14ac:dyDescent="0.25">
      <c r="A8814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x14ac:dyDescent="0.25">
      <c r="A8815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x14ac:dyDescent="0.25">
      <c r="A8816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x14ac:dyDescent="0.25">
      <c r="A8817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x14ac:dyDescent="0.25">
      <c r="A8818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x14ac:dyDescent="0.25">
      <c r="A8819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x14ac:dyDescent="0.25">
      <c r="A8820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x14ac:dyDescent="0.25">
      <c r="A882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x14ac:dyDescent="0.25">
      <c r="A8822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x14ac:dyDescent="0.25">
      <c r="A8823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x14ac:dyDescent="0.25">
      <c r="A8824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x14ac:dyDescent="0.25">
      <c r="A8825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x14ac:dyDescent="0.25">
      <c r="A8826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x14ac:dyDescent="0.25">
      <c r="A8827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x14ac:dyDescent="0.25">
      <c r="A8828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x14ac:dyDescent="0.25">
      <c r="A8829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x14ac:dyDescent="0.25">
      <c r="A8830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x14ac:dyDescent="0.25">
      <c r="A883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x14ac:dyDescent="0.25">
      <c r="A8832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x14ac:dyDescent="0.25">
      <c r="A8833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x14ac:dyDescent="0.25">
      <c r="A8834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x14ac:dyDescent="0.25">
      <c r="A8835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x14ac:dyDescent="0.25">
      <c r="A8836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x14ac:dyDescent="0.25">
      <c r="A8837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x14ac:dyDescent="0.25">
      <c r="A8838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x14ac:dyDescent="0.25">
      <c r="A8839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x14ac:dyDescent="0.25">
      <c r="A8840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x14ac:dyDescent="0.25">
      <c r="A884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x14ac:dyDescent="0.25">
      <c r="A8842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x14ac:dyDescent="0.25">
      <c r="A8843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x14ac:dyDescent="0.25">
      <c r="A8844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x14ac:dyDescent="0.25">
      <c r="A8845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x14ac:dyDescent="0.25">
      <c r="A8846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x14ac:dyDescent="0.25">
      <c r="A8847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x14ac:dyDescent="0.25">
      <c r="A8848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x14ac:dyDescent="0.25">
      <c r="A8849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x14ac:dyDescent="0.25">
      <c r="A8850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x14ac:dyDescent="0.25">
      <c r="A885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x14ac:dyDescent="0.25">
      <c r="A8852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x14ac:dyDescent="0.25">
      <c r="A8853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x14ac:dyDescent="0.25">
      <c r="A8854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x14ac:dyDescent="0.25">
      <c r="A8855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x14ac:dyDescent="0.25">
      <c r="A8856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x14ac:dyDescent="0.25">
      <c r="A8857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x14ac:dyDescent="0.25">
      <c r="A8858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x14ac:dyDescent="0.25">
      <c r="A8859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x14ac:dyDescent="0.25">
      <c r="A8860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x14ac:dyDescent="0.25">
      <c r="A886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x14ac:dyDescent="0.25">
      <c r="A8862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x14ac:dyDescent="0.25">
      <c r="A8863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x14ac:dyDescent="0.25">
      <c r="A8864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x14ac:dyDescent="0.25">
      <c r="A8865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x14ac:dyDescent="0.25">
      <c r="A8866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x14ac:dyDescent="0.25">
      <c r="A8867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x14ac:dyDescent="0.25">
      <c r="A8868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x14ac:dyDescent="0.25">
      <c r="A8869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x14ac:dyDescent="0.25">
      <c r="A8870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x14ac:dyDescent="0.25">
      <c r="A887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x14ac:dyDescent="0.25">
      <c r="A8872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x14ac:dyDescent="0.25">
      <c r="A8873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x14ac:dyDescent="0.25">
      <c r="A8874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x14ac:dyDescent="0.25">
      <c r="A8875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x14ac:dyDescent="0.25">
      <c r="A8876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x14ac:dyDescent="0.25">
      <c r="A8877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x14ac:dyDescent="0.25">
      <c r="A8878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x14ac:dyDescent="0.25">
      <c r="A8879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x14ac:dyDescent="0.25">
      <c r="A8880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x14ac:dyDescent="0.25">
      <c r="A888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x14ac:dyDescent="0.25">
      <c r="A8882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x14ac:dyDescent="0.25">
      <c r="A8883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x14ac:dyDescent="0.25">
      <c r="A8884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x14ac:dyDescent="0.25">
      <c r="A8885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x14ac:dyDescent="0.25">
      <c r="A8886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x14ac:dyDescent="0.25">
      <c r="A8887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x14ac:dyDescent="0.25">
      <c r="A8888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x14ac:dyDescent="0.25">
      <c r="A8889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x14ac:dyDescent="0.25">
      <c r="A8890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x14ac:dyDescent="0.25">
      <c r="A889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x14ac:dyDescent="0.25">
      <c r="A8892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x14ac:dyDescent="0.25">
      <c r="A8893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x14ac:dyDescent="0.25">
      <c r="A8894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x14ac:dyDescent="0.25">
      <c r="A8895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x14ac:dyDescent="0.25">
      <c r="A8896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x14ac:dyDescent="0.25">
      <c r="A8897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x14ac:dyDescent="0.25">
      <c r="A8898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x14ac:dyDescent="0.25">
      <c r="A8899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x14ac:dyDescent="0.25">
      <c r="A8900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x14ac:dyDescent="0.25">
      <c r="A890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x14ac:dyDescent="0.25">
      <c r="A8902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x14ac:dyDescent="0.25">
      <c r="A8903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x14ac:dyDescent="0.25">
      <c r="A8904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x14ac:dyDescent="0.25">
      <c r="A8905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x14ac:dyDescent="0.25">
      <c r="A8906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x14ac:dyDescent="0.25">
      <c r="A8907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x14ac:dyDescent="0.25">
      <c r="A8908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x14ac:dyDescent="0.25">
      <c r="A8909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x14ac:dyDescent="0.25">
      <c r="A8910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x14ac:dyDescent="0.25">
      <c r="A891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x14ac:dyDescent="0.25">
      <c r="A8912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x14ac:dyDescent="0.25">
      <c r="A8913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x14ac:dyDescent="0.25">
      <c r="A8914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x14ac:dyDescent="0.25">
      <c r="A8915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x14ac:dyDescent="0.25">
      <c r="A8916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x14ac:dyDescent="0.25">
      <c r="A8917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x14ac:dyDescent="0.25">
      <c r="A8918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x14ac:dyDescent="0.25">
      <c r="A8919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x14ac:dyDescent="0.25">
      <c r="A8920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x14ac:dyDescent="0.25">
      <c r="A892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x14ac:dyDescent="0.25">
      <c r="A8922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x14ac:dyDescent="0.25">
      <c r="A8923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x14ac:dyDescent="0.25">
      <c r="A8924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x14ac:dyDescent="0.25">
      <c r="A8925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x14ac:dyDescent="0.25">
      <c r="A8926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x14ac:dyDescent="0.25">
      <c r="A8927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x14ac:dyDescent="0.25">
      <c r="A8928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x14ac:dyDescent="0.25">
      <c r="A8929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x14ac:dyDescent="0.25">
      <c r="A8930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x14ac:dyDescent="0.25">
      <c r="A893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x14ac:dyDescent="0.25">
      <c r="A8932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x14ac:dyDescent="0.25">
      <c r="A8933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x14ac:dyDescent="0.25">
      <c r="A8934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x14ac:dyDescent="0.25">
      <c r="A8935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x14ac:dyDescent="0.25">
      <c r="A8936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x14ac:dyDescent="0.25">
      <c r="A8937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x14ac:dyDescent="0.25">
      <c r="A8938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x14ac:dyDescent="0.25">
      <c r="A8939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x14ac:dyDescent="0.25">
      <c r="A8940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x14ac:dyDescent="0.25">
      <c r="A894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x14ac:dyDescent="0.25">
      <c r="A8942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x14ac:dyDescent="0.25">
      <c r="A8943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x14ac:dyDescent="0.25">
      <c r="A8944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x14ac:dyDescent="0.25">
      <c r="A8945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x14ac:dyDescent="0.25">
      <c r="A8946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x14ac:dyDescent="0.25">
      <c r="A8947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x14ac:dyDescent="0.25">
      <c r="A8948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x14ac:dyDescent="0.25">
      <c r="A8949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x14ac:dyDescent="0.25">
      <c r="A8950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x14ac:dyDescent="0.25">
      <c r="A895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x14ac:dyDescent="0.25">
      <c r="A8952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x14ac:dyDescent="0.25">
      <c r="A8953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x14ac:dyDescent="0.25">
      <c r="A8954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x14ac:dyDescent="0.25">
      <c r="A8955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x14ac:dyDescent="0.25">
      <c r="A8956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x14ac:dyDescent="0.25">
      <c r="A8957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x14ac:dyDescent="0.25">
      <c r="A8958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x14ac:dyDescent="0.25">
      <c r="A8959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x14ac:dyDescent="0.25">
      <c r="A8960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x14ac:dyDescent="0.25">
      <c r="A896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x14ac:dyDescent="0.25">
      <c r="A8962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x14ac:dyDescent="0.25">
      <c r="A8963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x14ac:dyDescent="0.25">
      <c r="A8964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x14ac:dyDescent="0.25">
      <c r="A8965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x14ac:dyDescent="0.25">
      <c r="A8966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x14ac:dyDescent="0.25">
      <c r="A8967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x14ac:dyDescent="0.25">
      <c r="A8968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x14ac:dyDescent="0.25">
      <c r="A8969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x14ac:dyDescent="0.25">
      <c r="A8970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x14ac:dyDescent="0.25">
      <c r="A897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x14ac:dyDescent="0.25">
      <c r="A8972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x14ac:dyDescent="0.25">
      <c r="A8973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x14ac:dyDescent="0.25">
      <c r="A8974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x14ac:dyDescent="0.25">
      <c r="A8975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x14ac:dyDescent="0.25">
      <c r="A8976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x14ac:dyDescent="0.25">
      <c r="A8977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x14ac:dyDescent="0.25">
      <c r="A8978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x14ac:dyDescent="0.25">
      <c r="A8979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x14ac:dyDescent="0.25">
      <c r="A8980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x14ac:dyDescent="0.25">
      <c r="A898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x14ac:dyDescent="0.25">
      <c r="A8982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x14ac:dyDescent="0.25">
      <c r="A8983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x14ac:dyDescent="0.25">
      <c r="A8984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x14ac:dyDescent="0.25">
      <c r="A8985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x14ac:dyDescent="0.25">
      <c r="A8986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x14ac:dyDescent="0.25">
      <c r="A8987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x14ac:dyDescent="0.25">
      <c r="A8988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x14ac:dyDescent="0.25">
      <c r="A8989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x14ac:dyDescent="0.25">
      <c r="A8990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x14ac:dyDescent="0.25">
      <c r="A899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x14ac:dyDescent="0.25">
      <c r="A8992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x14ac:dyDescent="0.25">
      <c r="A8993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x14ac:dyDescent="0.25">
      <c r="A8994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x14ac:dyDescent="0.25">
      <c r="A8995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x14ac:dyDescent="0.25">
      <c r="A8996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x14ac:dyDescent="0.25">
      <c r="A8997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x14ac:dyDescent="0.25">
      <c r="A8998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x14ac:dyDescent="0.25">
      <c r="A8999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x14ac:dyDescent="0.25">
      <c r="A9000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x14ac:dyDescent="0.25">
      <c r="A900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x14ac:dyDescent="0.25">
      <c r="A9002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x14ac:dyDescent="0.25">
      <c r="A9003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x14ac:dyDescent="0.25">
      <c r="A9004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x14ac:dyDescent="0.25">
      <c r="A9005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x14ac:dyDescent="0.25">
      <c r="A9006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x14ac:dyDescent="0.25">
      <c r="A9007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x14ac:dyDescent="0.25">
      <c r="A9008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x14ac:dyDescent="0.25">
      <c r="A9009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x14ac:dyDescent="0.25">
      <c r="A9010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x14ac:dyDescent="0.25">
      <c r="A901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x14ac:dyDescent="0.25">
      <c r="A9012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x14ac:dyDescent="0.25">
      <c r="A9013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x14ac:dyDescent="0.25">
      <c r="A9014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x14ac:dyDescent="0.25">
      <c r="A9015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x14ac:dyDescent="0.25">
      <c r="A9016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x14ac:dyDescent="0.25">
      <c r="A9017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x14ac:dyDescent="0.25">
      <c r="A9018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x14ac:dyDescent="0.25">
      <c r="A9019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x14ac:dyDescent="0.25">
      <c r="A9020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x14ac:dyDescent="0.25">
      <c r="A902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x14ac:dyDescent="0.25">
      <c r="A9022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x14ac:dyDescent="0.25">
      <c r="A9023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x14ac:dyDescent="0.25">
      <c r="A9024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x14ac:dyDescent="0.25">
      <c r="A9025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x14ac:dyDescent="0.25">
      <c r="A9026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x14ac:dyDescent="0.25">
      <c r="A9027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x14ac:dyDescent="0.25">
      <c r="A9028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x14ac:dyDescent="0.25">
      <c r="A9029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x14ac:dyDescent="0.25">
      <c r="A9030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x14ac:dyDescent="0.25">
      <c r="A903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x14ac:dyDescent="0.25">
      <c r="A9032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x14ac:dyDescent="0.25">
      <c r="A9033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x14ac:dyDescent="0.25">
      <c r="A9034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x14ac:dyDescent="0.25">
      <c r="A9035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x14ac:dyDescent="0.25">
      <c r="A9036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x14ac:dyDescent="0.25">
      <c r="A9037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x14ac:dyDescent="0.25">
      <c r="A9038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x14ac:dyDescent="0.25">
      <c r="A9039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x14ac:dyDescent="0.25">
      <c r="A9040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x14ac:dyDescent="0.25">
      <c r="A904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x14ac:dyDescent="0.25">
      <c r="A9042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x14ac:dyDescent="0.25">
      <c r="A9043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x14ac:dyDescent="0.25">
      <c r="A9044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x14ac:dyDescent="0.25">
      <c r="A9045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x14ac:dyDescent="0.25">
      <c r="A9046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x14ac:dyDescent="0.25">
      <c r="A9047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x14ac:dyDescent="0.25">
      <c r="A9048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x14ac:dyDescent="0.25">
      <c r="A9049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x14ac:dyDescent="0.25">
      <c r="A9050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x14ac:dyDescent="0.25">
      <c r="A905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x14ac:dyDescent="0.25">
      <c r="A9052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x14ac:dyDescent="0.25">
      <c r="A9053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x14ac:dyDescent="0.25">
      <c r="A9054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x14ac:dyDescent="0.25">
      <c r="A9055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x14ac:dyDescent="0.25">
      <c r="A9056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x14ac:dyDescent="0.25">
      <c r="A9057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x14ac:dyDescent="0.25">
      <c r="A9058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x14ac:dyDescent="0.25">
      <c r="A9059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x14ac:dyDescent="0.25">
      <c r="A9060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x14ac:dyDescent="0.25">
      <c r="A906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x14ac:dyDescent="0.25">
      <c r="A9062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x14ac:dyDescent="0.25">
      <c r="A9063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x14ac:dyDescent="0.25">
      <c r="A9064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x14ac:dyDescent="0.25">
      <c r="A9065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x14ac:dyDescent="0.25">
      <c r="A9066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x14ac:dyDescent="0.25">
      <c r="A9067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x14ac:dyDescent="0.25">
      <c r="A9068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x14ac:dyDescent="0.25">
      <c r="A9069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x14ac:dyDescent="0.25">
      <c r="A9070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x14ac:dyDescent="0.25">
      <c r="A907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x14ac:dyDescent="0.25">
      <c r="A9072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x14ac:dyDescent="0.25">
      <c r="A9073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x14ac:dyDescent="0.25">
      <c r="A9074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x14ac:dyDescent="0.25">
      <c r="A9075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x14ac:dyDescent="0.25">
      <c r="A9076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x14ac:dyDescent="0.25">
      <c r="A9077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x14ac:dyDescent="0.25">
      <c r="A9078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x14ac:dyDescent="0.25">
      <c r="A9079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x14ac:dyDescent="0.25">
      <c r="A9080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x14ac:dyDescent="0.25">
      <c r="A908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x14ac:dyDescent="0.25">
      <c r="A9082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x14ac:dyDescent="0.25">
      <c r="A9083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x14ac:dyDescent="0.25">
      <c r="A9084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x14ac:dyDescent="0.25">
      <c r="A9085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x14ac:dyDescent="0.25">
      <c r="A9086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x14ac:dyDescent="0.25">
      <c r="A9087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x14ac:dyDescent="0.25">
      <c r="A9088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x14ac:dyDescent="0.25">
      <c r="A9089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x14ac:dyDescent="0.25">
      <c r="A9090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x14ac:dyDescent="0.25">
      <c r="A909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x14ac:dyDescent="0.25">
      <c r="A9092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x14ac:dyDescent="0.25">
      <c r="A9093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x14ac:dyDescent="0.25">
      <c r="A9094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x14ac:dyDescent="0.25">
      <c r="A9095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x14ac:dyDescent="0.25">
      <c r="A9096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x14ac:dyDescent="0.25">
      <c r="A9097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x14ac:dyDescent="0.25">
      <c r="A9098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x14ac:dyDescent="0.25">
      <c r="A9099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x14ac:dyDescent="0.25">
      <c r="A9100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x14ac:dyDescent="0.25">
      <c r="A910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x14ac:dyDescent="0.25">
      <c r="A9102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x14ac:dyDescent="0.25">
      <c r="A9103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x14ac:dyDescent="0.25">
      <c r="A9104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x14ac:dyDescent="0.25">
      <c r="A9105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x14ac:dyDescent="0.25">
      <c r="A9106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x14ac:dyDescent="0.25">
      <c r="A9107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x14ac:dyDescent="0.25">
      <c r="A9108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x14ac:dyDescent="0.25">
      <c r="A9109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x14ac:dyDescent="0.25">
      <c r="A9110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x14ac:dyDescent="0.25">
      <c r="A911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x14ac:dyDescent="0.25">
      <c r="A9112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x14ac:dyDescent="0.25">
      <c r="A9113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x14ac:dyDescent="0.25">
      <c r="A9114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x14ac:dyDescent="0.25">
      <c r="A9115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x14ac:dyDescent="0.25">
      <c r="A9116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x14ac:dyDescent="0.25">
      <c r="A9117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x14ac:dyDescent="0.25">
      <c r="A9118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x14ac:dyDescent="0.25">
      <c r="A9119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x14ac:dyDescent="0.25">
      <c r="A9120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x14ac:dyDescent="0.25">
      <c r="A912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x14ac:dyDescent="0.25">
      <c r="A9122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x14ac:dyDescent="0.25">
      <c r="A9123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x14ac:dyDescent="0.25">
      <c r="A9124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x14ac:dyDescent="0.25">
      <c r="A9125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x14ac:dyDescent="0.25">
      <c r="A9126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x14ac:dyDescent="0.25">
      <c r="A9127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x14ac:dyDescent="0.25">
      <c r="A9128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x14ac:dyDescent="0.25">
      <c r="A9129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x14ac:dyDescent="0.25">
      <c r="A9130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x14ac:dyDescent="0.25">
      <c r="A913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x14ac:dyDescent="0.25">
      <c r="A9132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x14ac:dyDescent="0.25">
      <c r="A9133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x14ac:dyDescent="0.25">
      <c r="A9134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x14ac:dyDescent="0.25">
      <c r="A9135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x14ac:dyDescent="0.25">
      <c r="A9136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x14ac:dyDescent="0.25">
      <c r="A9137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x14ac:dyDescent="0.25">
      <c r="A9138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x14ac:dyDescent="0.25">
      <c r="A9139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x14ac:dyDescent="0.25">
      <c r="A9140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x14ac:dyDescent="0.25">
      <c r="A914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x14ac:dyDescent="0.25">
      <c r="A9142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x14ac:dyDescent="0.25">
      <c r="A9143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x14ac:dyDescent="0.25">
      <c r="A9144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x14ac:dyDescent="0.25">
      <c r="A9145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x14ac:dyDescent="0.25">
      <c r="A9146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x14ac:dyDescent="0.25">
      <c r="A9147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x14ac:dyDescent="0.25">
      <c r="A9148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x14ac:dyDescent="0.25">
      <c r="A9149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x14ac:dyDescent="0.25">
      <c r="A9150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x14ac:dyDescent="0.25">
      <c r="A915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x14ac:dyDescent="0.25">
      <c r="A9152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x14ac:dyDescent="0.25">
      <c r="A9153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x14ac:dyDescent="0.25">
      <c r="A9154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x14ac:dyDescent="0.25">
      <c r="A9155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x14ac:dyDescent="0.25">
      <c r="A9156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x14ac:dyDescent="0.25">
      <c r="A9157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x14ac:dyDescent="0.25">
      <c r="A9158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x14ac:dyDescent="0.25">
      <c r="A9159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x14ac:dyDescent="0.25">
      <c r="A9160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x14ac:dyDescent="0.25">
      <c r="A916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x14ac:dyDescent="0.25">
      <c r="A9162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x14ac:dyDescent="0.25">
      <c r="A9163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x14ac:dyDescent="0.25">
      <c r="A9164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x14ac:dyDescent="0.25">
      <c r="A9165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x14ac:dyDescent="0.25">
      <c r="A9166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x14ac:dyDescent="0.25">
      <c r="A9167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x14ac:dyDescent="0.25">
      <c r="A9168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x14ac:dyDescent="0.25">
      <c r="A9169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x14ac:dyDescent="0.25">
      <c r="A9170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x14ac:dyDescent="0.25">
      <c r="A917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x14ac:dyDescent="0.25">
      <c r="A9172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x14ac:dyDescent="0.25">
      <c r="A9173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x14ac:dyDescent="0.25">
      <c r="A9174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x14ac:dyDescent="0.25">
      <c r="A9175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x14ac:dyDescent="0.25">
      <c r="A9176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x14ac:dyDescent="0.25">
      <c r="A9177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x14ac:dyDescent="0.25">
      <c r="A9178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x14ac:dyDescent="0.25">
      <c r="A9179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x14ac:dyDescent="0.25">
      <c r="A9180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x14ac:dyDescent="0.25">
      <c r="A918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x14ac:dyDescent="0.25">
      <c r="A9182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x14ac:dyDescent="0.25">
      <c r="A9183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x14ac:dyDescent="0.25">
      <c r="A9184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x14ac:dyDescent="0.25">
      <c r="A9185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x14ac:dyDescent="0.25">
      <c r="A9186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x14ac:dyDescent="0.25">
      <c r="A9187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x14ac:dyDescent="0.25">
      <c r="A9188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x14ac:dyDescent="0.25">
      <c r="A9189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x14ac:dyDescent="0.25">
      <c r="A9190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x14ac:dyDescent="0.25">
      <c r="A919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x14ac:dyDescent="0.25">
      <c r="A9192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x14ac:dyDescent="0.25">
      <c r="A9193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x14ac:dyDescent="0.25">
      <c r="A9194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x14ac:dyDescent="0.25">
      <c r="A9195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x14ac:dyDescent="0.25">
      <c r="A9196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x14ac:dyDescent="0.25">
      <c r="A9197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x14ac:dyDescent="0.25">
      <c r="A9198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x14ac:dyDescent="0.25">
      <c r="A9199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x14ac:dyDescent="0.25">
      <c r="A9200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x14ac:dyDescent="0.25">
      <c r="A920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x14ac:dyDescent="0.25">
      <c r="A9202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x14ac:dyDescent="0.25">
      <c r="A9203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x14ac:dyDescent="0.25">
      <c r="A9204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x14ac:dyDescent="0.25">
      <c r="A9205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x14ac:dyDescent="0.25">
      <c r="A9206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x14ac:dyDescent="0.25">
      <c r="A9207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x14ac:dyDescent="0.25">
      <c r="A9208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x14ac:dyDescent="0.25">
      <c r="A9209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x14ac:dyDescent="0.25">
      <c r="A9210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x14ac:dyDescent="0.25">
      <c r="A921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x14ac:dyDescent="0.25">
      <c r="A9212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x14ac:dyDescent="0.25">
      <c r="A9213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x14ac:dyDescent="0.25">
      <c r="A9214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x14ac:dyDescent="0.25">
      <c r="A9215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x14ac:dyDescent="0.25">
      <c r="A9216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x14ac:dyDescent="0.25">
      <c r="A9217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x14ac:dyDescent="0.25">
      <c r="A9218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x14ac:dyDescent="0.25">
      <c r="A9219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x14ac:dyDescent="0.25">
      <c r="A9220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x14ac:dyDescent="0.25">
      <c r="A922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x14ac:dyDescent="0.25">
      <c r="A9222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x14ac:dyDescent="0.25">
      <c r="A9223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x14ac:dyDescent="0.25">
      <c r="A9224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x14ac:dyDescent="0.25">
      <c r="A9225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x14ac:dyDescent="0.25">
      <c r="A9226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x14ac:dyDescent="0.25">
      <c r="A9227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x14ac:dyDescent="0.25">
      <c r="A9228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x14ac:dyDescent="0.25">
      <c r="A9229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x14ac:dyDescent="0.25">
      <c r="A9230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x14ac:dyDescent="0.25">
      <c r="A923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x14ac:dyDescent="0.25">
      <c r="A9232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x14ac:dyDescent="0.25">
      <c r="A9233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x14ac:dyDescent="0.25">
      <c r="A9234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x14ac:dyDescent="0.25">
      <c r="A9235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x14ac:dyDescent="0.25">
      <c r="A9236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x14ac:dyDescent="0.25">
      <c r="A9237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x14ac:dyDescent="0.25">
      <c r="A9238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x14ac:dyDescent="0.25">
      <c r="A9239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x14ac:dyDescent="0.25">
      <c r="A9240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x14ac:dyDescent="0.25">
      <c r="A924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x14ac:dyDescent="0.25">
      <c r="A9242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x14ac:dyDescent="0.25">
      <c r="A9243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x14ac:dyDescent="0.25">
      <c r="A9244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x14ac:dyDescent="0.25">
      <c r="A9245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x14ac:dyDescent="0.25">
      <c r="A9246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x14ac:dyDescent="0.25">
      <c r="A9247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x14ac:dyDescent="0.25">
      <c r="A9248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x14ac:dyDescent="0.25">
      <c r="A9249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x14ac:dyDescent="0.25">
      <c r="A9250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x14ac:dyDescent="0.25">
      <c r="A925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x14ac:dyDescent="0.25">
      <c r="A9252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x14ac:dyDescent="0.25">
      <c r="A9253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x14ac:dyDescent="0.25">
      <c r="A9254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x14ac:dyDescent="0.25">
      <c r="A9255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x14ac:dyDescent="0.25">
      <c r="A9256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x14ac:dyDescent="0.25">
      <c r="A9257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x14ac:dyDescent="0.25">
      <c r="A9258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x14ac:dyDescent="0.25">
      <c r="A9259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x14ac:dyDescent="0.25">
      <c r="A9260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x14ac:dyDescent="0.25">
      <c r="A926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x14ac:dyDescent="0.25">
      <c r="A9262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x14ac:dyDescent="0.25">
      <c r="A9263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x14ac:dyDescent="0.25">
      <c r="A9264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x14ac:dyDescent="0.25">
      <c r="A9265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x14ac:dyDescent="0.25">
      <c r="A9266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x14ac:dyDescent="0.25">
      <c r="A9267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x14ac:dyDescent="0.25">
      <c r="A9268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x14ac:dyDescent="0.25">
      <c r="A9269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x14ac:dyDescent="0.25">
      <c r="A9270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x14ac:dyDescent="0.25">
      <c r="A927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x14ac:dyDescent="0.25">
      <c r="A9272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x14ac:dyDescent="0.25">
      <c r="A9273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x14ac:dyDescent="0.25">
      <c r="A9274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x14ac:dyDescent="0.25">
      <c r="A9275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x14ac:dyDescent="0.25">
      <c r="A9276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x14ac:dyDescent="0.25">
      <c r="A9277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x14ac:dyDescent="0.25">
      <c r="A9278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x14ac:dyDescent="0.25">
      <c r="A9279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x14ac:dyDescent="0.25">
      <c r="A9280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x14ac:dyDescent="0.25">
      <c r="A928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x14ac:dyDescent="0.25">
      <c r="A9282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x14ac:dyDescent="0.25">
      <c r="A9283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x14ac:dyDescent="0.25">
      <c r="A9284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x14ac:dyDescent="0.25">
      <c r="A9285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x14ac:dyDescent="0.25">
      <c r="A9286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x14ac:dyDescent="0.25">
      <c r="A9287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x14ac:dyDescent="0.25">
      <c r="A9288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x14ac:dyDescent="0.25">
      <c r="A9289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x14ac:dyDescent="0.25">
      <c r="A9290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x14ac:dyDescent="0.25">
      <c r="A929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x14ac:dyDescent="0.25">
      <c r="A9292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x14ac:dyDescent="0.25">
      <c r="A9293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x14ac:dyDescent="0.25">
      <c r="A9294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x14ac:dyDescent="0.25">
      <c r="A9295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x14ac:dyDescent="0.25">
      <c r="A9296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x14ac:dyDescent="0.25">
      <c r="A9297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x14ac:dyDescent="0.25">
      <c r="A9298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x14ac:dyDescent="0.25">
      <c r="A9299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x14ac:dyDescent="0.25">
      <c r="A9300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x14ac:dyDescent="0.25">
      <c r="A930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x14ac:dyDescent="0.25">
      <c r="A9302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x14ac:dyDescent="0.25">
      <c r="A9303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x14ac:dyDescent="0.25">
      <c r="A9304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x14ac:dyDescent="0.25">
      <c r="A9305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x14ac:dyDescent="0.25">
      <c r="A9306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x14ac:dyDescent="0.25">
      <c r="A9307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x14ac:dyDescent="0.25">
      <c r="A9308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x14ac:dyDescent="0.25">
      <c r="A9309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x14ac:dyDescent="0.25">
      <c r="A9310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x14ac:dyDescent="0.25">
      <c r="A931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x14ac:dyDescent="0.25">
      <c r="A9312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x14ac:dyDescent="0.25">
      <c r="A9313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x14ac:dyDescent="0.25">
      <c r="A9314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x14ac:dyDescent="0.25">
      <c r="A9315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x14ac:dyDescent="0.25">
      <c r="A9316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x14ac:dyDescent="0.25">
      <c r="A9317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x14ac:dyDescent="0.25">
      <c r="A9318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x14ac:dyDescent="0.25">
      <c r="A9319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x14ac:dyDescent="0.25">
      <c r="A9320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x14ac:dyDescent="0.25">
      <c r="A932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x14ac:dyDescent="0.25">
      <c r="A9322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x14ac:dyDescent="0.25">
      <c r="A9323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x14ac:dyDescent="0.25">
      <c r="A9324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x14ac:dyDescent="0.25">
      <c r="A9325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x14ac:dyDescent="0.25">
      <c r="A9326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x14ac:dyDescent="0.25">
      <c r="A9327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x14ac:dyDescent="0.25">
      <c r="A9328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x14ac:dyDescent="0.25">
      <c r="A9329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x14ac:dyDescent="0.25">
      <c r="A9330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x14ac:dyDescent="0.25">
      <c r="A933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x14ac:dyDescent="0.25">
      <c r="A9332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x14ac:dyDescent="0.25">
      <c r="A9333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x14ac:dyDescent="0.25">
      <c r="A9334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x14ac:dyDescent="0.25">
      <c r="A9335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x14ac:dyDescent="0.25">
      <c r="A9336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x14ac:dyDescent="0.25">
      <c r="A9337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x14ac:dyDescent="0.25">
      <c r="A9338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x14ac:dyDescent="0.25">
      <c r="A9339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x14ac:dyDescent="0.25">
      <c r="A9340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x14ac:dyDescent="0.25">
      <c r="A934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x14ac:dyDescent="0.25">
      <c r="A9342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x14ac:dyDescent="0.25">
      <c r="A9343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x14ac:dyDescent="0.25">
      <c r="A9344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x14ac:dyDescent="0.25">
      <c r="A9345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x14ac:dyDescent="0.25">
      <c r="A9346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x14ac:dyDescent="0.25">
      <c r="A9347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x14ac:dyDescent="0.25">
      <c r="A9348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x14ac:dyDescent="0.25">
      <c r="A9349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x14ac:dyDescent="0.25">
      <c r="A9350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x14ac:dyDescent="0.25">
      <c r="A935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x14ac:dyDescent="0.25">
      <c r="A9352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x14ac:dyDescent="0.25">
      <c r="A9353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x14ac:dyDescent="0.25">
      <c r="A9354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x14ac:dyDescent="0.25">
      <c r="A9355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x14ac:dyDescent="0.25">
      <c r="A9356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x14ac:dyDescent="0.25">
      <c r="A9357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x14ac:dyDescent="0.25">
      <c r="A9358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x14ac:dyDescent="0.25">
      <c r="A9359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x14ac:dyDescent="0.25">
      <c r="A9360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x14ac:dyDescent="0.25">
      <c r="A936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x14ac:dyDescent="0.25">
      <c r="A9362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x14ac:dyDescent="0.25">
      <c r="A9363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x14ac:dyDescent="0.25">
      <c r="A9364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x14ac:dyDescent="0.25">
      <c r="A9365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x14ac:dyDescent="0.25">
      <c r="A9366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x14ac:dyDescent="0.25">
      <c r="A9367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x14ac:dyDescent="0.25">
      <c r="A9368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x14ac:dyDescent="0.25">
      <c r="A9369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x14ac:dyDescent="0.25">
      <c r="A9370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x14ac:dyDescent="0.25">
      <c r="A937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x14ac:dyDescent="0.25">
      <c r="A9372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x14ac:dyDescent="0.25">
      <c r="A9373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x14ac:dyDescent="0.25">
      <c r="A9374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x14ac:dyDescent="0.25">
      <c r="A9375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x14ac:dyDescent="0.25">
      <c r="A9376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x14ac:dyDescent="0.25">
      <c r="A9377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x14ac:dyDescent="0.25">
      <c r="A9378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x14ac:dyDescent="0.25">
      <c r="A9379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x14ac:dyDescent="0.25">
      <c r="A9380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x14ac:dyDescent="0.25">
      <c r="A938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x14ac:dyDescent="0.25">
      <c r="A9382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x14ac:dyDescent="0.25">
      <c r="A9383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x14ac:dyDescent="0.25">
      <c r="A9384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x14ac:dyDescent="0.25">
      <c r="A9385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x14ac:dyDescent="0.25">
      <c r="A9386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x14ac:dyDescent="0.25">
      <c r="A9387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x14ac:dyDescent="0.25">
      <c r="A9388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x14ac:dyDescent="0.25">
      <c r="A9389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x14ac:dyDescent="0.25">
      <c r="A9390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x14ac:dyDescent="0.25">
      <c r="A939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x14ac:dyDescent="0.25">
      <c r="A9392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x14ac:dyDescent="0.25">
      <c r="A9393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x14ac:dyDescent="0.25">
      <c r="A9394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x14ac:dyDescent="0.25">
      <c r="A9395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x14ac:dyDescent="0.25">
      <c r="A9396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x14ac:dyDescent="0.25">
      <c r="A9397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x14ac:dyDescent="0.25">
      <c r="A9398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x14ac:dyDescent="0.25">
      <c r="A9399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x14ac:dyDescent="0.25">
      <c r="A9400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x14ac:dyDescent="0.25">
      <c r="A940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x14ac:dyDescent="0.25">
      <c r="A9402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x14ac:dyDescent="0.25">
      <c r="A9403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x14ac:dyDescent="0.25">
      <c r="A9404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x14ac:dyDescent="0.25">
      <c r="A9405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x14ac:dyDescent="0.25">
      <c r="A9406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x14ac:dyDescent="0.25">
      <c r="A9407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x14ac:dyDescent="0.25">
      <c r="A9408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x14ac:dyDescent="0.25">
      <c r="A9409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x14ac:dyDescent="0.25">
      <c r="A9410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x14ac:dyDescent="0.25">
      <c r="A941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x14ac:dyDescent="0.25">
      <c r="A9412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x14ac:dyDescent="0.25">
      <c r="A9413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x14ac:dyDescent="0.25">
      <c r="A9414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x14ac:dyDescent="0.25">
      <c r="A9415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x14ac:dyDescent="0.25">
      <c r="A9416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x14ac:dyDescent="0.25">
      <c r="A9417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x14ac:dyDescent="0.25">
      <c r="A9418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x14ac:dyDescent="0.25">
      <c r="A9419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x14ac:dyDescent="0.25">
      <c r="A9420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x14ac:dyDescent="0.25">
      <c r="A942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x14ac:dyDescent="0.25">
      <c r="A9422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x14ac:dyDescent="0.25">
      <c r="A9423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x14ac:dyDescent="0.25">
      <c r="A9424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x14ac:dyDescent="0.25">
      <c r="A9425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x14ac:dyDescent="0.25">
      <c r="A9426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x14ac:dyDescent="0.25">
      <c r="A9427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x14ac:dyDescent="0.25">
      <c r="A9428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x14ac:dyDescent="0.25">
      <c r="A9429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x14ac:dyDescent="0.25">
      <c r="A9430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x14ac:dyDescent="0.25">
      <c r="A943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x14ac:dyDescent="0.25">
      <c r="A9432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x14ac:dyDescent="0.25">
      <c r="A9433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x14ac:dyDescent="0.25">
      <c r="A9434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x14ac:dyDescent="0.25">
      <c r="A9435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x14ac:dyDescent="0.25">
      <c r="A9436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x14ac:dyDescent="0.25">
      <c r="A9437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x14ac:dyDescent="0.25">
      <c r="A9438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x14ac:dyDescent="0.25">
      <c r="A9439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x14ac:dyDescent="0.25">
      <c r="A9440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x14ac:dyDescent="0.25">
      <c r="A944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x14ac:dyDescent="0.25">
      <c r="A9442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x14ac:dyDescent="0.25">
      <c r="A9443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x14ac:dyDescent="0.25">
      <c r="A9444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x14ac:dyDescent="0.25">
      <c r="A9445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x14ac:dyDescent="0.25">
      <c r="A9446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x14ac:dyDescent="0.25">
      <c r="A9447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x14ac:dyDescent="0.25">
      <c r="A9448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x14ac:dyDescent="0.25">
      <c r="A9449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x14ac:dyDescent="0.25">
      <c r="A9450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x14ac:dyDescent="0.25">
      <c r="A945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x14ac:dyDescent="0.25">
      <c r="A9452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x14ac:dyDescent="0.25">
      <c r="A9453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x14ac:dyDescent="0.25">
      <c r="A9454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x14ac:dyDescent="0.25">
      <c r="A9455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x14ac:dyDescent="0.25">
      <c r="A9456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x14ac:dyDescent="0.25">
      <c r="A9457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x14ac:dyDescent="0.25">
      <c r="A9458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x14ac:dyDescent="0.25">
      <c r="A9459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x14ac:dyDescent="0.25">
      <c r="A9460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x14ac:dyDescent="0.25">
      <c r="A946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x14ac:dyDescent="0.25">
      <c r="A9462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x14ac:dyDescent="0.25">
      <c r="A9463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x14ac:dyDescent="0.25">
      <c r="A9464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x14ac:dyDescent="0.25">
      <c r="A9465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x14ac:dyDescent="0.25">
      <c r="A9466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x14ac:dyDescent="0.25">
      <c r="A9467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x14ac:dyDescent="0.25">
      <c r="A9468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x14ac:dyDescent="0.25">
      <c r="A9469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x14ac:dyDescent="0.25">
      <c r="A9470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x14ac:dyDescent="0.25">
      <c r="A947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x14ac:dyDescent="0.25">
      <c r="A9472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x14ac:dyDescent="0.25">
      <c r="A9473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x14ac:dyDescent="0.25">
      <c r="A9474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x14ac:dyDescent="0.25">
      <c r="A9475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x14ac:dyDescent="0.25">
      <c r="A9476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x14ac:dyDescent="0.25">
      <c r="A9477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x14ac:dyDescent="0.25">
      <c r="A9478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x14ac:dyDescent="0.25">
      <c r="A9479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x14ac:dyDescent="0.25">
      <c r="A9480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x14ac:dyDescent="0.25">
      <c r="A948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x14ac:dyDescent="0.25">
      <c r="A9482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x14ac:dyDescent="0.25">
      <c r="A9483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x14ac:dyDescent="0.25">
      <c r="A9484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x14ac:dyDescent="0.25">
      <c r="A9485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x14ac:dyDescent="0.25">
      <c r="A9486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x14ac:dyDescent="0.25">
      <c r="A9487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x14ac:dyDescent="0.25">
      <c r="A9488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x14ac:dyDescent="0.25">
      <c r="A9489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x14ac:dyDescent="0.25">
      <c r="A9490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x14ac:dyDescent="0.25">
      <c r="A949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x14ac:dyDescent="0.25">
      <c r="A9492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x14ac:dyDescent="0.25">
      <c r="A9493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x14ac:dyDescent="0.25">
      <c r="A9494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x14ac:dyDescent="0.25">
      <c r="A9495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x14ac:dyDescent="0.25">
      <c r="A9496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x14ac:dyDescent="0.25">
      <c r="A9497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x14ac:dyDescent="0.25">
      <c r="A9498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x14ac:dyDescent="0.25">
      <c r="A9499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x14ac:dyDescent="0.25">
      <c r="A9500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x14ac:dyDescent="0.25">
      <c r="A950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x14ac:dyDescent="0.25">
      <c r="A9502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x14ac:dyDescent="0.25">
      <c r="A9503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x14ac:dyDescent="0.25">
      <c r="A9504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x14ac:dyDescent="0.25">
      <c r="A9505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x14ac:dyDescent="0.25">
      <c r="A9506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x14ac:dyDescent="0.25">
      <c r="A9507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x14ac:dyDescent="0.25">
      <c r="A9508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x14ac:dyDescent="0.25">
      <c r="A9509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x14ac:dyDescent="0.25">
      <c r="A9510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x14ac:dyDescent="0.25">
      <c r="A951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x14ac:dyDescent="0.25">
      <c r="A9512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x14ac:dyDescent="0.25">
      <c r="A9513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x14ac:dyDescent="0.25">
      <c r="A9514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x14ac:dyDescent="0.25">
      <c r="A9515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x14ac:dyDescent="0.25">
      <c r="A9516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x14ac:dyDescent="0.25">
      <c r="A9517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x14ac:dyDescent="0.25">
      <c r="A9518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x14ac:dyDescent="0.25">
      <c r="A9519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x14ac:dyDescent="0.25">
      <c r="A9520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x14ac:dyDescent="0.25">
      <c r="A952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x14ac:dyDescent="0.25">
      <c r="A9522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x14ac:dyDescent="0.25">
      <c r="A9523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x14ac:dyDescent="0.25">
      <c r="A9524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x14ac:dyDescent="0.25">
      <c r="A9525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x14ac:dyDescent="0.25">
      <c r="A9526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x14ac:dyDescent="0.25">
      <c r="A9527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x14ac:dyDescent="0.25">
      <c r="A9528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x14ac:dyDescent="0.25">
      <c r="A9529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x14ac:dyDescent="0.25">
      <c r="A9530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x14ac:dyDescent="0.25">
      <c r="A953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x14ac:dyDescent="0.25">
      <c r="A9532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x14ac:dyDescent="0.25">
      <c r="A9533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x14ac:dyDescent="0.25">
      <c r="A9534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x14ac:dyDescent="0.25">
      <c r="A9535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x14ac:dyDescent="0.25">
      <c r="A9536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x14ac:dyDescent="0.25">
      <c r="A9537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x14ac:dyDescent="0.25">
      <c r="A9538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x14ac:dyDescent="0.25">
      <c r="A9539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x14ac:dyDescent="0.25">
      <c r="A9540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x14ac:dyDescent="0.25">
      <c r="A954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x14ac:dyDescent="0.25">
      <c r="A9542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x14ac:dyDescent="0.25">
      <c r="A9543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x14ac:dyDescent="0.25">
      <c r="A9544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x14ac:dyDescent="0.25">
      <c r="A9545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x14ac:dyDescent="0.25">
      <c r="A9546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x14ac:dyDescent="0.25">
      <c r="A9547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x14ac:dyDescent="0.25">
      <c r="A9548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x14ac:dyDescent="0.25">
      <c r="A9549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x14ac:dyDescent="0.25">
      <c r="A9550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x14ac:dyDescent="0.25">
      <c r="A955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x14ac:dyDescent="0.25">
      <c r="A9552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x14ac:dyDescent="0.25">
      <c r="A9553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x14ac:dyDescent="0.25">
      <c r="A9554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x14ac:dyDescent="0.25">
      <c r="A9555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x14ac:dyDescent="0.25">
      <c r="A9556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x14ac:dyDescent="0.25">
      <c r="A9557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x14ac:dyDescent="0.25">
      <c r="A9558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x14ac:dyDescent="0.25">
      <c r="A9559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x14ac:dyDescent="0.25">
      <c r="A9560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x14ac:dyDescent="0.25">
      <c r="A956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x14ac:dyDescent="0.25">
      <c r="A9562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x14ac:dyDescent="0.25">
      <c r="A9563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x14ac:dyDescent="0.25">
      <c r="A9564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x14ac:dyDescent="0.25">
      <c r="A9565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x14ac:dyDescent="0.25">
      <c r="A9566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x14ac:dyDescent="0.25">
      <c r="A9567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x14ac:dyDescent="0.25">
      <c r="A9568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x14ac:dyDescent="0.25">
      <c r="A9569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x14ac:dyDescent="0.25">
      <c r="A9570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x14ac:dyDescent="0.25">
      <c r="A957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x14ac:dyDescent="0.25">
      <c r="A9572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x14ac:dyDescent="0.25">
      <c r="A9573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x14ac:dyDescent="0.25">
      <c r="A9574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x14ac:dyDescent="0.25">
      <c r="A9575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x14ac:dyDescent="0.25">
      <c r="A9576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x14ac:dyDescent="0.25">
      <c r="A9577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x14ac:dyDescent="0.25">
      <c r="A9578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x14ac:dyDescent="0.25">
      <c r="A9579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x14ac:dyDescent="0.25">
      <c r="A9580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x14ac:dyDescent="0.25">
      <c r="A958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x14ac:dyDescent="0.25">
      <c r="A9582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x14ac:dyDescent="0.25">
      <c r="A9583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x14ac:dyDescent="0.25">
      <c r="A9584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x14ac:dyDescent="0.25">
      <c r="A9585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x14ac:dyDescent="0.25">
      <c r="A9586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x14ac:dyDescent="0.25">
      <c r="A9587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x14ac:dyDescent="0.25">
      <c r="A9588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x14ac:dyDescent="0.25">
      <c r="A9589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x14ac:dyDescent="0.25">
      <c r="A9590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x14ac:dyDescent="0.25">
      <c r="A959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x14ac:dyDescent="0.25">
      <c r="A9592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x14ac:dyDescent="0.25">
      <c r="A9593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x14ac:dyDescent="0.25">
      <c r="A9594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x14ac:dyDescent="0.25">
      <c r="A9595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x14ac:dyDescent="0.25">
      <c r="A9596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x14ac:dyDescent="0.25">
      <c r="A9597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x14ac:dyDescent="0.25">
      <c r="A9598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x14ac:dyDescent="0.25">
      <c r="A9599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x14ac:dyDescent="0.25">
      <c r="A9600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x14ac:dyDescent="0.25">
      <c r="A960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x14ac:dyDescent="0.25">
      <c r="A9602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x14ac:dyDescent="0.25">
      <c r="A9603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x14ac:dyDescent="0.25">
      <c r="A9604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x14ac:dyDescent="0.25">
      <c r="A9605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x14ac:dyDescent="0.25">
      <c r="A9606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x14ac:dyDescent="0.25">
      <c r="A9607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x14ac:dyDescent="0.25">
      <c r="A9608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x14ac:dyDescent="0.25">
      <c r="A9609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x14ac:dyDescent="0.25">
      <c r="A9610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x14ac:dyDescent="0.25">
      <c r="A961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x14ac:dyDescent="0.25">
      <c r="A9612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x14ac:dyDescent="0.25">
      <c r="A9613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x14ac:dyDescent="0.25">
      <c r="A9614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x14ac:dyDescent="0.25">
      <c r="A9615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x14ac:dyDescent="0.25">
      <c r="A9616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x14ac:dyDescent="0.25">
      <c r="A9617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x14ac:dyDescent="0.25">
      <c r="A9618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x14ac:dyDescent="0.25">
      <c r="A9619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x14ac:dyDescent="0.25">
      <c r="A9620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x14ac:dyDescent="0.25">
      <c r="A962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x14ac:dyDescent="0.25">
      <c r="A9622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x14ac:dyDescent="0.25">
      <c r="A9623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x14ac:dyDescent="0.25">
      <c r="A9624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x14ac:dyDescent="0.25">
      <c r="A9625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x14ac:dyDescent="0.25">
      <c r="A9626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x14ac:dyDescent="0.25">
      <c r="A9627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x14ac:dyDescent="0.25">
      <c r="A9628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x14ac:dyDescent="0.25">
      <c r="A9629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x14ac:dyDescent="0.25">
      <c r="A9630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x14ac:dyDescent="0.25">
      <c r="A963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x14ac:dyDescent="0.25">
      <c r="A9632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x14ac:dyDescent="0.25">
      <c r="A9633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x14ac:dyDescent="0.25">
      <c r="A9634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x14ac:dyDescent="0.25">
      <c r="A9635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x14ac:dyDescent="0.25">
      <c r="A9636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x14ac:dyDescent="0.25">
      <c r="A9637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x14ac:dyDescent="0.25">
      <c r="A9638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x14ac:dyDescent="0.25">
      <c r="A9639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x14ac:dyDescent="0.25">
      <c r="A9640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x14ac:dyDescent="0.25">
      <c r="A964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x14ac:dyDescent="0.25">
      <c r="A9642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x14ac:dyDescent="0.25">
      <c r="A9643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x14ac:dyDescent="0.25">
      <c r="A9644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x14ac:dyDescent="0.25">
      <c r="A9645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x14ac:dyDescent="0.25">
      <c r="A9646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x14ac:dyDescent="0.25">
      <c r="A9647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x14ac:dyDescent="0.25">
      <c r="A9648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x14ac:dyDescent="0.25">
      <c r="A9649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x14ac:dyDescent="0.25">
      <c r="A9650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x14ac:dyDescent="0.25">
      <c r="A965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x14ac:dyDescent="0.25">
      <c r="A9652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x14ac:dyDescent="0.25">
      <c r="A9653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x14ac:dyDescent="0.25">
      <c r="A9654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x14ac:dyDescent="0.25">
      <c r="A9655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x14ac:dyDescent="0.25">
      <c r="A9656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x14ac:dyDescent="0.25">
      <c r="A9657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x14ac:dyDescent="0.25">
      <c r="A9658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x14ac:dyDescent="0.25">
      <c r="A9659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x14ac:dyDescent="0.25">
      <c r="A9660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x14ac:dyDescent="0.25">
      <c r="A966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x14ac:dyDescent="0.25">
      <c r="A9662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x14ac:dyDescent="0.25">
      <c r="A9663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x14ac:dyDescent="0.25">
      <c r="A9664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x14ac:dyDescent="0.25">
      <c r="A9665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x14ac:dyDescent="0.25">
      <c r="A9666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x14ac:dyDescent="0.25">
      <c r="A9667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x14ac:dyDescent="0.25">
      <c r="A9668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x14ac:dyDescent="0.25">
      <c r="A9669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x14ac:dyDescent="0.25">
      <c r="A9670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x14ac:dyDescent="0.25">
      <c r="A967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x14ac:dyDescent="0.25">
      <c r="A9672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x14ac:dyDescent="0.25">
      <c r="A9673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x14ac:dyDescent="0.25">
      <c r="A9674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x14ac:dyDescent="0.25">
      <c r="A9675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x14ac:dyDescent="0.25">
      <c r="A9676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x14ac:dyDescent="0.25">
      <c r="A9677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x14ac:dyDescent="0.25">
      <c r="A9678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x14ac:dyDescent="0.25">
      <c r="A9679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x14ac:dyDescent="0.25">
      <c r="A9680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x14ac:dyDescent="0.25">
      <c r="A968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x14ac:dyDescent="0.25">
      <c r="A9682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x14ac:dyDescent="0.25">
      <c r="A9683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x14ac:dyDescent="0.25">
      <c r="A9684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x14ac:dyDescent="0.25">
      <c r="A9685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x14ac:dyDescent="0.25">
      <c r="A9686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x14ac:dyDescent="0.25">
      <c r="A9687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x14ac:dyDescent="0.25">
      <c r="A9688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x14ac:dyDescent="0.25">
      <c r="A9689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x14ac:dyDescent="0.25">
      <c r="A9690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x14ac:dyDescent="0.25">
      <c r="A969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x14ac:dyDescent="0.25">
      <c r="A9692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x14ac:dyDescent="0.25">
      <c r="A9693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x14ac:dyDescent="0.25">
      <c r="A9694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x14ac:dyDescent="0.25">
      <c r="A9695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x14ac:dyDescent="0.25">
      <c r="A9696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x14ac:dyDescent="0.25">
      <c r="A9697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x14ac:dyDescent="0.25">
      <c r="A9698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x14ac:dyDescent="0.25">
      <c r="A9699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x14ac:dyDescent="0.25">
      <c r="A9700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x14ac:dyDescent="0.25">
      <c r="A970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x14ac:dyDescent="0.25">
      <c r="A9702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x14ac:dyDescent="0.25">
      <c r="A9703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x14ac:dyDescent="0.25">
      <c r="A9704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x14ac:dyDescent="0.25">
      <c r="A9705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x14ac:dyDescent="0.25">
      <c r="A9706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x14ac:dyDescent="0.25">
      <c r="A9707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x14ac:dyDescent="0.25">
      <c r="A9708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x14ac:dyDescent="0.25">
      <c r="A9709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x14ac:dyDescent="0.25">
      <c r="A9710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x14ac:dyDescent="0.25">
      <c r="A971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x14ac:dyDescent="0.25">
      <c r="A9712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x14ac:dyDescent="0.25">
      <c r="A9713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x14ac:dyDescent="0.25">
      <c r="A9714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x14ac:dyDescent="0.25">
      <c r="A9715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x14ac:dyDescent="0.25">
      <c r="A9716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x14ac:dyDescent="0.25">
      <c r="A9717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x14ac:dyDescent="0.25">
      <c r="A9718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x14ac:dyDescent="0.25">
      <c r="A9719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x14ac:dyDescent="0.25">
      <c r="A9720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x14ac:dyDescent="0.25">
      <c r="A972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x14ac:dyDescent="0.25">
      <c r="A9722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x14ac:dyDescent="0.25">
      <c r="A9723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x14ac:dyDescent="0.25">
      <c r="A9724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x14ac:dyDescent="0.25">
      <c r="A9725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x14ac:dyDescent="0.25">
      <c r="A9726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x14ac:dyDescent="0.25">
      <c r="A9727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x14ac:dyDescent="0.25">
      <c r="A9728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x14ac:dyDescent="0.25">
      <c r="A9729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x14ac:dyDescent="0.25">
      <c r="A9730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x14ac:dyDescent="0.25">
      <c r="A973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x14ac:dyDescent="0.25">
      <c r="A9732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x14ac:dyDescent="0.25">
      <c r="A9733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x14ac:dyDescent="0.25">
      <c r="A9734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x14ac:dyDescent="0.25">
      <c r="A9735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x14ac:dyDescent="0.25">
      <c r="A9736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x14ac:dyDescent="0.25">
      <c r="A9737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x14ac:dyDescent="0.25">
      <c r="A9738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x14ac:dyDescent="0.25">
      <c r="A9739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x14ac:dyDescent="0.25">
      <c r="A9740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x14ac:dyDescent="0.25">
      <c r="A974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x14ac:dyDescent="0.25">
      <c r="A9742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x14ac:dyDescent="0.25">
      <c r="A9743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x14ac:dyDescent="0.25">
      <c r="A9744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x14ac:dyDescent="0.25">
      <c r="A9745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x14ac:dyDescent="0.25">
      <c r="A9746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x14ac:dyDescent="0.25">
      <c r="A9747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x14ac:dyDescent="0.25">
      <c r="A9748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x14ac:dyDescent="0.25">
      <c r="A9749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x14ac:dyDescent="0.25">
      <c r="A9750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x14ac:dyDescent="0.25">
      <c r="A975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x14ac:dyDescent="0.25">
      <c r="A9752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x14ac:dyDescent="0.25">
      <c r="A9753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x14ac:dyDescent="0.25">
      <c r="A9754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x14ac:dyDescent="0.25">
      <c r="A9755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x14ac:dyDescent="0.25">
      <c r="A9756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x14ac:dyDescent="0.25">
      <c r="A9757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x14ac:dyDescent="0.25">
      <c r="A9758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x14ac:dyDescent="0.25">
      <c r="A9759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x14ac:dyDescent="0.25">
      <c r="A9760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x14ac:dyDescent="0.25">
      <c r="A976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x14ac:dyDescent="0.25">
      <c r="A9762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x14ac:dyDescent="0.25">
      <c r="A9763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x14ac:dyDescent="0.25">
      <c r="A9764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x14ac:dyDescent="0.25">
      <c r="A9765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x14ac:dyDescent="0.25">
      <c r="A9766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x14ac:dyDescent="0.25">
      <c r="A9767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x14ac:dyDescent="0.25">
      <c r="A9768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x14ac:dyDescent="0.25">
      <c r="A9769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x14ac:dyDescent="0.25">
      <c r="A9770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x14ac:dyDescent="0.25">
      <c r="A977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x14ac:dyDescent="0.25">
      <c r="A9772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x14ac:dyDescent="0.25">
      <c r="A9773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x14ac:dyDescent="0.25">
      <c r="A9774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x14ac:dyDescent="0.25">
      <c r="A9775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x14ac:dyDescent="0.25">
      <c r="A9776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x14ac:dyDescent="0.25">
      <c r="A9777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x14ac:dyDescent="0.25">
      <c r="A9778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x14ac:dyDescent="0.25">
      <c r="A9779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x14ac:dyDescent="0.25">
      <c r="A9780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x14ac:dyDescent="0.25">
      <c r="A978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x14ac:dyDescent="0.25">
      <c r="A9782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x14ac:dyDescent="0.25">
      <c r="A9783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x14ac:dyDescent="0.25">
      <c r="A9784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x14ac:dyDescent="0.25">
      <c r="A9785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x14ac:dyDescent="0.25">
      <c r="A9786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x14ac:dyDescent="0.25">
      <c r="A9787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x14ac:dyDescent="0.25">
      <c r="A9788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x14ac:dyDescent="0.25">
      <c r="A9789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x14ac:dyDescent="0.25">
      <c r="A9790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x14ac:dyDescent="0.25">
      <c r="A979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x14ac:dyDescent="0.25">
      <c r="A9792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x14ac:dyDescent="0.25">
      <c r="A9793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x14ac:dyDescent="0.25">
      <c r="A9794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x14ac:dyDescent="0.25">
      <c r="A9795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x14ac:dyDescent="0.25">
      <c r="A9796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x14ac:dyDescent="0.25">
      <c r="A9797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x14ac:dyDescent="0.25">
      <c r="A9798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x14ac:dyDescent="0.25">
      <c r="A9799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x14ac:dyDescent="0.25">
      <c r="A9800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x14ac:dyDescent="0.25">
      <c r="A980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x14ac:dyDescent="0.25">
      <c r="A9802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x14ac:dyDescent="0.25">
      <c r="A9803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x14ac:dyDescent="0.25">
      <c r="A9804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x14ac:dyDescent="0.25">
      <c r="A9805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x14ac:dyDescent="0.25">
      <c r="A9806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x14ac:dyDescent="0.25">
      <c r="A9807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x14ac:dyDescent="0.25">
      <c r="A9808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x14ac:dyDescent="0.25">
      <c r="A9809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x14ac:dyDescent="0.25">
      <c r="A9810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x14ac:dyDescent="0.25">
      <c r="A981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x14ac:dyDescent="0.25">
      <c r="A9812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x14ac:dyDescent="0.25">
      <c r="A9813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x14ac:dyDescent="0.25">
      <c r="A9814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x14ac:dyDescent="0.25">
      <c r="A9815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x14ac:dyDescent="0.25">
      <c r="A9816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x14ac:dyDescent="0.25">
      <c r="A9817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x14ac:dyDescent="0.25">
      <c r="A9818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x14ac:dyDescent="0.25">
      <c r="A9819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x14ac:dyDescent="0.25">
      <c r="A9820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x14ac:dyDescent="0.25">
      <c r="A982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x14ac:dyDescent="0.25">
      <c r="A9822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x14ac:dyDescent="0.25">
      <c r="A9823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x14ac:dyDescent="0.25">
      <c r="A9824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x14ac:dyDescent="0.25">
      <c r="A9825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x14ac:dyDescent="0.25">
      <c r="A9826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x14ac:dyDescent="0.25">
      <c r="A9827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x14ac:dyDescent="0.25">
      <c r="A9828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x14ac:dyDescent="0.25">
      <c r="A9829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x14ac:dyDescent="0.25">
      <c r="A9830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x14ac:dyDescent="0.25">
      <c r="A983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x14ac:dyDescent="0.25">
      <c r="A9832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x14ac:dyDescent="0.25">
      <c r="A9833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x14ac:dyDescent="0.25">
      <c r="A9834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x14ac:dyDescent="0.25">
      <c r="A9835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x14ac:dyDescent="0.25">
      <c r="A9836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x14ac:dyDescent="0.25">
      <c r="A9837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x14ac:dyDescent="0.25">
      <c r="A9838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x14ac:dyDescent="0.25">
      <c r="A9839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x14ac:dyDescent="0.25">
      <c r="A9840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x14ac:dyDescent="0.25">
      <c r="A984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x14ac:dyDescent="0.25">
      <c r="A9842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x14ac:dyDescent="0.25">
      <c r="A9843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x14ac:dyDescent="0.25">
      <c r="A9844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x14ac:dyDescent="0.25">
      <c r="A9845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x14ac:dyDescent="0.25">
      <c r="A9846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x14ac:dyDescent="0.25">
      <c r="A9847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x14ac:dyDescent="0.25">
      <c r="A9848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x14ac:dyDescent="0.25">
      <c r="A9849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x14ac:dyDescent="0.25">
      <c r="A9850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x14ac:dyDescent="0.25">
      <c r="A985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x14ac:dyDescent="0.25">
      <c r="A9852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x14ac:dyDescent="0.25">
      <c r="A9853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x14ac:dyDescent="0.25">
      <c r="A9854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x14ac:dyDescent="0.25">
      <c r="A9855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x14ac:dyDescent="0.25">
      <c r="A9856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x14ac:dyDescent="0.25">
      <c r="A9857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x14ac:dyDescent="0.25">
      <c r="A9858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x14ac:dyDescent="0.25">
      <c r="A9859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x14ac:dyDescent="0.25">
      <c r="A9860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x14ac:dyDescent="0.25">
      <c r="A986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x14ac:dyDescent="0.25">
      <c r="A9862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x14ac:dyDescent="0.25">
      <c r="A9863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x14ac:dyDescent="0.25">
      <c r="A9864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x14ac:dyDescent="0.25">
      <c r="A9865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x14ac:dyDescent="0.25">
      <c r="A9866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x14ac:dyDescent="0.25">
      <c r="A9867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x14ac:dyDescent="0.25">
      <c r="A9868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x14ac:dyDescent="0.25">
      <c r="A9869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x14ac:dyDescent="0.25">
      <c r="A9870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x14ac:dyDescent="0.25">
      <c r="A987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x14ac:dyDescent="0.25">
      <c r="A9872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x14ac:dyDescent="0.25">
      <c r="A9873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x14ac:dyDescent="0.25">
      <c r="A9874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x14ac:dyDescent="0.25">
      <c r="A9875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x14ac:dyDescent="0.25">
      <c r="A9876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x14ac:dyDescent="0.25">
      <c r="A9877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x14ac:dyDescent="0.25">
      <c r="A9878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x14ac:dyDescent="0.25">
      <c r="A9879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x14ac:dyDescent="0.25">
      <c r="A9880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x14ac:dyDescent="0.25">
      <c r="A988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x14ac:dyDescent="0.25">
      <c r="A9882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x14ac:dyDescent="0.25">
      <c r="A9883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x14ac:dyDescent="0.25">
      <c r="A9884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x14ac:dyDescent="0.25">
      <c r="A9885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x14ac:dyDescent="0.25">
      <c r="A9886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x14ac:dyDescent="0.25">
      <c r="A9887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x14ac:dyDescent="0.25">
      <c r="A9888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x14ac:dyDescent="0.25">
      <c r="A9889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x14ac:dyDescent="0.25">
      <c r="A9890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x14ac:dyDescent="0.25">
      <c r="A989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x14ac:dyDescent="0.25">
      <c r="A9892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x14ac:dyDescent="0.25">
      <c r="A9893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x14ac:dyDescent="0.25">
      <c r="A9894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x14ac:dyDescent="0.25">
      <c r="A9895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x14ac:dyDescent="0.25">
      <c r="A9896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x14ac:dyDescent="0.25">
      <c r="A9897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x14ac:dyDescent="0.25">
      <c r="A9898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x14ac:dyDescent="0.25">
      <c r="A9899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x14ac:dyDescent="0.25">
      <c r="A9900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x14ac:dyDescent="0.25">
      <c r="A990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x14ac:dyDescent="0.25">
      <c r="A9902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x14ac:dyDescent="0.25">
      <c r="A9903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x14ac:dyDescent="0.25">
      <c r="A9904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x14ac:dyDescent="0.25">
      <c r="A9905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x14ac:dyDescent="0.25">
      <c r="A9906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x14ac:dyDescent="0.25">
      <c r="A9907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x14ac:dyDescent="0.25">
      <c r="A9908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x14ac:dyDescent="0.25">
      <c r="A9909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x14ac:dyDescent="0.25">
      <c r="A9910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x14ac:dyDescent="0.25">
      <c r="A991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x14ac:dyDescent="0.25">
      <c r="A9912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x14ac:dyDescent="0.25">
      <c r="A9913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x14ac:dyDescent="0.25">
      <c r="A9914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x14ac:dyDescent="0.25">
      <c r="A9915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x14ac:dyDescent="0.25">
      <c r="A9916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x14ac:dyDescent="0.25">
      <c r="A9917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x14ac:dyDescent="0.25">
      <c r="A9918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x14ac:dyDescent="0.25">
      <c r="A9919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x14ac:dyDescent="0.25">
      <c r="A9920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x14ac:dyDescent="0.25">
      <c r="A992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x14ac:dyDescent="0.25">
      <c r="A9922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x14ac:dyDescent="0.25">
      <c r="A9923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x14ac:dyDescent="0.25">
      <c r="A9924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x14ac:dyDescent="0.25">
      <c r="A9925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x14ac:dyDescent="0.25">
      <c r="A9926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x14ac:dyDescent="0.25">
      <c r="A9927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x14ac:dyDescent="0.25">
      <c r="A9928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x14ac:dyDescent="0.25">
      <c r="A9929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x14ac:dyDescent="0.25">
      <c r="A9930">
        <v>38</v>
      </c>
      <c r="B9930" t="s">
        <v>1677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x14ac:dyDescent="0.25">
      <c r="A993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x14ac:dyDescent="0.25">
      <c r="A9932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x14ac:dyDescent="0.25">
      <c r="A9933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x14ac:dyDescent="0.25">
      <c r="A9934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x14ac:dyDescent="0.25">
      <c r="A9935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x14ac:dyDescent="0.25">
      <c r="A9936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x14ac:dyDescent="0.25">
      <c r="A9937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x14ac:dyDescent="0.25">
      <c r="A9938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x14ac:dyDescent="0.25">
      <c r="A9939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x14ac:dyDescent="0.25">
      <c r="A9940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x14ac:dyDescent="0.25">
      <c r="A994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x14ac:dyDescent="0.25">
      <c r="A9942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x14ac:dyDescent="0.25">
      <c r="A9943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x14ac:dyDescent="0.25">
      <c r="A9944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x14ac:dyDescent="0.25">
      <c r="A9945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x14ac:dyDescent="0.25">
      <c r="A9946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x14ac:dyDescent="0.25">
      <c r="A9947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x14ac:dyDescent="0.25">
      <c r="A9948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x14ac:dyDescent="0.25">
      <c r="A9949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x14ac:dyDescent="0.25">
      <c r="A9950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x14ac:dyDescent="0.25">
      <c r="A995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x14ac:dyDescent="0.25">
      <c r="A9952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x14ac:dyDescent="0.25">
      <c r="A9953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x14ac:dyDescent="0.25">
      <c r="A9954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x14ac:dyDescent="0.25">
      <c r="A9955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x14ac:dyDescent="0.25">
      <c r="A9956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x14ac:dyDescent="0.25">
      <c r="A9957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x14ac:dyDescent="0.25">
      <c r="A9958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x14ac:dyDescent="0.25">
      <c r="A9959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x14ac:dyDescent="0.25">
      <c r="A9960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x14ac:dyDescent="0.25">
      <c r="A996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x14ac:dyDescent="0.25">
      <c r="A9962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x14ac:dyDescent="0.25">
      <c r="A9963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x14ac:dyDescent="0.25">
      <c r="A9964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x14ac:dyDescent="0.25">
      <c r="A9965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x14ac:dyDescent="0.25">
      <c r="A9966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x14ac:dyDescent="0.25">
      <c r="A9967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x14ac:dyDescent="0.25">
      <c r="A9968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x14ac:dyDescent="0.25">
      <c r="A9969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x14ac:dyDescent="0.25">
      <c r="A9970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x14ac:dyDescent="0.25">
      <c r="A997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x14ac:dyDescent="0.25">
      <c r="A9972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x14ac:dyDescent="0.25">
      <c r="A9973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x14ac:dyDescent="0.25">
      <c r="A9974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x14ac:dyDescent="0.25">
      <c r="A9975">
        <v>38</v>
      </c>
      <c r="B9975" t="s">
        <v>1698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x14ac:dyDescent="0.25">
      <c r="A9976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x14ac:dyDescent="0.25">
      <c r="A9977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x14ac:dyDescent="0.25">
      <c r="A9978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x14ac:dyDescent="0.25">
      <c r="A9979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x14ac:dyDescent="0.25">
      <c r="A9980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x14ac:dyDescent="0.25">
      <c r="A998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x14ac:dyDescent="0.25">
      <c r="A9982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x14ac:dyDescent="0.25">
      <c r="A9983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x14ac:dyDescent="0.25">
      <c r="A9984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x14ac:dyDescent="0.25">
      <c r="A9985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x14ac:dyDescent="0.25">
      <c r="A9986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x14ac:dyDescent="0.25">
      <c r="A9987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x14ac:dyDescent="0.25">
      <c r="A9988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x14ac:dyDescent="0.25">
      <c r="A9989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x14ac:dyDescent="0.25">
      <c r="A9990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x14ac:dyDescent="0.25">
      <c r="A999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x14ac:dyDescent="0.25">
      <c r="A9992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x14ac:dyDescent="0.25">
      <c r="A9993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x14ac:dyDescent="0.25">
      <c r="A9994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x14ac:dyDescent="0.25">
      <c r="A9995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x14ac:dyDescent="0.25">
      <c r="A9996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x14ac:dyDescent="0.25">
      <c r="A9997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x14ac:dyDescent="0.25">
      <c r="A9998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x14ac:dyDescent="0.25">
      <c r="A9999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x14ac:dyDescent="0.25">
      <c r="A10000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x14ac:dyDescent="0.25">
      <c r="A1000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x14ac:dyDescent="0.25">
      <c r="A10002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x14ac:dyDescent="0.25">
      <c r="A10003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x14ac:dyDescent="0.25">
      <c r="A10004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x14ac:dyDescent="0.25">
      <c r="A10005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x14ac:dyDescent="0.25">
      <c r="A10006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x14ac:dyDescent="0.25">
      <c r="A10007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x14ac:dyDescent="0.25">
      <c r="A10008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x14ac:dyDescent="0.25">
      <c r="A10009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x14ac:dyDescent="0.25">
      <c r="A10010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x14ac:dyDescent="0.25">
      <c r="A1001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x14ac:dyDescent="0.25">
      <c r="A10012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x14ac:dyDescent="0.25">
      <c r="A10013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x14ac:dyDescent="0.25">
      <c r="A10014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x14ac:dyDescent="0.25">
      <c r="A10015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x14ac:dyDescent="0.25">
      <c r="A10016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x14ac:dyDescent="0.25">
      <c r="A10017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x14ac:dyDescent="0.25">
      <c r="A10018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x14ac:dyDescent="0.25">
      <c r="A10019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x14ac:dyDescent="0.25">
      <c r="A10020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x14ac:dyDescent="0.25">
      <c r="A1002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x14ac:dyDescent="0.25">
      <c r="A10022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x14ac:dyDescent="0.25">
      <c r="A10023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x14ac:dyDescent="0.25">
      <c r="A10024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x14ac:dyDescent="0.25">
      <c r="A10025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x14ac:dyDescent="0.25">
      <c r="A10026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x14ac:dyDescent="0.25">
      <c r="A10027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x14ac:dyDescent="0.25">
      <c r="A10028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x14ac:dyDescent="0.25">
      <c r="A10029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x14ac:dyDescent="0.25">
      <c r="A10030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x14ac:dyDescent="0.25">
      <c r="A1003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x14ac:dyDescent="0.25">
      <c r="A10032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x14ac:dyDescent="0.25">
      <c r="A10033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x14ac:dyDescent="0.25">
      <c r="A10034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x14ac:dyDescent="0.25">
      <c r="A10035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x14ac:dyDescent="0.25">
      <c r="A10036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x14ac:dyDescent="0.25">
      <c r="A10037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x14ac:dyDescent="0.25">
      <c r="A10038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x14ac:dyDescent="0.25">
      <c r="A10039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x14ac:dyDescent="0.25">
      <c r="A10040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x14ac:dyDescent="0.25">
      <c r="A1004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x14ac:dyDescent="0.25">
      <c r="A10042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x14ac:dyDescent="0.25">
      <c r="A10043">
        <v>38</v>
      </c>
      <c r="B10043" t="s">
        <v>1679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x14ac:dyDescent="0.25">
      <c r="A10044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x14ac:dyDescent="0.25">
      <c r="A10045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x14ac:dyDescent="0.25">
      <c r="A10046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x14ac:dyDescent="0.25">
      <c r="A10047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x14ac:dyDescent="0.25">
      <c r="A10048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x14ac:dyDescent="0.25">
      <c r="A10049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x14ac:dyDescent="0.25">
      <c r="A10050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x14ac:dyDescent="0.25">
      <c r="A1005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x14ac:dyDescent="0.25">
      <c r="A10052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x14ac:dyDescent="0.25">
      <c r="A10053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x14ac:dyDescent="0.25">
      <c r="A10054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x14ac:dyDescent="0.25">
      <c r="A10055">
        <v>38</v>
      </c>
      <c r="B10055" t="s">
        <v>1676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x14ac:dyDescent="0.25">
      <c r="A10056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x14ac:dyDescent="0.25">
      <c r="A10057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x14ac:dyDescent="0.25">
      <c r="A10058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x14ac:dyDescent="0.25">
      <c r="A10059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x14ac:dyDescent="0.25">
      <c r="A10060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x14ac:dyDescent="0.25">
      <c r="A1006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x14ac:dyDescent="0.25">
      <c r="A10062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x14ac:dyDescent="0.25">
      <c r="A10063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x14ac:dyDescent="0.25">
      <c r="A10064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x14ac:dyDescent="0.25">
      <c r="A10065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x14ac:dyDescent="0.25">
      <c r="A10066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x14ac:dyDescent="0.25">
      <c r="A10067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x14ac:dyDescent="0.25">
      <c r="A10068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x14ac:dyDescent="0.25">
      <c r="A10069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x14ac:dyDescent="0.25">
      <c r="A10070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x14ac:dyDescent="0.25">
      <c r="A1007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x14ac:dyDescent="0.25">
      <c r="A10072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x14ac:dyDescent="0.25">
      <c r="A10073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x14ac:dyDescent="0.25">
      <c r="A10074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x14ac:dyDescent="0.25">
      <c r="A10075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x14ac:dyDescent="0.25">
      <c r="A10076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x14ac:dyDescent="0.25">
      <c r="A10077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x14ac:dyDescent="0.25">
      <c r="A10078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x14ac:dyDescent="0.25">
      <c r="A10079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x14ac:dyDescent="0.25">
      <c r="A10080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x14ac:dyDescent="0.25">
      <c r="A1008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x14ac:dyDescent="0.25">
      <c r="A10082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x14ac:dyDescent="0.25">
      <c r="A10083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x14ac:dyDescent="0.25">
      <c r="A10084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x14ac:dyDescent="0.25">
      <c r="A10085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x14ac:dyDescent="0.25">
      <c r="A10086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x14ac:dyDescent="0.25">
      <c r="A10087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x14ac:dyDescent="0.25">
      <c r="A10088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x14ac:dyDescent="0.25">
      <c r="A10089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x14ac:dyDescent="0.25">
      <c r="A10090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x14ac:dyDescent="0.25">
      <c r="A1009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x14ac:dyDescent="0.25">
      <c r="A10092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x14ac:dyDescent="0.25">
      <c r="A10093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x14ac:dyDescent="0.25">
      <c r="A10094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x14ac:dyDescent="0.25">
      <c r="A10095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x14ac:dyDescent="0.25">
      <c r="A10096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x14ac:dyDescent="0.25">
      <c r="A10097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x14ac:dyDescent="0.25">
      <c r="A10098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x14ac:dyDescent="0.25">
      <c r="A10099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x14ac:dyDescent="0.25">
      <c r="A10100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x14ac:dyDescent="0.25">
      <c r="A1010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x14ac:dyDescent="0.25">
      <c r="A10102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x14ac:dyDescent="0.25">
      <c r="A10103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x14ac:dyDescent="0.25">
      <c r="A10104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x14ac:dyDescent="0.25">
      <c r="A10105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x14ac:dyDescent="0.25">
      <c r="A10106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x14ac:dyDescent="0.25">
      <c r="A10107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x14ac:dyDescent="0.25">
      <c r="A10108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x14ac:dyDescent="0.25">
      <c r="A10109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x14ac:dyDescent="0.25">
      <c r="A10110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x14ac:dyDescent="0.25">
      <c r="A1011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x14ac:dyDescent="0.25">
      <c r="A10112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x14ac:dyDescent="0.25">
      <c r="A10113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x14ac:dyDescent="0.25">
      <c r="A10114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x14ac:dyDescent="0.25">
      <c r="A10115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x14ac:dyDescent="0.25">
      <c r="A10116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x14ac:dyDescent="0.25">
      <c r="A10117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x14ac:dyDescent="0.25">
      <c r="A10118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x14ac:dyDescent="0.25">
      <c r="A10119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x14ac:dyDescent="0.25">
      <c r="A10120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x14ac:dyDescent="0.25">
      <c r="A1012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x14ac:dyDescent="0.25">
      <c r="A10122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x14ac:dyDescent="0.25">
      <c r="A10123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x14ac:dyDescent="0.25">
      <c r="A10124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x14ac:dyDescent="0.25">
      <c r="A10125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x14ac:dyDescent="0.25">
      <c r="A10126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x14ac:dyDescent="0.25">
      <c r="A10127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x14ac:dyDescent="0.25">
      <c r="A10128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x14ac:dyDescent="0.25">
      <c r="A10129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x14ac:dyDescent="0.25">
      <c r="A10130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x14ac:dyDescent="0.25">
      <c r="A1013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x14ac:dyDescent="0.25">
      <c r="A10132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x14ac:dyDescent="0.25">
      <c r="A10133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x14ac:dyDescent="0.25">
      <c r="A10134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x14ac:dyDescent="0.25">
      <c r="A10135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x14ac:dyDescent="0.25">
      <c r="A10136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x14ac:dyDescent="0.25">
      <c r="A10137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x14ac:dyDescent="0.25">
      <c r="A10138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x14ac:dyDescent="0.25">
      <c r="A10139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x14ac:dyDescent="0.25">
      <c r="A10140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x14ac:dyDescent="0.25">
      <c r="A1014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x14ac:dyDescent="0.25">
      <c r="A10142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x14ac:dyDescent="0.25">
      <c r="A10143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x14ac:dyDescent="0.25">
      <c r="A10144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x14ac:dyDescent="0.25">
      <c r="A10145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x14ac:dyDescent="0.25">
      <c r="A10146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x14ac:dyDescent="0.25">
      <c r="A10147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x14ac:dyDescent="0.25">
      <c r="A10148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x14ac:dyDescent="0.25">
      <c r="A10149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x14ac:dyDescent="0.25">
      <c r="A10150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x14ac:dyDescent="0.25">
      <c r="A1015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x14ac:dyDescent="0.25">
      <c r="A10152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x14ac:dyDescent="0.25">
      <c r="A10153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x14ac:dyDescent="0.25">
      <c r="A10154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x14ac:dyDescent="0.25">
      <c r="A10155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x14ac:dyDescent="0.25">
      <c r="A10156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x14ac:dyDescent="0.25">
      <c r="A10157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x14ac:dyDescent="0.25">
      <c r="A10158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x14ac:dyDescent="0.25">
      <c r="A10159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x14ac:dyDescent="0.25">
      <c r="A10160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x14ac:dyDescent="0.25">
      <c r="A1016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x14ac:dyDescent="0.25">
      <c r="A10162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x14ac:dyDescent="0.25">
      <c r="A10163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x14ac:dyDescent="0.25">
      <c r="A10164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x14ac:dyDescent="0.25">
      <c r="A10165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x14ac:dyDescent="0.25">
      <c r="A10166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x14ac:dyDescent="0.25">
      <c r="A10167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x14ac:dyDescent="0.25">
      <c r="A10168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x14ac:dyDescent="0.25">
      <c r="A10169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x14ac:dyDescent="0.25">
      <c r="A10170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x14ac:dyDescent="0.25">
      <c r="A1017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x14ac:dyDescent="0.25">
      <c r="A10172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x14ac:dyDescent="0.25">
      <c r="A10173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x14ac:dyDescent="0.25">
      <c r="A10174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x14ac:dyDescent="0.25">
      <c r="A10175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x14ac:dyDescent="0.25">
      <c r="A10176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x14ac:dyDescent="0.25">
      <c r="A10177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x14ac:dyDescent="0.25">
      <c r="A10178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x14ac:dyDescent="0.25">
      <c r="A10179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x14ac:dyDescent="0.25">
      <c r="A10180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x14ac:dyDescent="0.25">
      <c r="A1018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x14ac:dyDescent="0.25">
      <c r="A10182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x14ac:dyDescent="0.25">
      <c r="A10183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x14ac:dyDescent="0.25">
      <c r="A10184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x14ac:dyDescent="0.25">
      <c r="A10185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x14ac:dyDescent="0.25">
      <c r="A10186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x14ac:dyDescent="0.25">
      <c r="A10187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x14ac:dyDescent="0.25">
      <c r="A10188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x14ac:dyDescent="0.25">
      <c r="A10189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x14ac:dyDescent="0.25">
      <c r="A10190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x14ac:dyDescent="0.25">
      <c r="A1019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x14ac:dyDescent="0.25">
      <c r="A10192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x14ac:dyDescent="0.25">
      <c r="A10193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x14ac:dyDescent="0.25">
      <c r="A10194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x14ac:dyDescent="0.25">
      <c r="A10195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x14ac:dyDescent="0.25">
      <c r="A10196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x14ac:dyDescent="0.25">
      <c r="A10197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x14ac:dyDescent="0.25">
      <c r="A10198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x14ac:dyDescent="0.25">
      <c r="A10199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x14ac:dyDescent="0.25">
      <c r="A10200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x14ac:dyDescent="0.25">
      <c r="A1020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x14ac:dyDescent="0.25">
      <c r="A10202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x14ac:dyDescent="0.25">
      <c r="A10203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x14ac:dyDescent="0.25">
      <c r="A10204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x14ac:dyDescent="0.25">
      <c r="A10205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x14ac:dyDescent="0.25">
      <c r="A10206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x14ac:dyDescent="0.25">
      <c r="A10207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x14ac:dyDescent="0.25">
      <c r="A10208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x14ac:dyDescent="0.25">
      <c r="A10209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x14ac:dyDescent="0.25">
      <c r="A10210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x14ac:dyDescent="0.25">
      <c r="A1021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x14ac:dyDescent="0.25">
      <c r="A10212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x14ac:dyDescent="0.25">
      <c r="A10213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x14ac:dyDescent="0.25">
      <c r="A10214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x14ac:dyDescent="0.25">
      <c r="A10215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x14ac:dyDescent="0.25">
      <c r="A10216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x14ac:dyDescent="0.25">
      <c r="A10217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x14ac:dyDescent="0.25">
      <c r="A10218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x14ac:dyDescent="0.25">
      <c r="A10219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x14ac:dyDescent="0.25">
      <c r="A10220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x14ac:dyDescent="0.25">
      <c r="A1022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x14ac:dyDescent="0.25">
      <c r="A10222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x14ac:dyDescent="0.25">
      <c r="A10223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x14ac:dyDescent="0.25">
      <c r="A10224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x14ac:dyDescent="0.25">
      <c r="A10225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x14ac:dyDescent="0.25">
      <c r="A10226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x14ac:dyDescent="0.25">
      <c r="A10227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x14ac:dyDescent="0.25">
      <c r="A10228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x14ac:dyDescent="0.25">
      <c r="A10229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x14ac:dyDescent="0.25">
      <c r="A10230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x14ac:dyDescent="0.25">
      <c r="A1023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x14ac:dyDescent="0.25">
      <c r="A10232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x14ac:dyDescent="0.25">
      <c r="A10233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x14ac:dyDescent="0.25">
      <c r="A10234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x14ac:dyDescent="0.25">
      <c r="A10235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x14ac:dyDescent="0.25">
      <c r="A10236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x14ac:dyDescent="0.25">
      <c r="A10237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x14ac:dyDescent="0.25">
      <c r="A10238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x14ac:dyDescent="0.25">
      <c r="A10239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x14ac:dyDescent="0.25">
      <c r="A10240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x14ac:dyDescent="0.25">
      <c r="A1024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x14ac:dyDescent="0.25">
      <c r="A10242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x14ac:dyDescent="0.25">
      <c r="A10243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x14ac:dyDescent="0.25">
      <c r="A10244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x14ac:dyDescent="0.25">
      <c r="A10245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x14ac:dyDescent="0.25">
      <c r="A10246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x14ac:dyDescent="0.25">
      <c r="A10247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x14ac:dyDescent="0.25">
      <c r="A10248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x14ac:dyDescent="0.25">
      <c r="A10249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x14ac:dyDescent="0.25">
      <c r="A10250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x14ac:dyDescent="0.25">
      <c r="A1025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x14ac:dyDescent="0.25">
      <c r="A10252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x14ac:dyDescent="0.25">
      <c r="A10253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x14ac:dyDescent="0.25">
      <c r="A10254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x14ac:dyDescent="0.25">
      <c r="A10255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x14ac:dyDescent="0.25">
      <c r="A10256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x14ac:dyDescent="0.25">
      <c r="A10257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x14ac:dyDescent="0.25">
      <c r="A10258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x14ac:dyDescent="0.25">
      <c r="A10259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x14ac:dyDescent="0.25">
      <c r="A10260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x14ac:dyDescent="0.25">
      <c r="A1026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x14ac:dyDescent="0.25">
      <c r="A10262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x14ac:dyDescent="0.25">
      <c r="A10263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x14ac:dyDescent="0.25">
      <c r="A10264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x14ac:dyDescent="0.25">
      <c r="A10265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x14ac:dyDescent="0.25">
      <c r="A10266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x14ac:dyDescent="0.25">
      <c r="A10267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x14ac:dyDescent="0.25">
      <c r="A10268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x14ac:dyDescent="0.25">
      <c r="A10269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x14ac:dyDescent="0.25">
      <c r="A10270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x14ac:dyDescent="0.25">
      <c r="A1027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x14ac:dyDescent="0.25">
      <c r="A10272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x14ac:dyDescent="0.25">
      <c r="A10273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x14ac:dyDescent="0.25">
      <c r="A10274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x14ac:dyDescent="0.25">
      <c r="A10275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x14ac:dyDescent="0.25">
      <c r="A10276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x14ac:dyDescent="0.25">
      <c r="A10277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x14ac:dyDescent="0.25">
      <c r="A10278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x14ac:dyDescent="0.25">
      <c r="A10279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x14ac:dyDescent="0.25">
      <c r="A10280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x14ac:dyDescent="0.25">
      <c r="A1028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x14ac:dyDescent="0.25">
      <c r="A10282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x14ac:dyDescent="0.25">
      <c r="A10283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x14ac:dyDescent="0.25">
      <c r="A10284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x14ac:dyDescent="0.25">
      <c r="A10285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x14ac:dyDescent="0.25">
      <c r="A10286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x14ac:dyDescent="0.25">
      <c r="A10287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x14ac:dyDescent="0.25">
      <c r="A10288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x14ac:dyDescent="0.25">
      <c r="A10289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x14ac:dyDescent="0.25">
      <c r="A10290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x14ac:dyDescent="0.25">
      <c r="A1029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x14ac:dyDescent="0.25">
      <c r="A10292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x14ac:dyDescent="0.25">
      <c r="A10293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x14ac:dyDescent="0.25">
      <c r="A10294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x14ac:dyDescent="0.25">
      <c r="A10295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x14ac:dyDescent="0.25">
      <c r="A10296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x14ac:dyDescent="0.25">
      <c r="A10297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x14ac:dyDescent="0.25">
      <c r="A10298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x14ac:dyDescent="0.25">
      <c r="A10299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x14ac:dyDescent="0.25">
      <c r="A10300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x14ac:dyDescent="0.25">
      <c r="A1030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x14ac:dyDescent="0.25">
      <c r="A10302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x14ac:dyDescent="0.25">
      <c r="A10303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x14ac:dyDescent="0.25">
      <c r="A10304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x14ac:dyDescent="0.25">
      <c r="A10305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x14ac:dyDescent="0.25">
      <c r="A10306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x14ac:dyDescent="0.25">
      <c r="A10307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x14ac:dyDescent="0.25">
      <c r="A10308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x14ac:dyDescent="0.25">
      <c r="A10309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x14ac:dyDescent="0.25">
      <c r="A10310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x14ac:dyDescent="0.25">
      <c r="A1031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x14ac:dyDescent="0.25">
      <c r="A10312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x14ac:dyDescent="0.25">
      <c r="A10313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x14ac:dyDescent="0.25">
      <c r="A10314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x14ac:dyDescent="0.25">
      <c r="A10315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x14ac:dyDescent="0.25">
      <c r="A10316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x14ac:dyDescent="0.25">
      <c r="A10317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x14ac:dyDescent="0.25">
      <c r="A10318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x14ac:dyDescent="0.25">
      <c r="A10319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x14ac:dyDescent="0.25">
      <c r="A10320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x14ac:dyDescent="0.25">
      <c r="A1032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x14ac:dyDescent="0.25">
      <c r="A10322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x14ac:dyDescent="0.25">
      <c r="A10323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x14ac:dyDescent="0.25">
      <c r="A10324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x14ac:dyDescent="0.25">
      <c r="A10325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x14ac:dyDescent="0.25">
      <c r="A10326">
        <v>38</v>
      </c>
      <c r="B10326" t="s">
        <v>1699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x14ac:dyDescent="0.25">
      <c r="A10327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x14ac:dyDescent="0.25">
      <c r="A10328">
        <v>38</v>
      </c>
      <c r="B10328" t="s">
        <v>1681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x14ac:dyDescent="0.25">
      <c r="A10329">
        <v>38</v>
      </c>
      <c r="B10329" t="s">
        <v>1684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x14ac:dyDescent="0.25">
      <c r="A10330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x14ac:dyDescent="0.25">
      <c r="A1033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x14ac:dyDescent="0.25">
      <c r="A10332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x14ac:dyDescent="0.25">
      <c r="A10333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x14ac:dyDescent="0.25">
      <c r="A10334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x14ac:dyDescent="0.25">
      <c r="A10335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x14ac:dyDescent="0.25">
      <c r="A10336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x14ac:dyDescent="0.25">
      <c r="A10337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x14ac:dyDescent="0.25">
      <c r="A10338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x14ac:dyDescent="0.25">
      <c r="A10339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x14ac:dyDescent="0.25">
      <c r="A10340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x14ac:dyDescent="0.25">
      <c r="A1034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x14ac:dyDescent="0.25">
      <c r="A10342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x14ac:dyDescent="0.25">
      <c r="A10343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x14ac:dyDescent="0.25">
      <c r="A10344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x14ac:dyDescent="0.25">
      <c r="A10345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x14ac:dyDescent="0.25">
      <c r="A10346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x14ac:dyDescent="0.25">
      <c r="A10347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x14ac:dyDescent="0.25">
      <c r="A10348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x14ac:dyDescent="0.25">
      <c r="A10349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x14ac:dyDescent="0.25">
      <c r="A10350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x14ac:dyDescent="0.25">
      <c r="A1035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x14ac:dyDescent="0.25">
      <c r="A10352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x14ac:dyDescent="0.25">
      <c r="A10353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x14ac:dyDescent="0.25">
      <c r="A10354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x14ac:dyDescent="0.25">
      <c r="A10355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x14ac:dyDescent="0.25">
      <c r="A10356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x14ac:dyDescent="0.25">
      <c r="A10357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x14ac:dyDescent="0.25">
      <c r="A10358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x14ac:dyDescent="0.25">
      <c r="A10359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x14ac:dyDescent="0.25">
      <c r="A10360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x14ac:dyDescent="0.25">
      <c r="A1036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x14ac:dyDescent="0.25">
      <c r="A10362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x14ac:dyDescent="0.25">
      <c r="A10363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x14ac:dyDescent="0.25">
      <c r="A10364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x14ac:dyDescent="0.25">
      <c r="A10365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x14ac:dyDescent="0.25">
      <c r="A10366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x14ac:dyDescent="0.25">
      <c r="A10367">
        <v>38</v>
      </c>
      <c r="B10367" t="s">
        <v>1700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x14ac:dyDescent="0.25">
      <c r="A10368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x14ac:dyDescent="0.25">
      <c r="A10369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x14ac:dyDescent="0.25">
      <c r="A10370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x14ac:dyDescent="0.25">
      <c r="A1037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x14ac:dyDescent="0.25">
      <c r="A10372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x14ac:dyDescent="0.25">
      <c r="A10373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x14ac:dyDescent="0.25">
      <c r="A10374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x14ac:dyDescent="0.25">
      <c r="A10375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x14ac:dyDescent="0.25">
      <c r="A10376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x14ac:dyDescent="0.25">
      <c r="A10377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x14ac:dyDescent="0.25">
      <c r="A10378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x14ac:dyDescent="0.25">
      <c r="A10379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x14ac:dyDescent="0.25">
      <c r="A10380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x14ac:dyDescent="0.25">
      <c r="A1038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x14ac:dyDescent="0.25">
      <c r="A10382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x14ac:dyDescent="0.25">
      <c r="A10383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x14ac:dyDescent="0.25">
      <c r="A10384">
        <v>38</v>
      </c>
      <c r="B10384" t="s">
        <v>1701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x14ac:dyDescent="0.25">
      <c r="A10385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x14ac:dyDescent="0.25">
      <c r="A10386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x14ac:dyDescent="0.25">
      <c r="A10387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x14ac:dyDescent="0.25">
      <c r="A10388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x14ac:dyDescent="0.25">
      <c r="A10389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x14ac:dyDescent="0.25">
      <c r="A10390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x14ac:dyDescent="0.25">
      <c r="A1039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x14ac:dyDescent="0.25">
      <c r="A10392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x14ac:dyDescent="0.25">
      <c r="A10393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x14ac:dyDescent="0.25">
      <c r="A10394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x14ac:dyDescent="0.25">
      <c r="A10395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x14ac:dyDescent="0.25">
      <c r="A10396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x14ac:dyDescent="0.25">
      <c r="A10397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x14ac:dyDescent="0.25">
      <c r="A10398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x14ac:dyDescent="0.25">
      <c r="A10399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x14ac:dyDescent="0.25">
      <c r="A10400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x14ac:dyDescent="0.25">
      <c r="A1040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x14ac:dyDescent="0.25">
      <c r="A10402">
        <v>38</v>
      </c>
      <c r="B10402" t="s">
        <v>1702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x14ac:dyDescent="0.25">
      <c r="A10403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x14ac:dyDescent="0.25">
      <c r="A10404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x14ac:dyDescent="0.25">
      <c r="A10405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x14ac:dyDescent="0.25">
      <c r="A10406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x14ac:dyDescent="0.25">
      <c r="A10407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x14ac:dyDescent="0.25">
      <c r="A10408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x14ac:dyDescent="0.25">
      <c r="A10409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x14ac:dyDescent="0.25">
      <c r="A10410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x14ac:dyDescent="0.25">
      <c r="A1041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x14ac:dyDescent="0.25">
      <c r="A10412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x14ac:dyDescent="0.25">
      <c r="A10413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x14ac:dyDescent="0.25">
      <c r="A10414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x14ac:dyDescent="0.25">
      <c r="A10415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x14ac:dyDescent="0.25">
      <c r="A10416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x14ac:dyDescent="0.25">
      <c r="A10417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x14ac:dyDescent="0.25">
      <c r="A10418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x14ac:dyDescent="0.25">
      <c r="A10419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x14ac:dyDescent="0.25">
      <c r="A10420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x14ac:dyDescent="0.25">
      <c r="A1042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x14ac:dyDescent="0.25">
      <c r="A10422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x14ac:dyDescent="0.25">
      <c r="A10423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x14ac:dyDescent="0.25">
      <c r="A10424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x14ac:dyDescent="0.25">
      <c r="A10425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x14ac:dyDescent="0.25">
      <c r="A10426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x14ac:dyDescent="0.25">
      <c r="A10427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x14ac:dyDescent="0.25">
      <c r="A10428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x14ac:dyDescent="0.25">
      <c r="A10429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x14ac:dyDescent="0.25">
      <c r="A10430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x14ac:dyDescent="0.25">
      <c r="A1043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x14ac:dyDescent="0.25">
      <c r="A10432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x14ac:dyDescent="0.25">
      <c r="A10433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x14ac:dyDescent="0.25">
      <c r="A10434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x14ac:dyDescent="0.25">
      <c r="A10435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x14ac:dyDescent="0.25">
      <c r="A10436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x14ac:dyDescent="0.25">
      <c r="A10437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x14ac:dyDescent="0.25">
      <c r="A10438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x14ac:dyDescent="0.25">
      <c r="A10439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x14ac:dyDescent="0.25">
      <c r="A10440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x14ac:dyDescent="0.25">
      <c r="A1044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x14ac:dyDescent="0.25">
      <c r="A10442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x14ac:dyDescent="0.25">
      <c r="A10443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x14ac:dyDescent="0.25">
      <c r="A10444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x14ac:dyDescent="0.25">
      <c r="A10445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x14ac:dyDescent="0.25">
      <c r="A10446">
        <v>38</v>
      </c>
      <c r="B10446" t="s">
        <v>1703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x14ac:dyDescent="0.25">
      <c r="A10447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x14ac:dyDescent="0.25">
      <c r="A10448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x14ac:dyDescent="0.25">
      <c r="A10449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x14ac:dyDescent="0.25">
      <c r="A10450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x14ac:dyDescent="0.25">
      <c r="A1045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x14ac:dyDescent="0.25">
      <c r="A10452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x14ac:dyDescent="0.25">
      <c r="A10453">
        <v>38</v>
      </c>
      <c r="B10453" t="s">
        <v>1704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x14ac:dyDescent="0.25">
      <c r="A10454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x14ac:dyDescent="0.25">
      <c r="A10455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x14ac:dyDescent="0.25">
      <c r="A10456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x14ac:dyDescent="0.25">
      <c r="A10457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x14ac:dyDescent="0.25">
      <c r="A10458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x14ac:dyDescent="0.25">
      <c r="A10459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x14ac:dyDescent="0.25">
      <c r="A10460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x14ac:dyDescent="0.25">
      <c r="A1046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x14ac:dyDescent="0.25">
      <c r="A10462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x14ac:dyDescent="0.25">
      <c r="A10463">
        <v>38</v>
      </c>
      <c r="B10463" t="s">
        <v>1705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x14ac:dyDescent="0.25">
      <c r="A10464">
        <v>38</v>
      </c>
      <c r="B10464" t="s">
        <v>1706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x14ac:dyDescent="0.25">
      <c r="A10465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x14ac:dyDescent="0.25">
      <c r="A10466">
        <v>38</v>
      </c>
      <c r="B10466" t="s">
        <v>1707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x14ac:dyDescent="0.25">
      <c r="A10467">
        <v>38</v>
      </c>
      <c r="B10467" t="s">
        <v>1708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x14ac:dyDescent="0.25">
      <c r="A10468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x14ac:dyDescent="0.25">
      <c r="A10469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x14ac:dyDescent="0.25">
      <c r="A10470">
        <v>38</v>
      </c>
      <c r="B10470" t="s">
        <v>1709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x14ac:dyDescent="0.25">
      <c r="A10471">
        <v>38</v>
      </c>
      <c r="B10471" t="s">
        <v>1710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x14ac:dyDescent="0.25">
      <c r="A10472">
        <v>38</v>
      </c>
      <c r="B10472" t="s">
        <v>1711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x14ac:dyDescent="0.25">
      <c r="A10473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x14ac:dyDescent="0.25">
      <c r="A10474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x14ac:dyDescent="0.25">
      <c r="A10475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x14ac:dyDescent="0.25">
      <c r="A10476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x14ac:dyDescent="0.25">
      <c r="A10477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x14ac:dyDescent="0.25">
      <c r="A10478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x14ac:dyDescent="0.25">
      <c r="A10479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x14ac:dyDescent="0.25">
      <c r="A10480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x14ac:dyDescent="0.25">
      <c r="A1048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x14ac:dyDescent="0.25">
      <c r="A10482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x14ac:dyDescent="0.25">
      <c r="A10483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x14ac:dyDescent="0.25">
      <c r="A10484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x14ac:dyDescent="0.25">
      <c r="A10485">
        <v>38</v>
      </c>
      <c r="B10485" t="s">
        <v>1712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x14ac:dyDescent="0.25">
      <c r="A10486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x14ac:dyDescent="0.25">
      <c r="A10487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x14ac:dyDescent="0.25">
      <c r="A10488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x14ac:dyDescent="0.25">
      <c r="A10489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x14ac:dyDescent="0.25">
      <c r="A10490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x14ac:dyDescent="0.25">
      <c r="A1049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x14ac:dyDescent="0.25">
      <c r="A10492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x14ac:dyDescent="0.25">
      <c r="A10493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x14ac:dyDescent="0.25">
      <c r="A10494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x14ac:dyDescent="0.25">
      <c r="A10495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x14ac:dyDescent="0.25">
      <c r="A10496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x14ac:dyDescent="0.25">
      <c r="A10497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x14ac:dyDescent="0.25">
      <c r="A10498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x14ac:dyDescent="0.25">
      <c r="A10499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x14ac:dyDescent="0.25">
      <c r="A10500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x14ac:dyDescent="0.25">
      <c r="A1050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x14ac:dyDescent="0.25">
      <c r="A10502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x14ac:dyDescent="0.25">
      <c r="A10503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x14ac:dyDescent="0.25">
      <c r="A10504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x14ac:dyDescent="0.25">
      <c r="A10505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x14ac:dyDescent="0.25">
      <c r="A10506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x14ac:dyDescent="0.25">
      <c r="A10507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x14ac:dyDescent="0.25">
      <c r="A10508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x14ac:dyDescent="0.25">
      <c r="A10509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x14ac:dyDescent="0.25">
      <c r="A10510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x14ac:dyDescent="0.25">
      <c r="A1051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x14ac:dyDescent="0.25">
      <c r="A10512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x14ac:dyDescent="0.25">
      <c r="A10513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x14ac:dyDescent="0.25">
      <c r="A10514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x14ac:dyDescent="0.25">
      <c r="A10515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x14ac:dyDescent="0.25">
      <c r="A10516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x14ac:dyDescent="0.25">
      <c r="A10517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x14ac:dyDescent="0.25">
      <c r="A10518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x14ac:dyDescent="0.25">
      <c r="A10519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x14ac:dyDescent="0.25">
      <c r="A10520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x14ac:dyDescent="0.25">
      <c r="A1052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x14ac:dyDescent="0.25">
      <c r="A10522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x14ac:dyDescent="0.25">
      <c r="A10523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x14ac:dyDescent="0.25">
      <c r="A10524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x14ac:dyDescent="0.25">
      <c r="A10525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x14ac:dyDescent="0.25">
      <c r="A10526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x14ac:dyDescent="0.25">
      <c r="A10527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x14ac:dyDescent="0.25">
      <c r="A10528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x14ac:dyDescent="0.25">
      <c r="A10529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x14ac:dyDescent="0.25">
      <c r="A10530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x14ac:dyDescent="0.25">
      <c r="A1053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x14ac:dyDescent="0.25">
      <c r="A10532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x14ac:dyDescent="0.25">
      <c r="A10533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x14ac:dyDescent="0.25">
      <c r="A10534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x14ac:dyDescent="0.25">
      <c r="A10535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x14ac:dyDescent="0.25">
      <c r="A10536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x14ac:dyDescent="0.25">
      <c r="A10537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x14ac:dyDescent="0.25">
      <c r="A10538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x14ac:dyDescent="0.25">
      <c r="A10539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x14ac:dyDescent="0.25">
      <c r="A10540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x14ac:dyDescent="0.25">
      <c r="A1054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x14ac:dyDescent="0.25">
      <c r="A10542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x14ac:dyDescent="0.25">
      <c r="A10543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x14ac:dyDescent="0.25">
      <c r="A10544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x14ac:dyDescent="0.25">
      <c r="A10545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x14ac:dyDescent="0.25">
      <c r="A10546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x14ac:dyDescent="0.25">
      <c r="A10547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x14ac:dyDescent="0.25">
      <c r="A10548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x14ac:dyDescent="0.25">
      <c r="A10549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x14ac:dyDescent="0.25">
      <c r="A10550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x14ac:dyDescent="0.25">
      <c r="A1055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x14ac:dyDescent="0.25">
      <c r="A10552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x14ac:dyDescent="0.25">
      <c r="A10553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x14ac:dyDescent="0.25">
      <c r="A10554">
        <v>39</v>
      </c>
      <c r="B10554" t="s">
        <v>1676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x14ac:dyDescent="0.25">
      <c r="A10555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x14ac:dyDescent="0.25">
      <c r="A10556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x14ac:dyDescent="0.25">
      <c r="A10557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x14ac:dyDescent="0.25">
      <c r="A10558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x14ac:dyDescent="0.25">
      <c r="A10559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x14ac:dyDescent="0.25">
      <c r="A10560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x14ac:dyDescent="0.25">
      <c r="A1056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x14ac:dyDescent="0.25">
      <c r="A10562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x14ac:dyDescent="0.25">
      <c r="A10563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x14ac:dyDescent="0.25">
      <c r="A10564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x14ac:dyDescent="0.25">
      <c r="A10565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x14ac:dyDescent="0.25">
      <c r="A10566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x14ac:dyDescent="0.25">
      <c r="A10567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x14ac:dyDescent="0.25">
      <c r="A10568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x14ac:dyDescent="0.25">
      <c r="A10569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x14ac:dyDescent="0.25">
      <c r="A10570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x14ac:dyDescent="0.25">
      <c r="A1057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x14ac:dyDescent="0.25">
      <c r="A10572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x14ac:dyDescent="0.25">
      <c r="A10573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x14ac:dyDescent="0.25">
      <c r="A10574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x14ac:dyDescent="0.25">
      <c r="A10575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x14ac:dyDescent="0.25">
      <c r="A10576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x14ac:dyDescent="0.25">
      <c r="A10577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x14ac:dyDescent="0.25">
      <c r="A10578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x14ac:dyDescent="0.25">
      <c r="A10579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x14ac:dyDescent="0.25">
      <c r="A10580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x14ac:dyDescent="0.25">
      <c r="A1058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x14ac:dyDescent="0.25">
      <c r="A10582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x14ac:dyDescent="0.25">
      <c r="A10583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x14ac:dyDescent="0.25">
      <c r="A10584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x14ac:dyDescent="0.25">
      <c r="A10585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x14ac:dyDescent="0.25">
      <c r="A10586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x14ac:dyDescent="0.25">
      <c r="A10587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x14ac:dyDescent="0.25">
      <c r="A10588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x14ac:dyDescent="0.25">
      <c r="A10589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x14ac:dyDescent="0.25">
      <c r="A10590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x14ac:dyDescent="0.25">
      <c r="A1059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x14ac:dyDescent="0.25">
      <c r="A10592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x14ac:dyDescent="0.25">
      <c r="A10593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x14ac:dyDescent="0.25">
      <c r="A10594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x14ac:dyDescent="0.25">
      <c r="A10595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x14ac:dyDescent="0.25">
      <c r="A10596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x14ac:dyDescent="0.25">
      <c r="A10597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x14ac:dyDescent="0.25">
      <c r="A10598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x14ac:dyDescent="0.25">
      <c r="A10599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x14ac:dyDescent="0.25">
      <c r="A10600">
        <v>39</v>
      </c>
      <c r="B10600" t="s">
        <v>1677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x14ac:dyDescent="0.25">
      <c r="A1060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x14ac:dyDescent="0.25">
      <c r="A10602">
        <v>39</v>
      </c>
      <c r="B10602" t="s">
        <v>1678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x14ac:dyDescent="0.25">
      <c r="A10603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x14ac:dyDescent="0.25">
      <c r="A10604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x14ac:dyDescent="0.25">
      <c r="A10605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x14ac:dyDescent="0.25">
      <c r="A10606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x14ac:dyDescent="0.25">
      <c r="A10607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x14ac:dyDescent="0.25">
      <c r="A10608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x14ac:dyDescent="0.25">
      <c r="A10609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x14ac:dyDescent="0.25">
      <c r="A10610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x14ac:dyDescent="0.25">
      <c r="A1061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x14ac:dyDescent="0.25">
      <c r="A10612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x14ac:dyDescent="0.25">
      <c r="A10613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x14ac:dyDescent="0.25">
      <c r="A10614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x14ac:dyDescent="0.25">
      <c r="A10615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x14ac:dyDescent="0.25">
      <c r="A10616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x14ac:dyDescent="0.25">
      <c r="A10617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x14ac:dyDescent="0.25">
      <c r="A10618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x14ac:dyDescent="0.25">
      <c r="A10619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x14ac:dyDescent="0.25">
      <c r="A10620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x14ac:dyDescent="0.25">
      <c r="A1062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x14ac:dyDescent="0.25">
      <c r="A10622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x14ac:dyDescent="0.25">
      <c r="A10623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x14ac:dyDescent="0.25">
      <c r="A10624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x14ac:dyDescent="0.25">
      <c r="A10625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x14ac:dyDescent="0.25">
      <c r="A10626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x14ac:dyDescent="0.25">
      <c r="A10627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x14ac:dyDescent="0.25">
      <c r="A10628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x14ac:dyDescent="0.25">
      <c r="A10629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x14ac:dyDescent="0.25">
      <c r="A10630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x14ac:dyDescent="0.25">
      <c r="A1063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x14ac:dyDescent="0.25">
      <c r="A10632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x14ac:dyDescent="0.25">
      <c r="A10633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x14ac:dyDescent="0.25">
      <c r="A10634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x14ac:dyDescent="0.25">
      <c r="A10635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x14ac:dyDescent="0.25">
      <c r="A10636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x14ac:dyDescent="0.25">
      <c r="A10637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x14ac:dyDescent="0.25">
      <c r="A10638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x14ac:dyDescent="0.25">
      <c r="A10639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x14ac:dyDescent="0.25">
      <c r="A10640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x14ac:dyDescent="0.25">
      <c r="A1064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x14ac:dyDescent="0.25">
      <c r="A10642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x14ac:dyDescent="0.25">
      <c r="A10643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x14ac:dyDescent="0.25">
      <c r="A10644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x14ac:dyDescent="0.25">
      <c r="A10645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x14ac:dyDescent="0.25">
      <c r="A10646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x14ac:dyDescent="0.25">
      <c r="A10647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x14ac:dyDescent="0.25">
      <c r="A10648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x14ac:dyDescent="0.25">
      <c r="A10649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x14ac:dyDescent="0.25">
      <c r="A10650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x14ac:dyDescent="0.25">
      <c r="A1065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x14ac:dyDescent="0.25">
      <c r="A10652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x14ac:dyDescent="0.25">
      <c r="A10653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x14ac:dyDescent="0.25">
      <c r="A10654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x14ac:dyDescent="0.25">
      <c r="A10655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x14ac:dyDescent="0.25">
      <c r="A10656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x14ac:dyDescent="0.25">
      <c r="A10657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x14ac:dyDescent="0.25">
      <c r="A10658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x14ac:dyDescent="0.25">
      <c r="A10659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x14ac:dyDescent="0.25">
      <c r="A10660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x14ac:dyDescent="0.25">
      <c r="A1066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x14ac:dyDescent="0.25">
      <c r="A10662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x14ac:dyDescent="0.25">
      <c r="A10663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x14ac:dyDescent="0.25">
      <c r="A10664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x14ac:dyDescent="0.25">
      <c r="A10665">
        <v>39</v>
      </c>
      <c r="B10665" t="s">
        <v>1679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x14ac:dyDescent="0.25">
      <c r="A10666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x14ac:dyDescent="0.25">
      <c r="A10667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x14ac:dyDescent="0.25">
      <c r="A10668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x14ac:dyDescent="0.25">
      <c r="A10669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x14ac:dyDescent="0.25">
      <c r="A10670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x14ac:dyDescent="0.25">
      <c r="A1067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x14ac:dyDescent="0.25">
      <c r="A10672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x14ac:dyDescent="0.25">
      <c r="A10673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x14ac:dyDescent="0.25">
      <c r="A10674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x14ac:dyDescent="0.25">
      <c r="A10675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x14ac:dyDescent="0.25">
      <c r="A10676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x14ac:dyDescent="0.25">
      <c r="A10677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x14ac:dyDescent="0.25">
      <c r="A10678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x14ac:dyDescent="0.25">
      <c r="A10679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x14ac:dyDescent="0.25">
      <c r="A10680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x14ac:dyDescent="0.25">
      <c r="A1068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x14ac:dyDescent="0.25">
      <c r="A10682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x14ac:dyDescent="0.25">
      <c r="A10683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x14ac:dyDescent="0.25">
      <c r="A10684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x14ac:dyDescent="0.25">
      <c r="A10685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x14ac:dyDescent="0.25">
      <c r="A10686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x14ac:dyDescent="0.25">
      <c r="A10687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x14ac:dyDescent="0.25">
      <c r="A10688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x14ac:dyDescent="0.25">
      <c r="A10689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x14ac:dyDescent="0.25">
      <c r="A10690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x14ac:dyDescent="0.25">
      <c r="A1069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x14ac:dyDescent="0.25">
      <c r="A10692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x14ac:dyDescent="0.25">
      <c r="A10693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x14ac:dyDescent="0.25">
      <c r="A10694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x14ac:dyDescent="0.25">
      <c r="A10695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x14ac:dyDescent="0.25">
      <c r="A10696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x14ac:dyDescent="0.25">
      <c r="A10697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x14ac:dyDescent="0.25">
      <c r="A10698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x14ac:dyDescent="0.25">
      <c r="A10699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x14ac:dyDescent="0.25">
      <c r="A10700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x14ac:dyDescent="0.25">
      <c r="A1070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x14ac:dyDescent="0.25">
      <c r="A10702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x14ac:dyDescent="0.25">
      <c r="A10703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x14ac:dyDescent="0.25">
      <c r="A10704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x14ac:dyDescent="0.25">
      <c r="A10705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x14ac:dyDescent="0.25">
      <c r="A10706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x14ac:dyDescent="0.25">
      <c r="A10707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x14ac:dyDescent="0.25">
      <c r="A10708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x14ac:dyDescent="0.25">
      <c r="A10709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x14ac:dyDescent="0.25">
      <c r="A10710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x14ac:dyDescent="0.25">
      <c r="A1071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x14ac:dyDescent="0.25">
      <c r="A10712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x14ac:dyDescent="0.25">
      <c r="A10713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x14ac:dyDescent="0.25">
      <c r="A10714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x14ac:dyDescent="0.25">
      <c r="A10715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x14ac:dyDescent="0.25">
      <c r="A10716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x14ac:dyDescent="0.25">
      <c r="A10717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x14ac:dyDescent="0.25">
      <c r="A10718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x14ac:dyDescent="0.25">
      <c r="A10719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x14ac:dyDescent="0.25">
      <c r="A10720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x14ac:dyDescent="0.25">
      <c r="A1072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x14ac:dyDescent="0.25">
      <c r="A10722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x14ac:dyDescent="0.25">
      <c r="A10723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x14ac:dyDescent="0.25">
      <c r="A10724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x14ac:dyDescent="0.25">
      <c r="A10725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x14ac:dyDescent="0.25">
      <c r="A10726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x14ac:dyDescent="0.25">
      <c r="A10727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x14ac:dyDescent="0.25">
      <c r="A10728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x14ac:dyDescent="0.25">
      <c r="A10729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x14ac:dyDescent="0.25">
      <c r="A10730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x14ac:dyDescent="0.25">
      <c r="A1073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x14ac:dyDescent="0.25">
      <c r="A10732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x14ac:dyDescent="0.25">
      <c r="A10733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x14ac:dyDescent="0.25">
      <c r="A10734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x14ac:dyDescent="0.25">
      <c r="A10735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x14ac:dyDescent="0.25">
      <c r="A10736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x14ac:dyDescent="0.25">
      <c r="A10737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x14ac:dyDescent="0.25">
      <c r="A10738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x14ac:dyDescent="0.25">
      <c r="A10739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x14ac:dyDescent="0.25">
      <c r="A10740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x14ac:dyDescent="0.25">
      <c r="A1074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x14ac:dyDescent="0.25">
      <c r="A10742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x14ac:dyDescent="0.25">
      <c r="A10743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x14ac:dyDescent="0.25">
      <c r="A10744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x14ac:dyDescent="0.25">
      <c r="A10745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x14ac:dyDescent="0.25">
      <c r="A10746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x14ac:dyDescent="0.25">
      <c r="A10747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x14ac:dyDescent="0.25">
      <c r="A10748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x14ac:dyDescent="0.25">
      <c r="A10749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x14ac:dyDescent="0.25">
      <c r="A10750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x14ac:dyDescent="0.25">
      <c r="A1075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x14ac:dyDescent="0.25">
      <c r="A10752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x14ac:dyDescent="0.25">
      <c r="A10753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x14ac:dyDescent="0.25">
      <c r="A10754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x14ac:dyDescent="0.25">
      <c r="A10755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x14ac:dyDescent="0.25">
      <c r="A10756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x14ac:dyDescent="0.25">
      <c r="A10757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x14ac:dyDescent="0.25">
      <c r="A10758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x14ac:dyDescent="0.25">
      <c r="A10759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x14ac:dyDescent="0.25">
      <c r="A10760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x14ac:dyDescent="0.25">
      <c r="A1076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x14ac:dyDescent="0.25">
      <c r="A10762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x14ac:dyDescent="0.25">
      <c r="A10763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x14ac:dyDescent="0.25">
      <c r="A10764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x14ac:dyDescent="0.25">
      <c r="A10765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x14ac:dyDescent="0.25">
      <c r="A10766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x14ac:dyDescent="0.25">
      <c r="A10767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x14ac:dyDescent="0.25">
      <c r="A10768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x14ac:dyDescent="0.25">
      <c r="A10769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x14ac:dyDescent="0.25">
      <c r="A10770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x14ac:dyDescent="0.25">
      <c r="A1077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x14ac:dyDescent="0.25">
      <c r="A10772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x14ac:dyDescent="0.25">
      <c r="A10773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x14ac:dyDescent="0.25">
      <c r="A10774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x14ac:dyDescent="0.25">
      <c r="A10775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x14ac:dyDescent="0.25">
      <c r="A10776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x14ac:dyDescent="0.25">
      <c r="A10777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x14ac:dyDescent="0.25">
      <c r="A10778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x14ac:dyDescent="0.25">
      <c r="A10779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x14ac:dyDescent="0.25">
      <c r="A10780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x14ac:dyDescent="0.25">
      <c r="A1078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x14ac:dyDescent="0.25">
      <c r="A10782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x14ac:dyDescent="0.25">
      <c r="A10783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x14ac:dyDescent="0.25">
      <c r="A10784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x14ac:dyDescent="0.25">
      <c r="A10785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x14ac:dyDescent="0.25">
      <c r="A10786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x14ac:dyDescent="0.25">
      <c r="A10787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x14ac:dyDescent="0.25">
      <c r="A10788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x14ac:dyDescent="0.25">
      <c r="A10789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x14ac:dyDescent="0.25">
      <c r="A10790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x14ac:dyDescent="0.25">
      <c r="A1079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x14ac:dyDescent="0.25">
      <c r="A10792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x14ac:dyDescent="0.25">
      <c r="A10793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x14ac:dyDescent="0.25">
      <c r="A10794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x14ac:dyDescent="0.25">
      <c r="A10795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x14ac:dyDescent="0.25">
      <c r="A10796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x14ac:dyDescent="0.25">
      <c r="A10797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x14ac:dyDescent="0.25">
      <c r="A10798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x14ac:dyDescent="0.25">
      <c r="A10799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x14ac:dyDescent="0.25">
      <c r="A10800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x14ac:dyDescent="0.25">
      <c r="A1080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x14ac:dyDescent="0.25">
      <c r="A10802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x14ac:dyDescent="0.25">
      <c r="A10803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x14ac:dyDescent="0.25">
      <c r="A10804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x14ac:dyDescent="0.25">
      <c r="A10805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x14ac:dyDescent="0.25">
      <c r="A10806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x14ac:dyDescent="0.25">
      <c r="A10807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x14ac:dyDescent="0.25">
      <c r="A10808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x14ac:dyDescent="0.25">
      <c r="A10809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x14ac:dyDescent="0.25">
      <c r="A10810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x14ac:dyDescent="0.25">
      <c r="A1081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x14ac:dyDescent="0.25">
      <c r="A10812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x14ac:dyDescent="0.25">
      <c r="A10813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x14ac:dyDescent="0.25">
      <c r="A10814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x14ac:dyDescent="0.25">
      <c r="A10815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x14ac:dyDescent="0.25">
      <c r="A10816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x14ac:dyDescent="0.25">
      <c r="A10817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x14ac:dyDescent="0.25">
      <c r="A10818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x14ac:dyDescent="0.25">
      <c r="A10819">
        <v>39</v>
      </c>
      <c r="B10819" t="s">
        <v>1680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x14ac:dyDescent="0.25">
      <c r="A10820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x14ac:dyDescent="0.25">
      <c r="A10821">
        <v>39</v>
      </c>
      <c r="B10821" t="s">
        <v>1681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x14ac:dyDescent="0.25">
      <c r="A10822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x14ac:dyDescent="0.25">
      <c r="A10823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x14ac:dyDescent="0.25">
      <c r="A10824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x14ac:dyDescent="0.25">
      <c r="A10825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x14ac:dyDescent="0.25">
      <c r="A10826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x14ac:dyDescent="0.25">
      <c r="A10827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x14ac:dyDescent="0.25">
      <c r="A10828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x14ac:dyDescent="0.25">
      <c r="A10829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x14ac:dyDescent="0.25">
      <c r="A10830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x14ac:dyDescent="0.25">
      <c r="A1083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x14ac:dyDescent="0.25">
      <c r="A10832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x14ac:dyDescent="0.25">
      <c r="A10833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x14ac:dyDescent="0.25">
      <c r="A10834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x14ac:dyDescent="0.25">
      <c r="A10835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x14ac:dyDescent="0.25">
      <c r="A10836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x14ac:dyDescent="0.25">
      <c r="A10837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x14ac:dyDescent="0.25">
      <c r="A10838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x14ac:dyDescent="0.25">
      <c r="A10839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x14ac:dyDescent="0.25">
      <c r="A10840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x14ac:dyDescent="0.25">
      <c r="A1084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x14ac:dyDescent="0.25">
      <c r="A10842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x14ac:dyDescent="0.25">
      <c r="A10843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x14ac:dyDescent="0.25">
      <c r="A10844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x14ac:dyDescent="0.25">
      <c r="A10845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x14ac:dyDescent="0.25">
      <c r="A10846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x14ac:dyDescent="0.25">
      <c r="A10847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x14ac:dyDescent="0.25">
      <c r="A10848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x14ac:dyDescent="0.25">
      <c r="A10849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x14ac:dyDescent="0.25">
      <c r="A10850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x14ac:dyDescent="0.25">
      <c r="A1085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x14ac:dyDescent="0.25">
      <c r="A10852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x14ac:dyDescent="0.25">
      <c r="A10853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x14ac:dyDescent="0.25">
      <c r="A10854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x14ac:dyDescent="0.25">
      <c r="A10855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x14ac:dyDescent="0.25">
      <c r="A10856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x14ac:dyDescent="0.25">
      <c r="A10857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x14ac:dyDescent="0.25">
      <c r="A10858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x14ac:dyDescent="0.25">
      <c r="A10859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x14ac:dyDescent="0.25">
      <c r="A10860">
        <v>39</v>
      </c>
      <c r="B10860" t="s">
        <v>1682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x14ac:dyDescent="0.25">
      <c r="A10861">
        <v>39</v>
      </c>
      <c r="B10861" t="s">
        <v>1683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x14ac:dyDescent="0.25">
      <c r="A10862">
        <v>39</v>
      </c>
      <c r="B10862" t="s">
        <v>1684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x14ac:dyDescent="0.25">
      <c r="A10863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x14ac:dyDescent="0.25">
      <c r="A10864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x14ac:dyDescent="0.25">
      <c r="A10865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x14ac:dyDescent="0.25">
      <c r="A10866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x14ac:dyDescent="0.25">
      <c r="A10867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x14ac:dyDescent="0.25">
      <c r="A10868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x14ac:dyDescent="0.25">
      <c r="A10869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x14ac:dyDescent="0.25">
      <c r="A10870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x14ac:dyDescent="0.25">
      <c r="A1087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x14ac:dyDescent="0.25">
      <c r="A10872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x14ac:dyDescent="0.25">
      <c r="A10873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x14ac:dyDescent="0.25">
      <c r="A10874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x14ac:dyDescent="0.25">
      <c r="A10875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x14ac:dyDescent="0.25">
      <c r="A10876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x14ac:dyDescent="0.25">
      <c r="A10877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x14ac:dyDescent="0.25">
      <c r="A10878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x14ac:dyDescent="0.25">
      <c r="A10879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x14ac:dyDescent="0.25">
      <c r="A10880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x14ac:dyDescent="0.25">
      <c r="A1088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x14ac:dyDescent="0.25">
      <c r="A10882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x14ac:dyDescent="0.25">
      <c r="A10883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x14ac:dyDescent="0.25">
      <c r="A10884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x14ac:dyDescent="0.25">
      <c r="A10885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x14ac:dyDescent="0.25">
      <c r="A10886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x14ac:dyDescent="0.25">
      <c r="A10887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x14ac:dyDescent="0.25">
      <c r="A10888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x14ac:dyDescent="0.25">
      <c r="A10889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x14ac:dyDescent="0.25">
      <c r="A10890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x14ac:dyDescent="0.25">
      <c r="A1089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x14ac:dyDescent="0.25">
      <c r="A10892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x14ac:dyDescent="0.25">
      <c r="A10893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x14ac:dyDescent="0.25">
      <c r="A10894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x14ac:dyDescent="0.25">
      <c r="A10895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x14ac:dyDescent="0.25">
      <c r="A10896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x14ac:dyDescent="0.25">
      <c r="A10897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x14ac:dyDescent="0.25">
      <c r="A10898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x14ac:dyDescent="0.25">
      <c r="A10899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x14ac:dyDescent="0.25">
      <c r="A10900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x14ac:dyDescent="0.25">
      <c r="A1090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x14ac:dyDescent="0.25">
      <c r="A10902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x14ac:dyDescent="0.25">
      <c r="A10903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x14ac:dyDescent="0.25">
      <c r="A10904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x14ac:dyDescent="0.25">
      <c r="A10905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x14ac:dyDescent="0.25">
      <c r="A10906">
        <v>39</v>
      </c>
      <c r="B10906" t="s">
        <v>1685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x14ac:dyDescent="0.25">
      <c r="A10907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x14ac:dyDescent="0.25">
      <c r="A10908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x14ac:dyDescent="0.25">
      <c r="A10909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x14ac:dyDescent="0.25">
      <c r="A10910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x14ac:dyDescent="0.25">
      <c r="A1091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x14ac:dyDescent="0.25">
      <c r="A10912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x14ac:dyDescent="0.25">
      <c r="A10913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x14ac:dyDescent="0.25">
      <c r="A10914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x14ac:dyDescent="0.25">
      <c r="A10915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x14ac:dyDescent="0.25">
      <c r="A10916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x14ac:dyDescent="0.25">
      <c r="A10917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x14ac:dyDescent="0.25">
      <c r="A10918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x14ac:dyDescent="0.25">
      <c r="A10919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x14ac:dyDescent="0.25">
      <c r="A10920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x14ac:dyDescent="0.25">
      <c r="A1092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x14ac:dyDescent="0.25">
      <c r="A10922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x14ac:dyDescent="0.25">
      <c r="A10923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x14ac:dyDescent="0.25">
      <c r="A10924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x14ac:dyDescent="0.25">
      <c r="A10925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x14ac:dyDescent="0.25">
      <c r="A10926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x14ac:dyDescent="0.25">
      <c r="A10927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x14ac:dyDescent="0.25">
      <c r="A10928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x14ac:dyDescent="0.25">
      <c r="A10929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x14ac:dyDescent="0.25">
      <c r="A10930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x14ac:dyDescent="0.25">
      <c r="A1093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x14ac:dyDescent="0.25">
      <c r="A10932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x14ac:dyDescent="0.25">
      <c r="A10933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x14ac:dyDescent="0.25">
      <c r="A10934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x14ac:dyDescent="0.25">
      <c r="A10935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x14ac:dyDescent="0.25">
      <c r="A10936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x14ac:dyDescent="0.25">
      <c r="A10937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x14ac:dyDescent="0.25">
      <c r="A10938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x14ac:dyDescent="0.25">
      <c r="A10939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x14ac:dyDescent="0.25">
      <c r="A10940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x14ac:dyDescent="0.25">
      <c r="A1094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x14ac:dyDescent="0.25">
      <c r="A10942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x14ac:dyDescent="0.25">
      <c r="A10943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x14ac:dyDescent="0.25">
      <c r="A10944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x14ac:dyDescent="0.25">
      <c r="A10945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x14ac:dyDescent="0.25">
      <c r="A10946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x14ac:dyDescent="0.25">
      <c r="A10947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x14ac:dyDescent="0.25">
      <c r="A10948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x14ac:dyDescent="0.25">
      <c r="A10949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x14ac:dyDescent="0.25">
      <c r="A10950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x14ac:dyDescent="0.25">
      <c r="A1095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x14ac:dyDescent="0.25">
      <c r="A10952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x14ac:dyDescent="0.25">
      <c r="A10953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x14ac:dyDescent="0.25">
      <c r="A10954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x14ac:dyDescent="0.25">
      <c r="A10955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x14ac:dyDescent="0.25">
      <c r="A10956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x14ac:dyDescent="0.25">
      <c r="A10957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x14ac:dyDescent="0.25">
      <c r="A10958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x14ac:dyDescent="0.25">
      <c r="A10959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x14ac:dyDescent="0.25">
      <c r="A10960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x14ac:dyDescent="0.25">
      <c r="A1096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x14ac:dyDescent="0.25">
      <c r="A10962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x14ac:dyDescent="0.25">
      <c r="A10963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x14ac:dyDescent="0.25">
      <c r="A10964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x14ac:dyDescent="0.25">
      <c r="A10965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x14ac:dyDescent="0.25">
      <c r="A10966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x14ac:dyDescent="0.25">
      <c r="A10967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x14ac:dyDescent="0.25">
      <c r="A10968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x14ac:dyDescent="0.25">
      <c r="A10969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x14ac:dyDescent="0.25">
      <c r="A10970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x14ac:dyDescent="0.25">
      <c r="A1097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x14ac:dyDescent="0.25">
      <c r="A10972">
        <v>39</v>
      </c>
      <c r="B10972" t="s">
        <v>1686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x14ac:dyDescent="0.25">
      <c r="A10973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x14ac:dyDescent="0.25">
      <c r="A10974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x14ac:dyDescent="0.25">
      <c r="A10975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x14ac:dyDescent="0.25">
      <c r="A10976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x14ac:dyDescent="0.25">
      <c r="A10977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x14ac:dyDescent="0.25">
      <c r="A10978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x14ac:dyDescent="0.25">
      <c r="A10979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x14ac:dyDescent="0.25">
      <c r="A10980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x14ac:dyDescent="0.25">
      <c r="A1098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x14ac:dyDescent="0.25">
      <c r="A10982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x14ac:dyDescent="0.25">
      <c r="A10983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x14ac:dyDescent="0.25">
      <c r="A10984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x14ac:dyDescent="0.25">
      <c r="A10985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x14ac:dyDescent="0.25">
      <c r="A10986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x14ac:dyDescent="0.25">
      <c r="A10987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x14ac:dyDescent="0.25">
      <c r="A10988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x14ac:dyDescent="0.25">
      <c r="A10989">
        <v>39</v>
      </c>
      <c r="B10989" t="s">
        <v>1687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x14ac:dyDescent="0.25">
      <c r="A10990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x14ac:dyDescent="0.25">
      <c r="A1099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x14ac:dyDescent="0.25">
      <c r="A10992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x14ac:dyDescent="0.25">
      <c r="A10993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x14ac:dyDescent="0.25">
      <c r="A10994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x14ac:dyDescent="0.25">
      <c r="A10995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x14ac:dyDescent="0.25">
      <c r="A10996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x14ac:dyDescent="0.25">
      <c r="A10997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x14ac:dyDescent="0.25">
      <c r="A10998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x14ac:dyDescent="0.25">
      <c r="A10999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x14ac:dyDescent="0.25">
      <c r="A11000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x14ac:dyDescent="0.25">
      <c r="A1100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x14ac:dyDescent="0.25">
      <c r="A11002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x14ac:dyDescent="0.25">
      <c r="A11003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x14ac:dyDescent="0.25">
      <c r="A11004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x14ac:dyDescent="0.25">
      <c r="A11005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x14ac:dyDescent="0.25">
      <c r="A11006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x14ac:dyDescent="0.25">
      <c r="A11007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x14ac:dyDescent="0.25">
      <c r="A11008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x14ac:dyDescent="0.25">
      <c r="A11009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x14ac:dyDescent="0.25">
      <c r="A11010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x14ac:dyDescent="0.25">
      <c r="A11011">
        <v>39</v>
      </c>
      <c r="B11011" t="s">
        <v>1688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x14ac:dyDescent="0.25">
      <c r="A11012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x14ac:dyDescent="0.25">
      <c r="A11013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x14ac:dyDescent="0.25">
      <c r="A11014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x14ac:dyDescent="0.25">
      <c r="A11015">
        <v>39</v>
      </c>
      <c r="B11015" t="s">
        <v>1689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x14ac:dyDescent="0.25">
      <c r="A11016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x14ac:dyDescent="0.25">
      <c r="A11017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x14ac:dyDescent="0.25">
      <c r="A11018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x14ac:dyDescent="0.25">
      <c r="A11019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x14ac:dyDescent="0.25">
      <c r="A11020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x14ac:dyDescent="0.25">
      <c r="A1102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x14ac:dyDescent="0.25">
      <c r="A11022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x14ac:dyDescent="0.25">
      <c r="A11023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x14ac:dyDescent="0.25">
      <c r="A11024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x14ac:dyDescent="0.25">
      <c r="A11025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x14ac:dyDescent="0.25">
      <c r="A11026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x14ac:dyDescent="0.25">
      <c r="A11027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x14ac:dyDescent="0.25">
      <c r="A11028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x14ac:dyDescent="0.25">
      <c r="A11029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x14ac:dyDescent="0.25">
      <c r="A11030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x14ac:dyDescent="0.25">
      <c r="A1103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x14ac:dyDescent="0.25">
      <c r="A11032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x14ac:dyDescent="0.25">
      <c r="A11033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x14ac:dyDescent="0.25">
      <c r="A11034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x14ac:dyDescent="0.25">
      <c r="A11035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x14ac:dyDescent="0.25">
      <c r="A11036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x14ac:dyDescent="0.25">
      <c r="A11037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x14ac:dyDescent="0.25">
      <c r="A11038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x14ac:dyDescent="0.25">
      <c r="A11039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x14ac:dyDescent="0.25">
      <c r="A11040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x14ac:dyDescent="0.25">
      <c r="A1104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x14ac:dyDescent="0.25">
      <c r="A11042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x14ac:dyDescent="0.25">
      <c r="A11043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x14ac:dyDescent="0.25">
      <c r="A11044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x14ac:dyDescent="0.25">
      <c r="A11045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x14ac:dyDescent="0.25">
      <c r="A11046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x14ac:dyDescent="0.25">
      <c r="A11047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x14ac:dyDescent="0.25">
      <c r="A11048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x14ac:dyDescent="0.25">
      <c r="A11049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x14ac:dyDescent="0.25">
      <c r="A11050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x14ac:dyDescent="0.25">
      <c r="A1105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x14ac:dyDescent="0.25">
      <c r="A11052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x14ac:dyDescent="0.25">
      <c r="A11053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x14ac:dyDescent="0.25">
      <c r="A11054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x14ac:dyDescent="0.25">
      <c r="A11055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x14ac:dyDescent="0.25">
      <c r="A11056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x14ac:dyDescent="0.25">
      <c r="A11057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x14ac:dyDescent="0.25">
      <c r="A11058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x14ac:dyDescent="0.25">
      <c r="A11059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x14ac:dyDescent="0.25">
      <c r="A11060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x14ac:dyDescent="0.25">
      <c r="A1106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x14ac:dyDescent="0.25">
      <c r="A11062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x14ac:dyDescent="0.25">
      <c r="A11063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x14ac:dyDescent="0.25">
      <c r="A11064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x14ac:dyDescent="0.25">
      <c r="A11065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x14ac:dyDescent="0.25">
      <c r="A11066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x14ac:dyDescent="0.25">
      <c r="A11067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x14ac:dyDescent="0.25">
      <c r="A11068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x14ac:dyDescent="0.25">
      <c r="A11069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x14ac:dyDescent="0.25">
      <c r="A11070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x14ac:dyDescent="0.25">
      <c r="A1107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x14ac:dyDescent="0.25">
      <c r="A11072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x14ac:dyDescent="0.25">
      <c r="A11073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x14ac:dyDescent="0.25">
      <c r="A11074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x14ac:dyDescent="0.25">
      <c r="A11075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x14ac:dyDescent="0.25">
      <c r="A11076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x14ac:dyDescent="0.25">
      <c r="A11077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x14ac:dyDescent="0.25">
      <c r="A11078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x14ac:dyDescent="0.25">
      <c r="A11079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x14ac:dyDescent="0.25">
      <c r="A11080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x14ac:dyDescent="0.25">
      <c r="A1108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x14ac:dyDescent="0.25">
      <c r="A11082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x14ac:dyDescent="0.25">
      <c r="A11083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x14ac:dyDescent="0.25">
      <c r="A11084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x14ac:dyDescent="0.25">
      <c r="A11085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x14ac:dyDescent="0.25">
      <c r="A11086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x14ac:dyDescent="0.25">
      <c r="A11087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x14ac:dyDescent="0.25">
      <c r="A11088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x14ac:dyDescent="0.25">
      <c r="A11089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x14ac:dyDescent="0.25">
      <c r="A11090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x14ac:dyDescent="0.25">
      <c r="A1109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x14ac:dyDescent="0.25">
      <c r="A11092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x14ac:dyDescent="0.25">
      <c r="A11093">
        <v>39</v>
      </c>
      <c r="B11093" t="s">
        <v>1690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x14ac:dyDescent="0.25">
      <c r="A11094">
        <v>39</v>
      </c>
      <c r="B11094" t="s">
        <v>1691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x14ac:dyDescent="0.25">
      <c r="A11095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x14ac:dyDescent="0.25">
      <c r="A11096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x14ac:dyDescent="0.25">
      <c r="A11097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x14ac:dyDescent="0.25">
      <c r="A11098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x14ac:dyDescent="0.25">
      <c r="A11099">
        <v>39</v>
      </c>
      <c r="B11099" t="s">
        <v>1692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x14ac:dyDescent="0.25">
      <c r="A11100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x14ac:dyDescent="0.25">
      <c r="A1110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x14ac:dyDescent="0.25">
      <c r="A11102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x14ac:dyDescent="0.25">
      <c r="A11103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x14ac:dyDescent="0.25">
      <c r="A11104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x14ac:dyDescent="0.25">
      <c r="A11105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x14ac:dyDescent="0.25">
      <c r="A11106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x14ac:dyDescent="0.25">
      <c r="A11107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x14ac:dyDescent="0.25">
      <c r="A11108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x14ac:dyDescent="0.25">
      <c r="A11109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x14ac:dyDescent="0.25">
      <c r="A11110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x14ac:dyDescent="0.25">
      <c r="A1111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x14ac:dyDescent="0.25">
      <c r="A11112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x14ac:dyDescent="0.25">
      <c r="A11113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x14ac:dyDescent="0.25">
      <c r="A11114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x14ac:dyDescent="0.25">
      <c r="A11115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x14ac:dyDescent="0.25">
      <c r="A11116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x14ac:dyDescent="0.25">
      <c r="A11117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x14ac:dyDescent="0.25">
      <c r="A11118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x14ac:dyDescent="0.25">
      <c r="A11119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x14ac:dyDescent="0.25">
      <c r="A11120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x14ac:dyDescent="0.25">
      <c r="A1112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x14ac:dyDescent="0.25">
      <c r="A11122">
        <v>39</v>
      </c>
      <c r="B11122" t="s">
        <v>1693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x14ac:dyDescent="0.25">
      <c r="A11123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x14ac:dyDescent="0.25">
      <c r="A11124">
        <v>39</v>
      </c>
      <c r="B11124" t="s">
        <v>1694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x14ac:dyDescent="0.25">
      <c r="A11125">
        <v>39</v>
      </c>
      <c r="B11125" t="s">
        <v>1695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x14ac:dyDescent="0.25">
      <c r="A11126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x14ac:dyDescent="0.25">
      <c r="A11127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x14ac:dyDescent="0.25">
      <c r="A11128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x14ac:dyDescent="0.25">
      <c r="A11129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x14ac:dyDescent="0.25">
      <c r="A11130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x14ac:dyDescent="0.25">
      <c r="A1113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x14ac:dyDescent="0.25">
      <c r="A11132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x14ac:dyDescent="0.25">
      <c r="A11133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x14ac:dyDescent="0.25">
      <c r="A11134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x14ac:dyDescent="0.25">
      <c r="A11135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x14ac:dyDescent="0.25">
      <c r="A11136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x14ac:dyDescent="0.25">
      <c r="A11137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x14ac:dyDescent="0.25">
      <c r="A11138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x14ac:dyDescent="0.25">
      <c r="A11139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x14ac:dyDescent="0.25">
      <c r="A11140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x14ac:dyDescent="0.25">
      <c r="A1114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x14ac:dyDescent="0.25">
      <c r="A11142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x14ac:dyDescent="0.25">
      <c r="A11143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x14ac:dyDescent="0.25">
      <c r="A11144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x14ac:dyDescent="0.25">
      <c r="A11145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x14ac:dyDescent="0.25">
      <c r="A11146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x14ac:dyDescent="0.25">
      <c r="A11147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x14ac:dyDescent="0.25">
      <c r="A11148">
        <v>39</v>
      </c>
      <c r="B11148" t="s">
        <v>1696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x14ac:dyDescent="0.25">
      <c r="A11149">
        <v>39</v>
      </c>
      <c r="B11149" t="s">
        <v>1697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x14ac:dyDescent="0.25">
      <c r="A11150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x14ac:dyDescent="0.25">
      <c r="A1115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</sheetData>
  <autoFilter ref="A1:I11151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5"/>
  <sheetViews>
    <sheetView workbookViewId="0">
      <pane ySplit="1" topLeftCell="A2" activePane="bottomLeft" state="frozen"/>
      <selection pane="bottomLeft" sqref="A1:I1048576"/>
    </sheetView>
  </sheetViews>
  <sheetFormatPr defaultRowHeight="15" x14ac:dyDescent="0.25"/>
  <cols>
    <col min="1" max="1" width="11.28515625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1671</v>
      </c>
      <c r="E1" s="2" t="s">
        <v>1771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1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1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1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1765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1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1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1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1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1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1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1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1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1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1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1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1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1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1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1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1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1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1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1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1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1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1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1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1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1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1765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1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1765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1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1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1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1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1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1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1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1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1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1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1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1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1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1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1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1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1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1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1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1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1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1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1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1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1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1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1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1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1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1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1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1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1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1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1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1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1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1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1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1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1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1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1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1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7" si="2">IFERROR(H74/G74,0)</f>
        <v>62999.040000000001</v>
      </c>
    </row>
    <row r="75" spans="1:9" x14ac:dyDescent="0.25">
      <c r="A75" s="1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1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1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1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1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1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1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1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1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1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1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1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1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1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1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1765</v>
      </c>
      <c r="H89" s="3">
        <v>-4550</v>
      </c>
      <c r="I89" s="4">
        <f t="shared" si="2"/>
        <v>0</v>
      </c>
    </row>
    <row r="90" spans="1:9" x14ac:dyDescent="0.25">
      <c r="A90" s="1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1765</v>
      </c>
      <c r="H90" s="3">
        <v>-4370</v>
      </c>
      <c r="I90" s="4">
        <f t="shared" si="2"/>
        <v>0</v>
      </c>
    </row>
    <row r="91" spans="1:9" x14ac:dyDescent="0.25">
      <c r="A91" s="1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1765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1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1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1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1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1765</v>
      </c>
      <c r="H95" s="3">
        <v>-10800</v>
      </c>
      <c r="I95" s="4">
        <f t="shared" si="2"/>
        <v>0</v>
      </c>
    </row>
    <row r="96" spans="1:9" x14ac:dyDescent="0.25">
      <c r="A96" s="1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1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1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1">
        <v>23</v>
      </c>
      <c r="B99" t="s">
        <v>1629</v>
      </c>
      <c r="C99" t="s">
        <v>50</v>
      </c>
      <c r="D99" t="s">
        <v>63</v>
      </c>
      <c r="E99" t="s">
        <v>1025</v>
      </c>
      <c r="F99" t="s">
        <v>10</v>
      </c>
      <c r="H99" s="3">
        <v>-15009</v>
      </c>
      <c r="I99" s="4">
        <f t="shared" si="2"/>
        <v>0</v>
      </c>
    </row>
    <row r="100" spans="1:9" x14ac:dyDescent="0.25">
      <c r="A100" s="1">
        <v>23</v>
      </c>
      <c r="B100" t="s">
        <v>1102</v>
      </c>
      <c r="C100" t="s">
        <v>24</v>
      </c>
      <c r="D100" t="s">
        <v>63</v>
      </c>
      <c r="E100" t="s">
        <v>1025</v>
      </c>
      <c r="F100" t="s">
        <v>1028</v>
      </c>
      <c r="G100" s="3">
        <v>4</v>
      </c>
      <c r="H100" s="3">
        <v>173246.66</v>
      </c>
      <c r="I100" s="4">
        <f t="shared" si="2"/>
        <v>43311.665000000001</v>
      </c>
    </row>
    <row r="101" spans="1:9" x14ac:dyDescent="0.25">
      <c r="A101" s="1">
        <v>23</v>
      </c>
      <c r="B101" t="s">
        <v>1591</v>
      </c>
      <c r="C101" t="s">
        <v>6</v>
      </c>
      <c r="D101" t="s">
        <v>38</v>
      </c>
      <c r="E101" t="s">
        <v>1025</v>
      </c>
      <c r="F101" t="s">
        <v>1028</v>
      </c>
      <c r="G101" s="3">
        <v>1</v>
      </c>
      <c r="H101" s="3">
        <v>29519</v>
      </c>
      <c r="I101" s="4">
        <f t="shared" si="2"/>
        <v>29519</v>
      </c>
    </row>
    <row r="102" spans="1:9" x14ac:dyDescent="0.25">
      <c r="A102" s="1">
        <v>23</v>
      </c>
      <c r="B102" t="s">
        <v>1612</v>
      </c>
      <c r="C102" t="s">
        <v>6</v>
      </c>
      <c r="D102" t="s">
        <v>46</v>
      </c>
      <c r="E102" t="s">
        <v>1025</v>
      </c>
      <c r="F102" t="s">
        <v>1028</v>
      </c>
      <c r="G102" s="3">
        <v>1</v>
      </c>
      <c r="H102" s="3">
        <v>30646</v>
      </c>
      <c r="I102" s="4">
        <f t="shared" si="2"/>
        <v>30646</v>
      </c>
    </row>
    <row r="103" spans="1:9" x14ac:dyDescent="0.25">
      <c r="A103" s="1">
        <v>23</v>
      </c>
      <c r="B103" t="s">
        <v>1608</v>
      </c>
      <c r="C103" t="s">
        <v>6</v>
      </c>
      <c r="D103" t="s">
        <v>46</v>
      </c>
      <c r="E103" t="s">
        <v>1025</v>
      </c>
      <c r="F103" t="s">
        <v>1028</v>
      </c>
      <c r="G103" s="3">
        <v>2</v>
      </c>
      <c r="H103" s="3">
        <v>41080</v>
      </c>
      <c r="I103" s="4">
        <f t="shared" si="2"/>
        <v>20540</v>
      </c>
    </row>
    <row r="104" spans="1:9" x14ac:dyDescent="0.25">
      <c r="A104" s="1">
        <v>23</v>
      </c>
      <c r="B104" t="s">
        <v>1584</v>
      </c>
      <c r="C104" t="s">
        <v>6</v>
      </c>
      <c r="D104" t="s">
        <v>63</v>
      </c>
      <c r="E104" t="s">
        <v>1025</v>
      </c>
      <c r="F104" t="s">
        <v>1028</v>
      </c>
      <c r="G104" s="3">
        <v>1</v>
      </c>
      <c r="H104" s="3">
        <v>25714</v>
      </c>
      <c r="I104" s="4">
        <f t="shared" si="2"/>
        <v>25714</v>
      </c>
    </row>
    <row r="105" spans="1:9" x14ac:dyDescent="0.25">
      <c r="A105" s="1">
        <v>23</v>
      </c>
      <c r="B105" t="s">
        <v>1621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55196</v>
      </c>
      <c r="I105" s="4">
        <f t="shared" si="2"/>
        <v>27598</v>
      </c>
    </row>
    <row r="106" spans="1:9" x14ac:dyDescent="0.25">
      <c r="A106" s="1">
        <v>23</v>
      </c>
      <c r="B106" t="s">
        <v>1630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68530</v>
      </c>
      <c r="I106" s="4">
        <f t="shared" si="2"/>
        <v>34265</v>
      </c>
    </row>
    <row r="107" spans="1:9" x14ac:dyDescent="0.25">
      <c r="A107" s="1">
        <v>23</v>
      </c>
      <c r="B107" t="s">
        <v>1622</v>
      </c>
      <c r="C107" t="s">
        <v>6</v>
      </c>
      <c r="D107" t="s">
        <v>63</v>
      </c>
      <c r="E107" t="s">
        <v>1025</v>
      </c>
      <c r="F107" t="s">
        <v>1028</v>
      </c>
      <c r="G107" s="3">
        <v>2</v>
      </c>
      <c r="H107" s="3">
        <v>99028</v>
      </c>
      <c r="I107" s="4">
        <f t="shared" si="2"/>
        <v>49514</v>
      </c>
    </row>
    <row r="108" spans="1:9" x14ac:dyDescent="0.25">
      <c r="A108" s="1">
        <v>23</v>
      </c>
      <c r="B108" t="s">
        <v>1615</v>
      </c>
      <c r="C108" t="s">
        <v>6</v>
      </c>
      <c r="D108" t="s">
        <v>68</v>
      </c>
      <c r="E108" t="s">
        <v>1025</v>
      </c>
      <c r="F108" t="s">
        <v>1028</v>
      </c>
      <c r="G108" s="3">
        <v>1</v>
      </c>
      <c r="H108" s="3">
        <v>25730</v>
      </c>
      <c r="I108" s="4">
        <f t="shared" si="2"/>
        <v>25730</v>
      </c>
    </row>
    <row r="109" spans="1:9" x14ac:dyDescent="0.25">
      <c r="A109" s="1">
        <v>23</v>
      </c>
      <c r="B109" t="s">
        <v>1610</v>
      </c>
      <c r="C109" t="s">
        <v>6</v>
      </c>
      <c r="D109" t="s">
        <v>42</v>
      </c>
      <c r="E109" t="s">
        <v>1025</v>
      </c>
      <c r="F109" t="s">
        <v>1028</v>
      </c>
      <c r="G109" s="3">
        <v>1</v>
      </c>
      <c r="H109" s="3">
        <v>52800</v>
      </c>
      <c r="I109" s="4">
        <f t="shared" si="2"/>
        <v>52800</v>
      </c>
    </row>
    <row r="110" spans="1:9" x14ac:dyDescent="0.25">
      <c r="A110" s="1">
        <v>23</v>
      </c>
      <c r="B110" t="s">
        <v>1515</v>
      </c>
      <c r="C110" t="s">
        <v>6</v>
      </c>
      <c r="D110" t="s">
        <v>9</v>
      </c>
      <c r="E110" t="s">
        <v>1025</v>
      </c>
      <c r="F110" t="s">
        <v>10</v>
      </c>
      <c r="G110" s="3">
        <v>4</v>
      </c>
      <c r="H110" s="3">
        <v>21519</v>
      </c>
      <c r="I110" s="4">
        <f t="shared" si="2"/>
        <v>5379.75</v>
      </c>
    </row>
    <row r="111" spans="1:9" x14ac:dyDescent="0.25">
      <c r="A111" s="1">
        <v>23</v>
      </c>
      <c r="B111" t="s">
        <v>1562</v>
      </c>
      <c r="C111" t="s">
        <v>6</v>
      </c>
      <c r="D111" t="s">
        <v>9</v>
      </c>
      <c r="E111" t="s">
        <v>1025</v>
      </c>
      <c r="F111" t="s">
        <v>15</v>
      </c>
      <c r="G111" s="3">
        <v>1</v>
      </c>
      <c r="H111" s="3">
        <v>5097</v>
      </c>
      <c r="I111" s="4">
        <f t="shared" si="2"/>
        <v>5097</v>
      </c>
    </row>
    <row r="112" spans="1:9" x14ac:dyDescent="0.25">
      <c r="A112" s="1">
        <v>23</v>
      </c>
      <c r="B112" t="s">
        <v>1541</v>
      </c>
      <c r="C112" t="s">
        <v>6</v>
      </c>
      <c r="D112" t="s">
        <v>9</v>
      </c>
      <c r="E112" t="s">
        <v>1025</v>
      </c>
      <c r="F112" t="s">
        <v>10</v>
      </c>
      <c r="G112" s="3">
        <v>10</v>
      </c>
      <c r="H112" s="3">
        <v>60632</v>
      </c>
      <c r="I112" s="4">
        <f t="shared" si="2"/>
        <v>6063.2</v>
      </c>
    </row>
    <row r="113" spans="1:9" x14ac:dyDescent="0.25">
      <c r="A113" s="1">
        <v>23</v>
      </c>
      <c r="B113" t="s">
        <v>1526</v>
      </c>
      <c r="C113" t="s">
        <v>6</v>
      </c>
      <c r="D113" t="s">
        <v>9</v>
      </c>
      <c r="E113" t="s">
        <v>1025</v>
      </c>
      <c r="F113" t="s">
        <v>10</v>
      </c>
      <c r="G113" s="3">
        <v>20</v>
      </c>
      <c r="H113" s="3">
        <v>122940</v>
      </c>
      <c r="I113" s="4">
        <f t="shared" si="2"/>
        <v>6147</v>
      </c>
    </row>
    <row r="114" spans="1:9" x14ac:dyDescent="0.25">
      <c r="A114" s="1">
        <v>23</v>
      </c>
      <c r="B114" t="s">
        <v>1625</v>
      </c>
      <c r="C114" t="s">
        <v>6</v>
      </c>
      <c r="D114" t="s">
        <v>9</v>
      </c>
      <c r="E114" t="s">
        <v>1025</v>
      </c>
      <c r="F114" t="s">
        <v>10</v>
      </c>
      <c r="G114" s="3">
        <v>61</v>
      </c>
      <c r="H114" s="3">
        <v>380886</v>
      </c>
      <c r="I114" s="4">
        <f t="shared" si="2"/>
        <v>6244.0327868852455</v>
      </c>
    </row>
    <row r="115" spans="1:9" x14ac:dyDescent="0.25">
      <c r="A115" s="1">
        <v>23</v>
      </c>
      <c r="B115" t="s">
        <v>1517</v>
      </c>
      <c r="C115" t="s">
        <v>6</v>
      </c>
      <c r="D115" t="s">
        <v>7</v>
      </c>
      <c r="E115" t="s">
        <v>1025</v>
      </c>
      <c r="F115" t="s">
        <v>10</v>
      </c>
      <c r="G115" s="3">
        <v>5</v>
      </c>
      <c r="H115" s="3">
        <v>37615</v>
      </c>
      <c r="I115" s="4">
        <f t="shared" si="2"/>
        <v>7523</v>
      </c>
    </row>
    <row r="116" spans="1:9" x14ac:dyDescent="0.25">
      <c r="A116" s="1">
        <v>23</v>
      </c>
      <c r="B116" t="s">
        <v>1542</v>
      </c>
      <c r="C116" t="s">
        <v>6</v>
      </c>
      <c r="D116" t="s">
        <v>7</v>
      </c>
      <c r="E116" t="s">
        <v>1025</v>
      </c>
      <c r="F116" t="s">
        <v>10</v>
      </c>
      <c r="G116" s="3">
        <v>1</v>
      </c>
      <c r="H116" s="3">
        <v>8686</v>
      </c>
      <c r="I116" s="4">
        <f t="shared" si="2"/>
        <v>8686</v>
      </c>
    </row>
    <row r="117" spans="1:9" x14ac:dyDescent="0.25">
      <c r="A117" s="1">
        <v>23</v>
      </c>
      <c r="B117" t="s">
        <v>1543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9174</v>
      </c>
      <c r="I117" s="4">
        <f t="shared" si="2"/>
        <v>9174</v>
      </c>
    </row>
    <row r="118" spans="1:9" x14ac:dyDescent="0.25">
      <c r="A118" s="1">
        <v>23</v>
      </c>
      <c r="B118" t="s">
        <v>1546</v>
      </c>
      <c r="C118" t="s">
        <v>6</v>
      </c>
      <c r="D118" t="s">
        <v>7</v>
      </c>
      <c r="E118" t="s">
        <v>1025</v>
      </c>
      <c r="F118" t="s">
        <v>1028</v>
      </c>
      <c r="G118" s="3">
        <v>1</v>
      </c>
      <c r="H118" s="3">
        <v>12734</v>
      </c>
      <c r="I118" s="4">
        <f t="shared" si="2"/>
        <v>12734</v>
      </c>
    </row>
    <row r="119" spans="1:9" x14ac:dyDescent="0.25">
      <c r="A119" s="1">
        <v>23</v>
      </c>
      <c r="B119" t="s">
        <v>1604</v>
      </c>
      <c r="C119" t="s">
        <v>6</v>
      </c>
      <c r="D119" t="s">
        <v>7</v>
      </c>
      <c r="E119" t="s">
        <v>1025</v>
      </c>
      <c r="F119" t="s">
        <v>10</v>
      </c>
      <c r="G119" s="3">
        <v>1</v>
      </c>
      <c r="H119" s="3">
        <v>8073</v>
      </c>
      <c r="I119" s="4">
        <f t="shared" si="2"/>
        <v>8073</v>
      </c>
    </row>
    <row r="120" spans="1:9" x14ac:dyDescent="0.25">
      <c r="A120" s="1">
        <v>23</v>
      </c>
      <c r="B120" t="s">
        <v>1547</v>
      </c>
      <c r="C120" t="s">
        <v>6</v>
      </c>
      <c r="D120" t="s">
        <v>46</v>
      </c>
      <c r="E120" t="s">
        <v>1025</v>
      </c>
      <c r="F120" t="s">
        <v>1028</v>
      </c>
      <c r="G120" s="3">
        <v>21</v>
      </c>
      <c r="H120" s="3">
        <v>271479</v>
      </c>
      <c r="I120" s="4">
        <f t="shared" si="2"/>
        <v>12927.571428571429</v>
      </c>
    </row>
    <row r="121" spans="1:9" x14ac:dyDescent="0.25">
      <c r="A121" s="1">
        <v>23</v>
      </c>
      <c r="B121" t="s">
        <v>1548</v>
      </c>
      <c r="C121" t="s">
        <v>6</v>
      </c>
      <c r="D121" t="s">
        <v>46</v>
      </c>
      <c r="E121" t="s">
        <v>1025</v>
      </c>
      <c r="F121" t="s">
        <v>1028</v>
      </c>
      <c r="G121" s="3">
        <v>1</v>
      </c>
      <c r="H121" s="3">
        <v>13638</v>
      </c>
      <c r="I121" s="4">
        <f t="shared" si="2"/>
        <v>13638</v>
      </c>
    </row>
    <row r="122" spans="1:9" x14ac:dyDescent="0.25">
      <c r="A122" s="1">
        <v>23</v>
      </c>
      <c r="B122" t="s">
        <v>1605</v>
      </c>
      <c r="C122" t="s">
        <v>6</v>
      </c>
      <c r="D122" t="s">
        <v>46</v>
      </c>
      <c r="E122" t="s">
        <v>1025</v>
      </c>
      <c r="F122" t="s">
        <v>1028</v>
      </c>
      <c r="G122" s="3">
        <v>7</v>
      </c>
      <c r="H122" s="3">
        <v>120545</v>
      </c>
      <c r="I122" s="4">
        <f t="shared" si="2"/>
        <v>17220.714285714286</v>
      </c>
    </row>
    <row r="123" spans="1:9" x14ac:dyDescent="0.25">
      <c r="A123" s="1">
        <v>23</v>
      </c>
      <c r="B123" t="s">
        <v>1626</v>
      </c>
      <c r="C123" t="s">
        <v>6</v>
      </c>
      <c r="D123" t="s">
        <v>63</v>
      </c>
      <c r="E123" t="s">
        <v>1025</v>
      </c>
      <c r="F123" t="s">
        <v>1028</v>
      </c>
      <c r="G123" s="3">
        <v>56</v>
      </c>
      <c r="H123" s="3">
        <v>799396</v>
      </c>
      <c r="I123" s="4">
        <f t="shared" si="2"/>
        <v>14274.928571428571</v>
      </c>
    </row>
    <row r="124" spans="1:9" x14ac:dyDescent="0.25">
      <c r="A124" s="1">
        <v>23</v>
      </c>
      <c r="B124" t="s">
        <v>1592</v>
      </c>
      <c r="C124" t="s">
        <v>6</v>
      </c>
      <c r="D124" t="s">
        <v>63</v>
      </c>
      <c r="E124" t="s">
        <v>1025</v>
      </c>
      <c r="F124" t="s">
        <v>1028</v>
      </c>
      <c r="G124" s="3">
        <v>9</v>
      </c>
      <c r="H124" s="3">
        <v>156033</v>
      </c>
      <c r="I124" s="4">
        <f t="shared" si="2"/>
        <v>17337</v>
      </c>
    </row>
    <row r="125" spans="1:9" x14ac:dyDescent="0.25">
      <c r="A125" s="1">
        <v>23</v>
      </c>
      <c r="B125" t="s">
        <v>1593</v>
      </c>
      <c r="C125" t="s">
        <v>6</v>
      </c>
      <c r="D125" t="s">
        <v>63</v>
      </c>
      <c r="E125" t="s">
        <v>1025</v>
      </c>
      <c r="F125" t="s">
        <v>1028</v>
      </c>
      <c r="G125" s="3">
        <v>6</v>
      </c>
      <c r="H125" s="3">
        <v>114647</v>
      </c>
      <c r="I125" s="4">
        <f t="shared" si="2"/>
        <v>19107.833333333332</v>
      </c>
    </row>
    <row r="126" spans="1:9" x14ac:dyDescent="0.25">
      <c r="A126" s="1">
        <v>23</v>
      </c>
      <c r="B126" t="s">
        <v>1589</v>
      </c>
      <c r="C126" t="s">
        <v>6</v>
      </c>
      <c r="D126" t="s">
        <v>42</v>
      </c>
      <c r="E126" t="s">
        <v>1025</v>
      </c>
      <c r="F126" t="s">
        <v>1028</v>
      </c>
      <c r="G126" s="3">
        <v>2</v>
      </c>
      <c r="H126" s="3">
        <v>53118</v>
      </c>
      <c r="I126" s="4">
        <f t="shared" si="2"/>
        <v>26559</v>
      </c>
    </row>
    <row r="127" spans="1:9" x14ac:dyDescent="0.25">
      <c r="A127" s="1">
        <v>23</v>
      </c>
      <c r="B127" t="s">
        <v>1631</v>
      </c>
      <c r="C127" t="s">
        <v>6</v>
      </c>
      <c r="D127" t="s">
        <v>42</v>
      </c>
      <c r="E127" t="s">
        <v>1025</v>
      </c>
      <c r="F127" t="s">
        <v>1028</v>
      </c>
      <c r="G127" s="3">
        <v>3</v>
      </c>
      <c r="H127" s="3">
        <v>90705</v>
      </c>
      <c r="I127" s="4">
        <f t="shared" si="2"/>
        <v>30235</v>
      </c>
    </row>
    <row r="128" spans="1:9" x14ac:dyDescent="0.25">
      <c r="A128" s="1">
        <v>23</v>
      </c>
      <c r="B128" t="s">
        <v>1627</v>
      </c>
      <c r="C128" t="s">
        <v>6</v>
      </c>
      <c r="D128" t="s">
        <v>192</v>
      </c>
      <c r="E128" t="s">
        <v>1025</v>
      </c>
      <c r="F128" t="s">
        <v>1028</v>
      </c>
      <c r="G128" s="3">
        <v>1</v>
      </c>
      <c r="H128" s="3">
        <v>30181</v>
      </c>
      <c r="I128" s="4">
        <f t="shared" si="2"/>
        <v>30181</v>
      </c>
    </row>
    <row r="129" spans="1:9" x14ac:dyDescent="0.25">
      <c r="A129" s="1">
        <v>23</v>
      </c>
      <c r="B129" t="s">
        <v>1578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44453</v>
      </c>
      <c r="I129" s="4">
        <f t="shared" si="2"/>
        <v>44453</v>
      </c>
    </row>
    <row r="130" spans="1:9" x14ac:dyDescent="0.25">
      <c r="A130" s="1">
        <v>23</v>
      </c>
      <c r="B130" t="s">
        <v>1603</v>
      </c>
      <c r="C130" t="s">
        <v>6</v>
      </c>
      <c r="D130" t="s">
        <v>44</v>
      </c>
      <c r="E130" t="s">
        <v>1025</v>
      </c>
      <c r="F130" t="s">
        <v>1028</v>
      </c>
      <c r="G130" s="3">
        <v>1</v>
      </c>
      <c r="H130" s="3">
        <v>43021</v>
      </c>
      <c r="I130" s="4">
        <f t="shared" si="2"/>
        <v>43021</v>
      </c>
    </row>
    <row r="131" spans="1:9" x14ac:dyDescent="0.25">
      <c r="A131" s="1">
        <v>24</v>
      </c>
      <c r="B131" t="s">
        <v>1632</v>
      </c>
      <c r="C131" t="s">
        <v>59</v>
      </c>
      <c r="D131" t="s">
        <v>12</v>
      </c>
      <c r="E131" t="s">
        <v>1025</v>
      </c>
      <c r="F131" t="s">
        <v>10</v>
      </c>
      <c r="G131" s="3">
        <v>24</v>
      </c>
      <c r="H131" s="3">
        <v>135048</v>
      </c>
      <c r="I131" s="4">
        <f t="shared" si="2"/>
        <v>5627</v>
      </c>
    </row>
    <row r="132" spans="1:9" x14ac:dyDescent="0.25">
      <c r="A132" s="1">
        <v>24</v>
      </c>
      <c r="B132" t="s">
        <v>1508</v>
      </c>
      <c r="C132" t="s">
        <v>59</v>
      </c>
      <c r="D132" t="s">
        <v>63</v>
      </c>
      <c r="E132" t="s">
        <v>1025</v>
      </c>
      <c r="F132" t="s">
        <v>1028</v>
      </c>
      <c r="G132" s="3">
        <v>11</v>
      </c>
      <c r="H132" s="3">
        <v>116187.48999999999</v>
      </c>
      <c r="I132" s="4">
        <f t="shared" si="2"/>
        <v>10562.49909090909</v>
      </c>
    </row>
    <row r="133" spans="1:9" x14ac:dyDescent="0.25">
      <c r="A133" s="1">
        <v>24</v>
      </c>
      <c r="B133" t="s">
        <v>1633</v>
      </c>
      <c r="C133" t="s">
        <v>59</v>
      </c>
      <c r="D133" t="s">
        <v>9</v>
      </c>
      <c r="E133" t="s">
        <v>1025</v>
      </c>
      <c r="F133" t="s">
        <v>15</v>
      </c>
      <c r="G133" s="3">
        <v>63</v>
      </c>
      <c r="H133" s="3">
        <v>254241</v>
      </c>
      <c r="I133" s="4">
        <f t="shared" si="2"/>
        <v>4035.5714285714284</v>
      </c>
    </row>
    <row r="134" spans="1:9" x14ac:dyDescent="0.25">
      <c r="A134" s="1">
        <v>24</v>
      </c>
      <c r="B134" t="s">
        <v>1634</v>
      </c>
      <c r="C134" t="s">
        <v>59</v>
      </c>
      <c r="D134" t="s">
        <v>12</v>
      </c>
      <c r="E134" t="s">
        <v>1025</v>
      </c>
      <c r="F134" t="s">
        <v>10</v>
      </c>
      <c r="G134" s="3">
        <v>45</v>
      </c>
      <c r="H134" s="3">
        <v>265236</v>
      </c>
      <c r="I134" s="4">
        <f t="shared" si="2"/>
        <v>5894.1333333333332</v>
      </c>
    </row>
    <row r="135" spans="1:9" x14ac:dyDescent="0.25">
      <c r="A135" s="1">
        <v>24</v>
      </c>
      <c r="B135" t="s">
        <v>1521</v>
      </c>
      <c r="C135" t="s">
        <v>59</v>
      </c>
      <c r="D135" t="s">
        <v>46</v>
      </c>
      <c r="E135" t="s">
        <v>1025</v>
      </c>
      <c r="F135" t="s">
        <v>1028</v>
      </c>
      <c r="G135" s="3">
        <v>18</v>
      </c>
      <c r="H135" s="3">
        <v>171639.02</v>
      </c>
      <c r="I135" s="4">
        <f t="shared" si="2"/>
        <v>9535.5011111111107</v>
      </c>
    </row>
    <row r="136" spans="1:9" x14ac:dyDescent="0.25">
      <c r="A136" s="1">
        <v>24</v>
      </c>
      <c r="B136" t="s">
        <v>1635</v>
      </c>
      <c r="C136" t="s">
        <v>59</v>
      </c>
      <c r="D136" t="s">
        <v>9</v>
      </c>
      <c r="E136" t="s">
        <v>1025</v>
      </c>
      <c r="F136" t="s">
        <v>15</v>
      </c>
      <c r="G136" s="3">
        <v>55</v>
      </c>
      <c r="H136" s="3">
        <v>212465</v>
      </c>
      <c r="I136" s="4">
        <f t="shared" si="2"/>
        <v>3863</v>
      </c>
    </row>
    <row r="137" spans="1:9" x14ac:dyDescent="0.25">
      <c r="A137" s="1">
        <v>24</v>
      </c>
      <c r="B137" t="s">
        <v>1636</v>
      </c>
      <c r="C137" t="s">
        <v>59</v>
      </c>
      <c r="D137" t="s">
        <v>7</v>
      </c>
      <c r="E137" t="s">
        <v>1025</v>
      </c>
      <c r="F137" t="s">
        <v>1028</v>
      </c>
      <c r="G137" s="3">
        <v>5</v>
      </c>
      <c r="H137" s="3">
        <v>36895</v>
      </c>
      <c r="I137" s="4">
        <f t="shared" si="2"/>
        <v>7379</v>
      </c>
    </row>
    <row r="138" spans="1:9" x14ac:dyDescent="0.25">
      <c r="A138" s="1">
        <v>24</v>
      </c>
      <c r="B138" t="s">
        <v>1637</v>
      </c>
      <c r="C138" t="s">
        <v>59</v>
      </c>
      <c r="D138" t="s">
        <v>7</v>
      </c>
      <c r="E138" t="s">
        <v>1025</v>
      </c>
      <c r="F138" t="s">
        <v>1028</v>
      </c>
      <c r="G138" s="3">
        <v>7</v>
      </c>
      <c r="H138" s="3">
        <v>60263</v>
      </c>
      <c r="I138" s="4">
        <f t="shared" ref="I138:I201" si="3">IFERROR(H138/G138,0)</f>
        <v>8609</v>
      </c>
    </row>
    <row r="139" spans="1:9" x14ac:dyDescent="0.25">
      <c r="A139" s="1">
        <v>24</v>
      </c>
      <c r="B139" t="s">
        <v>1638</v>
      </c>
      <c r="C139" t="s">
        <v>59</v>
      </c>
      <c r="D139" t="s">
        <v>46</v>
      </c>
      <c r="E139" t="s">
        <v>1025</v>
      </c>
      <c r="F139" t="s">
        <v>1028</v>
      </c>
      <c r="G139" s="3">
        <v>3</v>
      </c>
      <c r="H139" s="3">
        <v>27549</v>
      </c>
      <c r="I139" s="4">
        <f t="shared" si="3"/>
        <v>9183</v>
      </c>
    </row>
    <row r="140" spans="1:9" x14ac:dyDescent="0.25">
      <c r="A140" s="1">
        <v>24</v>
      </c>
      <c r="B140" t="s">
        <v>1639</v>
      </c>
      <c r="C140" t="s">
        <v>59</v>
      </c>
      <c r="D140" t="s">
        <v>63</v>
      </c>
      <c r="E140" t="s">
        <v>1025</v>
      </c>
      <c r="F140" t="s">
        <v>1028</v>
      </c>
      <c r="G140" s="3">
        <v>2</v>
      </c>
      <c r="H140" s="3">
        <v>19678</v>
      </c>
      <c r="I140" s="4">
        <f t="shared" si="3"/>
        <v>9839</v>
      </c>
    </row>
    <row r="141" spans="1:9" x14ac:dyDescent="0.25">
      <c r="A141" s="1">
        <v>24</v>
      </c>
      <c r="B141" t="s">
        <v>1640</v>
      </c>
      <c r="C141" t="s">
        <v>59</v>
      </c>
      <c r="D141" t="s">
        <v>38</v>
      </c>
      <c r="E141" t="s">
        <v>1025</v>
      </c>
      <c r="F141" t="s">
        <v>10</v>
      </c>
      <c r="G141" s="3">
        <v>21</v>
      </c>
      <c r="H141" s="3">
        <v>168379.40000000002</v>
      </c>
      <c r="I141" s="4">
        <f t="shared" si="3"/>
        <v>8018.0666666666675</v>
      </c>
    </row>
    <row r="142" spans="1:9" x14ac:dyDescent="0.25">
      <c r="A142" s="1">
        <v>24</v>
      </c>
      <c r="B142" t="s">
        <v>699</v>
      </c>
      <c r="C142" t="s">
        <v>24</v>
      </c>
      <c r="D142" t="s">
        <v>96</v>
      </c>
      <c r="E142" t="s">
        <v>1511</v>
      </c>
      <c r="F142" t="s">
        <v>10</v>
      </c>
      <c r="G142" s="3">
        <v>1</v>
      </c>
      <c r="H142" s="3">
        <v>3254</v>
      </c>
      <c r="I142" s="4">
        <f t="shared" si="3"/>
        <v>3254</v>
      </c>
    </row>
    <row r="143" spans="1:9" x14ac:dyDescent="0.25">
      <c r="A143" s="1">
        <v>24</v>
      </c>
      <c r="B143" t="s">
        <v>623</v>
      </c>
      <c r="C143" t="s">
        <v>107</v>
      </c>
      <c r="D143" t="s">
        <v>25</v>
      </c>
      <c r="E143" t="s">
        <v>1511</v>
      </c>
      <c r="F143" t="s">
        <v>15</v>
      </c>
      <c r="G143" s="3">
        <v>2</v>
      </c>
      <c r="H143" s="3">
        <v>7438</v>
      </c>
      <c r="I143" s="4">
        <f t="shared" si="3"/>
        <v>3719</v>
      </c>
    </row>
    <row r="144" spans="1:9" x14ac:dyDescent="0.25">
      <c r="A144" s="1">
        <v>24</v>
      </c>
      <c r="B144" t="s">
        <v>643</v>
      </c>
      <c r="C144" t="s">
        <v>107</v>
      </c>
      <c r="D144" t="s">
        <v>25</v>
      </c>
      <c r="E144" t="s">
        <v>1511</v>
      </c>
      <c r="F144" t="s">
        <v>15</v>
      </c>
      <c r="G144" s="3">
        <v>3</v>
      </c>
      <c r="H144" s="3">
        <v>11157.119999999999</v>
      </c>
      <c r="I144" s="4">
        <f t="shared" si="3"/>
        <v>3719.0399999999995</v>
      </c>
    </row>
    <row r="145" spans="1:9" x14ac:dyDescent="0.25">
      <c r="A145" s="1">
        <v>24</v>
      </c>
      <c r="B145" t="s">
        <v>669</v>
      </c>
      <c r="C145" t="s">
        <v>24</v>
      </c>
      <c r="D145" t="s">
        <v>25</v>
      </c>
      <c r="E145" t="s">
        <v>1025</v>
      </c>
      <c r="F145" t="s">
        <v>15</v>
      </c>
      <c r="G145" s="3">
        <v>4</v>
      </c>
      <c r="H145" s="3">
        <v>19712</v>
      </c>
      <c r="I145" s="4">
        <f t="shared" si="3"/>
        <v>4928</v>
      </c>
    </row>
    <row r="146" spans="1:9" x14ac:dyDescent="0.25">
      <c r="A146" s="1">
        <v>24</v>
      </c>
      <c r="B146" t="s">
        <v>995</v>
      </c>
      <c r="C146" t="s">
        <v>985</v>
      </c>
      <c r="D146" t="s">
        <v>25</v>
      </c>
      <c r="E146" t="s">
        <v>1511</v>
      </c>
      <c r="F146" t="s">
        <v>15</v>
      </c>
      <c r="G146" s="3">
        <v>2</v>
      </c>
      <c r="H146" s="3">
        <v>3526</v>
      </c>
      <c r="I146" s="4">
        <f t="shared" si="3"/>
        <v>1763</v>
      </c>
    </row>
    <row r="147" spans="1:9" x14ac:dyDescent="0.25">
      <c r="A147" s="1">
        <v>24</v>
      </c>
      <c r="B147" t="s">
        <v>676</v>
      </c>
      <c r="C147" t="s">
        <v>24</v>
      </c>
      <c r="D147" t="s">
        <v>66</v>
      </c>
      <c r="E147" t="s">
        <v>1025</v>
      </c>
      <c r="F147" t="s">
        <v>15</v>
      </c>
      <c r="G147" s="3">
        <v>1</v>
      </c>
      <c r="H147" s="3">
        <v>5486</v>
      </c>
      <c r="I147" s="4">
        <f t="shared" si="3"/>
        <v>5486</v>
      </c>
    </row>
    <row r="148" spans="1:9" x14ac:dyDescent="0.25">
      <c r="A148" s="1">
        <v>24</v>
      </c>
      <c r="B148" t="s">
        <v>951</v>
      </c>
      <c r="C148" t="s">
        <v>361</v>
      </c>
      <c r="D148" t="s">
        <v>9</v>
      </c>
      <c r="E148" t="s">
        <v>1511</v>
      </c>
      <c r="F148" t="s">
        <v>15</v>
      </c>
      <c r="G148" s="3">
        <v>24</v>
      </c>
      <c r="H148" s="3">
        <v>74668.84</v>
      </c>
      <c r="I148" s="4">
        <f t="shared" si="3"/>
        <v>3111.2016666666664</v>
      </c>
    </row>
    <row r="149" spans="1:9" x14ac:dyDescent="0.25">
      <c r="A149" s="1">
        <v>24</v>
      </c>
      <c r="B149" t="s">
        <v>982</v>
      </c>
      <c r="C149" t="s">
        <v>59</v>
      </c>
      <c r="D149" t="s">
        <v>9</v>
      </c>
      <c r="E149" t="s">
        <v>1025</v>
      </c>
      <c r="F149" t="s">
        <v>15</v>
      </c>
      <c r="G149" s="3">
        <v>6</v>
      </c>
      <c r="H149" s="3">
        <v>22170</v>
      </c>
      <c r="I149" s="4">
        <f t="shared" si="3"/>
        <v>3695</v>
      </c>
    </row>
    <row r="150" spans="1:9" x14ac:dyDescent="0.25">
      <c r="A150" s="1">
        <v>24</v>
      </c>
      <c r="B150" t="s">
        <v>680</v>
      </c>
      <c r="C150" t="s">
        <v>59</v>
      </c>
      <c r="D150" t="s">
        <v>9</v>
      </c>
      <c r="E150" t="s">
        <v>1025</v>
      </c>
      <c r="F150" t="s">
        <v>15</v>
      </c>
      <c r="G150" s="3">
        <v>44</v>
      </c>
      <c r="H150" s="3">
        <v>180237.64</v>
      </c>
      <c r="I150" s="4">
        <f t="shared" si="3"/>
        <v>4096.3100000000004</v>
      </c>
    </row>
    <row r="151" spans="1:9" x14ac:dyDescent="0.25">
      <c r="A151" s="1">
        <v>24</v>
      </c>
      <c r="B151" t="s">
        <v>898</v>
      </c>
      <c r="C151" t="s">
        <v>19</v>
      </c>
      <c r="D151" t="s">
        <v>1003</v>
      </c>
      <c r="E151" t="s">
        <v>1003</v>
      </c>
      <c r="F151" t="s">
        <v>1765</v>
      </c>
      <c r="G151" s="3">
        <v>1</v>
      </c>
      <c r="H151" s="3">
        <v>800</v>
      </c>
      <c r="I151" s="4">
        <f t="shared" si="3"/>
        <v>800</v>
      </c>
    </row>
    <row r="152" spans="1:9" x14ac:dyDescent="0.25">
      <c r="A152" s="1">
        <v>24</v>
      </c>
      <c r="B152" t="s">
        <v>579</v>
      </c>
      <c r="C152" t="s">
        <v>41</v>
      </c>
      <c r="D152" t="s">
        <v>9</v>
      </c>
      <c r="E152" t="s">
        <v>1511</v>
      </c>
      <c r="F152" t="s">
        <v>15</v>
      </c>
      <c r="G152" s="3">
        <v>180</v>
      </c>
      <c r="H152" s="3">
        <v>483379.84280000004</v>
      </c>
      <c r="I152" s="4">
        <f t="shared" si="3"/>
        <v>2685.4435711111114</v>
      </c>
    </row>
    <row r="153" spans="1:9" x14ac:dyDescent="0.25">
      <c r="A153" s="1">
        <v>24</v>
      </c>
      <c r="B153" t="s">
        <v>1606</v>
      </c>
      <c r="C153" t="s">
        <v>41</v>
      </c>
      <c r="D153" t="s">
        <v>9</v>
      </c>
      <c r="E153" t="s">
        <v>1511</v>
      </c>
      <c r="F153" t="s">
        <v>15</v>
      </c>
      <c r="G153" s="3">
        <v>697</v>
      </c>
      <c r="H153" s="3">
        <v>1637963.94</v>
      </c>
      <c r="I153" s="4">
        <f t="shared" si="3"/>
        <v>2350.02</v>
      </c>
    </row>
    <row r="154" spans="1:9" x14ac:dyDescent="0.25">
      <c r="A154" s="1">
        <v>24</v>
      </c>
      <c r="B154" t="s">
        <v>859</v>
      </c>
      <c r="C154" t="s">
        <v>41</v>
      </c>
      <c r="D154" t="s">
        <v>9</v>
      </c>
      <c r="E154" t="s">
        <v>1025</v>
      </c>
      <c r="F154" t="s">
        <v>15</v>
      </c>
      <c r="G154" s="3">
        <v>164</v>
      </c>
      <c r="H154" s="3">
        <v>585520.58000000007</v>
      </c>
      <c r="I154" s="4">
        <f t="shared" si="3"/>
        <v>3570.2474390243906</v>
      </c>
    </row>
    <row r="155" spans="1:9" x14ac:dyDescent="0.25">
      <c r="A155" s="1">
        <v>24</v>
      </c>
      <c r="B155" t="s">
        <v>739</v>
      </c>
      <c r="C155" t="s">
        <v>41</v>
      </c>
      <c r="D155" t="s">
        <v>9</v>
      </c>
      <c r="E155" t="s">
        <v>1025</v>
      </c>
      <c r="F155" t="s">
        <v>15</v>
      </c>
      <c r="H155" s="3">
        <v>-3919.7908000000002</v>
      </c>
      <c r="I155" s="4">
        <f t="shared" si="3"/>
        <v>0</v>
      </c>
    </row>
    <row r="156" spans="1:9" x14ac:dyDescent="0.25">
      <c r="A156" s="1">
        <v>24</v>
      </c>
      <c r="B156" t="s">
        <v>1607</v>
      </c>
      <c r="C156" t="s">
        <v>41</v>
      </c>
      <c r="D156" t="s">
        <v>9</v>
      </c>
      <c r="E156" t="s">
        <v>1025</v>
      </c>
      <c r="F156" t="s">
        <v>15</v>
      </c>
      <c r="G156" s="3">
        <v>339</v>
      </c>
      <c r="H156" s="3">
        <v>1059858.3843999999</v>
      </c>
      <c r="I156" s="4">
        <f t="shared" si="3"/>
        <v>3126.4259126843654</v>
      </c>
    </row>
    <row r="157" spans="1:9" x14ac:dyDescent="0.25">
      <c r="A157" s="1">
        <v>24</v>
      </c>
      <c r="B157" t="s">
        <v>204</v>
      </c>
      <c r="C157" t="s">
        <v>205</v>
      </c>
      <c r="D157" t="s">
        <v>9</v>
      </c>
      <c r="E157" t="s">
        <v>1511</v>
      </c>
      <c r="F157" t="s">
        <v>15</v>
      </c>
      <c r="H157" s="3">
        <v>-4649</v>
      </c>
      <c r="I157" s="4">
        <f t="shared" si="3"/>
        <v>0</v>
      </c>
    </row>
    <row r="158" spans="1:9" x14ac:dyDescent="0.25">
      <c r="A158" s="1">
        <v>24</v>
      </c>
      <c r="B158" t="s">
        <v>347</v>
      </c>
      <c r="C158" t="s">
        <v>205</v>
      </c>
      <c r="D158" t="s">
        <v>9</v>
      </c>
      <c r="E158" t="s">
        <v>1025</v>
      </c>
      <c r="F158" t="s">
        <v>15</v>
      </c>
      <c r="H158" s="3">
        <v>-5699</v>
      </c>
      <c r="I158" s="4">
        <f t="shared" si="3"/>
        <v>0</v>
      </c>
    </row>
    <row r="159" spans="1:9" x14ac:dyDescent="0.25">
      <c r="A159" s="1">
        <v>24</v>
      </c>
      <c r="B159" t="s">
        <v>671</v>
      </c>
      <c r="C159" t="s">
        <v>24</v>
      </c>
      <c r="D159" t="s">
        <v>9</v>
      </c>
      <c r="E159" t="s">
        <v>1025</v>
      </c>
      <c r="F159" t="s">
        <v>10</v>
      </c>
      <c r="G159" s="3">
        <v>10</v>
      </c>
      <c r="H159" s="3">
        <v>67191.600000000006</v>
      </c>
      <c r="I159" s="4">
        <f t="shared" si="3"/>
        <v>6719.1600000000008</v>
      </c>
    </row>
    <row r="160" spans="1:9" x14ac:dyDescent="0.25">
      <c r="A160" s="1">
        <v>24</v>
      </c>
      <c r="B160" t="s">
        <v>168</v>
      </c>
      <c r="C160" t="s">
        <v>107</v>
      </c>
      <c r="D160" t="s">
        <v>9</v>
      </c>
      <c r="E160" t="s">
        <v>1511</v>
      </c>
      <c r="F160" t="s">
        <v>10</v>
      </c>
      <c r="G160" s="3">
        <v>6</v>
      </c>
      <c r="H160" s="3">
        <v>25798</v>
      </c>
      <c r="I160" s="4">
        <f t="shared" si="3"/>
        <v>4299.666666666667</v>
      </c>
    </row>
    <row r="161" spans="1:9" x14ac:dyDescent="0.25">
      <c r="A161" s="1">
        <v>24</v>
      </c>
      <c r="B161" t="s">
        <v>273</v>
      </c>
      <c r="C161" t="s">
        <v>107</v>
      </c>
      <c r="D161" t="s">
        <v>9</v>
      </c>
      <c r="E161" t="s">
        <v>1025</v>
      </c>
      <c r="F161" t="s">
        <v>10</v>
      </c>
      <c r="G161" s="3">
        <v>2</v>
      </c>
      <c r="H161" s="3">
        <v>11158.04</v>
      </c>
      <c r="I161" s="4">
        <f t="shared" si="3"/>
        <v>5579.02</v>
      </c>
    </row>
    <row r="162" spans="1:9" x14ac:dyDescent="0.25">
      <c r="A162" s="1">
        <v>24</v>
      </c>
      <c r="B162" t="s">
        <v>225</v>
      </c>
      <c r="C162" t="s">
        <v>107</v>
      </c>
      <c r="D162" t="s">
        <v>9</v>
      </c>
      <c r="E162" t="s">
        <v>1025</v>
      </c>
      <c r="F162" t="s">
        <v>10</v>
      </c>
      <c r="G162" s="3">
        <v>20</v>
      </c>
      <c r="H162" s="3">
        <v>110102</v>
      </c>
      <c r="I162" s="4">
        <f t="shared" si="3"/>
        <v>5505.1</v>
      </c>
    </row>
    <row r="163" spans="1:9" x14ac:dyDescent="0.25">
      <c r="A163" s="1">
        <v>24</v>
      </c>
      <c r="B163" t="s">
        <v>993</v>
      </c>
      <c r="C163" t="s">
        <v>985</v>
      </c>
      <c r="D163" t="s">
        <v>9</v>
      </c>
      <c r="E163" t="s">
        <v>1511</v>
      </c>
      <c r="F163" t="s">
        <v>15</v>
      </c>
      <c r="H163" s="3">
        <v>-2199</v>
      </c>
      <c r="I163" s="4">
        <f t="shared" si="3"/>
        <v>0</v>
      </c>
    </row>
    <row r="164" spans="1:9" x14ac:dyDescent="0.25">
      <c r="A164" s="1">
        <v>24</v>
      </c>
      <c r="B164" t="s">
        <v>984</v>
      </c>
      <c r="C164" t="s">
        <v>985</v>
      </c>
      <c r="D164" t="s">
        <v>9</v>
      </c>
      <c r="E164" t="s">
        <v>1025</v>
      </c>
      <c r="F164" t="s">
        <v>15</v>
      </c>
      <c r="H164" s="3">
        <v>-3039</v>
      </c>
      <c r="I164" s="4">
        <f t="shared" si="3"/>
        <v>0</v>
      </c>
    </row>
    <row r="165" spans="1:9" x14ac:dyDescent="0.25">
      <c r="A165" s="1">
        <v>24</v>
      </c>
      <c r="B165" t="s">
        <v>502</v>
      </c>
      <c r="C165" t="s">
        <v>107</v>
      </c>
      <c r="D165" t="s">
        <v>171</v>
      </c>
      <c r="E165" t="s">
        <v>1511</v>
      </c>
      <c r="F165" t="s">
        <v>15</v>
      </c>
      <c r="H165" s="3">
        <v>-9299</v>
      </c>
      <c r="I165" s="4">
        <f t="shared" si="3"/>
        <v>0</v>
      </c>
    </row>
    <row r="166" spans="1:9" x14ac:dyDescent="0.25">
      <c r="A166" s="1">
        <v>24</v>
      </c>
      <c r="B166" t="s">
        <v>686</v>
      </c>
      <c r="C166" t="s">
        <v>59</v>
      </c>
      <c r="D166" t="s">
        <v>12</v>
      </c>
      <c r="E166" t="s">
        <v>1025</v>
      </c>
      <c r="F166" t="s">
        <v>10</v>
      </c>
      <c r="G166" s="3">
        <v>5</v>
      </c>
      <c r="H166" s="3">
        <v>29127.43</v>
      </c>
      <c r="I166" s="4">
        <f t="shared" si="3"/>
        <v>5825.4859999999999</v>
      </c>
    </row>
    <row r="167" spans="1:9" x14ac:dyDescent="0.25">
      <c r="A167" s="1">
        <v>24</v>
      </c>
      <c r="B167" t="s">
        <v>905</v>
      </c>
      <c r="C167" t="s">
        <v>41</v>
      </c>
      <c r="D167" t="s">
        <v>12</v>
      </c>
      <c r="E167" t="s">
        <v>1511</v>
      </c>
      <c r="F167" t="s">
        <v>10</v>
      </c>
      <c r="G167" s="3">
        <v>167</v>
      </c>
      <c r="H167" s="3">
        <v>642180.25</v>
      </c>
      <c r="I167" s="4">
        <f t="shared" si="3"/>
        <v>3845.3907185628741</v>
      </c>
    </row>
    <row r="168" spans="1:9" x14ac:dyDescent="0.25">
      <c r="A168" s="1">
        <v>24</v>
      </c>
      <c r="B168" t="s">
        <v>895</v>
      </c>
      <c r="C168" t="s">
        <v>41</v>
      </c>
      <c r="D168" t="s">
        <v>12</v>
      </c>
      <c r="E168" t="s">
        <v>1025</v>
      </c>
      <c r="F168" t="s">
        <v>10</v>
      </c>
      <c r="G168" s="3">
        <v>20</v>
      </c>
      <c r="H168" s="3">
        <v>103605.43160000001</v>
      </c>
      <c r="I168" s="4">
        <f t="shared" si="3"/>
        <v>5180.2715800000005</v>
      </c>
    </row>
    <row r="169" spans="1:9" x14ac:dyDescent="0.25">
      <c r="A169" s="1">
        <v>24</v>
      </c>
      <c r="B169" t="s">
        <v>740</v>
      </c>
      <c r="C169" t="s">
        <v>41</v>
      </c>
      <c r="D169" t="s">
        <v>12</v>
      </c>
      <c r="E169" t="s">
        <v>1025</v>
      </c>
      <c r="F169" t="s">
        <v>10</v>
      </c>
      <c r="G169" s="3">
        <v>3</v>
      </c>
      <c r="H169" s="3">
        <v>15012.689999999999</v>
      </c>
      <c r="I169" s="4">
        <f t="shared" si="3"/>
        <v>5004.2299999999996</v>
      </c>
    </row>
    <row r="170" spans="1:9" x14ac:dyDescent="0.25">
      <c r="A170" s="1">
        <v>24</v>
      </c>
      <c r="B170" t="s">
        <v>1259</v>
      </c>
      <c r="C170" t="s">
        <v>41</v>
      </c>
      <c r="D170" t="s">
        <v>12</v>
      </c>
      <c r="E170" t="s">
        <v>1025</v>
      </c>
      <c r="F170" t="s">
        <v>10</v>
      </c>
      <c r="G170" s="3">
        <v>345</v>
      </c>
      <c r="H170" s="3">
        <v>1620523.5660000001</v>
      </c>
      <c r="I170" s="4">
        <f t="shared" si="3"/>
        <v>4697.1697565217391</v>
      </c>
    </row>
    <row r="171" spans="1:9" x14ac:dyDescent="0.25">
      <c r="A171" s="1">
        <v>24</v>
      </c>
      <c r="B171" t="s">
        <v>987</v>
      </c>
      <c r="C171" t="s">
        <v>985</v>
      </c>
      <c r="D171" t="s">
        <v>12</v>
      </c>
      <c r="E171" t="s">
        <v>1511</v>
      </c>
      <c r="F171" t="s">
        <v>10</v>
      </c>
      <c r="G171" s="3">
        <v>1</v>
      </c>
      <c r="H171" s="3">
        <v>4100</v>
      </c>
      <c r="I171" s="4">
        <f t="shared" si="3"/>
        <v>4100</v>
      </c>
    </row>
    <row r="172" spans="1:9" x14ac:dyDescent="0.25">
      <c r="A172" s="1">
        <v>24</v>
      </c>
      <c r="B172" t="s">
        <v>1006</v>
      </c>
      <c r="C172" t="s">
        <v>41</v>
      </c>
      <c r="D172" t="s">
        <v>7</v>
      </c>
      <c r="E172" t="s">
        <v>1511</v>
      </c>
      <c r="F172" t="s">
        <v>10</v>
      </c>
      <c r="G172" s="3">
        <v>100</v>
      </c>
      <c r="H172" s="3">
        <v>447733.98</v>
      </c>
      <c r="I172" s="4">
        <f t="shared" si="3"/>
        <v>4477.3397999999997</v>
      </c>
    </row>
    <row r="173" spans="1:9" x14ac:dyDescent="0.25">
      <c r="A173" s="1">
        <v>24</v>
      </c>
      <c r="B173" t="s">
        <v>528</v>
      </c>
      <c r="C173" t="s">
        <v>41</v>
      </c>
      <c r="D173" t="s">
        <v>7</v>
      </c>
      <c r="E173" t="s">
        <v>1025</v>
      </c>
      <c r="F173" t="s">
        <v>1028</v>
      </c>
      <c r="G173" s="3">
        <v>12</v>
      </c>
      <c r="H173" s="3">
        <v>78614.891600000003</v>
      </c>
      <c r="I173" s="4">
        <f t="shared" si="3"/>
        <v>6551.2409666666672</v>
      </c>
    </row>
    <row r="174" spans="1:9" x14ac:dyDescent="0.25">
      <c r="A174" s="1">
        <v>24</v>
      </c>
      <c r="B174" t="s">
        <v>145</v>
      </c>
      <c r="C174" t="s">
        <v>107</v>
      </c>
      <c r="D174" t="s">
        <v>7</v>
      </c>
      <c r="E174" t="s">
        <v>1025</v>
      </c>
      <c r="F174" t="s">
        <v>10</v>
      </c>
      <c r="G174" s="3">
        <v>21</v>
      </c>
      <c r="H174" s="3">
        <v>168986</v>
      </c>
      <c r="I174" s="4">
        <f t="shared" si="3"/>
        <v>8046.9523809523807</v>
      </c>
    </row>
    <row r="175" spans="1:9" x14ac:dyDescent="0.25">
      <c r="A175" s="1">
        <v>24</v>
      </c>
      <c r="B175" t="s">
        <v>214</v>
      </c>
      <c r="C175" t="s">
        <v>107</v>
      </c>
      <c r="D175" t="s">
        <v>7</v>
      </c>
      <c r="E175" t="s">
        <v>1025</v>
      </c>
      <c r="F175" t="s">
        <v>10</v>
      </c>
      <c r="G175" s="3">
        <v>1</v>
      </c>
      <c r="H175" s="3">
        <v>8271</v>
      </c>
      <c r="I175" s="4">
        <f t="shared" si="3"/>
        <v>8271</v>
      </c>
    </row>
    <row r="176" spans="1:9" x14ac:dyDescent="0.25">
      <c r="A176" s="1">
        <v>24</v>
      </c>
      <c r="B176" t="s">
        <v>677</v>
      </c>
      <c r="C176" t="s">
        <v>107</v>
      </c>
      <c r="D176" t="s">
        <v>7</v>
      </c>
      <c r="E176" t="s">
        <v>1025</v>
      </c>
      <c r="F176" t="s">
        <v>1028</v>
      </c>
      <c r="G176" s="3">
        <v>7</v>
      </c>
      <c r="H176" s="3">
        <v>64400</v>
      </c>
      <c r="I176" s="4">
        <f t="shared" si="3"/>
        <v>9200</v>
      </c>
    </row>
    <row r="177" spans="1:9" x14ac:dyDescent="0.25">
      <c r="A177" s="1">
        <v>24</v>
      </c>
      <c r="B177" t="s">
        <v>745</v>
      </c>
      <c r="C177" t="s">
        <v>107</v>
      </c>
      <c r="D177" t="s">
        <v>7</v>
      </c>
      <c r="E177" t="s">
        <v>1025</v>
      </c>
      <c r="F177" t="s">
        <v>1028</v>
      </c>
      <c r="G177" s="3">
        <v>2</v>
      </c>
      <c r="H177" s="3">
        <v>21234</v>
      </c>
      <c r="I177" s="4">
        <f t="shared" si="3"/>
        <v>10617</v>
      </c>
    </row>
    <row r="178" spans="1:9" x14ac:dyDescent="0.25">
      <c r="A178" s="1">
        <v>24</v>
      </c>
      <c r="B178" t="s">
        <v>908</v>
      </c>
      <c r="C178" t="s">
        <v>107</v>
      </c>
      <c r="D178" t="s">
        <v>7</v>
      </c>
      <c r="E178" t="s">
        <v>1025</v>
      </c>
      <c r="F178" t="s">
        <v>1028</v>
      </c>
      <c r="G178" s="3">
        <v>50</v>
      </c>
      <c r="H178" s="3">
        <v>652192.19999999995</v>
      </c>
      <c r="I178" s="4">
        <f t="shared" si="3"/>
        <v>13043.843999999999</v>
      </c>
    </row>
    <row r="179" spans="1:9" x14ac:dyDescent="0.25">
      <c r="A179" s="1">
        <v>24</v>
      </c>
      <c r="B179" t="s">
        <v>690</v>
      </c>
      <c r="C179" t="s">
        <v>107</v>
      </c>
      <c r="D179" t="s">
        <v>7</v>
      </c>
      <c r="E179" t="s">
        <v>1025</v>
      </c>
      <c r="F179" t="s">
        <v>1028</v>
      </c>
      <c r="G179" s="3">
        <v>17</v>
      </c>
      <c r="H179" s="3">
        <v>237336.22000000003</v>
      </c>
      <c r="I179" s="4">
        <f t="shared" si="3"/>
        <v>13960.954117647061</v>
      </c>
    </row>
    <row r="180" spans="1:9" x14ac:dyDescent="0.25">
      <c r="A180" s="1">
        <v>24</v>
      </c>
      <c r="B180" t="s">
        <v>32</v>
      </c>
      <c r="C180" t="s">
        <v>24</v>
      </c>
      <c r="D180" t="s">
        <v>7</v>
      </c>
      <c r="E180" t="s">
        <v>1025</v>
      </c>
      <c r="F180" t="s">
        <v>1028</v>
      </c>
      <c r="G180" s="3">
        <v>3</v>
      </c>
      <c r="H180" s="3">
        <v>31425.090000000004</v>
      </c>
      <c r="I180" s="4">
        <f t="shared" si="3"/>
        <v>10475.030000000001</v>
      </c>
    </row>
    <row r="181" spans="1:9" x14ac:dyDescent="0.25">
      <c r="A181" s="1">
        <v>24</v>
      </c>
      <c r="B181" t="s">
        <v>1044</v>
      </c>
      <c r="C181" t="s">
        <v>24</v>
      </c>
      <c r="D181" t="s">
        <v>7</v>
      </c>
      <c r="E181" t="s">
        <v>1025</v>
      </c>
      <c r="F181" t="s">
        <v>1028</v>
      </c>
      <c r="G181" s="3">
        <v>20</v>
      </c>
      <c r="H181" s="3">
        <v>196783.6</v>
      </c>
      <c r="I181" s="4">
        <f t="shared" si="3"/>
        <v>9839.18</v>
      </c>
    </row>
    <row r="182" spans="1:9" x14ac:dyDescent="0.25">
      <c r="A182" s="1">
        <v>24</v>
      </c>
      <c r="B182" t="s">
        <v>1083</v>
      </c>
      <c r="C182" t="s">
        <v>24</v>
      </c>
      <c r="D182" t="s">
        <v>7</v>
      </c>
      <c r="E182" t="s">
        <v>1025</v>
      </c>
      <c r="F182" t="s">
        <v>1028</v>
      </c>
      <c r="G182" s="3">
        <v>5</v>
      </c>
      <c r="H182" s="3">
        <v>57680.100000000006</v>
      </c>
      <c r="I182" s="4">
        <f t="shared" si="3"/>
        <v>11536.02</v>
      </c>
    </row>
    <row r="183" spans="1:9" x14ac:dyDescent="0.25">
      <c r="A183" s="1">
        <v>24</v>
      </c>
      <c r="B183" t="s">
        <v>461</v>
      </c>
      <c r="C183" t="s">
        <v>41</v>
      </c>
      <c r="D183" t="s">
        <v>38</v>
      </c>
      <c r="E183" t="s">
        <v>1025</v>
      </c>
      <c r="F183" t="s">
        <v>1028</v>
      </c>
      <c r="H183" s="3">
        <v>-12250</v>
      </c>
      <c r="I183" s="4">
        <f t="shared" si="3"/>
        <v>0</v>
      </c>
    </row>
    <row r="184" spans="1:9" x14ac:dyDescent="0.25">
      <c r="A184" s="1">
        <v>24</v>
      </c>
      <c r="B184" t="s">
        <v>682</v>
      </c>
      <c r="C184" t="s">
        <v>41</v>
      </c>
      <c r="D184" t="s">
        <v>38</v>
      </c>
      <c r="E184" t="s">
        <v>1025</v>
      </c>
      <c r="F184" t="s">
        <v>1028</v>
      </c>
      <c r="G184" s="3">
        <v>31</v>
      </c>
      <c r="H184" s="3">
        <v>236459.30720000004</v>
      </c>
      <c r="I184" s="4">
        <f t="shared" si="3"/>
        <v>7627.7195870967753</v>
      </c>
    </row>
    <row r="185" spans="1:9" x14ac:dyDescent="0.25">
      <c r="A185" s="1">
        <v>24</v>
      </c>
      <c r="B185" t="s">
        <v>715</v>
      </c>
      <c r="C185" t="s">
        <v>24</v>
      </c>
      <c r="D185" t="s">
        <v>38</v>
      </c>
      <c r="E185" t="s">
        <v>1025</v>
      </c>
      <c r="F185" t="s">
        <v>1028</v>
      </c>
      <c r="G185" s="3">
        <v>1</v>
      </c>
      <c r="H185" s="3">
        <v>28709.040000000001</v>
      </c>
      <c r="I185" s="4">
        <f t="shared" si="3"/>
        <v>28709.040000000001</v>
      </c>
    </row>
    <row r="186" spans="1:9" x14ac:dyDescent="0.25">
      <c r="A186" s="1">
        <v>24</v>
      </c>
      <c r="B186" t="s">
        <v>678</v>
      </c>
      <c r="C186" t="s">
        <v>24</v>
      </c>
      <c r="D186" t="s">
        <v>38</v>
      </c>
      <c r="E186" t="s">
        <v>1025</v>
      </c>
      <c r="F186" t="s">
        <v>1028</v>
      </c>
      <c r="H186" s="3">
        <v>-14939</v>
      </c>
      <c r="I186" s="4">
        <f t="shared" si="3"/>
        <v>0</v>
      </c>
    </row>
    <row r="187" spans="1:9" x14ac:dyDescent="0.25">
      <c r="A187" s="1">
        <v>24</v>
      </c>
      <c r="B187" t="s">
        <v>1111</v>
      </c>
      <c r="C187" t="s">
        <v>24</v>
      </c>
      <c r="D187" t="s">
        <v>38</v>
      </c>
      <c r="E187" t="s">
        <v>1025</v>
      </c>
      <c r="F187" t="s">
        <v>1028</v>
      </c>
      <c r="G187" s="3">
        <v>10</v>
      </c>
      <c r="H187" s="3">
        <v>132792</v>
      </c>
      <c r="I187" s="4">
        <f t="shared" si="3"/>
        <v>13279.2</v>
      </c>
    </row>
    <row r="188" spans="1:9" x14ac:dyDescent="0.25">
      <c r="A188" s="1">
        <v>24</v>
      </c>
      <c r="B188" t="s">
        <v>652</v>
      </c>
      <c r="C188" t="s">
        <v>59</v>
      </c>
      <c r="D188" t="s">
        <v>46</v>
      </c>
      <c r="E188" t="s">
        <v>1025</v>
      </c>
      <c r="F188" t="s">
        <v>1028</v>
      </c>
      <c r="G188" s="3">
        <v>7</v>
      </c>
      <c r="H188" s="3">
        <v>80581.320000000007</v>
      </c>
      <c r="I188" s="4">
        <f t="shared" si="3"/>
        <v>11511.617142857143</v>
      </c>
    </row>
    <row r="189" spans="1:9" x14ac:dyDescent="0.25">
      <c r="A189" s="1">
        <v>24</v>
      </c>
      <c r="B189" t="s">
        <v>519</v>
      </c>
      <c r="C189" t="s">
        <v>41</v>
      </c>
      <c r="D189" t="s">
        <v>46</v>
      </c>
      <c r="E189" t="s">
        <v>1025</v>
      </c>
      <c r="F189" t="s">
        <v>1028</v>
      </c>
      <c r="H189" s="3">
        <v>-6766</v>
      </c>
      <c r="I189" s="4">
        <f t="shared" si="3"/>
        <v>0</v>
      </c>
    </row>
    <row r="190" spans="1:9" x14ac:dyDescent="0.25">
      <c r="A190" s="1">
        <v>24</v>
      </c>
      <c r="B190" t="s">
        <v>830</v>
      </c>
      <c r="C190" t="s">
        <v>107</v>
      </c>
      <c r="D190" t="s">
        <v>46</v>
      </c>
      <c r="E190" t="s">
        <v>1025</v>
      </c>
      <c r="F190" t="s">
        <v>1028</v>
      </c>
      <c r="G190" s="3">
        <v>1</v>
      </c>
      <c r="H190" s="3">
        <v>11040</v>
      </c>
      <c r="I190" s="4">
        <f t="shared" si="3"/>
        <v>11040</v>
      </c>
    </row>
    <row r="191" spans="1:9" x14ac:dyDescent="0.25">
      <c r="A191" s="1">
        <v>24</v>
      </c>
      <c r="B191" t="s">
        <v>731</v>
      </c>
      <c r="C191" t="s">
        <v>107</v>
      </c>
      <c r="D191" t="s">
        <v>46</v>
      </c>
      <c r="E191" t="s">
        <v>1025</v>
      </c>
      <c r="F191" t="s">
        <v>1028</v>
      </c>
      <c r="G191" s="3">
        <v>33</v>
      </c>
      <c r="H191" s="3">
        <v>364320</v>
      </c>
      <c r="I191" s="4">
        <f t="shared" si="3"/>
        <v>11040</v>
      </c>
    </row>
    <row r="192" spans="1:9" x14ac:dyDescent="0.25">
      <c r="A192" s="1">
        <v>24</v>
      </c>
      <c r="B192" t="s">
        <v>817</v>
      </c>
      <c r="C192" t="s">
        <v>107</v>
      </c>
      <c r="D192" t="s">
        <v>46</v>
      </c>
      <c r="E192" t="s">
        <v>1025</v>
      </c>
      <c r="F192" t="s">
        <v>1028</v>
      </c>
      <c r="G192" s="3">
        <v>8</v>
      </c>
      <c r="H192" s="3">
        <v>103961</v>
      </c>
      <c r="I192" s="4">
        <f t="shared" si="3"/>
        <v>12995.125</v>
      </c>
    </row>
    <row r="193" spans="1:9" x14ac:dyDescent="0.25">
      <c r="A193" s="1">
        <v>24</v>
      </c>
      <c r="B193" t="s">
        <v>689</v>
      </c>
      <c r="C193" t="s">
        <v>107</v>
      </c>
      <c r="D193" t="s">
        <v>46</v>
      </c>
      <c r="E193" t="s">
        <v>1025</v>
      </c>
      <c r="F193" t="s">
        <v>1028</v>
      </c>
      <c r="G193" s="3">
        <v>25</v>
      </c>
      <c r="H193" s="3">
        <v>392773.19500000001</v>
      </c>
      <c r="I193" s="4">
        <f t="shared" si="3"/>
        <v>15710.927799999999</v>
      </c>
    </row>
    <row r="194" spans="1:9" x14ac:dyDescent="0.25">
      <c r="A194" s="1">
        <v>24</v>
      </c>
      <c r="B194" t="s">
        <v>670</v>
      </c>
      <c r="C194" t="s">
        <v>59</v>
      </c>
      <c r="D194" t="s">
        <v>63</v>
      </c>
      <c r="E194" t="s">
        <v>1025</v>
      </c>
      <c r="F194" t="s">
        <v>1028</v>
      </c>
      <c r="G194" s="3">
        <v>2</v>
      </c>
      <c r="H194" s="3">
        <v>25848</v>
      </c>
      <c r="I194" s="4">
        <f t="shared" si="3"/>
        <v>12924</v>
      </c>
    </row>
    <row r="195" spans="1:9" x14ac:dyDescent="0.25">
      <c r="A195" s="1">
        <v>24</v>
      </c>
      <c r="B195" t="s">
        <v>553</v>
      </c>
      <c r="C195" t="s">
        <v>41</v>
      </c>
      <c r="D195" t="s">
        <v>63</v>
      </c>
      <c r="E195" t="s">
        <v>1025</v>
      </c>
      <c r="F195" t="s">
        <v>1028</v>
      </c>
      <c r="G195" s="3">
        <v>2</v>
      </c>
      <c r="H195" s="3">
        <v>12008.4339</v>
      </c>
      <c r="I195" s="4">
        <f t="shared" si="3"/>
        <v>6004.21695</v>
      </c>
    </row>
    <row r="196" spans="1:9" x14ac:dyDescent="0.25">
      <c r="A196" s="1">
        <v>24</v>
      </c>
      <c r="B196" t="s">
        <v>924</v>
      </c>
      <c r="C196" t="s">
        <v>107</v>
      </c>
      <c r="D196" t="s">
        <v>63</v>
      </c>
      <c r="E196" t="s">
        <v>1025</v>
      </c>
      <c r="F196" t="s">
        <v>1028</v>
      </c>
      <c r="G196" s="3">
        <v>5</v>
      </c>
      <c r="H196" s="3">
        <v>161995</v>
      </c>
      <c r="I196" s="4">
        <f t="shared" si="3"/>
        <v>32399</v>
      </c>
    </row>
    <row r="197" spans="1:9" x14ac:dyDescent="0.25">
      <c r="A197" s="1">
        <v>24</v>
      </c>
      <c r="B197" t="s">
        <v>852</v>
      </c>
      <c r="C197" t="s">
        <v>107</v>
      </c>
      <c r="D197" t="s">
        <v>63</v>
      </c>
      <c r="E197" t="s">
        <v>1025</v>
      </c>
      <c r="F197" t="s">
        <v>1028</v>
      </c>
      <c r="G197" s="3">
        <v>2</v>
      </c>
      <c r="H197" s="3">
        <v>85579.030200000008</v>
      </c>
      <c r="I197" s="4">
        <f t="shared" si="3"/>
        <v>42789.515100000004</v>
      </c>
    </row>
    <row r="198" spans="1:9" x14ac:dyDescent="0.25">
      <c r="A198" s="1">
        <v>24</v>
      </c>
      <c r="B198" t="s">
        <v>839</v>
      </c>
      <c r="C198" t="s">
        <v>107</v>
      </c>
      <c r="D198" t="s">
        <v>63</v>
      </c>
      <c r="E198" t="s">
        <v>1025</v>
      </c>
      <c r="F198" t="s">
        <v>1028</v>
      </c>
      <c r="G198" s="3">
        <v>4</v>
      </c>
      <c r="H198" s="3">
        <v>59836.020000000004</v>
      </c>
      <c r="I198" s="4">
        <f t="shared" si="3"/>
        <v>14959.005000000001</v>
      </c>
    </row>
    <row r="199" spans="1:9" x14ac:dyDescent="0.25">
      <c r="A199" s="1">
        <v>24</v>
      </c>
      <c r="B199" t="s">
        <v>692</v>
      </c>
      <c r="C199" t="s">
        <v>107</v>
      </c>
      <c r="D199" t="s">
        <v>63</v>
      </c>
      <c r="E199" t="s">
        <v>1025</v>
      </c>
      <c r="F199" t="s">
        <v>1028</v>
      </c>
      <c r="G199" s="3">
        <v>15</v>
      </c>
      <c r="H199" s="3">
        <v>276085.19</v>
      </c>
      <c r="I199" s="4">
        <f t="shared" si="3"/>
        <v>18405.679333333333</v>
      </c>
    </row>
    <row r="200" spans="1:9" x14ac:dyDescent="0.25">
      <c r="A200" s="1">
        <v>24</v>
      </c>
      <c r="B200" t="s">
        <v>724</v>
      </c>
      <c r="C200" t="s">
        <v>24</v>
      </c>
      <c r="D200" t="s">
        <v>63</v>
      </c>
      <c r="E200" t="s">
        <v>1025</v>
      </c>
      <c r="F200" t="s">
        <v>1028</v>
      </c>
      <c r="G200" s="3">
        <v>6</v>
      </c>
      <c r="H200" s="3">
        <v>150715.14000000001</v>
      </c>
      <c r="I200" s="4">
        <f t="shared" si="3"/>
        <v>25119.190000000002</v>
      </c>
    </row>
    <row r="201" spans="1:9" x14ac:dyDescent="0.25">
      <c r="A201" s="1">
        <v>24</v>
      </c>
      <c r="B201" t="s">
        <v>1104</v>
      </c>
      <c r="C201" t="s">
        <v>24</v>
      </c>
      <c r="D201" t="s">
        <v>63</v>
      </c>
      <c r="E201" t="s">
        <v>1025</v>
      </c>
      <c r="F201" t="s">
        <v>1028</v>
      </c>
      <c r="G201" s="3">
        <v>5</v>
      </c>
      <c r="H201" s="3">
        <v>67996</v>
      </c>
      <c r="I201" s="4">
        <f t="shared" si="3"/>
        <v>13599.2</v>
      </c>
    </row>
    <row r="202" spans="1:9" x14ac:dyDescent="0.25">
      <c r="A202" s="1">
        <v>24</v>
      </c>
      <c r="B202" t="s">
        <v>1012</v>
      </c>
      <c r="C202" t="s">
        <v>59</v>
      </c>
      <c r="D202" t="s">
        <v>68</v>
      </c>
      <c r="E202" t="s">
        <v>1025</v>
      </c>
      <c r="F202" t="s">
        <v>1028</v>
      </c>
      <c r="G202" s="3">
        <v>1</v>
      </c>
      <c r="H202" s="3">
        <v>8200</v>
      </c>
      <c r="I202" s="4">
        <f t="shared" ref="I202:I265" si="4">IFERROR(H202/G202,0)</f>
        <v>8200</v>
      </c>
    </row>
    <row r="203" spans="1:9" x14ac:dyDescent="0.25">
      <c r="A203" s="1">
        <v>24</v>
      </c>
      <c r="B203" t="s">
        <v>846</v>
      </c>
      <c r="C203" t="s">
        <v>107</v>
      </c>
      <c r="D203" t="s">
        <v>68</v>
      </c>
      <c r="E203" t="s">
        <v>1025</v>
      </c>
      <c r="F203" t="s">
        <v>1028</v>
      </c>
      <c r="G203" s="3">
        <v>2</v>
      </c>
      <c r="H203" s="3">
        <v>23920</v>
      </c>
      <c r="I203" s="4">
        <f t="shared" si="4"/>
        <v>11960</v>
      </c>
    </row>
    <row r="204" spans="1:9" x14ac:dyDescent="0.25">
      <c r="A204" s="1">
        <v>24</v>
      </c>
      <c r="B204" t="s">
        <v>617</v>
      </c>
      <c r="C204" t="s">
        <v>41</v>
      </c>
      <c r="D204" t="s">
        <v>42</v>
      </c>
      <c r="E204" t="s">
        <v>1025</v>
      </c>
      <c r="F204" t="s">
        <v>1028</v>
      </c>
      <c r="G204" s="3">
        <v>6</v>
      </c>
      <c r="H204" s="3">
        <v>84841.15</v>
      </c>
      <c r="I204" s="4">
        <f t="shared" si="4"/>
        <v>14140.191666666666</v>
      </c>
    </row>
    <row r="205" spans="1:9" x14ac:dyDescent="0.25">
      <c r="A205" s="1">
        <v>24</v>
      </c>
      <c r="B205" t="s">
        <v>914</v>
      </c>
      <c r="C205" t="s">
        <v>107</v>
      </c>
      <c r="D205" t="s">
        <v>42</v>
      </c>
      <c r="E205" t="s">
        <v>1025</v>
      </c>
      <c r="F205" t="s">
        <v>1028</v>
      </c>
      <c r="G205" s="3">
        <v>2</v>
      </c>
      <c r="H205" s="3">
        <v>125998</v>
      </c>
      <c r="I205" s="4">
        <f t="shared" si="4"/>
        <v>62999</v>
      </c>
    </row>
    <row r="206" spans="1:9" x14ac:dyDescent="0.25">
      <c r="A206" s="1">
        <v>24</v>
      </c>
      <c r="B206" t="s">
        <v>798</v>
      </c>
      <c r="C206" t="s">
        <v>107</v>
      </c>
      <c r="D206" t="s">
        <v>42</v>
      </c>
      <c r="E206" t="s">
        <v>1025</v>
      </c>
      <c r="F206" t="s">
        <v>1028</v>
      </c>
      <c r="G206" s="3">
        <v>11</v>
      </c>
      <c r="H206" s="3">
        <v>234969.02000000002</v>
      </c>
      <c r="I206" s="4">
        <f t="shared" si="4"/>
        <v>21360.820000000003</v>
      </c>
    </row>
    <row r="207" spans="1:9" x14ac:dyDescent="0.25">
      <c r="A207" s="1">
        <v>24</v>
      </c>
      <c r="B207" t="s">
        <v>932</v>
      </c>
      <c r="C207" t="s">
        <v>107</v>
      </c>
      <c r="D207" t="s">
        <v>192</v>
      </c>
      <c r="E207" t="s">
        <v>1025</v>
      </c>
      <c r="F207" t="s">
        <v>1028</v>
      </c>
      <c r="G207" s="3">
        <v>70</v>
      </c>
      <c r="H207" s="3">
        <v>1457634</v>
      </c>
      <c r="I207" s="4">
        <f t="shared" si="4"/>
        <v>20823.342857142856</v>
      </c>
    </row>
    <row r="208" spans="1:9" x14ac:dyDescent="0.25">
      <c r="A208" s="1">
        <v>24</v>
      </c>
      <c r="B208" t="s">
        <v>838</v>
      </c>
      <c r="C208" t="s">
        <v>107</v>
      </c>
      <c r="D208" t="s">
        <v>192</v>
      </c>
      <c r="E208" t="s">
        <v>1025</v>
      </c>
      <c r="F208" t="s">
        <v>1028</v>
      </c>
      <c r="G208" s="3">
        <v>82</v>
      </c>
      <c r="H208" s="3">
        <v>2028400.5</v>
      </c>
      <c r="I208" s="4">
        <f t="shared" si="4"/>
        <v>24736.591463414636</v>
      </c>
    </row>
    <row r="209" spans="1:9" x14ac:dyDescent="0.25">
      <c r="A209" s="1">
        <v>24</v>
      </c>
      <c r="B209" t="s">
        <v>701</v>
      </c>
      <c r="C209" t="s">
        <v>59</v>
      </c>
      <c r="D209" t="s">
        <v>9</v>
      </c>
      <c r="E209" t="s">
        <v>1511</v>
      </c>
      <c r="F209" t="s">
        <v>15</v>
      </c>
      <c r="G209" s="3">
        <v>22</v>
      </c>
      <c r="H209" s="3">
        <v>54626</v>
      </c>
      <c r="I209" s="4">
        <f t="shared" si="4"/>
        <v>2483</v>
      </c>
    </row>
    <row r="210" spans="1:9" x14ac:dyDescent="0.25">
      <c r="A210" s="1">
        <v>24</v>
      </c>
      <c r="B210" t="s">
        <v>661</v>
      </c>
      <c r="C210" t="s">
        <v>59</v>
      </c>
      <c r="D210" t="s">
        <v>12</v>
      </c>
      <c r="E210" t="s">
        <v>1511</v>
      </c>
      <c r="F210" t="s">
        <v>10</v>
      </c>
      <c r="G210" s="3">
        <v>66</v>
      </c>
      <c r="H210" s="3">
        <v>271286.83999999997</v>
      </c>
      <c r="I210" s="4">
        <f t="shared" si="4"/>
        <v>4110.4066666666658</v>
      </c>
    </row>
    <row r="211" spans="1:9" x14ac:dyDescent="0.25">
      <c r="A211" s="1">
        <v>24</v>
      </c>
      <c r="B211" t="s">
        <v>779</v>
      </c>
      <c r="C211" t="s">
        <v>59</v>
      </c>
      <c r="D211" t="s">
        <v>7</v>
      </c>
      <c r="E211" t="s">
        <v>1025</v>
      </c>
      <c r="F211" t="s">
        <v>1028</v>
      </c>
      <c r="G211" s="3">
        <v>87</v>
      </c>
      <c r="H211" s="3">
        <v>431744.2</v>
      </c>
      <c r="I211" s="4">
        <f t="shared" si="4"/>
        <v>4962.5770114942534</v>
      </c>
    </row>
    <row r="212" spans="1:9" x14ac:dyDescent="0.25">
      <c r="A212" s="1">
        <v>24</v>
      </c>
      <c r="B212" t="s">
        <v>656</v>
      </c>
      <c r="C212" t="s">
        <v>59</v>
      </c>
      <c r="D212" t="s">
        <v>7</v>
      </c>
      <c r="E212" t="s">
        <v>1025</v>
      </c>
      <c r="F212" t="s">
        <v>1028</v>
      </c>
      <c r="G212" s="3">
        <v>28</v>
      </c>
      <c r="H212" s="3">
        <v>215915.18000000002</v>
      </c>
      <c r="I212" s="4">
        <f t="shared" si="4"/>
        <v>7711.2564285714298</v>
      </c>
    </row>
    <row r="213" spans="1:9" x14ac:dyDescent="0.25">
      <c r="A213" s="1">
        <v>24</v>
      </c>
      <c r="B213" t="s">
        <v>712</v>
      </c>
      <c r="C213" t="s">
        <v>59</v>
      </c>
      <c r="D213" t="s">
        <v>46</v>
      </c>
      <c r="E213" t="s">
        <v>1025</v>
      </c>
      <c r="F213" t="s">
        <v>1028</v>
      </c>
      <c r="G213" s="3">
        <v>2</v>
      </c>
      <c r="H213" s="3">
        <v>16198</v>
      </c>
      <c r="I213" s="4">
        <f t="shared" si="4"/>
        <v>8099</v>
      </c>
    </row>
    <row r="214" spans="1:9" x14ac:dyDescent="0.25">
      <c r="A214" s="1">
        <v>24</v>
      </c>
      <c r="B214" t="s">
        <v>794</v>
      </c>
      <c r="C214" t="s">
        <v>59</v>
      </c>
      <c r="D214" t="s">
        <v>63</v>
      </c>
      <c r="E214" t="s">
        <v>1025</v>
      </c>
      <c r="F214" t="s">
        <v>1028</v>
      </c>
      <c r="G214" s="3">
        <v>4</v>
      </c>
      <c r="H214" s="3">
        <v>-230305.2</v>
      </c>
      <c r="I214" s="4">
        <f t="shared" si="4"/>
        <v>-57576.3</v>
      </c>
    </row>
    <row r="215" spans="1:9" x14ac:dyDescent="0.25">
      <c r="A215" s="1">
        <v>24</v>
      </c>
      <c r="B215" t="s">
        <v>1014</v>
      </c>
      <c r="C215" t="s">
        <v>361</v>
      </c>
      <c r="D215" t="s">
        <v>12</v>
      </c>
      <c r="E215" t="s">
        <v>1511</v>
      </c>
      <c r="F215" t="s">
        <v>10</v>
      </c>
      <c r="G215" s="3">
        <v>15</v>
      </c>
      <c r="H215" s="3">
        <v>69637.36</v>
      </c>
      <c r="I215" s="4">
        <f t="shared" si="4"/>
        <v>4642.4906666666666</v>
      </c>
    </row>
    <row r="216" spans="1:9" x14ac:dyDescent="0.25">
      <c r="A216" s="1">
        <v>24</v>
      </c>
      <c r="B216" t="s">
        <v>1512</v>
      </c>
      <c r="C216" t="s">
        <v>41</v>
      </c>
      <c r="D216" t="s">
        <v>25</v>
      </c>
      <c r="E216" t="s">
        <v>1511</v>
      </c>
      <c r="F216" t="s">
        <v>15</v>
      </c>
      <c r="G216" s="3">
        <v>4</v>
      </c>
      <c r="H216" s="3">
        <v>8004.9831999999997</v>
      </c>
      <c r="I216" s="4">
        <f t="shared" si="4"/>
        <v>2001.2457999999999</v>
      </c>
    </row>
    <row r="217" spans="1:9" x14ac:dyDescent="0.25">
      <c r="A217" s="1">
        <v>24</v>
      </c>
      <c r="B217" t="s">
        <v>237</v>
      </c>
      <c r="C217" t="s">
        <v>41</v>
      </c>
      <c r="D217" t="s">
        <v>9</v>
      </c>
      <c r="E217" t="s">
        <v>1511</v>
      </c>
      <c r="F217" t="s">
        <v>15</v>
      </c>
      <c r="H217" s="3">
        <v>-1000</v>
      </c>
      <c r="I217" s="4">
        <f t="shared" si="4"/>
        <v>0</v>
      </c>
    </row>
    <row r="218" spans="1:9" x14ac:dyDescent="0.25">
      <c r="A218" s="1">
        <v>24</v>
      </c>
      <c r="B218" t="s">
        <v>477</v>
      </c>
      <c r="C218" t="s">
        <v>41</v>
      </c>
      <c r="D218" t="s">
        <v>1003</v>
      </c>
      <c r="E218" t="s">
        <v>1003</v>
      </c>
      <c r="F218" t="s">
        <v>1765</v>
      </c>
      <c r="H218" s="3">
        <v>-16215</v>
      </c>
      <c r="I218" s="4">
        <f t="shared" si="4"/>
        <v>0</v>
      </c>
    </row>
    <row r="219" spans="1:9" x14ac:dyDescent="0.25">
      <c r="A219" s="1">
        <v>24</v>
      </c>
      <c r="B219" t="s">
        <v>408</v>
      </c>
      <c r="C219" t="s">
        <v>41</v>
      </c>
      <c r="D219" t="s">
        <v>9</v>
      </c>
      <c r="E219" t="s">
        <v>1511</v>
      </c>
      <c r="F219" t="s">
        <v>15</v>
      </c>
      <c r="G219" s="3">
        <v>17</v>
      </c>
      <c r="H219" s="3">
        <v>39936.71</v>
      </c>
      <c r="I219" s="4">
        <f t="shared" si="4"/>
        <v>2349.2182352941177</v>
      </c>
    </row>
    <row r="220" spans="1:9" x14ac:dyDescent="0.25">
      <c r="A220" s="1">
        <v>24</v>
      </c>
      <c r="B220" t="s">
        <v>476</v>
      </c>
      <c r="C220" t="s">
        <v>41</v>
      </c>
      <c r="D220" t="s">
        <v>1003</v>
      </c>
      <c r="E220" t="s">
        <v>1003</v>
      </c>
      <c r="F220" t="s">
        <v>1765</v>
      </c>
      <c r="H220" s="3">
        <v>-5527.9874</v>
      </c>
      <c r="I220" s="4">
        <f t="shared" si="4"/>
        <v>0</v>
      </c>
    </row>
    <row r="221" spans="1:9" x14ac:dyDescent="0.25">
      <c r="A221" s="1">
        <v>24</v>
      </c>
      <c r="B221" t="s">
        <v>158</v>
      </c>
      <c r="C221" t="s">
        <v>41</v>
      </c>
      <c r="D221" t="s">
        <v>12</v>
      </c>
      <c r="E221" t="s">
        <v>1511</v>
      </c>
      <c r="F221" t="s">
        <v>10</v>
      </c>
      <c r="G221" s="3">
        <v>8</v>
      </c>
      <c r="H221" s="3">
        <v>31420.271199999999</v>
      </c>
      <c r="I221" s="4">
        <f t="shared" si="4"/>
        <v>3927.5338999999999</v>
      </c>
    </row>
    <row r="222" spans="1:9" x14ac:dyDescent="0.25">
      <c r="A222" s="1">
        <v>24</v>
      </c>
      <c r="B222" t="s">
        <v>409</v>
      </c>
      <c r="C222" t="s">
        <v>41</v>
      </c>
      <c r="D222" t="s">
        <v>7</v>
      </c>
      <c r="E222" t="s">
        <v>1025</v>
      </c>
      <c r="F222" t="s">
        <v>1028</v>
      </c>
      <c r="H222" s="3">
        <v>-7999</v>
      </c>
      <c r="I222" s="4">
        <f t="shared" si="4"/>
        <v>0</v>
      </c>
    </row>
    <row r="223" spans="1:9" x14ac:dyDescent="0.25">
      <c r="A223" s="1">
        <v>24</v>
      </c>
      <c r="B223" t="s">
        <v>1124</v>
      </c>
      <c r="C223" t="s">
        <v>24</v>
      </c>
      <c r="D223" t="s">
        <v>42</v>
      </c>
      <c r="E223" t="s">
        <v>1025</v>
      </c>
      <c r="F223" t="s">
        <v>1028</v>
      </c>
      <c r="G223" s="3">
        <v>1</v>
      </c>
      <c r="H223" s="3">
        <v>61199.040000000001</v>
      </c>
      <c r="I223" s="4">
        <f t="shared" si="4"/>
        <v>61199.040000000001</v>
      </c>
    </row>
    <row r="224" spans="1:9" x14ac:dyDescent="0.25">
      <c r="A224" s="1">
        <v>24</v>
      </c>
      <c r="B224" t="s">
        <v>1598</v>
      </c>
      <c r="C224" t="s">
        <v>6</v>
      </c>
      <c r="D224" t="s">
        <v>7</v>
      </c>
      <c r="E224" t="s">
        <v>1025</v>
      </c>
      <c r="F224" t="s">
        <v>1028</v>
      </c>
      <c r="G224" s="3">
        <v>1</v>
      </c>
      <c r="H224" s="3">
        <v>26239</v>
      </c>
      <c r="I224" s="4">
        <f t="shared" si="4"/>
        <v>26239</v>
      </c>
    </row>
    <row r="225" spans="1:9" x14ac:dyDescent="0.25">
      <c r="A225" s="1">
        <v>24</v>
      </c>
      <c r="B225" t="s">
        <v>1591</v>
      </c>
      <c r="C225" t="s">
        <v>6</v>
      </c>
      <c r="D225" t="s">
        <v>38</v>
      </c>
      <c r="E225" t="s">
        <v>1025</v>
      </c>
      <c r="F225" t="s">
        <v>1028</v>
      </c>
      <c r="G225" s="3">
        <v>1</v>
      </c>
      <c r="H225" s="3">
        <v>29221</v>
      </c>
      <c r="I225" s="4">
        <f t="shared" si="4"/>
        <v>29221</v>
      </c>
    </row>
    <row r="226" spans="1:9" x14ac:dyDescent="0.25">
      <c r="A226" s="1">
        <v>24</v>
      </c>
      <c r="B226" t="s">
        <v>1608</v>
      </c>
      <c r="C226" t="s">
        <v>6</v>
      </c>
      <c r="D226" t="s">
        <v>46</v>
      </c>
      <c r="E226" t="s">
        <v>1025</v>
      </c>
      <c r="F226" t="s">
        <v>1028</v>
      </c>
      <c r="G226" s="3">
        <v>3</v>
      </c>
      <c r="H226" s="3">
        <v>61619</v>
      </c>
      <c r="I226" s="4">
        <f t="shared" si="4"/>
        <v>20539.666666666668</v>
      </c>
    </row>
    <row r="227" spans="1:9" x14ac:dyDescent="0.25">
      <c r="A227" s="1">
        <v>24</v>
      </c>
      <c r="B227" t="s">
        <v>1614</v>
      </c>
      <c r="C227" t="s">
        <v>6</v>
      </c>
      <c r="D227" t="s">
        <v>63</v>
      </c>
      <c r="E227" t="s">
        <v>1025</v>
      </c>
      <c r="F227" t="s">
        <v>1028</v>
      </c>
      <c r="G227" s="3">
        <v>5</v>
      </c>
      <c r="H227" s="3">
        <v>121074</v>
      </c>
      <c r="I227" s="4">
        <f t="shared" si="4"/>
        <v>24214.799999999999</v>
      </c>
    </row>
    <row r="228" spans="1:9" x14ac:dyDescent="0.25">
      <c r="A228" s="1">
        <v>24</v>
      </c>
      <c r="B228" t="s">
        <v>1621</v>
      </c>
      <c r="C228" t="s">
        <v>6</v>
      </c>
      <c r="D228" t="s">
        <v>63</v>
      </c>
      <c r="E228" t="s">
        <v>1025</v>
      </c>
      <c r="F228" t="s">
        <v>1028</v>
      </c>
      <c r="G228" s="3">
        <v>2</v>
      </c>
      <c r="H228" s="3">
        <v>55196</v>
      </c>
      <c r="I228" s="4">
        <f t="shared" si="4"/>
        <v>27598</v>
      </c>
    </row>
    <row r="229" spans="1:9" x14ac:dyDescent="0.25">
      <c r="A229" s="1">
        <v>24</v>
      </c>
      <c r="B229" t="s">
        <v>1566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42500</v>
      </c>
      <c r="I229" s="4">
        <f t="shared" si="4"/>
        <v>42500</v>
      </c>
    </row>
    <row r="230" spans="1:9" x14ac:dyDescent="0.25">
      <c r="A230" s="1">
        <v>24</v>
      </c>
      <c r="B230" t="s">
        <v>1630</v>
      </c>
      <c r="C230" t="s">
        <v>6</v>
      </c>
      <c r="D230" t="s">
        <v>63</v>
      </c>
      <c r="E230" t="s">
        <v>1025</v>
      </c>
      <c r="F230" t="s">
        <v>1028</v>
      </c>
      <c r="G230" s="3">
        <v>1</v>
      </c>
      <c r="H230" s="3">
        <v>34440</v>
      </c>
      <c r="I230" s="4">
        <f t="shared" si="4"/>
        <v>34440</v>
      </c>
    </row>
    <row r="231" spans="1:9" x14ac:dyDescent="0.25">
      <c r="A231" s="1">
        <v>24</v>
      </c>
      <c r="B231" t="s">
        <v>1615</v>
      </c>
      <c r="C231" t="s">
        <v>6</v>
      </c>
      <c r="D231" t="s">
        <v>68</v>
      </c>
      <c r="E231" t="s">
        <v>1025</v>
      </c>
      <c r="F231" t="s">
        <v>1028</v>
      </c>
      <c r="G231" s="3">
        <v>1</v>
      </c>
      <c r="H231" s="3">
        <v>25989</v>
      </c>
      <c r="I231" s="4">
        <f t="shared" si="4"/>
        <v>25989</v>
      </c>
    </row>
    <row r="232" spans="1:9" x14ac:dyDescent="0.25">
      <c r="A232" s="1">
        <v>24</v>
      </c>
      <c r="B232" t="s">
        <v>1641</v>
      </c>
      <c r="C232" t="s">
        <v>6</v>
      </c>
      <c r="D232" t="s">
        <v>44</v>
      </c>
      <c r="E232" t="s">
        <v>1025</v>
      </c>
      <c r="F232" t="s">
        <v>1028</v>
      </c>
      <c r="G232" s="3">
        <v>1</v>
      </c>
      <c r="H232" s="3">
        <v>52761</v>
      </c>
      <c r="I232" s="4">
        <f t="shared" si="4"/>
        <v>52761</v>
      </c>
    </row>
    <row r="233" spans="1:9" x14ac:dyDescent="0.25">
      <c r="A233" s="1">
        <v>24</v>
      </c>
      <c r="B233" t="s">
        <v>1567</v>
      </c>
      <c r="C233" t="s">
        <v>6</v>
      </c>
      <c r="D233" t="s">
        <v>25</v>
      </c>
      <c r="E233" t="s">
        <v>1025</v>
      </c>
      <c r="F233" t="s">
        <v>15</v>
      </c>
      <c r="G233" s="3">
        <v>49</v>
      </c>
      <c r="H233" s="3">
        <v>252587</v>
      </c>
      <c r="I233" s="4">
        <f t="shared" si="4"/>
        <v>5154.8367346938776</v>
      </c>
    </row>
    <row r="234" spans="1:9" x14ac:dyDescent="0.25">
      <c r="A234" s="1">
        <v>24</v>
      </c>
      <c r="B234" t="s">
        <v>1540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36618</v>
      </c>
      <c r="I234" s="4">
        <f t="shared" si="4"/>
        <v>9154.5</v>
      </c>
    </row>
    <row r="235" spans="1:9" x14ac:dyDescent="0.25">
      <c r="A235" s="1">
        <v>24</v>
      </c>
      <c r="B235" t="s">
        <v>1515</v>
      </c>
      <c r="C235" t="s">
        <v>6</v>
      </c>
      <c r="D235" t="s">
        <v>9</v>
      </c>
      <c r="E235" t="s">
        <v>1025</v>
      </c>
      <c r="F235" t="s">
        <v>10</v>
      </c>
      <c r="G235" s="3">
        <v>4</v>
      </c>
      <c r="H235" s="3">
        <v>21140</v>
      </c>
      <c r="I235" s="4">
        <f t="shared" si="4"/>
        <v>5285</v>
      </c>
    </row>
    <row r="236" spans="1:9" x14ac:dyDescent="0.25">
      <c r="A236" s="1">
        <v>24</v>
      </c>
      <c r="B236" t="s">
        <v>1541</v>
      </c>
      <c r="C236" t="s">
        <v>6</v>
      </c>
      <c r="D236" t="s">
        <v>9</v>
      </c>
      <c r="E236" t="s">
        <v>1025</v>
      </c>
      <c r="F236" t="s">
        <v>10</v>
      </c>
      <c r="G236" s="3">
        <v>5</v>
      </c>
      <c r="H236" s="3">
        <v>29945</v>
      </c>
      <c r="I236" s="4">
        <f t="shared" si="4"/>
        <v>5989</v>
      </c>
    </row>
    <row r="237" spans="1:9" x14ac:dyDescent="0.25">
      <c r="A237" s="1">
        <v>24</v>
      </c>
      <c r="B237" t="s">
        <v>1526</v>
      </c>
      <c r="C237" t="s">
        <v>6</v>
      </c>
      <c r="D237" t="s">
        <v>9</v>
      </c>
      <c r="E237" t="s">
        <v>1025</v>
      </c>
      <c r="F237" t="s">
        <v>10</v>
      </c>
      <c r="G237" s="3">
        <v>8</v>
      </c>
      <c r="H237" s="3">
        <v>49176</v>
      </c>
      <c r="I237" s="4">
        <f t="shared" si="4"/>
        <v>6147</v>
      </c>
    </row>
    <row r="238" spans="1:9" x14ac:dyDescent="0.25">
      <c r="A238" s="1">
        <v>24</v>
      </c>
      <c r="B238" t="s">
        <v>1624</v>
      </c>
      <c r="C238" t="s">
        <v>6</v>
      </c>
      <c r="D238" t="s">
        <v>9</v>
      </c>
      <c r="E238" t="s">
        <v>1025</v>
      </c>
      <c r="F238" t="s">
        <v>15</v>
      </c>
      <c r="G238" s="3">
        <v>6</v>
      </c>
      <c r="H238" s="3">
        <v>33024</v>
      </c>
      <c r="I238" s="4">
        <f t="shared" si="4"/>
        <v>5504</v>
      </c>
    </row>
    <row r="239" spans="1:9" x14ac:dyDescent="0.25">
      <c r="A239" s="1">
        <v>24</v>
      </c>
      <c r="B239" t="s">
        <v>1625</v>
      </c>
      <c r="C239" t="s">
        <v>6</v>
      </c>
      <c r="D239" t="s">
        <v>9</v>
      </c>
      <c r="E239" t="s">
        <v>1025</v>
      </c>
      <c r="F239" t="s">
        <v>10</v>
      </c>
      <c r="G239" s="3">
        <v>5</v>
      </c>
      <c r="H239" s="3">
        <v>31190</v>
      </c>
      <c r="I239" s="4">
        <f t="shared" si="4"/>
        <v>6238</v>
      </c>
    </row>
    <row r="240" spans="1:9" x14ac:dyDescent="0.25">
      <c r="A240" s="1">
        <v>24</v>
      </c>
      <c r="B240" t="s">
        <v>1604</v>
      </c>
      <c r="C240" t="s">
        <v>6</v>
      </c>
      <c r="D240" t="s">
        <v>7</v>
      </c>
      <c r="E240" t="s">
        <v>1025</v>
      </c>
      <c r="F240" t="s">
        <v>10</v>
      </c>
      <c r="H240" s="3">
        <v>-9120</v>
      </c>
      <c r="I240" s="4">
        <f t="shared" si="4"/>
        <v>0</v>
      </c>
    </row>
    <row r="241" spans="1:9" x14ac:dyDescent="0.25">
      <c r="A241" s="1">
        <v>24</v>
      </c>
      <c r="B241" t="s">
        <v>1601</v>
      </c>
      <c r="C241" t="s">
        <v>6</v>
      </c>
      <c r="D241" t="s">
        <v>7</v>
      </c>
      <c r="E241" t="s">
        <v>1025</v>
      </c>
      <c r="F241" t="s">
        <v>1028</v>
      </c>
      <c r="G241" s="3">
        <v>5</v>
      </c>
      <c r="H241" s="3">
        <v>64196</v>
      </c>
      <c r="I241" s="4">
        <f t="shared" si="4"/>
        <v>12839.2</v>
      </c>
    </row>
    <row r="242" spans="1:9" x14ac:dyDescent="0.25">
      <c r="A242" s="1">
        <v>24</v>
      </c>
      <c r="B242" t="s">
        <v>1642</v>
      </c>
      <c r="C242" t="s">
        <v>6</v>
      </c>
      <c r="D242" t="s">
        <v>7</v>
      </c>
      <c r="E242" t="s">
        <v>1025</v>
      </c>
      <c r="F242" t="s">
        <v>1028</v>
      </c>
      <c r="G242" s="3">
        <v>3</v>
      </c>
      <c r="H242" s="3">
        <v>42595</v>
      </c>
      <c r="I242" s="4">
        <f t="shared" si="4"/>
        <v>14198.333333333334</v>
      </c>
    </row>
    <row r="243" spans="1:9" x14ac:dyDescent="0.25">
      <c r="A243" s="1">
        <v>24</v>
      </c>
      <c r="B243" t="s">
        <v>1547</v>
      </c>
      <c r="C243" t="s">
        <v>6</v>
      </c>
      <c r="D243" t="s">
        <v>46</v>
      </c>
      <c r="E243" t="s">
        <v>1025</v>
      </c>
      <c r="F243" t="s">
        <v>1028</v>
      </c>
      <c r="G243" s="3">
        <v>3</v>
      </c>
      <c r="H243" s="3">
        <v>38826</v>
      </c>
      <c r="I243" s="4">
        <f t="shared" si="4"/>
        <v>12942</v>
      </c>
    </row>
    <row r="244" spans="1:9" x14ac:dyDescent="0.25">
      <c r="A244" s="1">
        <v>24</v>
      </c>
      <c r="B244" t="s">
        <v>1548</v>
      </c>
      <c r="C244" t="s">
        <v>6</v>
      </c>
      <c r="D244" t="s">
        <v>46</v>
      </c>
      <c r="E244" t="s">
        <v>1025</v>
      </c>
      <c r="F244" t="s">
        <v>1028</v>
      </c>
      <c r="G244" s="3">
        <v>1</v>
      </c>
      <c r="H244" s="3">
        <v>13638</v>
      </c>
      <c r="I244" s="4">
        <f t="shared" si="4"/>
        <v>13638</v>
      </c>
    </row>
    <row r="245" spans="1:9" x14ac:dyDescent="0.25">
      <c r="A245" s="1">
        <v>24</v>
      </c>
      <c r="B245" t="s">
        <v>1626</v>
      </c>
      <c r="C245" t="s">
        <v>6</v>
      </c>
      <c r="D245" t="s">
        <v>63</v>
      </c>
      <c r="E245" t="s">
        <v>1025</v>
      </c>
      <c r="F245" t="s">
        <v>1028</v>
      </c>
      <c r="G245" s="3">
        <v>2</v>
      </c>
      <c r="H245" s="3">
        <v>28442</v>
      </c>
      <c r="I245" s="4">
        <f t="shared" si="4"/>
        <v>14221</v>
      </c>
    </row>
    <row r="246" spans="1:9" x14ac:dyDescent="0.25">
      <c r="A246" s="1">
        <v>24</v>
      </c>
      <c r="B246" t="s">
        <v>1592</v>
      </c>
      <c r="C246" t="s">
        <v>6</v>
      </c>
      <c r="D246" t="s">
        <v>63</v>
      </c>
      <c r="E246" t="s">
        <v>1025</v>
      </c>
      <c r="F246" t="s">
        <v>1028</v>
      </c>
      <c r="G246" s="3">
        <v>7</v>
      </c>
      <c r="H246" s="3">
        <v>121871</v>
      </c>
      <c r="I246" s="4">
        <f t="shared" si="4"/>
        <v>17410.142857142859</v>
      </c>
    </row>
    <row r="247" spans="1:9" x14ac:dyDescent="0.25">
      <c r="A247" s="1">
        <v>24</v>
      </c>
      <c r="B247" t="s">
        <v>1596</v>
      </c>
      <c r="C247" t="s">
        <v>6</v>
      </c>
      <c r="D247" t="s">
        <v>68</v>
      </c>
      <c r="E247" t="s">
        <v>1025</v>
      </c>
      <c r="F247" t="s">
        <v>1028</v>
      </c>
      <c r="G247" s="3">
        <v>4</v>
      </c>
      <c r="H247" s="3">
        <v>60552</v>
      </c>
      <c r="I247" s="4">
        <f t="shared" si="4"/>
        <v>15138</v>
      </c>
    </row>
    <row r="248" spans="1:9" x14ac:dyDescent="0.25">
      <c r="A248" s="1">
        <v>25</v>
      </c>
      <c r="B248" t="s">
        <v>1632</v>
      </c>
      <c r="C248" t="s">
        <v>59</v>
      </c>
      <c r="D248" t="s">
        <v>12</v>
      </c>
      <c r="E248" t="s">
        <v>1025</v>
      </c>
      <c r="F248" t="s">
        <v>10</v>
      </c>
      <c r="G248" s="3">
        <v>61</v>
      </c>
      <c r="H248" s="3">
        <v>346128</v>
      </c>
      <c r="I248" s="4">
        <f t="shared" si="4"/>
        <v>5674.2295081967213</v>
      </c>
    </row>
    <row r="249" spans="1:9" x14ac:dyDescent="0.25">
      <c r="A249" s="1">
        <v>25</v>
      </c>
      <c r="B249" t="s">
        <v>1508</v>
      </c>
      <c r="C249" t="s">
        <v>59</v>
      </c>
      <c r="D249" t="s">
        <v>63</v>
      </c>
      <c r="E249" t="s">
        <v>1025</v>
      </c>
      <c r="F249" t="s">
        <v>1028</v>
      </c>
      <c r="G249" s="3">
        <v>49</v>
      </c>
      <c r="H249" s="3">
        <v>502979.4</v>
      </c>
      <c r="I249" s="4">
        <f t="shared" si="4"/>
        <v>10264.885714285714</v>
      </c>
    </row>
    <row r="250" spans="1:9" x14ac:dyDescent="0.25">
      <c r="A250" s="1">
        <v>25</v>
      </c>
      <c r="B250" t="s">
        <v>1633</v>
      </c>
      <c r="C250" t="s">
        <v>59</v>
      </c>
      <c r="D250" t="s">
        <v>9</v>
      </c>
      <c r="E250" t="s">
        <v>1025</v>
      </c>
      <c r="F250" t="s">
        <v>15</v>
      </c>
      <c r="G250" s="3">
        <v>221</v>
      </c>
      <c r="H250" s="3">
        <v>897691.08000000007</v>
      </c>
      <c r="I250" s="4">
        <f t="shared" si="4"/>
        <v>4061.9505882352946</v>
      </c>
    </row>
    <row r="251" spans="1:9" x14ac:dyDescent="0.25">
      <c r="A251" s="1">
        <v>25</v>
      </c>
      <c r="B251" t="s">
        <v>1634</v>
      </c>
      <c r="C251" t="s">
        <v>59</v>
      </c>
      <c r="D251" t="s">
        <v>12</v>
      </c>
      <c r="E251" t="s">
        <v>1025</v>
      </c>
      <c r="F251" t="s">
        <v>10</v>
      </c>
      <c r="G251" s="3">
        <v>101</v>
      </c>
      <c r="H251" s="3">
        <v>599486</v>
      </c>
      <c r="I251" s="4">
        <f t="shared" si="4"/>
        <v>5935.5049504950493</v>
      </c>
    </row>
    <row r="252" spans="1:9" x14ac:dyDescent="0.25">
      <c r="A252" s="1">
        <v>25</v>
      </c>
      <c r="B252" t="s">
        <v>1521</v>
      </c>
      <c r="C252" t="s">
        <v>59</v>
      </c>
      <c r="D252" t="s">
        <v>46</v>
      </c>
      <c r="E252" t="s">
        <v>1025</v>
      </c>
      <c r="F252" t="s">
        <v>1028</v>
      </c>
      <c r="G252" s="3">
        <v>11</v>
      </c>
      <c r="H252" s="3">
        <v>105967.04000000001</v>
      </c>
      <c r="I252" s="4">
        <f t="shared" si="4"/>
        <v>9633.3672727272733</v>
      </c>
    </row>
    <row r="253" spans="1:9" x14ac:dyDescent="0.25">
      <c r="A253" s="1">
        <v>25</v>
      </c>
      <c r="B253" t="s">
        <v>1635</v>
      </c>
      <c r="C253" t="s">
        <v>59</v>
      </c>
      <c r="D253" t="s">
        <v>9</v>
      </c>
      <c r="E253" t="s">
        <v>1025</v>
      </c>
      <c r="F253" t="s">
        <v>15</v>
      </c>
      <c r="G253" s="3">
        <v>132</v>
      </c>
      <c r="H253" s="3">
        <v>513872</v>
      </c>
      <c r="I253" s="4">
        <f t="shared" si="4"/>
        <v>3892.969696969697</v>
      </c>
    </row>
    <row r="254" spans="1:9" x14ac:dyDescent="0.25">
      <c r="A254" s="1">
        <v>25</v>
      </c>
      <c r="B254" t="s">
        <v>1636</v>
      </c>
      <c r="C254" t="s">
        <v>59</v>
      </c>
      <c r="D254" t="s">
        <v>7</v>
      </c>
      <c r="E254" t="s">
        <v>1025</v>
      </c>
      <c r="F254" t="s">
        <v>1028</v>
      </c>
      <c r="G254" s="3">
        <v>21</v>
      </c>
      <c r="H254" s="3">
        <v>156039</v>
      </c>
      <c r="I254" s="4">
        <f t="shared" si="4"/>
        <v>7430.4285714285716</v>
      </c>
    </row>
    <row r="255" spans="1:9" x14ac:dyDescent="0.25">
      <c r="A255" s="1">
        <v>25</v>
      </c>
      <c r="B255" t="s">
        <v>1637</v>
      </c>
      <c r="C255" t="s">
        <v>59</v>
      </c>
      <c r="D255" t="s">
        <v>7</v>
      </c>
      <c r="E255" t="s">
        <v>1025</v>
      </c>
      <c r="F255" t="s">
        <v>1028</v>
      </c>
      <c r="G255" s="3">
        <v>26</v>
      </c>
      <c r="H255" s="3">
        <v>225514</v>
      </c>
      <c r="I255" s="4">
        <f t="shared" si="4"/>
        <v>8673.6153846153848</v>
      </c>
    </row>
    <row r="256" spans="1:9" x14ac:dyDescent="0.25">
      <c r="A256" s="1">
        <v>25</v>
      </c>
      <c r="B256" t="s">
        <v>1638</v>
      </c>
      <c r="C256" t="s">
        <v>59</v>
      </c>
      <c r="D256" t="s">
        <v>46</v>
      </c>
      <c r="E256" t="s">
        <v>1025</v>
      </c>
      <c r="F256" t="s">
        <v>1028</v>
      </c>
      <c r="G256" s="3">
        <v>22</v>
      </c>
      <c r="H256" s="3">
        <v>204378</v>
      </c>
      <c r="I256" s="4">
        <f t="shared" si="4"/>
        <v>9289.9090909090901</v>
      </c>
    </row>
    <row r="257" spans="1:9" x14ac:dyDescent="0.25">
      <c r="A257" s="1">
        <v>25</v>
      </c>
      <c r="B257" t="s">
        <v>1639</v>
      </c>
      <c r="C257" t="s">
        <v>59</v>
      </c>
      <c r="D257" t="s">
        <v>63</v>
      </c>
      <c r="E257" t="s">
        <v>1025</v>
      </c>
      <c r="F257" t="s">
        <v>1028</v>
      </c>
      <c r="G257" s="3">
        <v>24</v>
      </c>
      <c r="H257" s="3">
        <v>237397</v>
      </c>
      <c r="I257" s="4">
        <f t="shared" si="4"/>
        <v>9891.5416666666661</v>
      </c>
    </row>
    <row r="258" spans="1:9" x14ac:dyDescent="0.25">
      <c r="A258" s="1">
        <v>25</v>
      </c>
      <c r="B258" t="s">
        <v>1640</v>
      </c>
      <c r="C258" t="s">
        <v>59</v>
      </c>
      <c r="D258" t="s">
        <v>38</v>
      </c>
      <c r="E258" t="s">
        <v>1025</v>
      </c>
      <c r="F258" t="s">
        <v>10</v>
      </c>
      <c r="G258" s="3">
        <v>42</v>
      </c>
      <c r="H258" s="3">
        <v>339775</v>
      </c>
      <c r="I258" s="4">
        <f t="shared" si="4"/>
        <v>8089.8809523809523</v>
      </c>
    </row>
    <row r="259" spans="1:9" x14ac:dyDescent="0.25">
      <c r="A259" s="1">
        <v>25</v>
      </c>
      <c r="B259" t="s">
        <v>699</v>
      </c>
      <c r="C259" t="s">
        <v>24</v>
      </c>
      <c r="D259" t="s">
        <v>96</v>
      </c>
      <c r="E259" t="s">
        <v>1511</v>
      </c>
      <c r="F259" t="s">
        <v>10</v>
      </c>
      <c r="G259" s="3">
        <v>43</v>
      </c>
      <c r="H259" s="3">
        <v>139832.91</v>
      </c>
      <c r="I259" s="4">
        <f t="shared" si="4"/>
        <v>3251.9281395348839</v>
      </c>
    </row>
    <row r="260" spans="1:9" x14ac:dyDescent="0.25">
      <c r="A260" s="1">
        <v>25</v>
      </c>
      <c r="B260" t="s">
        <v>888</v>
      </c>
      <c r="C260" t="s">
        <v>19</v>
      </c>
      <c r="D260" t="s">
        <v>1003</v>
      </c>
      <c r="E260" t="s">
        <v>1003</v>
      </c>
      <c r="F260" t="s">
        <v>1765</v>
      </c>
      <c r="H260" s="3">
        <v>-1713</v>
      </c>
      <c r="I260" s="4">
        <f t="shared" si="4"/>
        <v>0</v>
      </c>
    </row>
    <row r="261" spans="1:9" x14ac:dyDescent="0.25">
      <c r="A261" s="1">
        <v>25</v>
      </c>
      <c r="B261" t="s">
        <v>623</v>
      </c>
      <c r="C261" t="s">
        <v>107</v>
      </c>
      <c r="D261" t="s">
        <v>25</v>
      </c>
      <c r="E261" t="s">
        <v>1511</v>
      </c>
      <c r="F261" t="s">
        <v>15</v>
      </c>
      <c r="G261" s="3">
        <v>7</v>
      </c>
      <c r="H261" s="3">
        <v>24731</v>
      </c>
      <c r="I261" s="4">
        <f t="shared" si="4"/>
        <v>3533</v>
      </c>
    </row>
    <row r="262" spans="1:9" x14ac:dyDescent="0.25">
      <c r="A262" s="1">
        <v>25</v>
      </c>
      <c r="B262" t="s">
        <v>643</v>
      </c>
      <c r="C262" t="s">
        <v>107</v>
      </c>
      <c r="D262" t="s">
        <v>25</v>
      </c>
      <c r="E262" t="s">
        <v>1511</v>
      </c>
      <c r="F262" t="s">
        <v>15</v>
      </c>
      <c r="G262" s="3">
        <v>4</v>
      </c>
      <c r="H262" s="3">
        <v>10291.040000000001</v>
      </c>
      <c r="I262" s="4">
        <f t="shared" si="4"/>
        <v>2572.7600000000002</v>
      </c>
    </row>
    <row r="263" spans="1:9" x14ac:dyDescent="0.25">
      <c r="A263" s="1">
        <v>25</v>
      </c>
      <c r="B263" t="s">
        <v>672</v>
      </c>
      <c r="C263" t="s">
        <v>24</v>
      </c>
      <c r="D263" t="s">
        <v>25</v>
      </c>
      <c r="E263" t="s">
        <v>1511</v>
      </c>
      <c r="F263" t="s">
        <v>15</v>
      </c>
      <c r="G263" s="3">
        <v>1</v>
      </c>
      <c r="H263" s="3">
        <v>2991</v>
      </c>
      <c r="I263" s="4">
        <f t="shared" si="4"/>
        <v>2991</v>
      </c>
    </row>
    <row r="264" spans="1:9" x14ac:dyDescent="0.25">
      <c r="A264" s="1">
        <v>25</v>
      </c>
      <c r="B264" t="s">
        <v>995</v>
      </c>
      <c r="C264" t="s">
        <v>985</v>
      </c>
      <c r="D264" t="s">
        <v>25</v>
      </c>
      <c r="E264" t="s">
        <v>1511</v>
      </c>
      <c r="F264" t="s">
        <v>15</v>
      </c>
      <c r="H264" s="3">
        <v>-1784</v>
      </c>
      <c r="I264" s="4">
        <f t="shared" si="4"/>
        <v>0</v>
      </c>
    </row>
    <row r="265" spans="1:9" x14ac:dyDescent="0.25">
      <c r="A265" s="1">
        <v>25</v>
      </c>
      <c r="B265" t="s">
        <v>676</v>
      </c>
      <c r="C265" t="s">
        <v>24</v>
      </c>
      <c r="D265" t="s">
        <v>66</v>
      </c>
      <c r="E265" t="s">
        <v>1025</v>
      </c>
      <c r="F265" t="s">
        <v>15</v>
      </c>
      <c r="G265" s="3">
        <v>19</v>
      </c>
      <c r="H265" s="3">
        <v>106249.72</v>
      </c>
      <c r="I265" s="4">
        <f t="shared" si="4"/>
        <v>5592.0905263157892</v>
      </c>
    </row>
    <row r="266" spans="1:9" x14ac:dyDescent="0.25">
      <c r="A266" s="1">
        <v>25</v>
      </c>
      <c r="B266" t="s">
        <v>951</v>
      </c>
      <c r="C266" t="s">
        <v>361</v>
      </c>
      <c r="D266" t="s">
        <v>9</v>
      </c>
      <c r="E266" t="s">
        <v>1511</v>
      </c>
      <c r="F266" t="s">
        <v>15</v>
      </c>
      <c r="G266" s="3">
        <v>97</v>
      </c>
      <c r="H266" s="3">
        <v>299198.02</v>
      </c>
      <c r="I266" s="4">
        <f t="shared" ref="I266:I329" si="5">IFERROR(H266/G266,0)</f>
        <v>3084.5156701030928</v>
      </c>
    </row>
    <row r="267" spans="1:9" x14ac:dyDescent="0.25">
      <c r="A267" s="1">
        <v>25</v>
      </c>
      <c r="B267" t="s">
        <v>982</v>
      </c>
      <c r="C267" t="s">
        <v>59</v>
      </c>
      <c r="D267" t="s">
        <v>9</v>
      </c>
      <c r="E267" t="s">
        <v>1025</v>
      </c>
      <c r="F267" t="s">
        <v>15</v>
      </c>
      <c r="H267" s="3">
        <v>-3306</v>
      </c>
      <c r="I267" s="4">
        <f t="shared" si="5"/>
        <v>0</v>
      </c>
    </row>
    <row r="268" spans="1:9" x14ac:dyDescent="0.25">
      <c r="A268" s="1">
        <v>25</v>
      </c>
      <c r="B268" t="s">
        <v>680</v>
      </c>
      <c r="C268" t="s">
        <v>59</v>
      </c>
      <c r="D268" t="s">
        <v>9</v>
      </c>
      <c r="E268" t="s">
        <v>1025</v>
      </c>
      <c r="F268" t="s">
        <v>15</v>
      </c>
      <c r="G268" s="3">
        <v>26</v>
      </c>
      <c r="H268" s="3">
        <v>106504.06</v>
      </c>
      <c r="I268" s="4">
        <f t="shared" si="5"/>
        <v>4096.3099999999995</v>
      </c>
    </row>
    <row r="269" spans="1:9" x14ac:dyDescent="0.25">
      <c r="A269" s="1">
        <v>25</v>
      </c>
      <c r="B269" t="s">
        <v>898</v>
      </c>
      <c r="C269" t="s">
        <v>19</v>
      </c>
      <c r="D269" t="s">
        <v>1003</v>
      </c>
      <c r="E269" t="s">
        <v>1003</v>
      </c>
      <c r="F269" t="s">
        <v>1765</v>
      </c>
      <c r="H269" s="3">
        <v>-16702.98</v>
      </c>
      <c r="I269" s="4">
        <f t="shared" si="5"/>
        <v>0</v>
      </c>
    </row>
    <row r="270" spans="1:9" x14ac:dyDescent="0.25">
      <c r="A270" s="1">
        <v>25</v>
      </c>
      <c r="B270" t="s">
        <v>579</v>
      </c>
      <c r="C270" t="s">
        <v>41</v>
      </c>
      <c r="D270" t="s">
        <v>9</v>
      </c>
      <c r="E270" t="s">
        <v>1511</v>
      </c>
      <c r="F270" t="s">
        <v>15</v>
      </c>
      <c r="G270" s="3">
        <v>193</v>
      </c>
      <c r="H270" s="3">
        <v>413333.10360000003</v>
      </c>
      <c r="I270" s="4">
        <f t="shared" si="5"/>
        <v>2141.6222984455962</v>
      </c>
    </row>
    <row r="271" spans="1:9" x14ac:dyDescent="0.25">
      <c r="A271" s="1">
        <v>25</v>
      </c>
      <c r="B271" t="s">
        <v>1606</v>
      </c>
      <c r="C271" t="s">
        <v>41</v>
      </c>
      <c r="D271" t="s">
        <v>9</v>
      </c>
      <c r="E271" t="s">
        <v>1511</v>
      </c>
      <c r="F271" t="s">
        <v>15</v>
      </c>
      <c r="G271" s="3">
        <v>1</v>
      </c>
      <c r="H271" s="3">
        <v>2463</v>
      </c>
      <c r="I271" s="4">
        <f t="shared" si="5"/>
        <v>2463</v>
      </c>
    </row>
    <row r="272" spans="1:9" x14ac:dyDescent="0.25">
      <c r="A272" s="1">
        <v>25</v>
      </c>
      <c r="B272" t="s">
        <v>859</v>
      </c>
      <c r="C272" t="s">
        <v>41</v>
      </c>
      <c r="D272" t="s">
        <v>9</v>
      </c>
      <c r="E272" t="s">
        <v>1025</v>
      </c>
      <c r="F272" t="s">
        <v>15</v>
      </c>
      <c r="G272" s="3">
        <v>127</v>
      </c>
      <c r="H272" s="3">
        <v>450218.21</v>
      </c>
      <c r="I272" s="4">
        <f t="shared" si="5"/>
        <v>3545.0252755905512</v>
      </c>
    </row>
    <row r="273" spans="1:9" x14ac:dyDescent="0.25">
      <c r="A273" s="1">
        <v>25</v>
      </c>
      <c r="B273" t="s">
        <v>1607</v>
      </c>
      <c r="C273" t="s">
        <v>41</v>
      </c>
      <c r="D273" t="s">
        <v>9</v>
      </c>
      <c r="E273" t="s">
        <v>1025</v>
      </c>
      <c r="F273" t="s">
        <v>15</v>
      </c>
      <c r="G273" s="3">
        <v>106</v>
      </c>
      <c r="H273" s="3">
        <v>321453.16680000001</v>
      </c>
      <c r="I273" s="4">
        <f t="shared" si="5"/>
        <v>3032.5770452830188</v>
      </c>
    </row>
    <row r="274" spans="1:9" x14ac:dyDescent="0.25">
      <c r="A274" s="1">
        <v>25</v>
      </c>
      <c r="B274" t="s">
        <v>671</v>
      </c>
      <c r="C274" t="s">
        <v>24</v>
      </c>
      <c r="D274" t="s">
        <v>9</v>
      </c>
      <c r="E274" t="s">
        <v>1025</v>
      </c>
      <c r="F274" t="s">
        <v>10</v>
      </c>
      <c r="G274" s="3">
        <v>20</v>
      </c>
      <c r="H274" s="3">
        <v>134380.79999999999</v>
      </c>
      <c r="I274" s="4">
        <f t="shared" si="5"/>
        <v>6719.0399999999991</v>
      </c>
    </row>
    <row r="275" spans="1:9" x14ac:dyDescent="0.25">
      <c r="A275" s="1">
        <v>25</v>
      </c>
      <c r="B275" t="s">
        <v>168</v>
      </c>
      <c r="C275" t="s">
        <v>107</v>
      </c>
      <c r="D275" t="s">
        <v>9</v>
      </c>
      <c r="E275" t="s">
        <v>1511</v>
      </c>
      <c r="F275" t="s">
        <v>10</v>
      </c>
      <c r="G275" s="3">
        <v>2</v>
      </c>
      <c r="H275" s="3">
        <v>10690</v>
      </c>
      <c r="I275" s="4">
        <f t="shared" si="5"/>
        <v>5345</v>
      </c>
    </row>
    <row r="276" spans="1:9" x14ac:dyDescent="0.25">
      <c r="A276" s="1">
        <v>25</v>
      </c>
      <c r="B276" t="s">
        <v>273</v>
      </c>
      <c r="C276" t="s">
        <v>107</v>
      </c>
      <c r="D276" t="s">
        <v>9</v>
      </c>
      <c r="E276" t="s">
        <v>1025</v>
      </c>
      <c r="F276" t="s">
        <v>10</v>
      </c>
      <c r="G276" s="3">
        <v>39</v>
      </c>
      <c r="H276" s="3">
        <v>216281.8</v>
      </c>
      <c r="I276" s="4">
        <f t="shared" si="5"/>
        <v>5545.6871794871795</v>
      </c>
    </row>
    <row r="277" spans="1:9" x14ac:dyDescent="0.25">
      <c r="A277" s="1">
        <v>25</v>
      </c>
      <c r="B277" t="s">
        <v>225</v>
      </c>
      <c r="C277" t="s">
        <v>107</v>
      </c>
      <c r="D277" t="s">
        <v>9</v>
      </c>
      <c r="E277" t="s">
        <v>1025</v>
      </c>
      <c r="F277" t="s">
        <v>10</v>
      </c>
      <c r="G277" s="3">
        <v>57</v>
      </c>
      <c r="H277" s="3">
        <v>312592.2</v>
      </c>
      <c r="I277" s="4">
        <f t="shared" si="5"/>
        <v>5484.0736842105262</v>
      </c>
    </row>
    <row r="278" spans="1:9" x14ac:dyDescent="0.25">
      <c r="A278" s="1">
        <v>25</v>
      </c>
      <c r="B278" t="s">
        <v>106</v>
      </c>
      <c r="C278" t="s">
        <v>107</v>
      </c>
      <c r="D278" t="s">
        <v>9</v>
      </c>
      <c r="E278" t="s">
        <v>1025</v>
      </c>
      <c r="F278" t="s">
        <v>10</v>
      </c>
      <c r="G278" s="3">
        <v>19</v>
      </c>
      <c r="H278" s="3">
        <v>143450.76</v>
      </c>
      <c r="I278" s="4">
        <f t="shared" si="5"/>
        <v>7550.0400000000009</v>
      </c>
    </row>
    <row r="279" spans="1:9" x14ac:dyDescent="0.25">
      <c r="A279" s="1">
        <v>25</v>
      </c>
      <c r="B279" t="s">
        <v>176</v>
      </c>
      <c r="C279" t="s">
        <v>107</v>
      </c>
      <c r="D279" t="s">
        <v>9</v>
      </c>
      <c r="E279" t="s">
        <v>1511</v>
      </c>
      <c r="F279" t="s">
        <v>15</v>
      </c>
      <c r="G279" s="3">
        <v>22</v>
      </c>
      <c r="H279" s="3">
        <v>91262</v>
      </c>
      <c r="I279" s="4">
        <f t="shared" si="5"/>
        <v>4148.272727272727</v>
      </c>
    </row>
    <row r="280" spans="1:9" x14ac:dyDescent="0.25">
      <c r="A280" s="1">
        <v>25</v>
      </c>
      <c r="B280" t="s">
        <v>174</v>
      </c>
      <c r="C280" t="s">
        <v>107</v>
      </c>
      <c r="D280" t="s">
        <v>9</v>
      </c>
      <c r="E280" t="s">
        <v>1025</v>
      </c>
      <c r="F280" t="s">
        <v>15</v>
      </c>
      <c r="H280" s="3">
        <v>-6833</v>
      </c>
      <c r="I280" s="4">
        <f t="shared" si="5"/>
        <v>0</v>
      </c>
    </row>
    <row r="281" spans="1:9" x14ac:dyDescent="0.25">
      <c r="A281" s="1">
        <v>25</v>
      </c>
      <c r="B281" t="s">
        <v>993</v>
      </c>
      <c r="C281" t="s">
        <v>985</v>
      </c>
      <c r="D281" t="s">
        <v>9</v>
      </c>
      <c r="E281" t="s">
        <v>1511</v>
      </c>
      <c r="F281" t="s">
        <v>15</v>
      </c>
      <c r="G281" s="3">
        <v>9</v>
      </c>
      <c r="H281" s="3">
        <v>20241</v>
      </c>
      <c r="I281" s="4">
        <f t="shared" si="5"/>
        <v>2249</v>
      </c>
    </row>
    <row r="282" spans="1:9" x14ac:dyDescent="0.25">
      <c r="A282" s="1">
        <v>25</v>
      </c>
      <c r="B282" t="s">
        <v>905</v>
      </c>
      <c r="C282" t="s">
        <v>41</v>
      </c>
      <c r="D282" t="s">
        <v>12</v>
      </c>
      <c r="E282" t="s">
        <v>1511</v>
      </c>
      <c r="F282" t="s">
        <v>10</v>
      </c>
      <c r="G282" s="3">
        <v>211</v>
      </c>
      <c r="H282" s="3">
        <v>605914.92280000006</v>
      </c>
      <c r="I282" s="4">
        <f t="shared" si="5"/>
        <v>2871.6347052132705</v>
      </c>
    </row>
    <row r="283" spans="1:9" x14ac:dyDescent="0.25">
      <c r="A283" s="1">
        <v>25</v>
      </c>
      <c r="B283" t="s">
        <v>895</v>
      </c>
      <c r="C283" t="s">
        <v>41</v>
      </c>
      <c r="D283" t="s">
        <v>12</v>
      </c>
      <c r="E283" t="s">
        <v>1025</v>
      </c>
      <c r="F283" t="s">
        <v>10</v>
      </c>
      <c r="G283" s="3">
        <v>50</v>
      </c>
      <c r="H283" s="3">
        <v>248328.57699999999</v>
      </c>
      <c r="I283" s="4">
        <f t="shared" si="5"/>
        <v>4966.5715399999999</v>
      </c>
    </row>
    <row r="284" spans="1:9" x14ac:dyDescent="0.25">
      <c r="A284" s="1">
        <v>25</v>
      </c>
      <c r="B284" t="s">
        <v>740</v>
      </c>
      <c r="C284" t="s">
        <v>41</v>
      </c>
      <c r="D284" t="s">
        <v>12</v>
      </c>
      <c r="E284" t="s">
        <v>1025</v>
      </c>
      <c r="F284" t="s">
        <v>10</v>
      </c>
      <c r="G284" s="3">
        <v>4</v>
      </c>
      <c r="H284" s="3">
        <v>15608.703899999999</v>
      </c>
      <c r="I284" s="4">
        <f t="shared" si="5"/>
        <v>3902.1759749999997</v>
      </c>
    </row>
    <row r="285" spans="1:9" x14ac:dyDescent="0.25">
      <c r="A285" s="1">
        <v>25</v>
      </c>
      <c r="B285" t="s">
        <v>1259</v>
      </c>
      <c r="C285" t="s">
        <v>41</v>
      </c>
      <c r="D285" t="s">
        <v>12</v>
      </c>
      <c r="E285" t="s">
        <v>1025</v>
      </c>
      <c r="F285" t="s">
        <v>10</v>
      </c>
      <c r="G285" s="3">
        <v>170</v>
      </c>
      <c r="H285" s="3">
        <v>828606.57449999999</v>
      </c>
      <c r="I285" s="4">
        <f t="shared" si="5"/>
        <v>4874.1563205882348</v>
      </c>
    </row>
    <row r="286" spans="1:9" x14ac:dyDescent="0.25">
      <c r="A286" s="1">
        <v>25</v>
      </c>
      <c r="B286" t="s">
        <v>987</v>
      </c>
      <c r="C286" t="s">
        <v>985</v>
      </c>
      <c r="D286" t="s">
        <v>12</v>
      </c>
      <c r="E286" t="s">
        <v>1511</v>
      </c>
      <c r="F286" t="s">
        <v>10</v>
      </c>
      <c r="G286" s="3">
        <v>4</v>
      </c>
      <c r="H286" s="3">
        <v>16400</v>
      </c>
      <c r="I286" s="4">
        <f t="shared" si="5"/>
        <v>4100</v>
      </c>
    </row>
    <row r="287" spans="1:9" x14ac:dyDescent="0.25">
      <c r="A287" s="1">
        <v>25</v>
      </c>
      <c r="B287" t="s">
        <v>1006</v>
      </c>
      <c r="C287" t="s">
        <v>41</v>
      </c>
      <c r="D287" t="s">
        <v>7</v>
      </c>
      <c r="E287" t="s">
        <v>1511</v>
      </c>
      <c r="F287" t="s">
        <v>10</v>
      </c>
      <c r="G287" s="3">
        <v>36</v>
      </c>
      <c r="H287" s="3">
        <v>143687</v>
      </c>
      <c r="I287" s="4">
        <f t="shared" si="5"/>
        <v>3991.3055555555557</v>
      </c>
    </row>
    <row r="288" spans="1:9" x14ac:dyDescent="0.25">
      <c r="A288" s="1">
        <v>25</v>
      </c>
      <c r="B288" t="s">
        <v>528</v>
      </c>
      <c r="C288" t="s">
        <v>41</v>
      </c>
      <c r="D288" t="s">
        <v>7</v>
      </c>
      <c r="E288" t="s">
        <v>1025</v>
      </c>
      <c r="F288" t="s">
        <v>1028</v>
      </c>
      <c r="G288" s="3">
        <v>10</v>
      </c>
      <c r="H288" s="3">
        <v>62269.619999999995</v>
      </c>
      <c r="I288" s="4">
        <f t="shared" si="5"/>
        <v>6226.9619999999995</v>
      </c>
    </row>
    <row r="289" spans="1:9" x14ac:dyDescent="0.25">
      <c r="A289" s="1">
        <v>25</v>
      </c>
      <c r="B289" t="s">
        <v>489</v>
      </c>
      <c r="C289" t="s">
        <v>205</v>
      </c>
      <c r="D289" t="s">
        <v>7</v>
      </c>
      <c r="E289" t="s">
        <v>1025</v>
      </c>
      <c r="F289" t="s">
        <v>1028</v>
      </c>
      <c r="G289" s="3">
        <v>1</v>
      </c>
      <c r="H289" s="3">
        <v>6000</v>
      </c>
      <c r="I289" s="4">
        <f t="shared" si="5"/>
        <v>6000</v>
      </c>
    </row>
    <row r="290" spans="1:9" x14ac:dyDescent="0.25">
      <c r="A290" s="1">
        <v>25</v>
      </c>
      <c r="B290" t="s">
        <v>776</v>
      </c>
      <c r="C290" t="s">
        <v>24</v>
      </c>
      <c r="D290" t="s">
        <v>7</v>
      </c>
      <c r="E290" t="s">
        <v>1025</v>
      </c>
      <c r="F290" t="s">
        <v>10</v>
      </c>
      <c r="G290" s="3">
        <v>126</v>
      </c>
      <c r="H290" s="3">
        <v>999997</v>
      </c>
      <c r="I290" s="4">
        <f t="shared" si="5"/>
        <v>7936.4841269841272</v>
      </c>
    </row>
    <row r="291" spans="1:9" x14ac:dyDescent="0.25">
      <c r="A291" s="1">
        <v>25</v>
      </c>
      <c r="B291" t="s">
        <v>145</v>
      </c>
      <c r="C291" t="s">
        <v>107</v>
      </c>
      <c r="D291" t="s">
        <v>7</v>
      </c>
      <c r="E291" t="s">
        <v>1025</v>
      </c>
      <c r="F291" t="s">
        <v>10</v>
      </c>
      <c r="G291" s="3">
        <v>20</v>
      </c>
      <c r="H291" s="3">
        <v>161415</v>
      </c>
      <c r="I291" s="4">
        <f t="shared" si="5"/>
        <v>8070.75</v>
      </c>
    </row>
    <row r="292" spans="1:9" x14ac:dyDescent="0.25">
      <c r="A292" s="1">
        <v>25</v>
      </c>
      <c r="B292" t="s">
        <v>214</v>
      </c>
      <c r="C292" t="s">
        <v>107</v>
      </c>
      <c r="D292" t="s">
        <v>7</v>
      </c>
      <c r="E292" t="s">
        <v>1025</v>
      </c>
      <c r="F292" t="s">
        <v>10</v>
      </c>
      <c r="H292" s="3">
        <v>-6890</v>
      </c>
      <c r="I292" s="4">
        <f t="shared" si="5"/>
        <v>0</v>
      </c>
    </row>
    <row r="293" spans="1:9" x14ac:dyDescent="0.25">
      <c r="A293" s="1">
        <v>25</v>
      </c>
      <c r="B293" t="s">
        <v>677</v>
      </c>
      <c r="C293" t="s">
        <v>107</v>
      </c>
      <c r="D293" t="s">
        <v>7</v>
      </c>
      <c r="E293" t="s">
        <v>1025</v>
      </c>
      <c r="F293" t="s">
        <v>1028</v>
      </c>
      <c r="G293" s="3">
        <v>11</v>
      </c>
      <c r="H293" s="3">
        <v>100600.08</v>
      </c>
      <c r="I293" s="4">
        <f t="shared" si="5"/>
        <v>9145.4618181818187</v>
      </c>
    </row>
    <row r="294" spans="1:9" x14ac:dyDescent="0.25">
      <c r="A294" s="1">
        <v>25</v>
      </c>
      <c r="B294" t="s">
        <v>877</v>
      </c>
      <c r="C294" t="s">
        <v>107</v>
      </c>
      <c r="D294" t="s">
        <v>7</v>
      </c>
      <c r="E294" t="s">
        <v>1025</v>
      </c>
      <c r="F294" t="s">
        <v>1028</v>
      </c>
      <c r="G294" s="3">
        <v>3</v>
      </c>
      <c r="H294" s="3">
        <v>21234</v>
      </c>
      <c r="I294" s="4">
        <f t="shared" si="5"/>
        <v>7078</v>
      </c>
    </row>
    <row r="295" spans="1:9" x14ac:dyDescent="0.25">
      <c r="A295" s="1">
        <v>25</v>
      </c>
      <c r="B295" t="s">
        <v>745</v>
      </c>
      <c r="C295" t="s">
        <v>107</v>
      </c>
      <c r="D295" t="s">
        <v>7</v>
      </c>
      <c r="E295" t="s">
        <v>1025</v>
      </c>
      <c r="F295" t="s">
        <v>1028</v>
      </c>
      <c r="G295" s="3">
        <v>2</v>
      </c>
      <c r="H295" s="3">
        <v>20517.79</v>
      </c>
      <c r="I295" s="4">
        <f t="shared" si="5"/>
        <v>10258.895</v>
      </c>
    </row>
    <row r="296" spans="1:9" x14ac:dyDescent="0.25">
      <c r="A296" s="1">
        <v>25</v>
      </c>
      <c r="B296" t="s">
        <v>908</v>
      </c>
      <c r="C296" t="s">
        <v>107</v>
      </c>
      <c r="D296" t="s">
        <v>7</v>
      </c>
      <c r="E296" t="s">
        <v>1025</v>
      </c>
      <c r="F296" t="s">
        <v>1028</v>
      </c>
      <c r="G296" s="3">
        <v>88</v>
      </c>
      <c r="H296" s="3">
        <v>1107889.2</v>
      </c>
      <c r="I296" s="4">
        <f t="shared" si="5"/>
        <v>12589.65</v>
      </c>
    </row>
    <row r="297" spans="1:9" x14ac:dyDescent="0.25">
      <c r="A297" s="1">
        <v>25</v>
      </c>
      <c r="B297" t="s">
        <v>690</v>
      </c>
      <c r="C297" t="s">
        <v>107</v>
      </c>
      <c r="D297" t="s">
        <v>7</v>
      </c>
      <c r="E297" t="s">
        <v>1025</v>
      </c>
      <c r="F297" t="s">
        <v>1028</v>
      </c>
      <c r="G297" s="3">
        <v>11</v>
      </c>
      <c r="H297" s="3">
        <v>145116.18</v>
      </c>
      <c r="I297" s="4">
        <f t="shared" si="5"/>
        <v>13192.38</v>
      </c>
    </row>
    <row r="298" spans="1:9" x14ac:dyDescent="0.25">
      <c r="A298" s="1">
        <v>25</v>
      </c>
      <c r="B298" t="s">
        <v>32</v>
      </c>
      <c r="C298" t="s">
        <v>24</v>
      </c>
      <c r="D298" t="s">
        <v>7</v>
      </c>
      <c r="E298" t="s">
        <v>1025</v>
      </c>
      <c r="F298" t="s">
        <v>1028</v>
      </c>
      <c r="G298" s="3">
        <v>5</v>
      </c>
      <c r="H298" s="3">
        <v>33425.090000000004</v>
      </c>
      <c r="I298" s="4">
        <f t="shared" si="5"/>
        <v>6685.0180000000009</v>
      </c>
    </row>
    <row r="299" spans="1:9" x14ac:dyDescent="0.25">
      <c r="A299" s="1">
        <v>25</v>
      </c>
      <c r="B299" t="s">
        <v>1044</v>
      </c>
      <c r="C299" t="s">
        <v>24</v>
      </c>
      <c r="D299" t="s">
        <v>7</v>
      </c>
      <c r="E299" t="s">
        <v>1025</v>
      </c>
      <c r="F299" t="s">
        <v>1028</v>
      </c>
      <c r="G299" s="3">
        <v>70</v>
      </c>
      <c r="H299" s="3">
        <v>671944</v>
      </c>
      <c r="I299" s="4">
        <f t="shared" si="5"/>
        <v>9599.2000000000007</v>
      </c>
    </row>
    <row r="300" spans="1:9" x14ac:dyDescent="0.25">
      <c r="A300" s="1">
        <v>25</v>
      </c>
      <c r="B300" t="s">
        <v>1083</v>
      </c>
      <c r="C300" t="s">
        <v>24</v>
      </c>
      <c r="D300" t="s">
        <v>7</v>
      </c>
      <c r="E300" t="s">
        <v>1025</v>
      </c>
      <c r="F300" t="s">
        <v>1028</v>
      </c>
      <c r="G300" s="3">
        <v>9</v>
      </c>
      <c r="H300" s="3">
        <v>107577</v>
      </c>
      <c r="I300" s="4">
        <f t="shared" si="5"/>
        <v>11953</v>
      </c>
    </row>
    <row r="301" spans="1:9" x14ac:dyDescent="0.25">
      <c r="A301" s="1">
        <v>25</v>
      </c>
      <c r="B301" t="s">
        <v>461</v>
      </c>
      <c r="C301" t="s">
        <v>41</v>
      </c>
      <c r="D301" t="s">
        <v>38</v>
      </c>
      <c r="E301" t="s">
        <v>1025</v>
      </c>
      <c r="F301" t="s">
        <v>1028</v>
      </c>
      <c r="H301" s="3">
        <v>-12100</v>
      </c>
      <c r="I301" s="4">
        <f t="shared" si="5"/>
        <v>0</v>
      </c>
    </row>
    <row r="302" spans="1:9" x14ac:dyDescent="0.25">
      <c r="A302" s="1">
        <v>25</v>
      </c>
      <c r="B302" t="s">
        <v>682</v>
      </c>
      <c r="C302" t="s">
        <v>41</v>
      </c>
      <c r="D302" t="s">
        <v>38</v>
      </c>
      <c r="E302" t="s">
        <v>1025</v>
      </c>
      <c r="F302" t="s">
        <v>1028</v>
      </c>
      <c r="G302" s="3">
        <v>27</v>
      </c>
      <c r="H302" s="3">
        <v>211317.04</v>
      </c>
      <c r="I302" s="4">
        <f t="shared" si="5"/>
        <v>7826.5570370370369</v>
      </c>
    </row>
    <row r="303" spans="1:9" x14ac:dyDescent="0.25">
      <c r="A303" s="1">
        <v>25</v>
      </c>
      <c r="B303" t="s">
        <v>715</v>
      </c>
      <c r="C303" t="s">
        <v>24</v>
      </c>
      <c r="D303" t="s">
        <v>38</v>
      </c>
      <c r="E303" t="s">
        <v>1025</v>
      </c>
      <c r="F303" t="s">
        <v>1028</v>
      </c>
      <c r="G303" s="3">
        <v>1</v>
      </c>
      <c r="H303" s="3">
        <v>26795</v>
      </c>
      <c r="I303" s="4">
        <f t="shared" si="5"/>
        <v>26795</v>
      </c>
    </row>
    <row r="304" spans="1:9" x14ac:dyDescent="0.25">
      <c r="A304" s="1">
        <v>25</v>
      </c>
      <c r="B304" t="s">
        <v>652</v>
      </c>
      <c r="C304" t="s">
        <v>59</v>
      </c>
      <c r="D304" t="s">
        <v>46</v>
      </c>
      <c r="E304" t="s">
        <v>1025</v>
      </c>
      <c r="F304" t="s">
        <v>1028</v>
      </c>
      <c r="G304" s="3">
        <v>4</v>
      </c>
      <c r="H304" s="3">
        <v>44383.32</v>
      </c>
      <c r="I304" s="4">
        <f t="shared" si="5"/>
        <v>11095.83</v>
      </c>
    </row>
    <row r="305" spans="1:9" x14ac:dyDescent="0.25">
      <c r="A305" s="1">
        <v>25</v>
      </c>
      <c r="B305" t="s">
        <v>519</v>
      </c>
      <c r="C305" t="s">
        <v>41</v>
      </c>
      <c r="D305" t="s">
        <v>46</v>
      </c>
      <c r="E305" t="s">
        <v>1025</v>
      </c>
      <c r="F305" t="s">
        <v>1028</v>
      </c>
      <c r="H305" s="3">
        <v>-7439</v>
      </c>
      <c r="I305" s="4">
        <f t="shared" si="5"/>
        <v>0</v>
      </c>
    </row>
    <row r="306" spans="1:9" x14ac:dyDescent="0.25">
      <c r="A306" s="1">
        <v>25</v>
      </c>
      <c r="B306" t="s">
        <v>731</v>
      </c>
      <c r="C306" t="s">
        <v>107</v>
      </c>
      <c r="D306" t="s">
        <v>46</v>
      </c>
      <c r="E306" t="s">
        <v>1025</v>
      </c>
      <c r="F306" t="s">
        <v>1028</v>
      </c>
      <c r="G306" s="3">
        <v>4</v>
      </c>
      <c r="H306" s="3">
        <v>44160</v>
      </c>
      <c r="I306" s="4">
        <f t="shared" si="5"/>
        <v>11040</v>
      </c>
    </row>
    <row r="307" spans="1:9" x14ac:dyDescent="0.25">
      <c r="A307" s="1">
        <v>25</v>
      </c>
      <c r="B307" t="s">
        <v>817</v>
      </c>
      <c r="C307" t="s">
        <v>107</v>
      </c>
      <c r="D307" t="s">
        <v>46</v>
      </c>
      <c r="E307" t="s">
        <v>1025</v>
      </c>
      <c r="F307" t="s">
        <v>1028</v>
      </c>
      <c r="G307" s="3">
        <v>7</v>
      </c>
      <c r="H307" s="3">
        <v>91161</v>
      </c>
      <c r="I307" s="4">
        <f t="shared" si="5"/>
        <v>13023</v>
      </c>
    </row>
    <row r="308" spans="1:9" x14ac:dyDescent="0.25">
      <c r="A308" s="1">
        <v>25</v>
      </c>
      <c r="B308" t="s">
        <v>689</v>
      </c>
      <c r="C308" t="s">
        <v>107</v>
      </c>
      <c r="D308" t="s">
        <v>46</v>
      </c>
      <c r="E308" t="s">
        <v>1025</v>
      </c>
      <c r="F308" t="s">
        <v>1028</v>
      </c>
      <c r="G308" s="3">
        <v>4</v>
      </c>
      <c r="H308" s="3">
        <v>64767.06</v>
      </c>
      <c r="I308" s="4">
        <f t="shared" si="5"/>
        <v>16191.764999999999</v>
      </c>
    </row>
    <row r="309" spans="1:9" x14ac:dyDescent="0.25">
      <c r="A309" s="1">
        <v>25</v>
      </c>
      <c r="B309" t="s">
        <v>1136</v>
      </c>
      <c r="C309" t="s">
        <v>24</v>
      </c>
      <c r="D309" t="s">
        <v>46</v>
      </c>
      <c r="E309" t="s">
        <v>1025</v>
      </c>
      <c r="F309" t="s">
        <v>1028</v>
      </c>
      <c r="G309" s="3">
        <v>10</v>
      </c>
      <c r="H309" s="3">
        <v>148556</v>
      </c>
      <c r="I309" s="4">
        <f t="shared" si="5"/>
        <v>14855.6</v>
      </c>
    </row>
    <row r="310" spans="1:9" x14ac:dyDescent="0.25">
      <c r="A310" s="1">
        <v>25</v>
      </c>
      <c r="B310" t="s">
        <v>553</v>
      </c>
      <c r="C310" t="s">
        <v>41</v>
      </c>
      <c r="D310" t="s">
        <v>63</v>
      </c>
      <c r="E310" t="s">
        <v>1025</v>
      </c>
      <c r="F310" t="s">
        <v>1028</v>
      </c>
      <c r="G310" s="3">
        <v>12</v>
      </c>
      <c r="H310" s="3">
        <v>106711.1125</v>
      </c>
      <c r="I310" s="4">
        <f t="shared" si="5"/>
        <v>8892.5927083333336</v>
      </c>
    </row>
    <row r="311" spans="1:9" x14ac:dyDescent="0.25">
      <c r="A311" s="1">
        <v>25</v>
      </c>
      <c r="B311" t="s">
        <v>924</v>
      </c>
      <c r="C311" t="s">
        <v>107</v>
      </c>
      <c r="D311" t="s">
        <v>63</v>
      </c>
      <c r="E311" t="s">
        <v>1025</v>
      </c>
      <c r="F311" t="s">
        <v>1028</v>
      </c>
      <c r="G311" s="3">
        <v>1</v>
      </c>
      <c r="H311" s="3">
        <v>32399</v>
      </c>
      <c r="I311" s="4">
        <f t="shared" si="5"/>
        <v>32399</v>
      </c>
    </row>
    <row r="312" spans="1:9" x14ac:dyDescent="0.25">
      <c r="A312" s="1">
        <v>25</v>
      </c>
      <c r="B312" t="s">
        <v>852</v>
      </c>
      <c r="C312" t="s">
        <v>107</v>
      </c>
      <c r="D312" t="s">
        <v>63</v>
      </c>
      <c r="E312" t="s">
        <v>1025</v>
      </c>
      <c r="F312" t="s">
        <v>1028</v>
      </c>
      <c r="G312" s="3">
        <v>5</v>
      </c>
      <c r="H312" s="3">
        <v>218997.06</v>
      </c>
      <c r="I312" s="4">
        <f t="shared" si="5"/>
        <v>43799.411999999997</v>
      </c>
    </row>
    <row r="313" spans="1:9" x14ac:dyDescent="0.25">
      <c r="A313" s="1">
        <v>25</v>
      </c>
      <c r="B313" t="s">
        <v>839</v>
      </c>
      <c r="C313" t="s">
        <v>107</v>
      </c>
      <c r="D313" t="s">
        <v>63</v>
      </c>
      <c r="E313" t="s">
        <v>1025</v>
      </c>
      <c r="F313" t="s">
        <v>1028</v>
      </c>
      <c r="G313" s="3">
        <v>7</v>
      </c>
      <c r="H313" s="3">
        <v>89396.040000000008</v>
      </c>
      <c r="I313" s="4">
        <f t="shared" si="5"/>
        <v>12770.862857142858</v>
      </c>
    </row>
    <row r="314" spans="1:9" x14ac:dyDescent="0.25">
      <c r="A314" s="1">
        <v>25</v>
      </c>
      <c r="B314" t="s">
        <v>692</v>
      </c>
      <c r="C314" t="s">
        <v>107</v>
      </c>
      <c r="D314" t="s">
        <v>63</v>
      </c>
      <c r="E314" t="s">
        <v>1025</v>
      </c>
      <c r="F314" t="s">
        <v>1028</v>
      </c>
      <c r="G314" s="3">
        <v>6</v>
      </c>
      <c r="H314" s="3">
        <v>109735.06</v>
      </c>
      <c r="I314" s="4">
        <f t="shared" si="5"/>
        <v>18289.176666666666</v>
      </c>
    </row>
    <row r="315" spans="1:9" x14ac:dyDescent="0.25">
      <c r="A315" s="1">
        <v>25</v>
      </c>
      <c r="B315" t="s">
        <v>1113</v>
      </c>
      <c r="C315" t="s">
        <v>24</v>
      </c>
      <c r="D315" t="s">
        <v>63</v>
      </c>
      <c r="E315" t="s">
        <v>1025</v>
      </c>
      <c r="F315" t="s">
        <v>1028</v>
      </c>
      <c r="G315" s="3">
        <v>20</v>
      </c>
      <c r="H315" s="3">
        <v>399984</v>
      </c>
      <c r="I315" s="4">
        <f t="shared" si="5"/>
        <v>19999.2</v>
      </c>
    </row>
    <row r="316" spans="1:9" x14ac:dyDescent="0.25">
      <c r="A316" s="1">
        <v>25</v>
      </c>
      <c r="B316" t="s">
        <v>695</v>
      </c>
      <c r="C316" t="s">
        <v>24</v>
      </c>
      <c r="D316" t="s">
        <v>63</v>
      </c>
      <c r="E316" t="s">
        <v>1025</v>
      </c>
      <c r="F316" t="s">
        <v>1028</v>
      </c>
      <c r="G316" s="3">
        <v>10</v>
      </c>
      <c r="H316" s="3">
        <v>179392.2</v>
      </c>
      <c r="I316" s="4">
        <f t="shared" si="5"/>
        <v>17939.22</v>
      </c>
    </row>
    <row r="317" spans="1:9" x14ac:dyDescent="0.25">
      <c r="A317" s="1">
        <v>25</v>
      </c>
      <c r="B317" t="s">
        <v>1104</v>
      </c>
      <c r="C317" t="s">
        <v>24</v>
      </c>
      <c r="D317" t="s">
        <v>63</v>
      </c>
      <c r="E317" t="s">
        <v>1025</v>
      </c>
      <c r="F317" t="s">
        <v>1028</v>
      </c>
      <c r="G317" s="3">
        <v>30</v>
      </c>
      <c r="H317" s="3">
        <v>408825.80000000005</v>
      </c>
      <c r="I317" s="4">
        <f t="shared" si="5"/>
        <v>13627.526666666668</v>
      </c>
    </row>
    <row r="318" spans="1:9" x14ac:dyDescent="0.25">
      <c r="A318" s="1">
        <v>25</v>
      </c>
      <c r="B318" t="s">
        <v>752</v>
      </c>
      <c r="C318" t="s">
        <v>24</v>
      </c>
      <c r="D318" t="s">
        <v>63</v>
      </c>
      <c r="E318" t="s">
        <v>1025</v>
      </c>
      <c r="F318" t="s">
        <v>1028</v>
      </c>
      <c r="G318" s="3">
        <v>3</v>
      </c>
      <c r="H318" s="3">
        <v>37200.531600000002</v>
      </c>
      <c r="I318" s="4">
        <f t="shared" si="5"/>
        <v>12400.1772</v>
      </c>
    </row>
    <row r="319" spans="1:9" x14ac:dyDescent="0.25">
      <c r="A319" s="1">
        <v>25</v>
      </c>
      <c r="B319" t="s">
        <v>1076</v>
      </c>
      <c r="C319" t="s">
        <v>24</v>
      </c>
      <c r="D319" t="s">
        <v>63</v>
      </c>
      <c r="E319" t="s">
        <v>1025</v>
      </c>
      <c r="F319" t="s">
        <v>1028</v>
      </c>
      <c r="G319" s="3">
        <v>20</v>
      </c>
      <c r="H319" s="3">
        <v>299184</v>
      </c>
      <c r="I319" s="4">
        <f t="shared" si="5"/>
        <v>14959.2</v>
      </c>
    </row>
    <row r="320" spans="1:9" x14ac:dyDescent="0.25">
      <c r="A320" s="1">
        <v>25</v>
      </c>
      <c r="B320" t="s">
        <v>1012</v>
      </c>
      <c r="C320" t="s">
        <v>59</v>
      </c>
      <c r="D320" t="s">
        <v>68</v>
      </c>
      <c r="E320" t="s">
        <v>1025</v>
      </c>
      <c r="F320" t="s">
        <v>1028</v>
      </c>
      <c r="H320" s="3">
        <v>-12479.04</v>
      </c>
      <c r="I320" s="4">
        <f t="shared" si="5"/>
        <v>0</v>
      </c>
    </row>
    <row r="321" spans="1:9" x14ac:dyDescent="0.25">
      <c r="A321" s="1">
        <v>25</v>
      </c>
      <c r="B321" t="s">
        <v>846</v>
      </c>
      <c r="C321" t="s">
        <v>107</v>
      </c>
      <c r="D321" t="s">
        <v>68</v>
      </c>
      <c r="E321" t="s">
        <v>1025</v>
      </c>
      <c r="F321" t="s">
        <v>1028</v>
      </c>
      <c r="G321" s="3">
        <v>3</v>
      </c>
      <c r="H321" s="3">
        <v>26518.960200000001</v>
      </c>
      <c r="I321" s="4">
        <f t="shared" si="5"/>
        <v>8839.6534000000011</v>
      </c>
    </row>
    <row r="322" spans="1:9" x14ac:dyDescent="0.25">
      <c r="A322" s="1">
        <v>25</v>
      </c>
      <c r="B322" t="s">
        <v>617</v>
      </c>
      <c r="C322" t="s">
        <v>41</v>
      </c>
      <c r="D322" t="s">
        <v>42</v>
      </c>
      <c r="E322" t="s">
        <v>1025</v>
      </c>
      <c r="F322" t="s">
        <v>1028</v>
      </c>
      <c r="G322" s="3">
        <v>3</v>
      </c>
      <c r="H322" s="3">
        <v>32360.86</v>
      </c>
      <c r="I322" s="4">
        <f t="shared" si="5"/>
        <v>10786.953333333333</v>
      </c>
    </row>
    <row r="323" spans="1:9" x14ac:dyDescent="0.25">
      <c r="A323" s="1">
        <v>25</v>
      </c>
      <c r="B323" t="s">
        <v>798</v>
      </c>
      <c r="C323" t="s">
        <v>107</v>
      </c>
      <c r="D323" t="s">
        <v>42</v>
      </c>
      <c r="E323" t="s">
        <v>1025</v>
      </c>
      <c r="F323" t="s">
        <v>1028</v>
      </c>
      <c r="G323" s="3">
        <v>5</v>
      </c>
      <c r="H323" s="3">
        <v>119058</v>
      </c>
      <c r="I323" s="4">
        <f t="shared" si="5"/>
        <v>23811.599999999999</v>
      </c>
    </row>
    <row r="324" spans="1:9" x14ac:dyDescent="0.25">
      <c r="A324" s="1">
        <v>25</v>
      </c>
      <c r="B324" t="s">
        <v>932</v>
      </c>
      <c r="C324" t="s">
        <v>107</v>
      </c>
      <c r="D324" t="s">
        <v>192</v>
      </c>
      <c r="E324" t="s">
        <v>1025</v>
      </c>
      <c r="F324" t="s">
        <v>1028</v>
      </c>
      <c r="G324" s="3">
        <v>2</v>
      </c>
      <c r="H324" s="3">
        <v>42960.533899999995</v>
      </c>
      <c r="I324" s="4">
        <f t="shared" si="5"/>
        <v>21480.266949999997</v>
      </c>
    </row>
    <row r="325" spans="1:9" x14ac:dyDescent="0.25">
      <c r="A325" s="1">
        <v>25</v>
      </c>
      <c r="B325" t="s">
        <v>838</v>
      </c>
      <c r="C325" t="s">
        <v>107</v>
      </c>
      <c r="D325" t="s">
        <v>192</v>
      </c>
      <c r="E325" t="s">
        <v>1025</v>
      </c>
      <c r="F325" t="s">
        <v>1028</v>
      </c>
      <c r="G325" s="3">
        <v>5</v>
      </c>
      <c r="H325" s="3">
        <v>100183.02</v>
      </c>
      <c r="I325" s="4">
        <f t="shared" si="5"/>
        <v>20036.603999999999</v>
      </c>
    </row>
    <row r="326" spans="1:9" x14ac:dyDescent="0.25">
      <c r="A326" s="1">
        <v>25</v>
      </c>
      <c r="B326" t="s">
        <v>917</v>
      </c>
      <c r="C326" t="s">
        <v>24</v>
      </c>
      <c r="D326" t="s">
        <v>44</v>
      </c>
      <c r="E326" t="s">
        <v>1025</v>
      </c>
      <c r="F326" t="s">
        <v>1028</v>
      </c>
      <c r="G326" s="3">
        <v>1</v>
      </c>
      <c r="H326" s="3">
        <v>77000</v>
      </c>
      <c r="I326" s="4">
        <f t="shared" si="5"/>
        <v>77000</v>
      </c>
    </row>
    <row r="327" spans="1:9" x14ac:dyDescent="0.25">
      <c r="A327" s="1">
        <v>25</v>
      </c>
      <c r="B327" t="s">
        <v>701</v>
      </c>
      <c r="C327" t="s">
        <v>59</v>
      </c>
      <c r="D327" t="s">
        <v>9</v>
      </c>
      <c r="E327" t="s">
        <v>1511</v>
      </c>
      <c r="F327" t="s">
        <v>15</v>
      </c>
      <c r="G327" s="3">
        <v>1</v>
      </c>
      <c r="H327" s="3">
        <v>2399</v>
      </c>
      <c r="I327" s="4">
        <f t="shared" si="5"/>
        <v>2399</v>
      </c>
    </row>
    <row r="328" spans="1:9" x14ac:dyDescent="0.25">
      <c r="A328" s="1">
        <v>25</v>
      </c>
      <c r="B328" t="s">
        <v>661</v>
      </c>
      <c r="C328" t="s">
        <v>59</v>
      </c>
      <c r="D328" t="s">
        <v>12</v>
      </c>
      <c r="E328" t="s">
        <v>1511</v>
      </c>
      <c r="F328" t="s">
        <v>10</v>
      </c>
      <c r="G328" s="3">
        <v>139</v>
      </c>
      <c r="H328" s="3">
        <v>571237.10000000009</v>
      </c>
      <c r="I328" s="4">
        <f t="shared" si="5"/>
        <v>4109.6194244604321</v>
      </c>
    </row>
    <row r="329" spans="1:9" x14ac:dyDescent="0.25">
      <c r="A329" s="1">
        <v>25</v>
      </c>
      <c r="B329" t="s">
        <v>779</v>
      </c>
      <c r="C329" t="s">
        <v>59</v>
      </c>
      <c r="D329" t="s">
        <v>7</v>
      </c>
      <c r="E329" t="s">
        <v>1025</v>
      </c>
      <c r="F329" t="s">
        <v>1028</v>
      </c>
      <c r="G329" s="3">
        <v>78</v>
      </c>
      <c r="H329" s="3">
        <v>527647.80000000005</v>
      </c>
      <c r="I329" s="4">
        <f t="shared" si="5"/>
        <v>6764.7153846153851</v>
      </c>
    </row>
    <row r="330" spans="1:9" x14ac:dyDescent="0.25">
      <c r="A330" s="1">
        <v>25</v>
      </c>
      <c r="B330" t="s">
        <v>656</v>
      </c>
      <c r="C330" t="s">
        <v>59</v>
      </c>
      <c r="D330" t="s">
        <v>7</v>
      </c>
      <c r="E330" t="s">
        <v>1025</v>
      </c>
      <c r="F330" t="s">
        <v>1028</v>
      </c>
      <c r="G330" s="3">
        <v>15</v>
      </c>
      <c r="H330" s="3">
        <v>115221.45000000001</v>
      </c>
      <c r="I330" s="4">
        <f t="shared" ref="I330:I393" si="6">IFERROR(H330/G330,0)</f>
        <v>7681.4300000000012</v>
      </c>
    </row>
    <row r="331" spans="1:9" x14ac:dyDescent="0.25">
      <c r="A331" s="1">
        <v>25</v>
      </c>
      <c r="B331" t="s">
        <v>794</v>
      </c>
      <c r="C331" t="s">
        <v>59</v>
      </c>
      <c r="D331" t="s">
        <v>63</v>
      </c>
      <c r="E331" t="s">
        <v>1025</v>
      </c>
      <c r="F331" t="s">
        <v>1028</v>
      </c>
      <c r="G331" s="3">
        <v>22</v>
      </c>
      <c r="H331" s="3">
        <v>197978</v>
      </c>
      <c r="I331" s="4">
        <f t="shared" si="6"/>
        <v>8999</v>
      </c>
    </row>
    <row r="332" spans="1:9" x14ac:dyDescent="0.25">
      <c r="A332" s="1">
        <v>25</v>
      </c>
      <c r="B332" t="s">
        <v>1014</v>
      </c>
      <c r="C332" t="s">
        <v>361</v>
      </c>
      <c r="D332" t="s">
        <v>12</v>
      </c>
      <c r="E332" t="s">
        <v>1511</v>
      </c>
      <c r="F332" t="s">
        <v>10</v>
      </c>
      <c r="G332" s="3">
        <v>20</v>
      </c>
      <c r="H332" s="3">
        <v>87971.220100000006</v>
      </c>
      <c r="I332" s="4">
        <f t="shared" si="6"/>
        <v>4398.5610050000005</v>
      </c>
    </row>
    <row r="333" spans="1:9" x14ac:dyDescent="0.25">
      <c r="A333" s="1">
        <v>25</v>
      </c>
      <c r="B333" t="s">
        <v>1512</v>
      </c>
      <c r="C333" t="s">
        <v>41</v>
      </c>
      <c r="D333" t="s">
        <v>25</v>
      </c>
      <c r="E333" t="s">
        <v>1511</v>
      </c>
      <c r="F333" t="s">
        <v>15</v>
      </c>
      <c r="G333" s="3">
        <v>3</v>
      </c>
      <c r="H333" s="3">
        <v>6003.7374</v>
      </c>
      <c r="I333" s="4">
        <f t="shared" si="6"/>
        <v>2001.2457999999999</v>
      </c>
    </row>
    <row r="334" spans="1:9" x14ac:dyDescent="0.25">
      <c r="A334" s="1">
        <v>25</v>
      </c>
      <c r="B334" t="s">
        <v>1017</v>
      </c>
      <c r="C334" t="s">
        <v>41</v>
      </c>
      <c r="D334" t="s">
        <v>1003</v>
      </c>
      <c r="E334" t="s">
        <v>1003</v>
      </c>
      <c r="F334" t="s">
        <v>1765</v>
      </c>
      <c r="H334" s="3">
        <v>-4150</v>
      </c>
      <c r="I334" s="4">
        <f t="shared" si="6"/>
        <v>0</v>
      </c>
    </row>
    <row r="335" spans="1:9" x14ac:dyDescent="0.25">
      <c r="A335" s="1">
        <v>25</v>
      </c>
      <c r="B335" t="s">
        <v>477</v>
      </c>
      <c r="C335" t="s">
        <v>41</v>
      </c>
      <c r="D335" t="s">
        <v>1003</v>
      </c>
      <c r="E335" t="s">
        <v>1003</v>
      </c>
      <c r="F335" t="s">
        <v>1765</v>
      </c>
      <c r="H335" s="3">
        <v>-12538.186600000001</v>
      </c>
      <c r="I335" s="4">
        <f t="shared" si="6"/>
        <v>0</v>
      </c>
    </row>
    <row r="336" spans="1:9" x14ac:dyDescent="0.25">
      <c r="A336" s="1">
        <v>25</v>
      </c>
      <c r="B336" t="s">
        <v>408</v>
      </c>
      <c r="C336" t="s">
        <v>41</v>
      </c>
      <c r="D336" t="s">
        <v>9</v>
      </c>
      <c r="E336" t="s">
        <v>1511</v>
      </c>
      <c r="F336" t="s">
        <v>15</v>
      </c>
      <c r="G336" s="3">
        <v>11</v>
      </c>
      <c r="H336" s="3">
        <v>28185.29</v>
      </c>
      <c r="I336" s="4">
        <f t="shared" si="6"/>
        <v>2562.2990909090909</v>
      </c>
    </row>
    <row r="337" spans="1:9" x14ac:dyDescent="0.25">
      <c r="A337" s="1">
        <v>25</v>
      </c>
      <c r="B337" t="s">
        <v>1019</v>
      </c>
      <c r="C337" t="s">
        <v>41</v>
      </c>
      <c r="D337" t="s">
        <v>9</v>
      </c>
      <c r="E337" t="s">
        <v>1025</v>
      </c>
      <c r="F337" t="s">
        <v>15</v>
      </c>
      <c r="H337" s="3">
        <v>-6416</v>
      </c>
      <c r="I337" s="4">
        <f t="shared" si="6"/>
        <v>0</v>
      </c>
    </row>
    <row r="338" spans="1:9" x14ac:dyDescent="0.25">
      <c r="A338" s="1">
        <v>25</v>
      </c>
      <c r="B338" t="s">
        <v>158</v>
      </c>
      <c r="C338" t="s">
        <v>41</v>
      </c>
      <c r="D338" t="s">
        <v>12</v>
      </c>
      <c r="E338" t="s">
        <v>1511</v>
      </c>
      <c r="F338" t="s">
        <v>10</v>
      </c>
      <c r="G338" s="3">
        <v>6</v>
      </c>
      <c r="H338" s="3">
        <v>24961.995600000002</v>
      </c>
      <c r="I338" s="4">
        <f t="shared" si="6"/>
        <v>4160.3326000000006</v>
      </c>
    </row>
    <row r="339" spans="1:9" x14ac:dyDescent="0.25">
      <c r="A339" s="1">
        <v>25</v>
      </c>
      <c r="B339" t="s">
        <v>407</v>
      </c>
      <c r="C339" t="s">
        <v>41</v>
      </c>
      <c r="D339" t="s">
        <v>12</v>
      </c>
      <c r="E339" t="s">
        <v>1025</v>
      </c>
      <c r="F339" t="s">
        <v>10</v>
      </c>
      <c r="H339" s="3">
        <v>-5933</v>
      </c>
      <c r="I339" s="4">
        <f t="shared" si="6"/>
        <v>0</v>
      </c>
    </row>
    <row r="340" spans="1:9" x14ac:dyDescent="0.25">
      <c r="A340" s="1">
        <v>25</v>
      </c>
      <c r="B340" t="s">
        <v>679</v>
      </c>
      <c r="C340" t="s">
        <v>24</v>
      </c>
      <c r="D340" t="s">
        <v>63</v>
      </c>
      <c r="E340" t="s">
        <v>1025</v>
      </c>
      <c r="F340" t="s">
        <v>1028</v>
      </c>
      <c r="G340" s="3">
        <v>2</v>
      </c>
      <c r="H340" s="3">
        <v>103998</v>
      </c>
      <c r="I340" s="4">
        <f t="shared" si="6"/>
        <v>51999</v>
      </c>
    </row>
    <row r="341" spans="1:9" x14ac:dyDescent="0.25">
      <c r="A341" s="1">
        <v>25</v>
      </c>
      <c r="B341" t="s">
        <v>1591</v>
      </c>
      <c r="C341" t="s">
        <v>6</v>
      </c>
      <c r="D341" t="s">
        <v>38</v>
      </c>
      <c r="E341" t="s">
        <v>1025</v>
      </c>
      <c r="F341" t="s">
        <v>1028</v>
      </c>
      <c r="G341" s="3">
        <v>1</v>
      </c>
      <c r="H341" s="3">
        <v>29300</v>
      </c>
      <c r="I341" s="4">
        <f t="shared" si="6"/>
        <v>29300</v>
      </c>
    </row>
    <row r="342" spans="1:9" x14ac:dyDescent="0.25">
      <c r="A342" s="1">
        <v>25</v>
      </c>
      <c r="B342" t="s">
        <v>1612</v>
      </c>
      <c r="C342" t="s">
        <v>6</v>
      </c>
      <c r="D342" t="s">
        <v>46</v>
      </c>
      <c r="E342" t="s">
        <v>1025</v>
      </c>
      <c r="F342" t="s">
        <v>1028</v>
      </c>
      <c r="G342" s="3">
        <v>1</v>
      </c>
      <c r="H342" s="3">
        <v>30340.02</v>
      </c>
      <c r="I342" s="4">
        <f t="shared" si="6"/>
        <v>30340.02</v>
      </c>
    </row>
    <row r="343" spans="1:9" x14ac:dyDescent="0.25">
      <c r="A343" s="1">
        <v>25</v>
      </c>
      <c r="B343" t="s">
        <v>1614</v>
      </c>
      <c r="C343" t="s">
        <v>6</v>
      </c>
      <c r="D343" t="s">
        <v>63</v>
      </c>
      <c r="E343" t="s">
        <v>1025</v>
      </c>
      <c r="F343" t="s">
        <v>1028</v>
      </c>
      <c r="G343" s="3">
        <v>6</v>
      </c>
      <c r="H343" s="3">
        <v>143446</v>
      </c>
      <c r="I343" s="4">
        <f t="shared" si="6"/>
        <v>23907.666666666668</v>
      </c>
    </row>
    <row r="344" spans="1:9" x14ac:dyDescent="0.25">
      <c r="A344" s="1">
        <v>25</v>
      </c>
      <c r="B344" t="s">
        <v>1621</v>
      </c>
      <c r="C344" t="s">
        <v>6</v>
      </c>
      <c r="D344" t="s">
        <v>63</v>
      </c>
      <c r="E344" t="s">
        <v>1025</v>
      </c>
      <c r="F344" t="s">
        <v>1028</v>
      </c>
      <c r="G344" s="3">
        <v>2</v>
      </c>
      <c r="H344" s="3">
        <v>55761</v>
      </c>
      <c r="I344" s="4">
        <f t="shared" si="6"/>
        <v>27880.5</v>
      </c>
    </row>
    <row r="345" spans="1:9" x14ac:dyDescent="0.25">
      <c r="A345" s="1">
        <v>25</v>
      </c>
      <c r="B345" t="s">
        <v>1630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34094</v>
      </c>
      <c r="I345" s="4">
        <f t="shared" si="6"/>
        <v>34094</v>
      </c>
    </row>
    <row r="346" spans="1:9" x14ac:dyDescent="0.25">
      <c r="A346" s="1">
        <v>25</v>
      </c>
      <c r="B346" t="s">
        <v>1622</v>
      </c>
      <c r="C346" t="s">
        <v>6</v>
      </c>
      <c r="D346" t="s">
        <v>63</v>
      </c>
      <c r="E346" t="s">
        <v>1025</v>
      </c>
      <c r="F346" t="s">
        <v>1028</v>
      </c>
      <c r="G346" s="3">
        <v>1</v>
      </c>
      <c r="H346" s="3">
        <v>50018.76</v>
      </c>
      <c r="I346" s="4">
        <f t="shared" si="6"/>
        <v>50018.76</v>
      </c>
    </row>
    <row r="347" spans="1:9" x14ac:dyDescent="0.25">
      <c r="A347" s="1">
        <v>25</v>
      </c>
      <c r="B347" t="s">
        <v>1615</v>
      </c>
      <c r="C347" t="s">
        <v>6</v>
      </c>
      <c r="D347" t="s">
        <v>68</v>
      </c>
      <c r="E347" t="s">
        <v>1025</v>
      </c>
      <c r="F347" t="s">
        <v>1028</v>
      </c>
      <c r="G347" s="3">
        <v>1</v>
      </c>
      <c r="H347" s="3">
        <v>25859</v>
      </c>
      <c r="I347" s="4">
        <f t="shared" si="6"/>
        <v>25859</v>
      </c>
    </row>
    <row r="348" spans="1:9" x14ac:dyDescent="0.25">
      <c r="A348" s="1">
        <v>25</v>
      </c>
      <c r="B348" t="s">
        <v>1616</v>
      </c>
      <c r="C348" t="s">
        <v>6</v>
      </c>
      <c r="D348" t="s">
        <v>42</v>
      </c>
      <c r="E348" t="s">
        <v>1025</v>
      </c>
      <c r="F348" t="s">
        <v>1028</v>
      </c>
      <c r="G348" s="3">
        <v>1</v>
      </c>
      <c r="H348" s="3">
        <v>42230</v>
      </c>
      <c r="I348" s="4">
        <f t="shared" si="6"/>
        <v>42230</v>
      </c>
    </row>
    <row r="349" spans="1:9" x14ac:dyDescent="0.25">
      <c r="A349" s="1">
        <v>25</v>
      </c>
      <c r="B349" t="s">
        <v>1617</v>
      </c>
      <c r="C349" t="s">
        <v>6</v>
      </c>
      <c r="D349" t="s">
        <v>42</v>
      </c>
      <c r="E349" t="s">
        <v>1025</v>
      </c>
      <c r="F349" t="s">
        <v>1765</v>
      </c>
      <c r="G349" s="3">
        <v>1</v>
      </c>
      <c r="H349" s="3">
        <v>71500</v>
      </c>
      <c r="I349" s="4">
        <f t="shared" si="6"/>
        <v>71500</v>
      </c>
    </row>
    <row r="350" spans="1:9" x14ac:dyDescent="0.25">
      <c r="A350" s="1">
        <v>25</v>
      </c>
      <c r="B350" t="s">
        <v>1618</v>
      </c>
      <c r="C350" t="s">
        <v>6</v>
      </c>
      <c r="D350" t="s">
        <v>44</v>
      </c>
      <c r="E350" t="s">
        <v>1025</v>
      </c>
      <c r="F350" t="s">
        <v>1028</v>
      </c>
      <c r="G350" s="3">
        <v>1</v>
      </c>
      <c r="H350" s="3">
        <v>62320.02</v>
      </c>
      <c r="I350" s="4">
        <f t="shared" si="6"/>
        <v>62320.02</v>
      </c>
    </row>
    <row r="351" spans="1:9" x14ac:dyDescent="0.25">
      <c r="A351" s="1">
        <v>25</v>
      </c>
      <c r="B351" t="s">
        <v>1567</v>
      </c>
      <c r="C351" t="s">
        <v>6</v>
      </c>
      <c r="D351" t="s">
        <v>25</v>
      </c>
      <c r="E351" t="s">
        <v>1025</v>
      </c>
      <c r="F351" t="s">
        <v>15</v>
      </c>
      <c r="G351" s="3">
        <v>39</v>
      </c>
      <c r="H351" s="3">
        <v>198472</v>
      </c>
      <c r="I351" s="4">
        <f t="shared" si="6"/>
        <v>5089.0256410256407</v>
      </c>
    </row>
    <row r="352" spans="1:9" x14ac:dyDescent="0.25">
      <c r="A352" s="1">
        <v>25</v>
      </c>
      <c r="B352" t="s">
        <v>1595</v>
      </c>
      <c r="C352" t="s">
        <v>6</v>
      </c>
      <c r="D352" t="s">
        <v>66</v>
      </c>
      <c r="E352" t="s">
        <v>1025</v>
      </c>
      <c r="F352" t="s">
        <v>15</v>
      </c>
      <c r="G352" s="3">
        <v>1</v>
      </c>
      <c r="H352" s="3">
        <v>5753</v>
      </c>
      <c r="I352" s="4">
        <f t="shared" si="6"/>
        <v>5753</v>
      </c>
    </row>
    <row r="353" spans="1:9" x14ac:dyDescent="0.25">
      <c r="A353" s="1">
        <v>25</v>
      </c>
      <c r="B353" t="s">
        <v>1540</v>
      </c>
      <c r="C353" t="s">
        <v>6</v>
      </c>
      <c r="D353" t="s">
        <v>9</v>
      </c>
      <c r="E353" t="s">
        <v>1025</v>
      </c>
      <c r="F353" t="s">
        <v>10</v>
      </c>
      <c r="G353" s="3">
        <v>12</v>
      </c>
      <c r="H353" s="3">
        <v>109948</v>
      </c>
      <c r="I353" s="4">
        <f t="shared" si="6"/>
        <v>9162.3333333333339</v>
      </c>
    </row>
    <row r="354" spans="1:9" x14ac:dyDescent="0.25">
      <c r="A354" s="1">
        <v>25</v>
      </c>
      <c r="B354" t="s">
        <v>1515</v>
      </c>
      <c r="C354" t="s">
        <v>6</v>
      </c>
      <c r="D354" t="s">
        <v>9</v>
      </c>
      <c r="E354" t="s">
        <v>1025</v>
      </c>
      <c r="F354" t="s">
        <v>10</v>
      </c>
      <c r="G354" s="3">
        <v>3</v>
      </c>
      <c r="H354" s="3">
        <v>16179</v>
      </c>
      <c r="I354" s="4">
        <f t="shared" si="6"/>
        <v>5393</v>
      </c>
    </row>
    <row r="355" spans="1:9" x14ac:dyDescent="0.25">
      <c r="A355" s="1">
        <v>25</v>
      </c>
      <c r="B355" t="s">
        <v>1541</v>
      </c>
      <c r="C355" t="s">
        <v>6</v>
      </c>
      <c r="D355" t="s">
        <v>9</v>
      </c>
      <c r="E355" t="s">
        <v>1025</v>
      </c>
      <c r="F355" t="s">
        <v>10</v>
      </c>
      <c r="G355" s="3">
        <v>5</v>
      </c>
      <c r="H355" s="3">
        <v>30316</v>
      </c>
      <c r="I355" s="4">
        <f t="shared" si="6"/>
        <v>6063.2</v>
      </c>
    </row>
    <row r="356" spans="1:9" x14ac:dyDescent="0.25">
      <c r="A356" s="1">
        <v>25</v>
      </c>
      <c r="B356" t="s">
        <v>1526</v>
      </c>
      <c r="C356" t="s">
        <v>6</v>
      </c>
      <c r="D356" t="s">
        <v>9</v>
      </c>
      <c r="E356" t="s">
        <v>1025</v>
      </c>
      <c r="F356" t="s">
        <v>10</v>
      </c>
      <c r="G356" s="3">
        <v>1</v>
      </c>
      <c r="H356" s="3">
        <v>6147</v>
      </c>
      <c r="I356" s="4">
        <f t="shared" si="6"/>
        <v>6147</v>
      </c>
    </row>
    <row r="357" spans="1:9" x14ac:dyDescent="0.25">
      <c r="A357" s="1">
        <v>25</v>
      </c>
      <c r="B357" t="s">
        <v>1624</v>
      </c>
      <c r="C357" t="s">
        <v>6</v>
      </c>
      <c r="D357" t="s">
        <v>9</v>
      </c>
      <c r="E357" t="s">
        <v>1025</v>
      </c>
      <c r="F357" t="s">
        <v>15</v>
      </c>
      <c r="G357" s="3">
        <v>1</v>
      </c>
      <c r="H357" s="3">
        <v>5504</v>
      </c>
      <c r="I357" s="4">
        <f t="shared" si="6"/>
        <v>5504</v>
      </c>
    </row>
    <row r="358" spans="1:9" x14ac:dyDescent="0.25">
      <c r="A358" s="1">
        <v>25</v>
      </c>
      <c r="B358" t="s">
        <v>1625</v>
      </c>
      <c r="C358" t="s">
        <v>6</v>
      </c>
      <c r="D358" t="s">
        <v>9</v>
      </c>
      <c r="E358" t="s">
        <v>1025</v>
      </c>
      <c r="F358" t="s">
        <v>10</v>
      </c>
      <c r="G358" s="3">
        <v>41</v>
      </c>
      <c r="H358" s="3">
        <v>255828</v>
      </c>
      <c r="I358" s="4">
        <f t="shared" si="6"/>
        <v>6239.707317073171</v>
      </c>
    </row>
    <row r="359" spans="1:9" x14ac:dyDescent="0.25">
      <c r="A359" s="1">
        <v>25</v>
      </c>
      <c r="B359" t="s">
        <v>1543</v>
      </c>
      <c r="C359" t="s">
        <v>6</v>
      </c>
      <c r="D359" t="s">
        <v>7</v>
      </c>
      <c r="E359" t="s">
        <v>1025</v>
      </c>
      <c r="F359" t="s">
        <v>1028</v>
      </c>
      <c r="G359" s="3">
        <v>6</v>
      </c>
      <c r="H359" s="3">
        <v>55044</v>
      </c>
      <c r="I359" s="4">
        <f t="shared" si="6"/>
        <v>9174</v>
      </c>
    </row>
    <row r="360" spans="1:9" x14ac:dyDescent="0.25">
      <c r="A360" s="1">
        <v>25</v>
      </c>
      <c r="B360" t="s">
        <v>1604</v>
      </c>
      <c r="C360" t="s">
        <v>6</v>
      </c>
      <c r="D360" t="s">
        <v>7</v>
      </c>
      <c r="E360" t="s">
        <v>1025</v>
      </c>
      <c r="F360" t="s">
        <v>10</v>
      </c>
      <c r="G360" s="3">
        <v>11</v>
      </c>
      <c r="H360" s="3">
        <v>80736</v>
      </c>
      <c r="I360" s="4">
        <f t="shared" si="6"/>
        <v>7339.636363636364</v>
      </c>
    </row>
    <row r="361" spans="1:9" x14ac:dyDescent="0.25">
      <c r="A361" s="1">
        <v>25</v>
      </c>
      <c r="B361" t="s">
        <v>1643</v>
      </c>
      <c r="C361" t="s">
        <v>6</v>
      </c>
      <c r="D361" t="s">
        <v>7</v>
      </c>
      <c r="E361" t="s">
        <v>1025</v>
      </c>
      <c r="F361" t="s">
        <v>1028</v>
      </c>
      <c r="G361" s="3">
        <v>112</v>
      </c>
      <c r="H361" s="3">
        <v>1120212</v>
      </c>
      <c r="I361" s="4">
        <f t="shared" si="6"/>
        <v>10001.892857142857</v>
      </c>
    </row>
    <row r="362" spans="1:9" x14ac:dyDescent="0.25">
      <c r="A362" s="1">
        <v>25</v>
      </c>
      <c r="B362" t="s">
        <v>1601</v>
      </c>
      <c r="C362" t="s">
        <v>6</v>
      </c>
      <c r="D362" t="s">
        <v>7</v>
      </c>
      <c r="E362" t="s">
        <v>1025</v>
      </c>
      <c r="F362" t="s">
        <v>1028</v>
      </c>
      <c r="G362" s="3">
        <v>6</v>
      </c>
      <c r="H362" s="3">
        <v>75847</v>
      </c>
      <c r="I362" s="4">
        <f t="shared" si="6"/>
        <v>12641.166666666666</v>
      </c>
    </row>
    <row r="363" spans="1:9" x14ac:dyDescent="0.25">
      <c r="A363" s="1">
        <v>25</v>
      </c>
      <c r="B363" t="s">
        <v>1642</v>
      </c>
      <c r="C363" t="s">
        <v>6</v>
      </c>
      <c r="D363" t="s">
        <v>7</v>
      </c>
      <c r="E363" t="s">
        <v>1025</v>
      </c>
      <c r="F363" t="s">
        <v>1028</v>
      </c>
      <c r="G363" s="3">
        <v>12</v>
      </c>
      <c r="H363" s="3">
        <v>171686</v>
      </c>
      <c r="I363" s="4">
        <f t="shared" si="6"/>
        <v>14307.166666666666</v>
      </c>
    </row>
    <row r="364" spans="1:9" x14ac:dyDescent="0.25">
      <c r="A364" s="1">
        <v>25</v>
      </c>
      <c r="B364" t="s">
        <v>1547</v>
      </c>
      <c r="C364" t="s">
        <v>6</v>
      </c>
      <c r="D364" t="s">
        <v>46</v>
      </c>
      <c r="E364" t="s">
        <v>1025</v>
      </c>
      <c r="F364" t="s">
        <v>1028</v>
      </c>
      <c r="G364" s="3">
        <v>14</v>
      </c>
      <c r="H364" s="3">
        <v>177452</v>
      </c>
      <c r="I364" s="4">
        <f t="shared" si="6"/>
        <v>12675.142857142857</v>
      </c>
    </row>
    <row r="365" spans="1:9" x14ac:dyDescent="0.25">
      <c r="A365" s="1">
        <v>25</v>
      </c>
      <c r="B365" t="s">
        <v>1602</v>
      </c>
      <c r="C365" t="s">
        <v>6</v>
      </c>
      <c r="D365" t="s">
        <v>46</v>
      </c>
      <c r="E365" t="s">
        <v>1025</v>
      </c>
      <c r="F365" t="s">
        <v>1028</v>
      </c>
      <c r="G365" s="3">
        <v>7</v>
      </c>
      <c r="H365" s="3">
        <v>107905</v>
      </c>
      <c r="I365" s="4">
        <f t="shared" si="6"/>
        <v>15415</v>
      </c>
    </row>
    <row r="366" spans="1:9" x14ac:dyDescent="0.25">
      <c r="A366" s="1">
        <v>25</v>
      </c>
      <c r="B366" t="s">
        <v>1605</v>
      </c>
      <c r="C366" t="s">
        <v>6</v>
      </c>
      <c r="D366" t="s">
        <v>46</v>
      </c>
      <c r="E366" t="s">
        <v>1025</v>
      </c>
      <c r="F366" t="s">
        <v>1028</v>
      </c>
      <c r="G366" s="3">
        <v>2</v>
      </c>
      <c r="H366" s="3">
        <v>35042</v>
      </c>
      <c r="I366" s="4">
        <f t="shared" si="6"/>
        <v>17521</v>
      </c>
    </row>
    <row r="367" spans="1:9" x14ac:dyDescent="0.25">
      <c r="A367" s="1">
        <v>25</v>
      </c>
      <c r="B367" t="s">
        <v>1554</v>
      </c>
      <c r="C367" t="s">
        <v>6</v>
      </c>
      <c r="D367" t="s">
        <v>63</v>
      </c>
      <c r="E367" t="s">
        <v>1025</v>
      </c>
      <c r="F367" t="s">
        <v>1028</v>
      </c>
      <c r="G367" s="3">
        <v>5</v>
      </c>
      <c r="H367" s="3">
        <v>70645</v>
      </c>
      <c r="I367" s="4">
        <f t="shared" si="6"/>
        <v>14129</v>
      </c>
    </row>
    <row r="368" spans="1:9" x14ac:dyDescent="0.25">
      <c r="A368" s="1">
        <v>25</v>
      </c>
      <c r="B368" t="s">
        <v>1626</v>
      </c>
      <c r="C368" t="s">
        <v>6</v>
      </c>
      <c r="D368" t="s">
        <v>63</v>
      </c>
      <c r="E368" t="s">
        <v>1025</v>
      </c>
      <c r="F368" t="s">
        <v>1028</v>
      </c>
      <c r="G368" s="3">
        <v>93</v>
      </c>
      <c r="H368" s="3">
        <v>1322553</v>
      </c>
      <c r="I368" s="4">
        <f t="shared" si="6"/>
        <v>14221</v>
      </c>
    </row>
    <row r="369" spans="1:9" x14ac:dyDescent="0.25">
      <c r="A369" s="1">
        <v>25</v>
      </c>
      <c r="B369" t="s">
        <v>1592</v>
      </c>
      <c r="C369" t="s">
        <v>6</v>
      </c>
      <c r="D369" t="s">
        <v>63</v>
      </c>
      <c r="E369" t="s">
        <v>1025</v>
      </c>
      <c r="F369" t="s">
        <v>1028</v>
      </c>
      <c r="G369" s="3">
        <v>5</v>
      </c>
      <c r="H369" s="3">
        <v>86946</v>
      </c>
      <c r="I369" s="4">
        <f t="shared" si="6"/>
        <v>17389.2</v>
      </c>
    </row>
    <row r="370" spans="1:9" x14ac:dyDescent="0.25">
      <c r="A370" s="1">
        <v>25</v>
      </c>
      <c r="B370" t="s">
        <v>1593</v>
      </c>
      <c r="C370" t="s">
        <v>6</v>
      </c>
      <c r="D370" t="s">
        <v>63</v>
      </c>
      <c r="E370" t="s">
        <v>1025</v>
      </c>
      <c r="F370" t="s">
        <v>1028</v>
      </c>
      <c r="G370" s="3">
        <v>13</v>
      </c>
      <c r="H370" s="3">
        <v>237824</v>
      </c>
      <c r="I370" s="4">
        <f t="shared" si="6"/>
        <v>18294.153846153848</v>
      </c>
    </row>
    <row r="371" spans="1:9" x14ac:dyDescent="0.25">
      <c r="A371" s="1">
        <v>25</v>
      </c>
      <c r="B371" t="s">
        <v>1597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49198.770000000004</v>
      </c>
      <c r="I371" s="4">
        <f t="shared" si="6"/>
        <v>24599.385000000002</v>
      </c>
    </row>
    <row r="372" spans="1:9" x14ac:dyDescent="0.25">
      <c r="A372" s="1">
        <v>25</v>
      </c>
      <c r="B372" t="s">
        <v>1631</v>
      </c>
      <c r="C372" t="s">
        <v>6</v>
      </c>
      <c r="D372" t="s">
        <v>42</v>
      </c>
      <c r="E372" t="s">
        <v>1025</v>
      </c>
      <c r="F372" t="s">
        <v>1028</v>
      </c>
      <c r="G372" s="3">
        <v>2</v>
      </c>
      <c r="H372" s="3">
        <v>60474</v>
      </c>
      <c r="I372" s="4">
        <f t="shared" si="6"/>
        <v>30237</v>
      </c>
    </row>
    <row r="373" spans="1:9" x14ac:dyDescent="0.25">
      <c r="A373" s="1">
        <v>25</v>
      </c>
      <c r="B373" t="s">
        <v>1627</v>
      </c>
      <c r="C373" t="s">
        <v>6</v>
      </c>
      <c r="D373" t="s">
        <v>192</v>
      </c>
      <c r="E373" t="s">
        <v>1025</v>
      </c>
      <c r="F373" t="s">
        <v>1028</v>
      </c>
      <c r="G373" s="3">
        <v>1</v>
      </c>
      <c r="H373" s="3">
        <v>29879.040000000001</v>
      </c>
      <c r="I373" s="4">
        <f t="shared" si="6"/>
        <v>29879.040000000001</v>
      </c>
    </row>
    <row r="374" spans="1:9" x14ac:dyDescent="0.25">
      <c r="A374" s="1">
        <v>26</v>
      </c>
      <c r="B374" t="s">
        <v>1632</v>
      </c>
      <c r="C374" t="s">
        <v>59</v>
      </c>
      <c r="D374" t="s">
        <v>12</v>
      </c>
      <c r="E374" t="s">
        <v>1025</v>
      </c>
      <c r="F374" t="s">
        <v>10</v>
      </c>
      <c r="G374" s="3">
        <v>42</v>
      </c>
      <c r="H374" s="3">
        <v>234538</v>
      </c>
      <c r="I374" s="4">
        <f t="shared" si="6"/>
        <v>5584.2380952380954</v>
      </c>
    </row>
    <row r="375" spans="1:9" x14ac:dyDescent="0.25">
      <c r="A375" s="1">
        <v>26</v>
      </c>
      <c r="B375" t="s">
        <v>1508</v>
      </c>
      <c r="C375" t="s">
        <v>59</v>
      </c>
      <c r="D375" t="s">
        <v>63</v>
      </c>
      <c r="E375" t="s">
        <v>1025</v>
      </c>
      <c r="F375" t="s">
        <v>1028</v>
      </c>
      <c r="G375" s="3">
        <v>76</v>
      </c>
      <c r="H375" s="3">
        <v>801180.15999999992</v>
      </c>
      <c r="I375" s="4">
        <f t="shared" si="6"/>
        <v>10541.844210526315</v>
      </c>
    </row>
    <row r="376" spans="1:9" x14ac:dyDescent="0.25">
      <c r="A376" s="1">
        <v>26</v>
      </c>
      <c r="B376" t="s">
        <v>1633</v>
      </c>
      <c r="C376" t="s">
        <v>59</v>
      </c>
      <c r="D376" t="s">
        <v>9</v>
      </c>
      <c r="E376" t="s">
        <v>1025</v>
      </c>
      <c r="F376" t="s">
        <v>15</v>
      </c>
      <c r="G376" s="3">
        <v>194</v>
      </c>
      <c r="H376" s="3">
        <v>786402.51</v>
      </c>
      <c r="I376" s="4">
        <f t="shared" si="6"/>
        <v>4053.6211855670103</v>
      </c>
    </row>
    <row r="377" spans="1:9" x14ac:dyDescent="0.25">
      <c r="A377" s="1">
        <v>26</v>
      </c>
      <c r="B377" t="s">
        <v>1634</v>
      </c>
      <c r="C377" t="s">
        <v>59</v>
      </c>
      <c r="D377" t="s">
        <v>12</v>
      </c>
      <c r="E377" t="s">
        <v>1025</v>
      </c>
      <c r="F377" t="s">
        <v>10</v>
      </c>
      <c r="G377" s="3">
        <v>113</v>
      </c>
      <c r="H377" s="3">
        <v>673206</v>
      </c>
      <c r="I377" s="4">
        <f t="shared" si="6"/>
        <v>5957.575221238938</v>
      </c>
    </row>
    <row r="378" spans="1:9" x14ac:dyDescent="0.25">
      <c r="A378" s="1">
        <v>26</v>
      </c>
      <c r="B378" t="s">
        <v>1521</v>
      </c>
      <c r="C378" t="s">
        <v>59</v>
      </c>
      <c r="D378" t="s">
        <v>46</v>
      </c>
      <c r="E378" t="s">
        <v>1025</v>
      </c>
      <c r="F378" t="s">
        <v>1028</v>
      </c>
      <c r="G378" s="3">
        <v>32</v>
      </c>
      <c r="H378" s="3">
        <v>305270.14</v>
      </c>
      <c r="I378" s="4">
        <f t="shared" si="6"/>
        <v>9539.6918750000004</v>
      </c>
    </row>
    <row r="379" spans="1:9" x14ac:dyDescent="0.25">
      <c r="A379" s="1">
        <v>26</v>
      </c>
      <c r="B379" t="s">
        <v>1635</v>
      </c>
      <c r="C379" t="s">
        <v>59</v>
      </c>
      <c r="D379" t="s">
        <v>9</v>
      </c>
      <c r="E379" t="s">
        <v>1025</v>
      </c>
      <c r="F379" t="s">
        <v>15</v>
      </c>
      <c r="G379" s="3">
        <v>94</v>
      </c>
      <c r="H379" s="3">
        <v>362732.2</v>
      </c>
      <c r="I379" s="4">
        <f t="shared" si="6"/>
        <v>3858.853191489362</v>
      </c>
    </row>
    <row r="380" spans="1:9" x14ac:dyDescent="0.25">
      <c r="A380" s="1">
        <v>26</v>
      </c>
      <c r="B380" t="s">
        <v>1636</v>
      </c>
      <c r="C380" t="s">
        <v>59</v>
      </c>
      <c r="D380" t="s">
        <v>7</v>
      </c>
      <c r="E380" t="s">
        <v>1025</v>
      </c>
      <c r="F380" t="s">
        <v>1028</v>
      </c>
      <c r="G380" s="3">
        <v>33</v>
      </c>
      <c r="H380" s="3">
        <v>246346</v>
      </c>
      <c r="I380" s="4">
        <f t="shared" si="6"/>
        <v>7465.030303030303</v>
      </c>
    </row>
    <row r="381" spans="1:9" x14ac:dyDescent="0.25">
      <c r="A381" s="1">
        <v>26</v>
      </c>
      <c r="B381" t="s">
        <v>1637</v>
      </c>
      <c r="C381" t="s">
        <v>59</v>
      </c>
      <c r="D381" t="s">
        <v>7</v>
      </c>
      <c r="E381" t="s">
        <v>1025</v>
      </c>
      <c r="F381" t="s">
        <v>1028</v>
      </c>
      <c r="G381" s="3">
        <v>34</v>
      </c>
      <c r="H381" s="3">
        <v>296958</v>
      </c>
      <c r="I381" s="4">
        <f t="shared" si="6"/>
        <v>8734.0588235294126</v>
      </c>
    </row>
    <row r="382" spans="1:9" x14ac:dyDescent="0.25">
      <c r="A382" s="1">
        <v>26</v>
      </c>
      <c r="B382" t="s">
        <v>1638</v>
      </c>
      <c r="C382" t="s">
        <v>59</v>
      </c>
      <c r="D382" t="s">
        <v>46</v>
      </c>
      <c r="E382" t="s">
        <v>1025</v>
      </c>
      <c r="F382" t="s">
        <v>1028</v>
      </c>
      <c r="G382" s="3">
        <v>24</v>
      </c>
      <c r="H382" s="3">
        <v>222610</v>
      </c>
      <c r="I382" s="4">
        <f t="shared" si="6"/>
        <v>9275.4166666666661</v>
      </c>
    </row>
    <row r="383" spans="1:9" x14ac:dyDescent="0.25">
      <c r="A383" s="1">
        <v>26</v>
      </c>
      <c r="B383" t="s">
        <v>1639</v>
      </c>
      <c r="C383" t="s">
        <v>59</v>
      </c>
      <c r="D383" t="s">
        <v>63</v>
      </c>
      <c r="E383" t="s">
        <v>1025</v>
      </c>
      <c r="F383" t="s">
        <v>1028</v>
      </c>
      <c r="G383" s="3">
        <v>29</v>
      </c>
      <c r="H383" s="3">
        <v>288324.04000000004</v>
      </c>
      <c r="I383" s="4">
        <f t="shared" si="6"/>
        <v>9942.2082758620709</v>
      </c>
    </row>
    <row r="384" spans="1:9" x14ac:dyDescent="0.25">
      <c r="A384" s="1">
        <v>26</v>
      </c>
      <c r="B384" t="s">
        <v>1640</v>
      </c>
      <c r="C384" t="s">
        <v>59</v>
      </c>
      <c r="D384" t="s">
        <v>38</v>
      </c>
      <c r="E384" t="s">
        <v>1025</v>
      </c>
      <c r="F384" t="s">
        <v>10</v>
      </c>
      <c r="G384" s="3">
        <v>19</v>
      </c>
      <c r="H384" s="3">
        <v>149666.07999999999</v>
      </c>
      <c r="I384" s="4">
        <f t="shared" si="6"/>
        <v>7877.1621052631572</v>
      </c>
    </row>
    <row r="385" spans="1:9" x14ac:dyDescent="0.25">
      <c r="A385" s="1">
        <v>26</v>
      </c>
      <c r="B385" t="s">
        <v>699</v>
      </c>
      <c r="C385" t="s">
        <v>24</v>
      </c>
      <c r="D385" t="s">
        <v>96</v>
      </c>
      <c r="E385" t="s">
        <v>1511</v>
      </c>
      <c r="F385" t="s">
        <v>10</v>
      </c>
      <c r="G385" s="3">
        <v>13</v>
      </c>
      <c r="H385" s="3">
        <v>42302.36</v>
      </c>
      <c r="I385" s="4">
        <f t="shared" si="6"/>
        <v>3254.0276923076922</v>
      </c>
    </row>
    <row r="386" spans="1:9" x14ac:dyDescent="0.25">
      <c r="A386" s="1">
        <v>26</v>
      </c>
      <c r="B386" t="s">
        <v>912</v>
      </c>
      <c r="C386" t="s">
        <v>41</v>
      </c>
      <c r="D386" t="s">
        <v>25</v>
      </c>
      <c r="E386" t="s">
        <v>1025</v>
      </c>
      <c r="F386" t="s">
        <v>15</v>
      </c>
      <c r="G386" s="3">
        <v>2</v>
      </c>
      <c r="H386" s="3">
        <v>2400</v>
      </c>
      <c r="I386" s="4">
        <f t="shared" si="6"/>
        <v>1200</v>
      </c>
    </row>
    <row r="387" spans="1:9" x14ac:dyDescent="0.25">
      <c r="A387" s="1">
        <v>26</v>
      </c>
      <c r="B387" t="s">
        <v>623</v>
      </c>
      <c r="C387" t="s">
        <v>107</v>
      </c>
      <c r="D387" t="s">
        <v>25</v>
      </c>
      <c r="E387" t="s">
        <v>1511</v>
      </c>
      <c r="F387" t="s">
        <v>15</v>
      </c>
      <c r="G387" s="3">
        <v>1</v>
      </c>
      <c r="H387" s="3">
        <v>3533</v>
      </c>
      <c r="I387" s="4">
        <f t="shared" si="6"/>
        <v>3533</v>
      </c>
    </row>
    <row r="388" spans="1:9" x14ac:dyDescent="0.25">
      <c r="A388" s="1">
        <v>26</v>
      </c>
      <c r="B388" t="s">
        <v>643</v>
      </c>
      <c r="C388" t="s">
        <v>107</v>
      </c>
      <c r="D388" t="s">
        <v>25</v>
      </c>
      <c r="E388" t="s">
        <v>1511</v>
      </c>
      <c r="F388" t="s">
        <v>15</v>
      </c>
      <c r="G388" s="3">
        <v>2</v>
      </c>
      <c r="H388" s="3">
        <v>7066.04</v>
      </c>
      <c r="I388" s="4">
        <f t="shared" si="6"/>
        <v>3533.02</v>
      </c>
    </row>
    <row r="389" spans="1:9" x14ac:dyDescent="0.25">
      <c r="A389" s="1">
        <v>26</v>
      </c>
      <c r="B389" t="s">
        <v>995</v>
      </c>
      <c r="C389" t="s">
        <v>985</v>
      </c>
      <c r="D389" t="s">
        <v>25</v>
      </c>
      <c r="E389" t="s">
        <v>1511</v>
      </c>
      <c r="F389" t="s">
        <v>15</v>
      </c>
      <c r="G389" s="3">
        <v>1</v>
      </c>
      <c r="H389" s="3">
        <v>1799</v>
      </c>
      <c r="I389" s="4">
        <f t="shared" si="6"/>
        <v>1799</v>
      </c>
    </row>
    <row r="390" spans="1:9" x14ac:dyDescent="0.25">
      <c r="A390" s="1">
        <v>26</v>
      </c>
      <c r="B390" t="s">
        <v>951</v>
      </c>
      <c r="C390" t="s">
        <v>361</v>
      </c>
      <c r="D390" t="s">
        <v>9</v>
      </c>
      <c r="E390" t="s">
        <v>1511</v>
      </c>
      <c r="F390" t="s">
        <v>15</v>
      </c>
      <c r="G390" s="3">
        <v>13</v>
      </c>
      <c r="H390" s="3">
        <v>40250</v>
      </c>
      <c r="I390" s="4">
        <f t="shared" si="6"/>
        <v>3096.1538461538462</v>
      </c>
    </row>
    <row r="391" spans="1:9" x14ac:dyDescent="0.25">
      <c r="A391" s="1">
        <v>26</v>
      </c>
      <c r="B391" t="s">
        <v>982</v>
      </c>
      <c r="C391" t="s">
        <v>59</v>
      </c>
      <c r="D391" t="s">
        <v>9</v>
      </c>
      <c r="E391" t="s">
        <v>1025</v>
      </c>
      <c r="F391" t="s">
        <v>15</v>
      </c>
      <c r="G391" s="3">
        <v>1</v>
      </c>
      <c r="H391" s="3">
        <v>-3909</v>
      </c>
      <c r="I391" s="4">
        <f t="shared" si="6"/>
        <v>-3909</v>
      </c>
    </row>
    <row r="392" spans="1:9" x14ac:dyDescent="0.25">
      <c r="A392" s="1">
        <v>26</v>
      </c>
      <c r="B392" t="s">
        <v>680</v>
      </c>
      <c r="C392" t="s">
        <v>59</v>
      </c>
      <c r="D392" t="s">
        <v>9</v>
      </c>
      <c r="E392" t="s">
        <v>1025</v>
      </c>
      <c r="F392" t="s">
        <v>15</v>
      </c>
      <c r="G392" s="3">
        <v>22</v>
      </c>
      <c r="H392" s="3">
        <v>89526.200000000012</v>
      </c>
      <c r="I392" s="4">
        <f t="shared" si="6"/>
        <v>4069.3727272727278</v>
      </c>
    </row>
    <row r="393" spans="1:9" x14ac:dyDescent="0.25">
      <c r="A393" s="1">
        <v>26</v>
      </c>
      <c r="B393" t="s">
        <v>898</v>
      </c>
      <c r="C393" t="s">
        <v>19</v>
      </c>
      <c r="D393" t="s">
        <v>1003</v>
      </c>
      <c r="E393" t="s">
        <v>1003</v>
      </c>
      <c r="F393" t="s">
        <v>1765</v>
      </c>
      <c r="H393" s="3">
        <v>-3030.72</v>
      </c>
      <c r="I393" s="4">
        <f t="shared" si="6"/>
        <v>0</v>
      </c>
    </row>
    <row r="394" spans="1:9" x14ac:dyDescent="0.25">
      <c r="A394" s="1">
        <v>26</v>
      </c>
      <c r="B394" t="s">
        <v>579</v>
      </c>
      <c r="C394" t="s">
        <v>41</v>
      </c>
      <c r="D394" t="s">
        <v>9</v>
      </c>
      <c r="E394" t="s">
        <v>1511</v>
      </c>
      <c r="F394" t="s">
        <v>15</v>
      </c>
      <c r="G394" s="3">
        <v>255</v>
      </c>
      <c r="H394" s="3">
        <v>666210.44910000009</v>
      </c>
      <c r="I394" s="4">
        <f t="shared" ref="I394:I457" si="7">IFERROR(H394/G394,0)</f>
        <v>2612.5899964705886</v>
      </c>
    </row>
    <row r="395" spans="1:9" x14ac:dyDescent="0.25">
      <c r="A395" s="1">
        <v>26</v>
      </c>
      <c r="B395" t="s">
        <v>859</v>
      </c>
      <c r="C395" t="s">
        <v>41</v>
      </c>
      <c r="D395" t="s">
        <v>9</v>
      </c>
      <c r="E395" t="s">
        <v>1025</v>
      </c>
      <c r="F395" t="s">
        <v>15</v>
      </c>
      <c r="G395" s="3">
        <v>233</v>
      </c>
      <c r="H395" s="3">
        <v>834012.98369999998</v>
      </c>
      <c r="I395" s="4">
        <f t="shared" si="7"/>
        <v>3579.454865665236</v>
      </c>
    </row>
    <row r="396" spans="1:9" x14ac:dyDescent="0.25">
      <c r="A396" s="1">
        <v>26</v>
      </c>
      <c r="B396" t="s">
        <v>1607</v>
      </c>
      <c r="C396" t="s">
        <v>41</v>
      </c>
      <c r="D396" t="s">
        <v>9</v>
      </c>
      <c r="E396" t="s">
        <v>1025</v>
      </c>
      <c r="F396" t="s">
        <v>15</v>
      </c>
      <c r="G396" s="3">
        <v>213</v>
      </c>
      <c r="H396" s="3">
        <v>635169.64859999996</v>
      </c>
      <c r="I396" s="4">
        <f t="shared" si="7"/>
        <v>2982.0171295774644</v>
      </c>
    </row>
    <row r="397" spans="1:9" x14ac:dyDescent="0.25">
      <c r="A397" s="1">
        <v>26</v>
      </c>
      <c r="B397" t="s">
        <v>204</v>
      </c>
      <c r="C397" t="s">
        <v>205</v>
      </c>
      <c r="D397" t="s">
        <v>9</v>
      </c>
      <c r="E397" t="s">
        <v>1511</v>
      </c>
      <c r="F397" t="s">
        <v>15</v>
      </c>
      <c r="G397" s="3">
        <v>1</v>
      </c>
      <c r="H397" s="3">
        <v>3927.627</v>
      </c>
      <c r="I397" s="4">
        <f t="shared" si="7"/>
        <v>3927.627</v>
      </c>
    </row>
    <row r="398" spans="1:9" x14ac:dyDescent="0.25">
      <c r="A398" s="1">
        <v>26</v>
      </c>
      <c r="B398" t="s">
        <v>1046</v>
      </c>
      <c r="C398" t="s">
        <v>24</v>
      </c>
      <c r="D398" t="s">
        <v>9</v>
      </c>
      <c r="E398" t="s">
        <v>1025</v>
      </c>
      <c r="F398" t="s">
        <v>15</v>
      </c>
      <c r="G398" s="3">
        <v>83</v>
      </c>
      <c r="H398" s="3">
        <v>492589.62</v>
      </c>
      <c r="I398" s="4">
        <f t="shared" si="7"/>
        <v>5934.8146987951804</v>
      </c>
    </row>
    <row r="399" spans="1:9" x14ac:dyDescent="0.25">
      <c r="A399" s="1">
        <v>26</v>
      </c>
      <c r="B399" t="s">
        <v>671</v>
      </c>
      <c r="C399" t="s">
        <v>24</v>
      </c>
      <c r="D399" t="s">
        <v>9</v>
      </c>
      <c r="E399" t="s">
        <v>1025</v>
      </c>
      <c r="F399" t="s">
        <v>10</v>
      </c>
      <c r="G399" s="3">
        <v>40</v>
      </c>
      <c r="H399" s="3">
        <v>268766.40000000002</v>
      </c>
      <c r="I399" s="4">
        <f t="shared" si="7"/>
        <v>6719.1600000000008</v>
      </c>
    </row>
    <row r="400" spans="1:9" x14ac:dyDescent="0.25">
      <c r="A400" s="1">
        <v>26</v>
      </c>
      <c r="B400" t="s">
        <v>168</v>
      </c>
      <c r="C400" t="s">
        <v>107</v>
      </c>
      <c r="D400" t="s">
        <v>9</v>
      </c>
      <c r="E400" t="s">
        <v>1511</v>
      </c>
      <c r="F400" t="s">
        <v>10</v>
      </c>
      <c r="G400" s="3">
        <v>1</v>
      </c>
      <c r="H400" s="3">
        <v>5183</v>
      </c>
      <c r="I400" s="4">
        <f t="shared" si="7"/>
        <v>5183</v>
      </c>
    </row>
    <row r="401" spans="1:9" x14ac:dyDescent="0.25">
      <c r="A401" s="1">
        <v>26</v>
      </c>
      <c r="B401" t="s">
        <v>273</v>
      </c>
      <c r="C401" t="s">
        <v>107</v>
      </c>
      <c r="D401" t="s">
        <v>9</v>
      </c>
      <c r="E401" t="s">
        <v>1025</v>
      </c>
      <c r="F401" t="s">
        <v>10</v>
      </c>
      <c r="G401" s="3">
        <v>46</v>
      </c>
      <c r="H401" s="3">
        <v>256256.4</v>
      </c>
      <c r="I401" s="4">
        <f t="shared" si="7"/>
        <v>5570.7913043478256</v>
      </c>
    </row>
    <row r="402" spans="1:9" x14ac:dyDescent="0.25">
      <c r="A402" s="1">
        <v>26</v>
      </c>
      <c r="B402" t="s">
        <v>225</v>
      </c>
      <c r="C402" t="s">
        <v>107</v>
      </c>
      <c r="D402" t="s">
        <v>9</v>
      </c>
      <c r="E402" t="s">
        <v>1025</v>
      </c>
      <c r="F402" t="s">
        <v>10</v>
      </c>
      <c r="G402" s="3">
        <v>24</v>
      </c>
      <c r="H402" s="3">
        <v>132527</v>
      </c>
      <c r="I402" s="4">
        <f t="shared" si="7"/>
        <v>5521.958333333333</v>
      </c>
    </row>
    <row r="403" spans="1:9" x14ac:dyDescent="0.25">
      <c r="A403" s="1">
        <v>26</v>
      </c>
      <c r="B403" t="s">
        <v>106</v>
      </c>
      <c r="C403" t="s">
        <v>107</v>
      </c>
      <c r="D403" t="s">
        <v>9</v>
      </c>
      <c r="E403" t="s">
        <v>1025</v>
      </c>
      <c r="F403" t="s">
        <v>10</v>
      </c>
      <c r="G403" s="3">
        <v>20</v>
      </c>
      <c r="H403" s="3">
        <v>151000.79999999999</v>
      </c>
      <c r="I403" s="4">
        <f t="shared" si="7"/>
        <v>7550.0399999999991</v>
      </c>
    </row>
    <row r="404" spans="1:9" x14ac:dyDescent="0.25">
      <c r="A404" s="1">
        <v>26</v>
      </c>
      <c r="B404" t="s">
        <v>176</v>
      </c>
      <c r="C404" t="s">
        <v>107</v>
      </c>
      <c r="D404" t="s">
        <v>9</v>
      </c>
      <c r="E404" t="s">
        <v>1511</v>
      </c>
      <c r="F404" t="s">
        <v>15</v>
      </c>
      <c r="G404" s="3">
        <v>14</v>
      </c>
      <c r="H404" s="3">
        <v>59069.4</v>
      </c>
      <c r="I404" s="4">
        <f t="shared" si="7"/>
        <v>4219.2428571428572</v>
      </c>
    </row>
    <row r="405" spans="1:9" x14ac:dyDescent="0.25">
      <c r="A405" s="1">
        <v>26</v>
      </c>
      <c r="B405" t="s">
        <v>984</v>
      </c>
      <c r="C405" t="s">
        <v>985</v>
      </c>
      <c r="D405" t="s">
        <v>9</v>
      </c>
      <c r="E405" t="s">
        <v>1025</v>
      </c>
      <c r="F405" t="s">
        <v>15</v>
      </c>
      <c r="H405" s="3">
        <v>-3039</v>
      </c>
      <c r="I405" s="4">
        <f t="shared" si="7"/>
        <v>0</v>
      </c>
    </row>
    <row r="406" spans="1:9" x14ac:dyDescent="0.25">
      <c r="A406" s="1">
        <v>26</v>
      </c>
      <c r="B406" t="s">
        <v>686</v>
      </c>
      <c r="C406" t="s">
        <v>59</v>
      </c>
      <c r="D406" t="s">
        <v>12</v>
      </c>
      <c r="E406" t="s">
        <v>1025</v>
      </c>
      <c r="F406" t="s">
        <v>10</v>
      </c>
      <c r="G406" s="3">
        <v>1</v>
      </c>
      <c r="H406" s="3">
        <v>4100</v>
      </c>
      <c r="I406" s="4">
        <f t="shared" si="7"/>
        <v>4100</v>
      </c>
    </row>
    <row r="407" spans="1:9" x14ac:dyDescent="0.25">
      <c r="A407" s="1">
        <v>26</v>
      </c>
      <c r="B407" t="s">
        <v>882</v>
      </c>
      <c r="C407" t="s">
        <v>19</v>
      </c>
      <c r="D407" t="s">
        <v>1003</v>
      </c>
      <c r="E407" t="s">
        <v>1003</v>
      </c>
      <c r="F407" t="s">
        <v>1765</v>
      </c>
      <c r="H407" s="3">
        <v>-7589.38</v>
      </c>
      <c r="I407" s="4">
        <f t="shared" si="7"/>
        <v>0</v>
      </c>
    </row>
    <row r="408" spans="1:9" x14ac:dyDescent="0.25">
      <c r="A408" s="1">
        <v>26</v>
      </c>
      <c r="B408" t="s">
        <v>885</v>
      </c>
      <c r="C408" t="s">
        <v>19</v>
      </c>
      <c r="D408" t="s">
        <v>1003</v>
      </c>
      <c r="E408" t="s">
        <v>1003</v>
      </c>
      <c r="F408" t="s">
        <v>1765</v>
      </c>
      <c r="H408" s="3">
        <v>-8509.82</v>
      </c>
      <c r="I408" s="4">
        <f t="shared" si="7"/>
        <v>0</v>
      </c>
    </row>
    <row r="409" spans="1:9" x14ac:dyDescent="0.25">
      <c r="A409" s="1">
        <v>26</v>
      </c>
      <c r="B409" t="s">
        <v>905</v>
      </c>
      <c r="C409" t="s">
        <v>41</v>
      </c>
      <c r="D409" t="s">
        <v>12</v>
      </c>
      <c r="E409" t="s">
        <v>1511</v>
      </c>
      <c r="F409" t="s">
        <v>10</v>
      </c>
      <c r="G409" s="3">
        <v>88</v>
      </c>
      <c r="H409" s="3">
        <v>350869.07480000006</v>
      </c>
      <c r="I409" s="4">
        <f t="shared" si="7"/>
        <v>3987.1485772727278</v>
      </c>
    </row>
    <row r="410" spans="1:9" x14ac:dyDescent="0.25">
      <c r="A410" s="1">
        <v>26</v>
      </c>
      <c r="B410" t="s">
        <v>895</v>
      </c>
      <c r="C410" t="s">
        <v>41</v>
      </c>
      <c r="D410" t="s">
        <v>12</v>
      </c>
      <c r="E410" t="s">
        <v>1025</v>
      </c>
      <c r="F410" t="s">
        <v>10</v>
      </c>
      <c r="G410" s="3">
        <v>75</v>
      </c>
      <c r="H410" s="3">
        <v>390406.68</v>
      </c>
      <c r="I410" s="4">
        <f t="shared" si="7"/>
        <v>5205.4223999999995</v>
      </c>
    </row>
    <row r="411" spans="1:9" x14ac:dyDescent="0.25">
      <c r="A411" s="1">
        <v>26</v>
      </c>
      <c r="B411" t="s">
        <v>740</v>
      </c>
      <c r="C411" t="s">
        <v>41</v>
      </c>
      <c r="D411" t="s">
        <v>12</v>
      </c>
      <c r="E411" t="s">
        <v>1025</v>
      </c>
      <c r="F411" t="s">
        <v>10</v>
      </c>
      <c r="G411" s="3">
        <v>21</v>
      </c>
      <c r="H411" s="3">
        <v>97546.307899999985</v>
      </c>
      <c r="I411" s="4">
        <f t="shared" si="7"/>
        <v>4645.0622809523802</v>
      </c>
    </row>
    <row r="412" spans="1:9" x14ac:dyDescent="0.25">
      <c r="A412" s="1">
        <v>26</v>
      </c>
      <c r="B412" t="s">
        <v>1259</v>
      </c>
      <c r="C412" t="s">
        <v>41</v>
      </c>
      <c r="D412" t="s">
        <v>12</v>
      </c>
      <c r="E412" t="s">
        <v>1025</v>
      </c>
      <c r="F412" t="s">
        <v>10</v>
      </c>
      <c r="G412" s="3">
        <v>145</v>
      </c>
      <c r="H412" s="3">
        <v>684620.45010000002</v>
      </c>
      <c r="I412" s="4">
        <f t="shared" si="7"/>
        <v>4721.5203455172414</v>
      </c>
    </row>
    <row r="413" spans="1:9" x14ac:dyDescent="0.25">
      <c r="A413" s="1">
        <v>26</v>
      </c>
      <c r="B413" t="s">
        <v>987</v>
      </c>
      <c r="C413" t="s">
        <v>985</v>
      </c>
      <c r="D413" t="s">
        <v>12</v>
      </c>
      <c r="E413" t="s">
        <v>1511</v>
      </c>
      <c r="F413" t="s">
        <v>10</v>
      </c>
      <c r="G413" s="3">
        <v>1</v>
      </c>
      <c r="H413" s="3">
        <v>4100</v>
      </c>
      <c r="I413" s="4">
        <f t="shared" si="7"/>
        <v>4100</v>
      </c>
    </row>
    <row r="414" spans="1:9" x14ac:dyDescent="0.25">
      <c r="A414" s="1">
        <v>26</v>
      </c>
      <c r="B414" t="s">
        <v>991</v>
      </c>
      <c r="C414" t="s">
        <v>985</v>
      </c>
      <c r="D414" t="s">
        <v>12</v>
      </c>
      <c r="E414" t="s">
        <v>1025</v>
      </c>
      <c r="F414" t="s">
        <v>10</v>
      </c>
      <c r="H414" s="3">
        <v>-4099</v>
      </c>
      <c r="I414" s="4">
        <f t="shared" si="7"/>
        <v>0</v>
      </c>
    </row>
    <row r="415" spans="1:9" x14ac:dyDescent="0.25">
      <c r="A415" s="1">
        <v>26</v>
      </c>
      <c r="B415" t="s">
        <v>1006</v>
      </c>
      <c r="C415" t="s">
        <v>41</v>
      </c>
      <c r="D415" t="s">
        <v>7</v>
      </c>
      <c r="E415" t="s">
        <v>1511</v>
      </c>
      <c r="F415" t="s">
        <v>10</v>
      </c>
      <c r="G415" s="3">
        <v>67</v>
      </c>
      <c r="H415" s="3">
        <v>299134</v>
      </c>
      <c r="I415" s="4">
        <f t="shared" si="7"/>
        <v>4464.686567164179</v>
      </c>
    </row>
    <row r="416" spans="1:9" x14ac:dyDescent="0.25">
      <c r="A416" s="1">
        <v>26</v>
      </c>
      <c r="B416" t="s">
        <v>528</v>
      </c>
      <c r="C416" t="s">
        <v>41</v>
      </c>
      <c r="D416" t="s">
        <v>7</v>
      </c>
      <c r="E416" t="s">
        <v>1025</v>
      </c>
      <c r="F416" t="s">
        <v>1028</v>
      </c>
      <c r="G416" s="3">
        <v>95</v>
      </c>
      <c r="H416" s="3">
        <v>651794.79</v>
      </c>
      <c r="I416" s="4">
        <f t="shared" si="7"/>
        <v>6860.9977894736849</v>
      </c>
    </row>
    <row r="417" spans="1:9" x14ac:dyDescent="0.25">
      <c r="A417" s="1">
        <v>26</v>
      </c>
      <c r="B417" t="s">
        <v>776</v>
      </c>
      <c r="C417" t="s">
        <v>24</v>
      </c>
      <c r="D417" t="s">
        <v>7</v>
      </c>
      <c r="E417" t="s">
        <v>1025</v>
      </c>
      <c r="F417" t="s">
        <v>10</v>
      </c>
      <c r="G417" s="3">
        <v>210</v>
      </c>
      <c r="H417" s="3">
        <v>1674046.0000000002</v>
      </c>
      <c r="I417" s="4">
        <f t="shared" si="7"/>
        <v>7971.6476190476205</v>
      </c>
    </row>
    <row r="418" spans="1:9" x14ac:dyDescent="0.25">
      <c r="A418" s="1">
        <v>26</v>
      </c>
      <c r="B418" t="s">
        <v>145</v>
      </c>
      <c r="C418" t="s">
        <v>107</v>
      </c>
      <c r="D418" t="s">
        <v>7</v>
      </c>
      <c r="E418" t="s">
        <v>1025</v>
      </c>
      <c r="F418" t="s">
        <v>10</v>
      </c>
      <c r="G418" s="3">
        <v>6</v>
      </c>
      <c r="H418" s="3">
        <v>48911</v>
      </c>
      <c r="I418" s="4">
        <f t="shared" si="7"/>
        <v>8151.833333333333</v>
      </c>
    </row>
    <row r="419" spans="1:9" x14ac:dyDescent="0.25">
      <c r="A419" s="1">
        <v>26</v>
      </c>
      <c r="B419" t="s">
        <v>677</v>
      </c>
      <c r="C419" t="s">
        <v>107</v>
      </c>
      <c r="D419" t="s">
        <v>7</v>
      </c>
      <c r="E419" t="s">
        <v>1025</v>
      </c>
      <c r="F419" t="s">
        <v>1028</v>
      </c>
      <c r="G419" s="3">
        <v>8</v>
      </c>
      <c r="H419" s="3">
        <v>73600.08</v>
      </c>
      <c r="I419" s="4">
        <f t="shared" si="7"/>
        <v>9200.01</v>
      </c>
    </row>
    <row r="420" spans="1:9" x14ac:dyDescent="0.25">
      <c r="A420" s="1">
        <v>26</v>
      </c>
      <c r="B420" t="s">
        <v>877</v>
      </c>
      <c r="C420" t="s">
        <v>107</v>
      </c>
      <c r="D420" t="s">
        <v>7</v>
      </c>
      <c r="E420" t="s">
        <v>1025</v>
      </c>
      <c r="F420" t="s">
        <v>1028</v>
      </c>
      <c r="G420" s="3">
        <v>9</v>
      </c>
      <c r="H420" s="3">
        <v>94034</v>
      </c>
      <c r="I420" s="4">
        <f t="shared" si="7"/>
        <v>10448.222222222223</v>
      </c>
    </row>
    <row r="421" spans="1:9" x14ac:dyDescent="0.25">
      <c r="A421" s="1">
        <v>26</v>
      </c>
      <c r="B421" t="s">
        <v>745</v>
      </c>
      <c r="C421" t="s">
        <v>107</v>
      </c>
      <c r="D421" t="s">
        <v>7</v>
      </c>
      <c r="E421" t="s">
        <v>1025</v>
      </c>
      <c r="F421" t="s">
        <v>1028</v>
      </c>
      <c r="G421" s="3">
        <v>8</v>
      </c>
      <c r="H421" s="3">
        <v>82438.58</v>
      </c>
      <c r="I421" s="4">
        <f t="shared" si="7"/>
        <v>10304.8225</v>
      </c>
    </row>
    <row r="422" spans="1:9" x14ac:dyDescent="0.25">
      <c r="A422" s="1">
        <v>26</v>
      </c>
      <c r="B422" t="s">
        <v>908</v>
      </c>
      <c r="C422" t="s">
        <v>107</v>
      </c>
      <c r="D422" t="s">
        <v>7</v>
      </c>
      <c r="E422" t="s">
        <v>1025</v>
      </c>
      <c r="F422" t="s">
        <v>1028</v>
      </c>
      <c r="G422" s="3">
        <v>15</v>
      </c>
      <c r="H422" s="3">
        <v>188985</v>
      </c>
      <c r="I422" s="4">
        <f t="shared" si="7"/>
        <v>12599</v>
      </c>
    </row>
    <row r="423" spans="1:9" x14ac:dyDescent="0.25">
      <c r="A423" s="1">
        <v>26</v>
      </c>
      <c r="B423" t="s">
        <v>690</v>
      </c>
      <c r="C423" t="s">
        <v>107</v>
      </c>
      <c r="D423" t="s">
        <v>7</v>
      </c>
      <c r="E423" t="s">
        <v>1025</v>
      </c>
      <c r="F423" t="s">
        <v>1028</v>
      </c>
      <c r="G423" s="3">
        <v>9</v>
      </c>
      <c r="H423" s="3">
        <v>116003.27</v>
      </c>
      <c r="I423" s="4">
        <f t="shared" si="7"/>
        <v>12889.252222222223</v>
      </c>
    </row>
    <row r="424" spans="1:9" x14ac:dyDescent="0.25">
      <c r="A424" s="1">
        <v>26</v>
      </c>
      <c r="B424" t="s">
        <v>32</v>
      </c>
      <c r="C424" t="s">
        <v>24</v>
      </c>
      <c r="D424" t="s">
        <v>7</v>
      </c>
      <c r="E424" t="s">
        <v>1025</v>
      </c>
      <c r="F424" t="s">
        <v>1028</v>
      </c>
      <c r="G424" s="3">
        <v>2</v>
      </c>
      <c r="H424" s="3">
        <v>20950.060000000001</v>
      </c>
      <c r="I424" s="4">
        <f t="shared" si="7"/>
        <v>10475.030000000001</v>
      </c>
    </row>
    <row r="425" spans="1:9" x14ac:dyDescent="0.25">
      <c r="A425" s="1">
        <v>26</v>
      </c>
      <c r="B425" t="s">
        <v>1044</v>
      </c>
      <c r="C425" t="s">
        <v>24</v>
      </c>
      <c r="D425" t="s">
        <v>7</v>
      </c>
      <c r="E425" t="s">
        <v>1025</v>
      </c>
      <c r="F425" t="s">
        <v>1028</v>
      </c>
      <c r="G425" s="3">
        <v>169</v>
      </c>
      <c r="H425" s="3">
        <v>1638823.4200000002</v>
      </c>
      <c r="I425" s="4">
        <f t="shared" si="7"/>
        <v>9697.18</v>
      </c>
    </row>
    <row r="426" spans="1:9" x14ac:dyDescent="0.25">
      <c r="A426" s="1">
        <v>26</v>
      </c>
      <c r="B426" t="s">
        <v>697</v>
      </c>
      <c r="C426" t="s">
        <v>24</v>
      </c>
      <c r="D426" t="s">
        <v>7</v>
      </c>
      <c r="E426" t="s">
        <v>1025</v>
      </c>
      <c r="F426" t="s">
        <v>1028</v>
      </c>
      <c r="G426" s="3">
        <v>123</v>
      </c>
      <c r="H426" s="3">
        <v>1318461.6000000001</v>
      </c>
      <c r="I426" s="4">
        <f t="shared" si="7"/>
        <v>10719.2</v>
      </c>
    </row>
    <row r="427" spans="1:9" x14ac:dyDescent="0.25">
      <c r="A427" s="1">
        <v>26</v>
      </c>
      <c r="B427" t="s">
        <v>1083</v>
      </c>
      <c r="C427" t="s">
        <v>24</v>
      </c>
      <c r="D427" t="s">
        <v>7</v>
      </c>
      <c r="E427" t="s">
        <v>1025</v>
      </c>
      <c r="F427" t="s">
        <v>1028</v>
      </c>
      <c r="G427" s="3">
        <v>6</v>
      </c>
      <c r="H427" s="3">
        <v>71718</v>
      </c>
      <c r="I427" s="4">
        <f t="shared" si="7"/>
        <v>11953</v>
      </c>
    </row>
    <row r="428" spans="1:9" x14ac:dyDescent="0.25">
      <c r="A428" s="1">
        <v>26</v>
      </c>
      <c r="B428" t="s">
        <v>1308</v>
      </c>
      <c r="C428" t="s">
        <v>24</v>
      </c>
      <c r="D428" t="s">
        <v>7</v>
      </c>
      <c r="E428" t="s">
        <v>1025</v>
      </c>
      <c r="F428" t="s">
        <v>1028</v>
      </c>
      <c r="G428" s="3">
        <v>40</v>
      </c>
      <c r="H428" s="3">
        <v>444768</v>
      </c>
      <c r="I428" s="4">
        <f t="shared" si="7"/>
        <v>11119.2</v>
      </c>
    </row>
    <row r="429" spans="1:9" x14ac:dyDescent="0.25">
      <c r="A429" s="1">
        <v>26</v>
      </c>
      <c r="B429" t="s">
        <v>1008</v>
      </c>
      <c r="C429" t="s">
        <v>41</v>
      </c>
      <c r="D429" t="s">
        <v>38</v>
      </c>
      <c r="E429" t="s">
        <v>1025</v>
      </c>
      <c r="F429" t="s">
        <v>1028</v>
      </c>
      <c r="G429" s="3">
        <v>2</v>
      </c>
      <c r="H429" s="3">
        <v>1800</v>
      </c>
      <c r="I429" s="4">
        <f t="shared" si="7"/>
        <v>900</v>
      </c>
    </row>
    <row r="430" spans="1:9" x14ac:dyDescent="0.25">
      <c r="A430" s="1">
        <v>26</v>
      </c>
      <c r="B430" t="s">
        <v>461</v>
      </c>
      <c r="C430" t="s">
        <v>41</v>
      </c>
      <c r="D430" t="s">
        <v>38</v>
      </c>
      <c r="E430" t="s">
        <v>1025</v>
      </c>
      <c r="F430" t="s">
        <v>1028</v>
      </c>
      <c r="G430" s="3">
        <v>1</v>
      </c>
      <c r="H430" s="3">
        <v>5000</v>
      </c>
      <c r="I430" s="4">
        <f t="shared" si="7"/>
        <v>5000</v>
      </c>
    </row>
    <row r="431" spans="1:9" x14ac:dyDescent="0.25">
      <c r="A431" s="1">
        <v>26</v>
      </c>
      <c r="B431" t="s">
        <v>682</v>
      </c>
      <c r="C431" t="s">
        <v>41</v>
      </c>
      <c r="D431" t="s">
        <v>38</v>
      </c>
      <c r="E431" t="s">
        <v>1025</v>
      </c>
      <c r="F431" t="s">
        <v>1028</v>
      </c>
      <c r="G431" s="3">
        <v>31</v>
      </c>
      <c r="H431" s="3">
        <v>243563</v>
      </c>
      <c r="I431" s="4">
        <f t="shared" si="7"/>
        <v>7856.8709677419356</v>
      </c>
    </row>
    <row r="432" spans="1:9" x14ac:dyDescent="0.25">
      <c r="A432" s="1">
        <v>26</v>
      </c>
      <c r="B432" t="s">
        <v>492</v>
      </c>
      <c r="C432" t="s">
        <v>24</v>
      </c>
      <c r="D432" t="s">
        <v>38</v>
      </c>
      <c r="E432" t="s">
        <v>1025</v>
      </c>
      <c r="F432" t="s">
        <v>10</v>
      </c>
      <c r="G432" s="3">
        <v>1</v>
      </c>
      <c r="H432" s="3">
        <v>10000</v>
      </c>
      <c r="I432" s="4">
        <f t="shared" si="7"/>
        <v>10000</v>
      </c>
    </row>
    <row r="433" spans="1:9" x14ac:dyDescent="0.25">
      <c r="A433" s="1">
        <v>26</v>
      </c>
      <c r="B433" t="s">
        <v>1071</v>
      </c>
      <c r="C433" t="s">
        <v>24</v>
      </c>
      <c r="D433" t="s">
        <v>38</v>
      </c>
      <c r="E433" t="s">
        <v>1025</v>
      </c>
      <c r="F433" t="s">
        <v>1028</v>
      </c>
      <c r="G433" s="3">
        <v>10</v>
      </c>
      <c r="H433" s="3">
        <v>163992</v>
      </c>
      <c r="I433" s="4">
        <f t="shared" si="7"/>
        <v>16399.2</v>
      </c>
    </row>
    <row r="434" spans="1:9" x14ac:dyDescent="0.25">
      <c r="A434" s="1">
        <v>26</v>
      </c>
      <c r="B434" t="s">
        <v>1079</v>
      </c>
      <c r="C434" t="s">
        <v>24</v>
      </c>
      <c r="D434" t="s">
        <v>38</v>
      </c>
      <c r="E434" t="s">
        <v>1025</v>
      </c>
      <c r="F434" t="s">
        <v>1028</v>
      </c>
      <c r="G434" s="3">
        <v>50</v>
      </c>
      <c r="H434" s="3">
        <v>579960</v>
      </c>
      <c r="I434" s="4">
        <f t="shared" si="7"/>
        <v>11599.2</v>
      </c>
    </row>
    <row r="435" spans="1:9" x14ac:dyDescent="0.25">
      <c r="A435" s="1">
        <v>26</v>
      </c>
      <c r="B435" t="s">
        <v>652</v>
      </c>
      <c r="C435" t="s">
        <v>59</v>
      </c>
      <c r="D435" t="s">
        <v>46</v>
      </c>
      <c r="E435" t="s">
        <v>1025</v>
      </c>
      <c r="F435" t="s">
        <v>1028</v>
      </c>
      <c r="G435" s="3">
        <v>2</v>
      </c>
      <c r="H435" s="3">
        <v>20484.467799999999</v>
      </c>
      <c r="I435" s="4">
        <f t="shared" si="7"/>
        <v>10242.233899999999</v>
      </c>
    </row>
    <row r="436" spans="1:9" x14ac:dyDescent="0.25">
      <c r="A436" s="1">
        <v>26</v>
      </c>
      <c r="B436" t="s">
        <v>519</v>
      </c>
      <c r="C436" t="s">
        <v>41</v>
      </c>
      <c r="D436" t="s">
        <v>46</v>
      </c>
      <c r="E436" t="s">
        <v>1025</v>
      </c>
      <c r="F436" t="s">
        <v>1028</v>
      </c>
      <c r="G436" s="3">
        <v>3</v>
      </c>
      <c r="H436" s="3">
        <v>-33040</v>
      </c>
      <c r="I436" s="4">
        <f t="shared" si="7"/>
        <v>-11013.333333333334</v>
      </c>
    </row>
    <row r="437" spans="1:9" x14ac:dyDescent="0.25">
      <c r="A437" s="1">
        <v>26</v>
      </c>
      <c r="B437" t="s">
        <v>731</v>
      </c>
      <c r="C437" t="s">
        <v>107</v>
      </c>
      <c r="D437" t="s">
        <v>46</v>
      </c>
      <c r="E437" t="s">
        <v>1025</v>
      </c>
      <c r="F437" t="s">
        <v>1028</v>
      </c>
      <c r="G437" s="3">
        <v>1</v>
      </c>
      <c r="H437" s="3">
        <v>11040</v>
      </c>
      <c r="I437" s="4">
        <f t="shared" si="7"/>
        <v>11040</v>
      </c>
    </row>
    <row r="438" spans="1:9" x14ac:dyDescent="0.25">
      <c r="A438" s="1">
        <v>26</v>
      </c>
      <c r="B438" t="s">
        <v>817</v>
      </c>
      <c r="C438" t="s">
        <v>107</v>
      </c>
      <c r="D438" t="s">
        <v>46</v>
      </c>
      <c r="E438" t="s">
        <v>1025</v>
      </c>
      <c r="F438" t="s">
        <v>1028</v>
      </c>
      <c r="G438" s="3">
        <v>7</v>
      </c>
      <c r="H438" s="3">
        <v>89069</v>
      </c>
      <c r="I438" s="4">
        <f t="shared" si="7"/>
        <v>12724.142857142857</v>
      </c>
    </row>
    <row r="439" spans="1:9" x14ac:dyDescent="0.25">
      <c r="A439" s="1">
        <v>26</v>
      </c>
      <c r="B439" t="s">
        <v>689</v>
      </c>
      <c r="C439" t="s">
        <v>107</v>
      </c>
      <c r="D439" t="s">
        <v>46</v>
      </c>
      <c r="E439" t="s">
        <v>1025</v>
      </c>
      <c r="F439" t="s">
        <v>1028</v>
      </c>
      <c r="G439" s="3">
        <v>6</v>
      </c>
      <c r="H439" s="3">
        <v>98205.06</v>
      </c>
      <c r="I439" s="4">
        <f t="shared" si="7"/>
        <v>16367.51</v>
      </c>
    </row>
    <row r="440" spans="1:9" x14ac:dyDescent="0.25">
      <c r="A440" s="1">
        <v>26</v>
      </c>
      <c r="B440" t="s">
        <v>553</v>
      </c>
      <c r="C440" t="s">
        <v>41</v>
      </c>
      <c r="D440" t="s">
        <v>63</v>
      </c>
      <c r="E440" t="s">
        <v>1025</v>
      </c>
      <c r="F440" t="s">
        <v>1028</v>
      </c>
      <c r="G440" s="3">
        <v>37</v>
      </c>
      <c r="H440" s="3">
        <v>350749.28</v>
      </c>
      <c r="I440" s="4">
        <f t="shared" si="7"/>
        <v>9479.7102702702705</v>
      </c>
    </row>
    <row r="441" spans="1:9" x14ac:dyDescent="0.25">
      <c r="A441" s="1">
        <v>26</v>
      </c>
      <c r="B441" t="s">
        <v>924</v>
      </c>
      <c r="C441" t="s">
        <v>107</v>
      </c>
      <c r="D441" t="s">
        <v>63</v>
      </c>
      <c r="E441" t="s">
        <v>1025</v>
      </c>
      <c r="F441" t="s">
        <v>1028</v>
      </c>
      <c r="G441" s="3">
        <v>3</v>
      </c>
      <c r="H441" s="3">
        <v>96798.080000000002</v>
      </c>
      <c r="I441" s="4">
        <f t="shared" si="7"/>
        <v>32266.026666666668</v>
      </c>
    </row>
    <row r="442" spans="1:9" x14ac:dyDescent="0.25">
      <c r="A442" s="1">
        <v>26</v>
      </c>
      <c r="B442" t="s">
        <v>852</v>
      </c>
      <c r="C442" t="s">
        <v>107</v>
      </c>
      <c r="D442" t="s">
        <v>63</v>
      </c>
      <c r="E442" t="s">
        <v>1025</v>
      </c>
      <c r="F442" t="s">
        <v>1028</v>
      </c>
      <c r="G442" s="3">
        <v>4</v>
      </c>
      <c r="H442" s="3">
        <v>174037.02</v>
      </c>
      <c r="I442" s="4">
        <f t="shared" si="7"/>
        <v>43509.254999999997</v>
      </c>
    </row>
    <row r="443" spans="1:9" x14ac:dyDescent="0.25">
      <c r="A443" s="1">
        <v>26</v>
      </c>
      <c r="B443" t="s">
        <v>655</v>
      </c>
      <c r="C443" t="s">
        <v>107</v>
      </c>
      <c r="D443" t="s">
        <v>63</v>
      </c>
      <c r="E443" t="s">
        <v>1025</v>
      </c>
      <c r="F443" t="s">
        <v>1028</v>
      </c>
      <c r="H443" s="3">
        <v>-13580</v>
      </c>
      <c r="I443" s="4">
        <f t="shared" si="7"/>
        <v>0</v>
      </c>
    </row>
    <row r="444" spans="1:9" x14ac:dyDescent="0.25">
      <c r="A444" s="1">
        <v>26</v>
      </c>
      <c r="B444" t="s">
        <v>839</v>
      </c>
      <c r="C444" t="s">
        <v>107</v>
      </c>
      <c r="D444" t="s">
        <v>63</v>
      </c>
      <c r="E444" t="s">
        <v>1025</v>
      </c>
      <c r="F444" t="s">
        <v>1028</v>
      </c>
      <c r="G444" s="3">
        <v>4</v>
      </c>
      <c r="H444" s="3">
        <v>59836.04</v>
      </c>
      <c r="I444" s="4">
        <f t="shared" si="7"/>
        <v>14959.01</v>
      </c>
    </row>
    <row r="445" spans="1:9" x14ac:dyDescent="0.25">
      <c r="A445" s="1">
        <v>26</v>
      </c>
      <c r="B445" t="s">
        <v>692</v>
      </c>
      <c r="C445" t="s">
        <v>107</v>
      </c>
      <c r="D445" t="s">
        <v>63</v>
      </c>
      <c r="E445" t="s">
        <v>1025</v>
      </c>
      <c r="F445" t="s">
        <v>1028</v>
      </c>
      <c r="G445" s="3">
        <v>3</v>
      </c>
      <c r="H445" s="3">
        <v>54414.09</v>
      </c>
      <c r="I445" s="4">
        <f t="shared" si="7"/>
        <v>18138.03</v>
      </c>
    </row>
    <row r="446" spans="1:9" x14ac:dyDescent="0.25">
      <c r="A446" s="1">
        <v>26</v>
      </c>
      <c r="B446" t="s">
        <v>1113</v>
      </c>
      <c r="C446" t="s">
        <v>24</v>
      </c>
      <c r="D446" t="s">
        <v>63</v>
      </c>
      <c r="E446" t="s">
        <v>1025</v>
      </c>
      <c r="F446" t="s">
        <v>1028</v>
      </c>
      <c r="G446" s="3">
        <v>10</v>
      </c>
      <c r="H446" s="3">
        <v>199992</v>
      </c>
      <c r="I446" s="4">
        <f t="shared" si="7"/>
        <v>19999.2</v>
      </c>
    </row>
    <row r="447" spans="1:9" x14ac:dyDescent="0.25">
      <c r="A447" s="1">
        <v>26</v>
      </c>
      <c r="B447" t="s">
        <v>695</v>
      </c>
      <c r="C447" t="s">
        <v>24</v>
      </c>
      <c r="D447" t="s">
        <v>63</v>
      </c>
      <c r="E447" t="s">
        <v>1025</v>
      </c>
      <c r="F447" t="s">
        <v>1028</v>
      </c>
      <c r="G447" s="3">
        <v>19</v>
      </c>
      <c r="H447" s="3">
        <v>340845.18000000005</v>
      </c>
      <c r="I447" s="4">
        <f t="shared" si="7"/>
        <v>17939.22</v>
      </c>
    </row>
    <row r="448" spans="1:9" x14ac:dyDescent="0.25">
      <c r="A448" s="1">
        <v>26</v>
      </c>
      <c r="B448" t="s">
        <v>724</v>
      </c>
      <c r="C448" t="s">
        <v>24</v>
      </c>
      <c r="D448" t="s">
        <v>63</v>
      </c>
      <c r="E448" t="s">
        <v>1025</v>
      </c>
      <c r="F448" t="s">
        <v>1028</v>
      </c>
      <c r="G448" s="3">
        <v>1</v>
      </c>
      <c r="H448" s="3">
        <v>25919.040000000001</v>
      </c>
      <c r="I448" s="4">
        <f t="shared" si="7"/>
        <v>25919.040000000001</v>
      </c>
    </row>
    <row r="449" spans="1:9" x14ac:dyDescent="0.25">
      <c r="A449" s="1">
        <v>26</v>
      </c>
      <c r="B449" t="s">
        <v>1289</v>
      </c>
      <c r="C449" t="s">
        <v>59</v>
      </c>
      <c r="D449" t="s">
        <v>63</v>
      </c>
      <c r="E449" t="s">
        <v>1025</v>
      </c>
      <c r="F449" t="s">
        <v>1028</v>
      </c>
      <c r="G449" s="3">
        <v>1</v>
      </c>
      <c r="H449" s="3">
        <v>21300</v>
      </c>
      <c r="I449" s="4">
        <f t="shared" si="7"/>
        <v>21300</v>
      </c>
    </row>
    <row r="450" spans="1:9" x14ac:dyDescent="0.25">
      <c r="A450" s="1">
        <v>26</v>
      </c>
      <c r="B450" t="s">
        <v>1104</v>
      </c>
      <c r="C450" t="s">
        <v>24</v>
      </c>
      <c r="D450" t="s">
        <v>63</v>
      </c>
      <c r="E450" t="s">
        <v>1025</v>
      </c>
      <c r="F450" t="s">
        <v>1028</v>
      </c>
      <c r="G450" s="3">
        <v>11</v>
      </c>
      <c r="H450" s="3">
        <v>148691.6</v>
      </c>
      <c r="I450" s="4">
        <f t="shared" si="7"/>
        <v>13517.418181818182</v>
      </c>
    </row>
    <row r="451" spans="1:9" x14ac:dyDescent="0.25">
      <c r="A451" s="1">
        <v>26</v>
      </c>
      <c r="B451" t="s">
        <v>617</v>
      </c>
      <c r="C451" t="s">
        <v>41</v>
      </c>
      <c r="D451" t="s">
        <v>42</v>
      </c>
      <c r="E451" t="s">
        <v>1025</v>
      </c>
      <c r="F451" t="s">
        <v>1028</v>
      </c>
      <c r="G451" s="3">
        <v>10</v>
      </c>
      <c r="H451" s="3">
        <v>128030.33900000001</v>
      </c>
      <c r="I451" s="4">
        <f t="shared" si="7"/>
        <v>12803.0339</v>
      </c>
    </row>
    <row r="452" spans="1:9" x14ac:dyDescent="0.25">
      <c r="A452" s="1">
        <v>26</v>
      </c>
      <c r="B452" t="s">
        <v>1260</v>
      </c>
      <c r="C452" t="s">
        <v>59</v>
      </c>
      <c r="D452" t="s">
        <v>42</v>
      </c>
      <c r="E452" t="s">
        <v>1025</v>
      </c>
      <c r="F452" t="s">
        <v>1028</v>
      </c>
      <c r="G452" s="3">
        <v>1</v>
      </c>
      <c r="H452" s="3">
        <v>30239</v>
      </c>
      <c r="I452" s="4">
        <f t="shared" si="7"/>
        <v>30239</v>
      </c>
    </row>
    <row r="453" spans="1:9" x14ac:dyDescent="0.25">
      <c r="A453" s="1">
        <v>26</v>
      </c>
      <c r="B453" t="s">
        <v>932</v>
      </c>
      <c r="C453" t="s">
        <v>107</v>
      </c>
      <c r="D453" t="s">
        <v>192</v>
      </c>
      <c r="E453" t="s">
        <v>1025</v>
      </c>
      <c r="F453" t="s">
        <v>1028</v>
      </c>
      <c r="G453" s="3">
        <v>17</v>
      </c>
      <c r="H453" s="3">
        <v>348593.92129999999</v>
      </c>
      <c r="I453" s="4">
        <f t="shared" si="7"/>
        <v>20505.524782352939</v>
      </c>
    </row>
    <row r="454" spans="1:9" x14ac:dyDescent="0.25">
      <c r="A454" s="1">
        <v>26</v>
      </c>
      <c r="B454" t="s">
        <v>838</v>
      </c>
      <c r="C454" t="s">
        <v>107</v>
      </c>
      <c r="D454" t="s">
        <v>192</v>
      </c>
      <c r="E454" t="s">
        <v>1025</v>
      </c>
      <c r="F454" t="s">
        <v>1028</v>
      </c>
      <c r="G454" s="3">
        <v>6</v>
      </c>
      <c r="H454" s="3">
        <v>147105.04</v>
      </c>
      <c r="I454" s="4">
        <f t="shared" si="7"/>
        <v>24517.506666666668</v>
      </c>
    </row>
    <row r="455" spans="1:9" x14ac:dyDescent="0.25">
      <c r="A455" s="1">
        <v>26</v>
      </c>
      <c r="B455" t="s">
        <v>701</v>
      </c>
      <c r="C455" t="s">
        <v>59</v>
      </c>
      <c r="D455" t="s">
        <v>9</v>
      </c>
      <c r="E455" t="s">
        <v>1511</v>
      </c>
      <c r="F455" t="s">
        <v>15</v>
      </c>
      <c r="G455" s="3">
        <v>8</v>
      </c>
      <c r="H455" s="3">
        <v>16962.82</v>
      </c>
      <c r="I455" s="4">
        <f t="shared" si="7"/>
        <v>2120.3525</v>
      </c>
    </row>
    <row r="456" spans="1:9" x14ac:dyDescent="0.25">
      <c r="A456" s="1">
        <v>26</v>
      </c>
      <c r="B456" t="s">
        <v>661</v>
      </c>
      <c r="C456" t="s">
        <v>59</v>
      </c>
      <c r="D456" t="s">
        <v>12</v>
      </c>
      <c r="E456" t="s">
        <v>1511</v>
      </c>
      <c r="F456" t="s">
        <v>10</v>
      </c>
      <c r="G456" s="3">
        <v>57</v>
      </c>
      <c r="H456" s="3">
        <v>239101.00640000001</v>
      </c>
      <c r="I456" s="4">
        <f t="shared" si="7"/>
        <v>4194.7544982456138</v>
      </c>
    </row>
    <row r="457" spans="1:9" x14ac:dyDescent="0.25">
      <c r="A457" s="1">
        <v>26</v>
      </c>
      <c r="B457" t="s">
        <v>779</v>
      </c>
      <c r="C457" t="s">
        <v>59</v>
      </c>
      <c r="D457" t="s">
        <v>7</v>
      </c>
      <c r="E457" t="s">
        <v>1025</v>
      </c>
      <c r="F457" t="s">
        <v>1028</v>
      </c>
      <c r="G457" s="3">
        <v>245</v>
      </c>
      <c r="H457" s="3">
        <v>1615881</v>
      </c>
      <c r="I457" s="4">
        <f t="shared" si="7"/>
        <v>6595.4326530612243</v>
      </c>
    </row>
    <row r="458" spans="1:9" x14ac:dyDescent="0.25">
      <c r="A458" s="1">
        <v>26</v>
      </c>
      <c r="B458" t="s">
        <v>656</v>
      </c>
      <c r="C458" t="s">
        <v>59</v>
      </c>
      <c r="D458" t="s">
        <v>7</v>
      </c>
      <c r="E458" t="s">
        <v>1025</v>
      </c>
      <c r="F458" t="s">
        <v>1028</v>
      </c>
      <c r="G458" s="3">
        <v>13</v>
      </c>
      <c r="H458" s="3">
        <v>99858.59</v>
      </c>
      <c r="I458" s="4">
        <f t="shared" ref="I458:I521" si="8">IFERROR(H458/G458,0)</f>
        <v>7681.4299999999994</v>
      </c>
    </row>
    <row r="459" spans="1:9" x14ac:dyDescent="0.25">
      <c r="A459" s="1">
        <v>26</v>
      </c>
      <c r="B459" t="s">
        <v>794</v>
      </c>
      <c r="C459" t="s">
        <v>59</v>
      </c>
      <c r="D459" t="s">
        <v>63</v>
      </c>
      <c r="E459" t="s">
        <v>1025</v>
      </c>
      <c r="F459" t="s">
        <v>1028</v>
      </c>
      <c r="G459" s="3">
        <v>2</v>
      </c>
      <c r="H459" s="3">
        <v>17998.04</v>
      </c>
      <c r="I459" s="4">
        <f t="shared" si="8"/>
        <v>8999.02</v>
      </c>
    </row>
    <row r="460" spans="1:9" x14ac:dyDescent="0.25">
      <c r="A460" s="1">
        <v>26</v>
      </c>
      <c r="B460" t="s">
        <v>1014</v>
      </c>
      <c r="C460" t="s">
        <v>361</v>
      </c>
      <c r="D460" t="s">
        <v>12</v>
      </c>
      <c r="E460" t="s">
        <v>1511</v>
      </c>
      <c r="F460" t="s">
        <v>10</v>
      </c>
      <c r="G460" s="3">
        <v>12</v>
      </c>
      <c r="H460" s="3">
        <v>55788.08</v>
      </c>
      <c r="I460" s="4">
        <f t="shared" si="8"/>
        <v>4649.0066666666671</v>
      </c>
    </row>
    <row r="461" spans="1:9" x14ac:dyDescent="0.25">
      <c r="A461" s="1">
        <v>26</v>
      </c>
      <c r="B461" t="s">
        <v>1512</v>
      </c>
      <c r="C461" t="s">
        <v>41</v>
      </c>
      <c r="D461" t="s">
        <v>25</v>
      </c>
      <c r="E461" t="s">
        <v>1511</v>
      </c>
      <c r="F461" t="s">
        <v>15</v>
      </c>
      <c r="G461" s="3">
        <v>4</v>
      </c>
      <c r="H461" s="3">
        <v>5125.9831999999997</v>
      </c>
      <c r="I461" s="4">
        <f t="shared" si="8"/>
        <v>1281.4957999999999</v>
      </c>
    </row>
    <row r="462" spans="1:9" x14ac:dyDescent="0.25">
      <c r="A462" s="1">
        <v>26</v>
      </c>
      <c r="B462" t="s">
        <v>1522</v>
      </c>
      <c r="C462" t="s">
        <v>41</v>
      </c>
      <c r="D462" t="s">
        <v>25</v>
      </c>
      <c r="E462" t="s">
        <v>1025</v>
      </c>
      <c r="F462" t="s">
        <v>15</v>
      </c>
      <c r="G462" s="3">
        <v>2</v>
      </c>
      <c r="H462" s="3">
        <v>1000</v>
      </c>
      <c r="I462" s="4">
        <f t="shared" si="8"/>
        <v>500</v>
      </c>
    </row>
    <row r="463" spans="1:9" x14ac:dyDescent="0.25">
      <c r="A463" s="1">
        <v>26</v>
      </c>
      <c r="B463" t="s">
        <v>1017</v>
      </c>
      <c r="C463" t="s">
        <v>41</v>
      </c>
      <c r="D463" t="s">
        <v>1003</v>
      </c>
      <c r="E463" t="s">
        <v>1003</v>
      </c>
      <c r="F463" t="s">
        <v>1765</v>
      </c>
      <c r="H463" s="3">
        <v>-4649</v>
      </c>
      <c r="I463" s="4">
        <f t="shared" si="8"/>
        <v>0</v>
      </c>
    </row>
    <row r="464" spans="1:9" x14ac:dyDescent="0.25">
      <c r="A464" s="1">
        <v>26</v>
      </c>
      <c r="B464" t="s">
        <v>237</v>
      </c>
      <c r="C464" t="s">
        <v>41</v>
      </c>
      <c r="D464" t="s">
        <v>9</v>
      </c>
      <c r="E464" t="s">
        <v>1511</v>
      </c>
      <c r="F464" t="s">
        <v>15</v>
      </c>
      <c r="G464" s="3">
        <v>1</v>
      </c>
      <c r="H464" s="3">
        <v>500</v>
      </c>
      <c r="I464" s="4">
        <f t="shared" si="8"/>
        <v>500</v>
      </c>
    </row>
    <row r="465" spans="1:9" x14ac:dyDescent="0.25">
      <c r="A465" s="1">
        <v>26</v>
      </c>
      <c r="B465" t="s">
        <v>1407</v>
      </c>
      <c r="C465" t="s">
        <v>41</v>
      </c>
      <c r="D465" t="s">
        <v>9</v>
      </c>
      <c r="E465" t="s">
        <v>1511</v>
      </c>
      <c r="F465" t="s">
        <v>15</v>
      </c>
      <c r="H465" s="3">
        <v>-3747.0272</v>
      </c>
      <c r="I465" s="4">
        <f t="shared" si="8"/>
        <v>0</v>
      </c>
    </row>
    <row r="466" spans="1:9" x14ac:dyDescent="0.25">
      <c r="A466" s="1">
        <v>26</v>
      </c>
      <c r="B466" t="s">
        <v>477</v>
      </c>
      <c r="C466" t="s">
        <v>41</v>
      </c>
      <c r="D466" t="s">
        <v>1003</v>
      </c>
      <c r="E466" t="s">
        <v>1003</v>
      </c>
      <c r="F466" t="s">
        <v>1765</v>
      </c>
      <c r="G466" s="3">
        <v>18</v>
      </c>
      <c r="H466" s="3">
        <v>12151</v>
      </c>
      <c r="I466" s="4">
        <f t="shared" si="8"/>
        <v>675.05555555555554</v>
      </c>
    </row>
    <row r="467" spans="1:9" x14ac:dyDescent="0.25">
      <c r="A467" s="1">
        <v>26</v>
      </c>
      <c r="B467" t="s">
        <v>408</v>
      </c>
      <c r="C467" t="s">
        <v>41</v>
      </c>
      <c r="D467" t="s">
        <v>9</v>
      </c>
      <c r="E467" t="s">
        <v>1511</v>
      </c>
      <c r="F467" t="s">
        <v>15</v>
      </c>
      <c r="G467" s="3">
        <v>21</v>
      </c>
      <c r="H467" s="3">
        <v>50795.67</v>
      </c>
      <c r="I467" s="4">
        <f t="shared" si="8"/>
        <v>2418.8414285714284</v>
      </c>
    </row>
    <row r="468" spans="1:9" x14ac:dyDescent="0.25">
      <c r="A468" s="1">
        <v>26</v>
      </c>
      <c r="B468" t="s">
        <v>1019</v>
      </c>
      <c r="C468" t="s">
        <v>41</v>
      </c>
      <c r="D468" t="s">
        <v>9</v>
      </c>
      <c r="E468" t="s">
        <v>1025</v>
      </c>
      <c r="F468" t="s">
        <v>15</v>
      </c>
      <c r="H468" s="3">
        <v>-6044</v>
      </c>
      <c r="I468" s="4">
        <f t="shared" si="8"/>
        <v>0</v>
      </c>
    </row>
    <row r="469" spans="1:9" x14ac:dyDescent="0.25">
      <c r="A469" s="1">
        <v>26</v>
      </c>
      <c r="B469" t="s">
        <v>112</v>
      </c>
      <c r="C469" t="s">
        <v>41</v>
      </c>
      <c r="D469" t="s">
        <v>9</v>
      </c>
      <c r="E469" t="s">
        <v>1025</v>
      </c>
      <c r="F469" t="s">
        <v>10</v>
      </c>
      <c r="G469" s="3">
        <v>6</v>
      </c>
      <c r="H469" s="3">
        <v>12036.35</v>
      </c>
      <c r="I469" s="4">
        <f t="shared" si="8"/>
        <v>2006.0583333333334</v>
      </c>
    </row>
    <row r="470" spans="1:9" x14ac:dyDescent="0.25">
      <c r="A470" s="1">
        <v>26</v>
      </c>
      <c r="B470" t="s">
        <v>476</v>
      </c>
      <c r="C470" t="s">
        <v>41</v>
      </c>
      <c r="D470" t="s">
        <v>1003</v>
      </c>
      <c r="E470" t="s">
        <v>1003</v>
      </c>
      <c r="F470" t="s">
        <v>1765</v>
      </c>
      <c r="G470" s="3">
        <v>4</v>
      </c>
      <c r="H470" s="3">
        <v>7600</v>
      </c>
      <c r="I470" s="4">
        <f t="shared" si="8"/>
        <v>1900</v>
      </c>
    </row>
    <row r="471" spans="1:9" x14ac:dyDescent="0.25">
      <c r="A471" s="1">
        <v>26</v>
      </c>
      <c r="B471" t="s">
        <v>158</v>
      </c>
      <c r="C471" t="s">
        <v>41</v>
      </c>
      <c r="D471" t="s">
        <v>12</v>
      </c>
      <c r="E471" t="s">
        <v>1511</v>
      </c>
      <c r="F471" t="s">
        <v>10</v>
      </c>
      <c r="G471" s="3">
        <v>3</v>
      </c>
      <c r="H471" s="3">
        <v>8854.0678000000007</v>
      </c>
      <c r="I471" s="4">
        <f t="shared" si="8"/>
        <v>2951.3559333333337</v>
      </c>
    </row>
    <row r="472" spans="1:9" x14ac:dyDescent="0.25">
      <c r="A472" s="1">
        <v>26</v>
      </c>
      <c r="B472" t="s">
        <v>407</v>
      </c>
      <c r="C472" t="s">
        <v>41</v>
      </c>
      <c r="D472" t="s">
        <v>12</v>
      </c>
      <c r="E472" t="s">
        <v>1025</v>
      </c>
      <c r="F472" t="s">
        <v>10</v>
      </c>
      <c r="G472" s="3">
        <v>1</v>
      </c>
      <c r="H472" s="3">
        <v>-5210</v>
      </c>
      <c r="I472" s="4">
        <f t="shared" si="8"/>
        <v>-5210</v>
      </c>
    </row>
    <row r="473" spans="1:9" x14ac:dyDescent="0.25">
      <c r="A473" s="1">
        <v>26</v>
      </c>
      <c r="B473" t="s">
        <v>362</v>
      </c>
      <c r="C473" t="s">
        <v>41</v>
      </c>
      <c r="D473" t="s">
        <v>1003</v>
      </c>
      <c r="E473" t="s">
        <v>1003</v>
      </c>
      <c r="F473" t="s">
        <v>1765</v>
      </c>
      <c r="G473" s="3">
        <v>1</v>
      </c>
      <c r="H473" s="3">
        <v>1900</v>
      </c>
      <c r="I473" s="4">
        <f t="shared" si="8"/>
        <v>1900</v>
      </c>
    </row>
    <row r="474" spans="1:9" x14ac:dyDescent="0.25">
      <c r="A474" s="1">
        <v>26</v>
      </c>
      <c r="B474" t="s">
        <v>409</v>
      </c>
      <c r="C474" t="s">
        <v>41</v>
      </c>
      <c r="D474" t="s">
        <v>7</v>
      </c>
      <c r="E474" t="s">
        <v>1025</v>
      </c>
      <c r="F474" t="s">
        <v>1028</v>
      </c>
      <c r="G474" s="3">
        <v>1</v>
      </c>
      <c r="H474" s="3">
        <v>3100</v>
      </c>
      <c r="I474" s="4">
        <f t="shared" si="8"/>
        <v>3100</v>
      </c>
    </row>
    <row r="475" spans="1:9" x14ac:dyDescent="0.25">
      <c r="A475" s="1">
        <v>26</v>
      </c>
      <c r="B475" t="s">
        <v>1133</v>
      </c>
      <c r="C475" t="s">
        <v>24</v>
      </c>
      <c r="D475" t="s">
        <v>63</v>
      </c>
      <c r="E475" t="s">
        <v>1025</v>
      </c>
      <c r="F475" t="s">
        <v>1028</v>
      </c>
      <c r="G475" s="3">
        <v>3</v>
      </c>
      <c r="H475" s="3">
        <v>122997.54000000001</v>
      </c>
      <c r="I475" s="4">
        <f t="shared" si="8"/>
        <v>40999.18</v>
      </c>
    </row>
    <row r="476" spans="1:9" x14ac:dyDescent="0.25">
      <c r="A476" s="1">
        <v>26</v>
      </c>
      <c r="B476" t="s">
        <v>679</v>
      </c>
      <c r="C476" t="s">
        <v>24</v>
      </c>
      <c r="D476" t="s">
        <v>63</v>
      </c>
      <c r="E476" t="s">
        <v>1025</v>
      </c>
      <c r="F476" t="s">
        <v>1028</v>
      </c>
      <c r="G476" s="3">
        <v>1</v>
      </c>
      <c r="H476" s="3">
        <v>40000</v>
      </c>
      <c r="I476" s="4">
        <f t="shared" si="8"/>
        <v>40000</v>
      </c>
    </row>
    <row r="477" spans="1:9" x14ac:dyDescent="0.25">
      <c r="A477" s="1">
        <v>26</v>
      </c>
      <c r="B477" t="s">
        <v>1124</v>
      </c>
      <c r="C477" t="s">
        <v>24</v>
      </c>
      <c r="D477" t="s">
        <v>42</v>
      </c>
      <c r="E477" t="s">
        <v>1025</v>
      </c>
      <c r="F477" t="s">
        <v>1028</v>
      </c>
      <c r="G477" s="3">
        <v>1</v>
      </c>
      <c r="H477" s="3">
        <v>61749</v>
      </c>
      <c r="I477" s="4">
        <f t="shared" si="8"/>
        <v>61749</v>
      </c>
    </row>
    <row r="478" spans="1:9" x14ac:dyDescent="0.25">
      <c r="A478" s="1">
        <v>26</v>
      </c>
      <c r="B478" t="s">
        <v>1179</v>
      </c>
      <c r="C478" t="s">
        <v>24</v>
      </c>
      <c r="D478" t="s">
        <v>42</v>
      </c>
      <c r="E478" t="s">
        <v>1025</v>
      </c>
      <c r="F478" t="s">
        <v>1028</v>
      </c>
      <c r="G478" s="3">
        <v>2</v>
      </c>
      <c r="H478" s="3">
        <v>111998.39999999999</v>
      </c>
      <c r="I478" s="4">
        <f t="shared" si="8"/>
        <v>55999.199999999997</v>
      </c>
    </row>
    <row r="479" spans="1:9" x14ac:dyDescent="0.25">
      <c r="A479" s="1">
        <v>26</v>
      </c>
      <c r="B479" t="s">
        <v>1599</v>
      </c>
      <c r="C479" t="s">
        <v>6</v>
      </c>
      <c r="D479" t="s">
        <v>7</v>
      </c>
      <c r="E479" t="s">
        <v>1025</v>
      </c>
      <c r="F479" t="s">
        <v>1028</v>
      </c>
      <c r="G479" s="3">
        <v>6</v>
      </c>
      <c r="H479" s="3">
        <v>104580</v>
      </c>
      <c r="I479" s="4">
        <f t="shared" si="8"/>
        <v>17430</v>
      </c>
    </row>
    <row r="480" spans="1:9" x14ac:dyDescent="0.25">
      <c r="A480" s="1">
        <v>26</v>
      </c>
      <c r="B480" t="s">
        <v>1608</v>
      </c>
      <c r="C480" t="s">
        <v>6</v>
      </c>
      <c r="D480" t="s">
        <v>46</v>
      </c>
      <c r="E480" t="s">
        <v>1025</v>
      </c>
      <c r="F480" t="s">
        <v>1028</v>
      </c>
      <c r="G480" s="3">
        <v>9</v>
      </c>
      <c r="H480" s="3">
        <v>185622</v>
      </c>
      <c r="I480" s="4">
        <f t="shared" si="8"/>
        <v>20624.666666666668</v>
      </c>
    </row>
    <row r="481" spans="1:9" x14ac:dyDescent="0.25">
      <c r="A481" s="1">
        <v>26</v>
      </c>
      <c r="B481" t="s">
        <v>1621</v>
      </c>
      <c r="C481" t="s">
        <v>6</v>
      </c>
      <c r="D481" t="s">
        <v>63</v>
      </c>
      <c r="E481" t="s">
        <v>1025</v>
      </c>
      <c r="F481" t="s">
        <v>1028</v>
      </c>
      <c r="G481" s="3">
        <v>5</v>
      </c>
      <c r="H481" s="3">
        <v>139522</v>
      </c>
      <c r="I481" s="4">
        <f t="shared" si="8"/>
        <v>27904.400000000001</v>
      </c>
    </row>
    <row r="482" spans="1:9" x14ac:dyDescent="0.25">
      <c r="A482" s="1">
        <v>26</v>
      </c>
      <c r="B482" t="s">
        <v>1630</v>
      </c>
      <c r="C482" t="s">
        <v>6</v>
      </c>
      <c r="D482" t="s">
        <v>63</v>
      </c>
      <c r="E482" t="s">
        <v>1025</v>
      </c>
      <c r="F482" t="s">
        <v>1028</v>
      </c>
      <c r="G482" s="3">
        <v>2</v>
      </c>
      <c r="H482" s="3">
        <v>68882</v>
      </c>
      <c r="I482" s="4">
        <f t="shared" si="8"/>
        <v>34441</v>
      </c>
    </row>
    <row r="483" spans="1:9" x14ac:dyDescent="0.25">
      <c r="A483" s="1">
        <v>26</v>
      </c>
      <c r="B483" t="s">
        <v>1615</v>
      </c>
      <c r="C483" t="s">
        <v>6</v>
      </c>
      <c r="D483" t="s">
        <v>68</v>
      </c>
      <c r="E483" t="s">
        <v>1025</v>
      </c>
      <c r="F483" t="s">
        <v>1028</v>
      </c>
      <c r="G483" s="3">
        <v>2</v>
      </c>
      <c r="H483" s="3">
        <v>50943</v>
      </c>
      <c r="I483" s="4">
        <f t="shared" si="8"/>
        <v>25471.5</v>
      </c>
    </row>
    <row r="484" spans="1:9" x14ac:dyDescent="0.25">
      <c r="A484" s="1">
        <v>26</v>
      </c>
      <c r="B484" t="s">
        <v>1600</v>
      </c>
      <c r="C484" t="s">
        <v>6</v>
      </c>
      <c r="D484" t="s">
        <v>42</v>
      </c>
      <c r="E484" t="s">
        <v>1025</v>
      </c>
      <c r="F484" t="s">
        <v>1028</v>
      </c>
      <c r="G484" s="3">
        <v>2</v>
      </c>
      <c r="H484" s="3">
        <v>72302</v>
      </c>
      <c r="I484" s="4">
        <f t="shared" si="8"/>
        <v>36151</v>
      </c>
    </row>
    <row r="485" spans="1:9" x14ac:dyDescent="0.25">
      <c r="A485" s="1">
        <v>26</v>
      </c>
      <c r="B485" t="s">
        <v>1623</v>
      </c>
      <c r="C485" t="s">
        <v>6</v>
      </c>
      <c r="D485" t="s">
        <v>44</v>
      </c>
      <c r="E485" t="s">
        <v>1025</v>
      </c>
      <c r="F485" t="s">
        <v>1028</v>
      </c>
      <c r="G485" s="3">
        <v>1</v>
      </c>
      <c r="H485" s="3">
        <v>80360</v>
      </c>
      <c r="I485" s="4">
        <f t="shared" si="8"/>
        <v>80360</v>
      </c>
    </row>
    <row r="486" spans="1:9" x14ac:dyDescent="0.25">
      <c r="A486" s="1">
        <v>26</v>
      </c>
      <c r="B486" t="s">
        <v>1619</v>
      </c>
      <c r="C486" t="s">
        <v>6</v>
      </c>
      <c r="D486" t="s">
        <v>44</v>
      </c>
      <c r="E486" t="s">
        <v>1025</v>
      </c>
      <c r="F486" t="s">
        <v>1765</v>
      </c>
      <c r="G486" s="3">
        <v>1</v>
      </c>
      <c r="H486" s="3">
        <v>105500</v>
      </c>
      <c r="I486" s="4">
        <f t="shared" si="8"/>
        <v>105500</v>
      </c>
    </row>
    <row r="487" spans="1:9" x14ac:dyDescent="0.25">
      <c r="A487" s="1">
        <v>26</v>
      </c>
      <c r="B487" t="s">
        <v>1567</v>
      </c>
      <c r="C487" t="s">
        <v>6</v>
      </c>
      <c r="D487" t="s">
        <v>25</v>
      </c>
      <c r="E487" t="s">
        <v>1025</v>
      </c>
      <c r="F487" t="s">
        <v>15</v>
      </c>
      <c r="G487" s="3">
        <v>4</v>
      </c>
      <c r="H487" s="3">
        <v>19864</v>
      </c>
      <c r="I487" s="4">
        <f t="shared" si="8"/>
        <v>4966</v>
      </c>
    </row>
    <row r="488" spans="1:9" x14ac:dyDescent="0.25">
      <c r="A488" s="1">
        <v>26</v>
      </c>
      <c r="B488" t="s">
        <v>1595</v>
      </c>
      <c r="C488" t="s">
        <v>6</v>
      </c>
      <c r="D488" t="s">
        <v>66</v>
      </c>
      <c r="E488" t="s">
        <v>1025</v>
      </c>
      <c r="F488" t="s">
        <v>15</v>
      </c>
      <c r="G488" s="3">
        <v>11</v>
      </c>
      <c r="H488" s="3">
        <v>62270</v>
      </c>
      <c r="I488" s="4">
        <f t="shared" si="8"/>
        <v>5660.909090909091</v>
      </c>
    </row>
    <row r="489" spans="1:9" x14ac:dyDescent="0.25">
      <c r="A489" s="1">
        <v>26</v>
      </c>
      <c r="B489" t="s">
        <v>1540</v>
      </c>
      <c r="C489" t="s">
        <v>6</v>
      </c>
      <c r="D489" t="s">
        <v>9</v>
      </c>
      <c r="E489" t="s">
        <v>1025</v>
      </c>
      <c r="F489" t="s">
        <v>10</v>
      </c>
      <c r="G489" s="3">
        <v>13</v>
      </c>
      <c r="H489" s="3">
        <v>120836</v>
      </c>
      <c r="I489" s="4">
        <f t="shared" si="8"/>
        <v>9295.0769230769238</v>
      </c>
    </row>
    <row r="490" spans="1:9" x14ac:dyDescent="0.25">
      <c r="A490" s="1">
        <v>26</v>
      </c>
      <c r="B490" t="s">
        <v>1515</v>
      </c>
      <c r="C490" t="s">
        <v>6</v>
      </c>
      <c r="D490" t="s">
        <v>9</v>
      </c>
      <c r="E490" t="s">
        <v>1025</v>
      </c>
      <c r="F490" t="s">
        <v>10</v>
      </c>
      <c r="G490" s="3">
        <v>6</v>
      </c>
      <c r="H490" s="3">
        <v>31710</v>
      </c>
      <c r="I490" s="4">
        <f t="shared" si="8"/>
        <v>5285</v>
      </c>
    </row>
    <row r="491" spans="1:9" x14ac:dyDescent="0.25">
      <c r="A491" s="1">
        <v>26</v>
      </c>
      <c r="B491" t="s">
        <v>1541</v>
      </c>
      <c r="C491" t="s">
        <v>6</v>
      </c>
      <c r="D491" t="s">
        <v>9</v>
      </c>
      <c r="E491" t="s">
        <v>1025</v>
      </c>
      <c r="F491" t="s">
        <v>10</v>
      </c>
      <c r="G491" s="3">
        <v>5</v>
      </c>
      <c r="H491" s="3">
        <v>29395</v>
      </c>
      <c r="I491" s="4">
        <f t="shared" si="8"/>
        <v>5879</v>
      </c>
    </row>
    <row r="492" spans="1:9" x14ac:dyDescent="0.25">
      <c r="A492" s="1">
        <v>26</v>
      </c>
      <c r="B492" t="s">
        <v>1624</v>
      </c>
      <c r="C492" t="s">
        <v>6</v>
      </c>
      <c r="D492" t="s">
        <v>9</v>
      </c>
      <c r="E492" t="s">
        <v>1025</v>
      </c>
      <c r="F492" t="s">
        <v>15</v>
      </c>
      <c r="G492" s="3">
        <v>13</v>
      </c>
      <c r="H492" s="3">
        <v>71552</v>
      </c>
      <c r="I492" s="4">
        <f t="shared" si="8"/>
        <v>5504</v>
      </c>
    </row>
    <row r="493" spans="1:9" x14ac:dyDescent="0.25">
      <c r="A493" s="1">
        <v>26</v>
      </c>
      <c r="B493" t="s">
        <v>1644</v>
      </c>
      <c r="C493" t="s">
        <v>6</v>
      </c>
      <c r="D493" t="s">
        <v>9</v>
      </c>
      <c r="E493" t="s">
        <v>1025</v>
      </c>
      <c r="F493" t="s">
        <v>15</v>
      </c>
      <c r="G493" s="3">
        <v>16</v>
      </c>
      <c r="H493" s="3">
        <v>88064</v>
      </c>
      <c r="I493" s="4">
        <f t="shared" si="8"/>
        <v>5504</v>
      </c>
    </row>
    <row r="494" spans="1:9" x14ac:dyDescent="0.25">
      <c r="A494" s="1">
        <v>26</v>
      </c>
      <c r="B494" t="s">
        <v>1625</v>
      </c>
      <c r="C494" t="s">
        <v>6</v>
      </c>
      <c r="D494" t="s">
        <v>9</v>
      </c>
      <c r="E494" t="s">
        <v>1025</v>
      </c>
      <c r="F494" t="s">
        <v>10</v>
      </c>
      <c r="G494" s="3">
        <v>23</v>
      </c>
      <c r="H494" s="3">
        <v>145607</v>
      </c>
      <c r="I494" s="4">
        <f t="shared" si="8"/>
        <v>6330.739130434783</v>
      </c>
    </row>
    <row r="495" spans="1:9" x14ac:dyDescent="0.25">
      <c r="A495" s="1">
        <v>26</v>
      </c>
      <c r="B495" t="s">
        <v>1604</v>
      </c>
      <c r="C495" t="s">
        <v>6</v>
      </c>
      <c r="D495" t="s">
        <v>7</v>
      </c>
      <c r="E495" t="s">
        <v>1025</v>
      </c>
      <c r="F495" t="s">
        <v>10</v>
      </c>
      <c r="G495" s="3">
        <v>2</v>
      </c>
      <c r="H495" s="3">
        <v>17199</v>
      </c>
      <c r="I495" s="4">
        <f t="shared" si="8"/>
        <v>8599.5</v>
      </c>
    </row>
    <row r="496" spans="1:9" x14ac:dyDescent="0.25">
      <c r="A496" s="1">
        <v>26</v>
      </c>
      <c r="B496" t="s">
        <v>1643</v>
      </c>
      <c r="C496" t="s">
        <v>6</v>
      </c>
      <c r="D496" t="s">
        <v>7</v>
      </c>
      <c r="E496" t="s">
        <v>1025</v>
      </c>
      <c r="F496" t="s">
        <v>1028</v>
      </c>
      <c r="G496" s="3">
        <v>5</v>
      </c>
      <c r="H496" s="3">
        <v>53648</v>
      </c>
      <c r="I496" s="4">
        <f t="shared" si="8"/>
        <v>10729.6</v>
      </c>
    </row>
    <row r="497" spans="1:9" x14ac:dyDescent="0.25">
      <c r="A497" s="1">
        <v>26</v>
      </c>
      <c r="B497" t="s">
        <v>1642</v>
      </c>
      <c r="C497" t="s">
        <v>6</v>
      </c>
      <c r="D497" t="s">
        <v>7</v>
      </c>
      <c r="E497" t="s">
        <v>1025</v>
      </c>
      <c r="F497" t="s">
        <v>1028</v>
      </c>
      <c r="G497" s="3">
        <v>8</v>
      </c>
      <c r="H497" s="3">
        <v>114509</v>
      </c>
      <c r="I497" s="4">
        <f t="shared" si="8"/>
        <v>14313.625</v>
      </c>
    </row>
    <row r="498" spans="1:9" x14ac:dyDescent="0.25">
      <c r="A498" s="1">
        <v>26</v>
      </c>
      <c r="B498" t="s">
        <v>1547</v>
      </c>
      <c r="C498" t="s">
        <v>6</v>
      </c>
      <c r="D498" t="s">
        <v>46</v>
      </c>
      <c r="E498" t="s">
        <v>1025</v>
      </c>
      <c r="F498" t="s">
        <v>1028</v>
      </c>
      <c r="G498" s="3">
        <v>8</v>
      </c>
      <c r="H498" s="3">
        <v>103201</v>
      </c>
      <c r="I498" s="4">
        <f t="shared" si="8"/>
        <v>12900.125</v>
      </c>
    </row>
    <row r="499" spans="1:9" x14ac:dyDescent="0.25">
      <c r="A499" s="1">
        <v>26</v>
      </c>
      <c r="B499" t="s">
        <v>1645</v>
      </c>
      <c r="C499" t="s">
        <v>6</v>
      </c>
      <c r="D499" t="s">
        <v>46</v>
      </c>
      <c r="E499" t="s">
        <v>1025</v>
      </c>
      <c r="F499" t="s">
        <v>1028</v>
      </c>
      <c r="G499" s="3">
        <v>7</v>
      </c>
      <c r="H499" s="3">
        <v>94045</v>
      </c>
      <c r="I499" s="4">
        <f t="shared" si="8"/>
        <v>13435</v>
      </c>
    </row>
    <row r="500" spans="1:9" x14ac:dyDescent="0.25">
      <c r="A500" s="1">
        <v>26</v>
      </c>
      <c r="B500" t="s">
        <v>1602</v>
      </c>
      <c r="C500" t="s">
        <v>6</v>
      </c>
      <c r="D500" t="s">
        <v>46</v>
      </c>
      <c r="E500" t="s">
        <v>1025</v>
      </c>
      <c r="F500" t="s">
        <v>1028</v>
      </c>
      <c r="G500" s="3">
        <v>11</v>
      </c>
      <c r="H500" s="3">
        <v>170697</v>
      </c>
      <c r="I500" s="4">
        <f t="shared" si="8"/>
        <v>15517.90909090909</v>
      </c>
    </row>
    <row r="501" spans="1:9" x14ac:dyDescent="0.25">
      <c r="A501" s="1">
        <v>26</v>
      </c>
      <c r="B501" t="s">
        <v>1605</v>
      </c>
      <c r="C501" t="s">
        <v>6</v>
      </c>
      <c r="D501" t="s">
        <v>46</v>
      </c>
      <c r="E501" t="s">
        <v>1025</v>
      </c>
      <c r="F501" t="s">
        <v>1028</v>
      </c>
      <c r="G501" s="3">
        <v>5</v>
      </c>
      <c r="H501" s="3">
        <v>86209</v>
      </c>
      <c r="I501" s="4">
        <f t="shared" si="8"/>
        <v>17241.8</v>
      </c>
    </row>
    <row r="502" spans="1:9" x14ac:dyDescent="0.25">
      <c r="A502" s="1">
        <v>26</v>
      </c>
      <c r="B502" t="s">
        <v>1554</v>
      </c>
      <c r="C502" t="s">
        <v>6</v>
      </c>
      <c r="D502" t="s">
        <v>63</v>
      </c>
      <c r="E502" t="s">
        <v>1025</v>
      </c>
      <c r="F502" t="s">
        <v>1028</v>
      </c>
      <c r="G502" s="3">
        <v>6</v>
      </c>
      <c r="H502" s="3">
        <v>84774</v>
      </c>
      <c r="I502" s="4">
        <f t="shared" si="8"/>
        <v>14129</v>
      </c>
    </row>
    <row r="503" spans="1:9" x14ac:dyDescent="0.25">
      <c r="A503" s="1">
        <v>26</v>
      </c>
      <c r="B503" t="s">
        <v>1626</v>
      </c>
      <c r="C503" t="s">
        <v>6</v>
      </c>
      <c r="D503" t="s">
        <v>63</v>
      </c>
      <c r="E503" t="s">
        <v>1025</v>
      </c>
      <c r="F503" t="s">
        <v>1028</v>
      </c>
      <c r="G503" s="3">
        <v>26</v>
      </c>
      <c r="H503" s="3">
        <v>371256</v>
      </c>
      <c r="I503" s="4">
        <f t="shared" si="8"/>
        <v>14279.076923076924</v>
      </c>
    </row>
    <row r="504" spans="1:9" x14ac:dyDescent="0.25">
      <c r="A504" s="1">
        <v>26</v>
      </c>
      <c r="B504" t="s">
        <v>1592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121522</v>
      </c>
      <c r="I504" s="4">
        <f t="shared" si="8"/>
        <v>17360.285714285714</v>
      </c>
    </row>
    <row r="505" spans="1:9" x14ac:dyDescent="0.25">
      <c r="A505" s="1">
        <v>26</v>
      </c>
      <c r="B505" t="s">
        <v>1593</v>
      </c>
      <c r="C505" t="s">
        <v>6</v>
      </c>
      <c r="D505" t="s">
        <v>63</v>
      </c>
      <c r="E505" t="s">
        <v>1025</v>
      </c>
      <c r="F505" t="s">
        <v>1028</v>
      </c>
      <c r="G505" s="3">
        <v>7</v>
      </c>
      <c r="H505" s="3">
        <v>134621</v>
      </c>
      <c r="I505" s="4">
        <f t="shared" si="8"/>
        <v>19231.571428571428</v>
      </c>
    </row>
    <row r="506" spans="1:9" x14ac:dyDescent="0.25">
      <c r="A506" s="1">
        <v>26</v>
      </c>
      <c r="B506" t="s">
        <v>1596</v>
      </c>
      <c r="C506" t="s">
        <v>6</v>
      </c>
      <c r="D506" t="s">
        <v>68</v>
      </c>
      <c r="E506" t="s">
        <v>1025</v>
      </c>
      <c r="F506" t="s">
        <v>1028</v>
      </c>
      <c r="G506" s="3">
        <v>14</v>
      </c>
      <c r="H506" s="3">
        <v>211932</v>
      </c>
      <c r="I506" s="4">
        <f t="shared" si="8"/>
        <v>15138</v>
      </c>
    </row>
    <row r="507" spans="1:9" x14ac:dyDescent="0.25">
      <c r="A507" s="1">
        <v>26</v>
      </c>
      <c r="B507" t="s">
        <v>1597</v>
      </c>
      <c r="C507" t="s">
        <v>6</v>
      </c>
      <c r="D507" t="s">
        <v>42</v>
      </c>
      <c r="E507" t="s">
        <v>1025</v>
      </c>
      <c r="F507" t="s">
        <v>1028</v>
      </c>
      <c r="G507" s="3">
        <v>2</v>
      </c>
      <c r="H507" s="3">
        <v>46574</v>
      </c>
      <c r="I507" s="4">
        <f t="shared" si="8"/>
        <v>23287</v>
      </c>
    </row>
    <row r="508" spans="1:9" x14ac:dyDescent="0.25">
      <c r="A508" s="1">
        <v>26</v>
      </c>
      <c r="B508" t="s">
        <v>1589</v>
      </c>
      <c r="C508" t="s">
        <v>6</v>
      </c>
      <c r="D508" t="s">
        <v>42</v>
      </c>
      <c r="E508" t="s">
        <v>1025</v>
      </c>
      <c r="F508" t="s">
        <v>1028</v>
      </c>
      <c r="G508" s="3">
        <v>3</v>
      </c>
      <c r="H508" s="3">
        <v>79945</v>
      </c>
      <c r="I508" s="4">
        <f t="shared" si="8"/>
        <v>26648.333333333332</v>
      </c>
    </row>
    <row r="509" spans="1:9" x14ac:dyDescent="0.25">
      <c r="A509" s="1">
        <v>26</v>
      </c>
      <c r="B509" t="s">
        <v>1631</v>
      </c>
      <c r="C509" t="s">
        <v>6</v>
      </c>
      <c r="D509" t="s">
        <v>42</v>
      </c>
      <c r="E509" t="s">
        <v>1025</v>
      </c>
      <c r="F509" t="s">
        <v>1028</v>
      </c>
      <c r="G509" s="3">
        <v>2</v>
      </c>
      <c r="H509" s="3">
        <v>60470</v>
      </c>
      <c r="I509" s="4">
        <f t="shared" si="8"/>
        <v>30235</v>
      </c>
    </row>
    <row r="510" spans="1:9" x14ac:dyDescent="0.25">
      <c r="A510" s="1">
        <v>26</v>
      </c>
      <c r="B510" t="s">
        <v>1627</v>
      </c>
      <c r="C510" t="s">
        <v>6</v>
      </c>
      <c r="D510" t="s">
        <v>192</v>
      </c>
      <c r="E510" t="s">
        <v>1025</v>
      </c>
      <c r="F510" t="s">
        <v>1028</v>
      </c>
      <c r="G510" s="3">
        <v>2</v>
      </c>
      <c r="H510" s="3">
        <v>59761</v>
      </c>
      <c r="I510" s="4">
        <f t="shared" si="8"/>
        <v>29880.5</v>
      </c>
    </row>
    <row r="511" spans="1:9" x14ac:dyDescent="0.25">
      <c r="A511" s="1">
        <v>26</v>
      </c>
      <c r="B511" t="s">
        <v>1646</v>
      </c>
      <c r="C511" t="s">
        <v>6</v>
      </c>
      <c r="D511" t="s">
        <v>44</v>
      </c>
      <c r="E511" t="s">
        <v>1025</v>
      </c>
      <c r="F511" t="s">
        <v>1028</v>
      </c>
      <c r="G511" s="3">
        <v>1</v>
      </c>
      <c r="H511" s="3">
        <v>36899</v>
      </c>
      <c r="I511" s="4">
        <f t="shared" si="8"/>
        <v>36899</v>
      </c>
    </row>
    <row r="512" spans="1:9" x14ac:dyDescent="0.25">
      <c r="A512" s="1">
        <v>26</v>
      </c>
      <c r="B512" t="s">
        <v>1647</v>
      </c>
      <c r="C512" t="s">
        <v>6</v>
      </c>
      <c r="D512" t="s">
        <v>1002</v>
      </c>
      <c r="E512" t="s">
        <v>1002</v>
      </c>
      <c r="F512" t="s">
        <v>1766</v>
      </c>
      <c r="G512" s="3">
        <v>1</v>
      </c>
      <c r="H512" s="3">
        <v>2221</v>
      </c>
      <c r="I512" s="4">
        <f t="shared" si="8"/>
        <v>2221</v>
      </c>
    </row>
    <row r="513" spans="1:9" x14ac:dyDescent="0.25">
      <c r="A513" s="1">
        <v>27</v>
      </c>
      <c r="B513" t="s">
        <v>1632</v>
      </c>
      <c r="C513" t="s">
        <v>59</v>
      </c>
      <c r="D513" t="s">
        <v>12</v>
      </c>
      <c r="E513" t="s">
        <v>1025</v>
      </c>
      <c r="F513" t="s">
        <v>10</v>
      </c>
      <c r="G513" s="3">
        <v>24</v>
      </c>
      <c r="H513" s="3">
        <v>137338</v>
      </c>
      <c r="I513" s="4">
        <f t="shared" si="8"/>
        <v>5722.416666666667</v>
      </c>
    </row>
    <row r="514" spans="1:9" x14ac:dyDescent="0.25">
      <c r="A514" s="1">
        <v>27</v>
      </c>
      <c r="B514" t="s">
        <v>1508</v>
      </c>
      <c r="C514" t="s">
        <v>59</v>
      </c>
      <c r="D514" t="s">
        <v>63</v>
      </c>
      <c r="E514" t="s">
        <v>1025</v>
      </c>
      <c r="F514" t="s">
        <v>1028</v>
      </c>
      <c r="G514" s="3">
        <v>24</v>
      </c>
      <c r="H514" s="3">
        <v>238062.68</v>
      </c>
      <c r="I514" s="4">
        <f t="shared" si="8"/>
        <v>9919.2783333333336</v>
      </c>
    </row>
    <row r="515" spans="1:9" x14ac:dyDescent="0.25">
      <c r="A515" s="1">
        <v>27</v>
      </c>
      <c r="B515" t="s">
        <v>1633</v>
      </c>
      <c r="C515" t="s">
        <v>59</v>
      </c>
      <c r="D515" t="s">
        <v>9</v>
      </c>
      <c r="E515" t="s">
        <v>1025</v>
      </c>
      <c r="F515" t="s">
        <v>15</v>
      </c>
      <c r="G515" s="3">
        <v>95</v>
      </c>
      <c r="H515" s="3">
        <v>369120.71</v>
      </c>
      <c r="I515" s="4">
        <f t="shared" si="8"/>
        <v>3885.481157894737</v>
      </c>
    </row>
    <row r="516" spans="1:9" x14ac:dyDescent="0.25">
      <c r="A516" s="1">
        <v>27</v>
      </c>
      <c r="B516" t="s">
        <v>1634</v>
      </c>
      <c r="C516" t="s">
        <v>59</v>
      </c>
      <c r="D516" t="s">
        <v>12</v>
      </c>
      <c r="E516" t="s">
        <v>1025</v>
      </c>
      <c r="F516" t="s">
        <v>10</v>
      </c>
      <c r="G516" s="3">
        <v>53</v>
      </c>
      <c r="H516" s="3">
        <v>304728</v>
      </c>
      <c r="I516" s="4">
        <f t="shared" si="8"/>
        <v>5749.5849056603774</v>
      </c>
    </row>
    <row r="517" spans="1:9" x14ac:dyDescent="0.25">
      <c r="A517" s="1">
        <v>27</v>
      </c>
      <c r="B517" t="s">
        <v>1521</v>
      </c>
      <c r="C517" t="s">
        <v>59</v>
      </c>
      <c r="D517" t="s">
        <v>46</v>
      </c>
      <c r="E517" t="s">
        <v>1025</v>
      </c>
      <c r="F517" t="s">
        <v>1028</v>
      </c>
      <c r="G517" s="3">
        <v>12</v>
      </c>
      <c r="H517" s="3">
        <v>115901.04000000001</v>
      </c>
      <c r="I517" s="4">
        <f t="shared" si="8"/>
        <v>9658.42</v>
      </c>
    </row>
    <row r="518" spans="1:9" x14ac:dyDescent="0.25">
      <c r="A518" s="1">
        <v>27</v>
      </c>
      <c r="B518" t="s">
        <v>1635</v>
      </c>
      <c r="C518" t="s">
        <v>59</v>
      </c>
      <c r="D518" t="s">
        <v>9</v>
      </c>
      <c r="E518" t="s">
        <v>1025</v>
      </c>
      <c r="F518" t="s">
        <v>15</v>
      </c>
      <c r="G518" s="3">
        <v>31</v>
      </c>
      <c r="H518" s="3">
        <v>117747.04000000001</v>
      </c>
      <c r="I518" s="4">
        <f t="shared" si="8"/>
        <v>3798.291612903226</v>
      </c>
    </row>
    <row r="519" spans="1:9" x14ac:dyDescent="0.25">
      <c r="A519" s="1">
        <v>27</v>
      </c>
      <c r="B519" t="s">
        <v>1636</v>
      </c>
      <c r="C519" t="s">
        <v>59</v>
      </c>
      <c r="D519" t="s">
        <v>7</v>
      </c>
      <c r="E519" t="s">
        <v>1025</v>
      </c>
      <c r="F519" t="s">
        <v>1028</v>
      </c>
      <c r="G519" s="3">
        <v>8</v>
      </c>
      <c r="H519" s="3">
        <v>60292</v>
      </c>
      <c r="I519" s="4">
        <f t="shared" si="8"/>
        <v>7536.5</v>
      </c>
    </row>
    <row r="520" spans="1:9" x14ac:dyDescent="0.25">
      <c r="A520" s="1">
        <v>27</v>
      </c>
      <c r="B520" t="s">
        <v>1637</v>
      </c>
      <c r="C520" t="s">
        <v>59</v>
      </c>
      <c r="D520" t="s">
        <v>7</v>
      </c>
      <c r="E520" t="s">
        <v>1025</v>
      </c>
      <c r="F520" t="s">
        <v>1028</v>
      </c>
      <c r="G520" s="3">
        <v>16</v>
      </c>
      <c r="H520" s="3">
        <v>123303.28</v>
      </c>
      <c r="I520" s="4">
        <f t="shared" si="8"/>
        <v>7706.4549999999999</v>
      </c>
    </row>
    <row r="521" spans="1:9" x14ac:dyDescent="0.25">
      <c r="A521" s="1">
        <v>27</v>
      </c>
      <c r="B521" t="s">
        <v>1638</v>
      </c>
      <c r="C521" t="s">
        <v>59</v>
      </c>
      <c r="D521" t="s">
        <v>46</v>
      </c>
      <c r="E521" t="s">
        <v>1025</v>
      </c>
      <c r="F521" t="s">
        <v>1028</v>
      </c>
      <c r="G521" s="3">
        <v>11</v>
      </c>
      <c r="H521" s="3">
        <v>94070</v>
      </c>
      <c r="I521" s="4">
        <f t="shared" si="8"/>
        <v>8551.818181818182</v>
      </c>
    </row>
    <row r="522" spans="1:9" x14ac:dyDescent="0.25">
      <c r="A522" s="1">
        <v>27</v>
      </c>
      <c r="B522" t="s">
        <v>1639</v>
      </c>
      <c r="C522" t="s">
        <v>59</v>
      </c>
      <c r="D522" t="s">
        <v>63</v>
      </c>
      <c r="E522" t="s">
        <v>1025</v>
      </c>
      <c r="F522" t="s">
        <v>1028</v>
      </c>
      <c r="G522" s="3">
        <v>7</v>
      </c>
      <c r="H522" s="3">
        <v>70124</v>
      </c>
      <c r="I522" s="4">
        <f t="shared" ref="I522:I585" si="9">IFERROR(H522/G522,0)</f>
        <v>10017.714285714286</v>
      </c>
    </row>
    <row r="523" spans="1:9" x14ac:dyDescent="0.25">
      <c r="A523" s="1">
        <v>27</v>
      </c>
      <c r="B523" t="s">
        <v>1640</v>
      </c>
      <c r="C523" t="s">
        <v>59</v>
      </c>
      <c r="D523" t="s">
        <v>38</v>
      </c>
      <c r="E523" t="s">
        <v>1025</v>
      </c>
      <c r="F523" t="s">
        <v>10</v>
      </c>
      <c r="G523" s="3">
        <v>8</v>
      </c>
      <c r="H523" s="3">
        <v>63156</v>
      </c>
      <c r="I523" s="4">
        <f t="shared" si="9"/>
        <v>7894.5</v>
      </c>
    </row>
    <row r="524" spans="1:9" x14ac:dyDescent="0.25">
      <c r="A524" s="1">
        <v>27</v>
      </c>
      <c r="B524" t="s">
        <v>699</v>
      </c>
      <c r="C524" t="s">
        <v>24</v>
      </c>
      <c r="D524" t="s">
        <v>96</v>
      </c>
      <c r="E524" t="s">
        <v>1511</v>
      </c>
      <c r="F524" t="s">
        <v>10</v>
      </c>
      <c r="G524" s="3">
        <v>1</v>
      </c>
      <c r="H524" s="3">
        <v>3254</v>
      </c>
      <c r="I524" s="4">
        <f t="shared" si="9"/>
        <v>3254</v>
      </c>
    </row>
    <row r="525" spans="1:9" x14ac:dyDescent="0.25">
      <c r="A525" s="1">
        <v>27</v>
      </c>
      <c r="B525" t="s">
        <v>888</v>
      </c>
      <c r="C525" t="s">
        <v>19</v>
      </c>
      <c r="D525" t="s">
        <v>1003</v>
      </c>
      <c r="E525" t="s">
        <v>1003</v>
      </c>
      <c r="F525" t="s">
        <v>1765</v>
      </c>
      <c r="H525" s="3">
        <v>-1870.44</v>
      </c>
      <c r="I525" s="4">
        <f t="shared" si="9"/>
        <v>0</v>
      </c>
    </row>
    <row r="526" spans="1:9" x14ac:dyDescent="0.25">
      <c r="A526" s="1">
        <v>27</v>
      </c>
      <c r="B526" t="s">
        <v>623</v>
      </c>
      <c r="C526" t="s">
        <v>107</v>
      </c>
      <c r="D526" t="s">
        <v>25</v>
      </c>
      <c r="E526" t="s">
        <v>1511</v>
      </c>
      <c r="F526" t="s">
        <v>15</v>
      </c>
      <c r="G526" s="3">
        <v>4</v>
      </c>
      <c r="H526" s="3">
        <v>14132.04</v>
      </c>
      <c r="I526" s="4">
        <f t="shared" si="9"/>
        <v>3533.01</v>
      </c>
    </row>
    <row r="527" spans="1:9" x14ac:dyDescent="0.25">
      <c r="A527" s="1">
        <v>27</v>
      </c>
      <c r="B527" t="s">
        <v>643</v>
      </c>
      <c r="C527" t="s">
        <v>107</v>
      </c>
      <c r="D527" t="s">
        <v>25</v>
      </c>
      <c r="E527" t="s">
        <v>1511</v>
      </c>
      <c r="F527" t="s">
        <v>15</v>
      </c>
      <c r="G527" s="3">
        <v>3</v>
      </c>
      <c r="H527" s="3">
        <v>10599</v>
      </c>
      <c r="I527" s="4">
        <f t="shared" si="9"/>
        <v>3533</v>
      </c>
    </row>
    <row r="528" spans="1:9" x14ac:dyDescent="0.25">
      <c r="A528" s="1">
        <v>27</v>
      </c>
      <c r="B528" t="s">
        <v>672</v>
      </c>
      <c r="C528" t="s">
        <v>24</v>
      </c>
      <c r="D528" t="s">
        <v>25</v>
      </c>
      <c r="E528" t="s">
        <v>1511</v>
      </c>
      <c r="F528" t="s">
        <v>15</v>
      </c>
      <c r="G528" s="3">
        <v>1</v>
      </c>
      <c r="H528" s="3">
        <v>4409</v>
      </c>
      <c r="I528" s="4">
        <f t="shared" si="9"/>
        <v>4409</v>
      </c>
    </row>
    <row r="529" spans="1:9" x14ac:dyDescent="0.25">
      <c r="A529" s="1">
        <v>27</v>
      </c>
      <c r="B529" t="s">
        <v>951</v>
      </c>
      <c r="C529" t="s">
        <v>361</v>
      </c>
      <c r="D529" t="s">
        <v>9</v>
      </c>
      <c r="E529" t="s">
        <v>1511</v>
      </c>
      <c r="F529" t="s">
        <v>15</v>
      </c>
      <c r="G529" s="3">
        <v>12</v>
      </c>
      <c r="H529" s="3">
        <v>36816</v>
      </c>
      <c r="I529" s="4">
        <f t="shared" si="9"/>
        <v>3068</v>
      </c>
    </row>
    <row r="530" spans="1:9" x14ac:dyDescent="0.25">
      <c r="A530" s="1">
        <v>27</v>
      </c>
      <c r="B530" t="s">
        <v>680</v>
      </c>
      <c r="C530" t="s">
        <v>59</v>
      </c>
      <c r="D530" t="s">
        <v>9</v>
      </c>
      <c r="E530" t="s">
        <v>1025</v>
      </c>
      <c r="F530" t="s">
        <v>15</v>
      </c>
      <c r="G530" s="3">
        <v>18</v>
      </c>
      <c r="H530" s="3">
        <v>73733.58</v>
      </c>
      <c r="I530" s="4">
        <f t="shared" si="9"/>
        <v>4096.3100000000004</v>
      </c>
    </row>
    <row r="531" spans="1:9" x14ac:dyDescent="0.25">
      <c r="A531" s="1">
        <v>27</v>
      </c>
      <c r="B531" t="s">
        <v>880</v>
      </c>
      <c r="C531" t="s">
        <v>19</v>
      </c>
      <c r="D531" t="s">
        <v>1003</v>
      </c>
      <c r="E531" t="s">
        <v>1003</v>
      </c>
      <c r="F531" t="s">
        <v>1765</v>
      </c>
      <c r="G531" s="3">
        <v>1</v>
      </c>
      <c r="H531" s="3">
        <v>999</v>
      </c>
      <c r="I531" s="4">
        <f t="shared" si="9"/>
        <v>999</v>
      </c>
    </row>
    <row r="532" spans="1:9" x14ac:dyDescent="0.25">
      <c r="A532" s="1">
        <v>27</v>
      </c>
      <c r="B532" t="s">
        <v>898</v>
      </c>
      <c r="C532" t="s">
        <v>19</v>
      </c>
      <c r="D532" t="s">
        <v>1003</v>
      </c>
      <c r="E532" t="s">
        <v>1003</v>
      </c>
      <c r="F532" t="s">
        <v>1765</v>
      </c>
      <c r="H532" s="3">
        <v>-2783.83</v>
      </c>
      <c r="I532" s="4">
        <f t="shared" si="9"/>
        <v>0</v>
      </c>
    </row>
    <row r="533" spans="1:9" x14ac:dyDescent="0.25">
      <c r="A533" s="1">
        <v>27</v>
      </c>
      <c r="B533" t="s">
        <v>579</v>
      </c>
      <c r="C533" t="s">
        <v>41</v>
      </c>
      <c r="D533" t="s">
        <v>9</v>
      </c>
      <c r="E533" t="s">
        <v>1511</v>
      </c>
      <c r="F533" t="s">
        <v>15</v>
      </c>
      <c r="G533" s="3">
        <v>232</v>
      </c>
      <c r="H533" s="3">
        <v>604071.902</v>
      </c>
      <c r="I533" s="4">
        <f t="shared" si="9"/>
        <v>2603.758198275862</v>
      </c>
    </row>
    <row r="534" spans="1:9" x14ac:dyDescent="0.25">
      <c r="A534" s="1">
        <v>27</v>
      </c>
      <c r="B534" t="s">
        <v>859</v>
      </c>
      <c r="C534" t="s">
        <v>41</v>
      </c>
      <c r="D534" t="s">
        <v>9</v>
      </c>
      <c r="E534" t="s">
        <v>1025</v>
      </c>
      <c r="F534" t="s">
        <v>15</v>
      </c>
      <c r="G534" s="3">
        <v>104</v>
      </c>
      <c r="H534" s="3">
        <v>370009.24</v>
      </c>
      <c r="I534" s="4">
        <f t="shared" si="9"/>
        <v>3557.7811538461538</v>
      </c>
    </row>
    <row r="535" spans="1:9" x14ac:dyDescent="0.25">
      <c r="A535" s="1">
        <v>27</v>
      </c>
      <c r="B535" t="s">
        <v>739</v>
      </c>
      <c r="C535" t="s">
        <v>41</v>
      </c>
      <c r="D535" t="s">
        <v>9</v>
      </c>
      <c r="E535" t="s">
        <v>1025</v>
      </c>
      <c r="F535" t="s">
        <v>15</v>
      </c>
      <c r="G535" s="3">
        <v>1</v>
      </c>
      <c r="H535" s="3">
        <v>213.41080000000011</v>
      </c>
      <c r="I535" s="4">
        <f t="shared" si="9"/>
        <v>213.41080000000011</v>
      </c>
    </row>
    <row r="536" spans="1:9" x14ac:dyDescent="0.25">
      <c r="A536" s="1">
        <v>27</v>
      </c>
      <c r="B536" t="s">
        <v>1607</v>
      </c>
      <c r="C536" t="s">
        <v>41</v>
      </c>
      <c r="D536" t="s">
        <v>9</v>
      </c>
      <c r="E536" t="s">
        <v>1025</v>
      </c>
      <c r="F536" t="s">
        <v>15</v>
      </c>
      <c r="G536" s="3">
        <v>175</v>
      </c>
      <c r="H536" s="3">
        <v>522375.37410000002</v>
      </c>
      <c r="I536" s="4">
        <f t="shared" si="9"/>
        <v>2985.0021377142857</v>
      </c>
    </row>
    <row r="537" spans="1:9" x14ac:dyDescent="0.25">
      <c r="A537" s="1">
        <v>27</v>
      </c>
      <c r="B537" t="s">
        <v>447</v>
      </c>
      <c r="C537" t="s">
        <v>205</v>
      </c>
      <c r="D537" t="s">
        <v>9</v>
      </c>
      <c r="E537" t="s">
        <v>1025</v>
      </c>
      <c r="F537" t="s">
        <v>10</v>
      </c>
      <c r="H537" s="3">
        <v>-6700</v>
      </c>
      <c r="I537" s="4">
        <f t="shared" si="9"/>
        <v>0</v>
      </c>
    </row>
    <row r="538" spans="1:9" x14ac:dyDescent="0.25">
      <c r="A538" s="1">
        <v>27</v>
      </c>
      <c r="B538" t="s">
        <v>1046</v>
      </c>
      <c r="C538" t="s">
        <v>24</v>
      </c>
      <c r="D538" t="s">
        <v>9</v>
      </c>
      <c r="E538" t="s">
        <v>1025</v>
      </c>
      <c r="F538" t="s">
        <v>15</v>
      </c>
      <c r="G538" s="3">
        <v>158</v>
      </c>
      <c r="H538" s="3">
        <v>931706</v>
      </c>
      <c r="I538" s="4">
        <f t="shared" si="9"/>
        <v>5896.8734177215192</v>
      </c>
    </row>
    <row r="539" spans="1:9" x14ac:dyDescent="0.25">
      <c r="A539" s="1">
        <v>27</v>
      </c>
      <c r="B539" t="s">
        <v>671</v>
      </c>
      <c r="C539" t="s">
        <v>24</v>
      </c>
      <c r="D539" t="s">
        <v>9</v>
      </c>
      <c r="E539" t="s">
        <v>1025</v>
      </c>
      <c r="F539" t="s">
        <v>10</v>
      </c>
      <c r="G539" s="3">
        <v>20</v>
      </c>
      <c r="H539" s="3">
        <v>134383.20000000001</v>
      </c>
      <c r="I539" s="4">
        <f t="shared" si="9"/>
        <v>6719.1600000000008</v>
      </c>
    </row>
    <row r="540" spans="1:9" x14ac:dyDescent="0.25">
      <c r="A540" s="1">
        <v>27</v>
      </c>
      <c r="B540" t="s">
        <v>273</v>
      </c>
      <c r="C540" t="s">
        <v>107</v>
      </c>
      <c r="D540" t="s">
        <v>9</v>
      </c>
      <c r="E540" t="s">
        <v>1025</v>
      </c>
      <c r="F540" t="s">
        <v>10</v>
      </c>
      <c r="G540" s="3">
        <v>17</v>
      </c>
      <c r="H540" s="3">
        <v>93316</v>
      </c>
      <c r="I540" s="4">
        <f t="shared" si="9"/>
        <v>5489.1764705882351</v>
      </c>
    </row>
    <row r="541" spans="1:9" x14ac:dyDescent="0.25">
      <c r="A541" s="1">
        <v>27</v>
      </c>
      <c r="B541" t="s">
        <v>225</v>
      </c>
      <c r="C541" t="s">
        <v>107</v>
      </c>
      <c r="D541" t="s">
        <v>9</v>
      </c>
      <c r="E541" t="s">
        <v>1025</v>
      </c>
      <c r="F541" t="s">
        <v>10</v>
      </c>
      <c r="G541" s="3">
        <v>24</v>
      </c>
      <c r="H541" s="3">
        <v>132271.04000000001</v>
      </c>
      <c r="I541" s="4">
        <f t="shared" si="9"/>
        <v>5511.293333333334</v>
      </c>
    </row>
    <row r="542" spans="1:9" x14ac:dyDescent="0.25">
      <c r="A542" s="1">
        <v>27</v>
      </c>
      <c r="B542" t="s">
        <v>176</v>
      </c>
      <c r="C542" t="s">
        <v>107</v>
      </c>
      <c r="D542" t="s">
        <v>9</v>
      </c>
      <c r="E542" t="s">
        <v>1511</v>
      </c>
      <c r="F542" t="s">
        <v>15</v>
      </c>
      <c r="G542" s="3">
        <v>9</v>
      </c>
      <c r="H542" s="3">
        <v>38079.06</v>
      </c>
      <c r="I542" s="4">
        <f t="shared" si="9"/>
        <v>4231.0066666666662</v>
      </c>
    </row>
    <row r="543" spans="1:9" x14ac:dyDescent="0.25">
      <c r="A543" s="1">
        <v>27</v>
      </c>
      <c r="B543" t="s">
        <v>412</v>
      </c>
      <c r="C543" t="s">
        <v>107</v>
      </c>
      <c r="D543" t="s">
        <v>9</v>
      </c>
      <c r="E543" t="s">
        <v>1511</v>
      </c>
      <c r="F543" t="s">
        <v>15</v>
      </c>
      <c r="H543" s="3">
        <v>-4230</v>
      </c>
      <c r="I543" s="4">
        <f t="shared" si="9"/>
        <v>0</v>
      </c>
    </row>
    <row r="544" spans="1:9" x14ac:dyDescent="0.25">
      <c r="A544" s="1">
        <v>27</v>
      </c>
      <c r="B544" t="s">
        <v>686</v>
      </c>
      <c r="C544" t="s">
        <v>59</v>
      </c>
      <c r="D544" t="s">
        <v>12</v>
      </c>
      <c r="E544" t="s">
        <v>1025</v>
      </c>
      <c r="F544" t="s">
        <v>10</v>
      </c>
      <c r="G544" s="3">
        <v>1</v>
      </c>
      <c r="H544" s="3">
        <v>5500</v>
      </c>
      <c r="I544" s="4">
        <f t="shared" si="9"/>
        <v>5500</v>
      </c>
    </row>
    <row r="545" spans="1:9" x14ac:dyDescent="0.25">
      <c r="A545" s="1">
        <v>27</v>
      </c>
      <c r="B545" t="s">
        <v>882</v>
      </c>
      <c r="C545" t="s">
        <v>19</v>
      </c>
      <c r="D545" t="s">
        <v>1003</v>
      </c>
      <c r="E545" t="s">
        <v>1003</v>
      </c>
      <c r="F545" t="s">
        <v>1765</v>
      </c>
      <c r="G545" s="3">
        <v>2</v>
      </c>
      <c r="H545" s="3">
        <v>2800</v>
      </c>
      <c r="I545" s="4">
        <f t="shared" si="9"/>
        <v>1400</v>
      </c>
    </row>
    <row r="546" spans="1:9" x14ac:dyDescent="0.25">
      <c r="A546" s="1">
        <v>27</v>
      </c>
      <c r="B546" t="s">
        <v>885</v>
      </c>
      <c r="C546" t="s">
        <v>19</v>
      </c>
      <c r="D546" t="s">
        <v>1003</v>
      </c>
      <c r="E546" t="s">
        <v>1003</v>
      </c>
      <c r="F546" t="s">
        <v>1765</v>
      </c>
      <c r="G546" s="3">
        <v>5</v>
      </c>
      <c r="H546" s="3">
        <v>245.09000000000015</v>
      </c>
      <c r="I546" s="4">
        <f t="shared" si="9"/>
        <v>49.018000000000029</v>
      </c>
    </row>
    <row r="547" spans="1:9" x14ac:dyDescent="0.25">
      <c r="A547" s="1">
        <v>27</v>
      </c>
      <c r="B547" t="s">
        <v>905</v>
      </c>
      <c r="C547" t="s">
        <v>41</v>
      </c>
      <c r="D547" t="s">
        <v>12</v>
      </c>
      <c r="E547" t="s">
        <v>1511</v>
      </c>
      <c r="F547" t="s">
        <v>10</v>
      </c>
      <c r="G547" s="3">
        <v>76</v>
      </c>
      <c r="H547" s="3">
        <v>282312.76910000003</v>
      </c>
      <c r="I547" s="4">
        <f t="shared" si="9"/>
        <v>3714.641698684211</v>
      </c>
    </row>
    <row r="548" spans="1:9" x14ac:dyDescent="0.25">
      <c r="A548" s="1">
        <v>27</v>
      </c>
      <c r="B548" t="s">
        <v>895</v>
      </c>
      <c r="C548" t="s">
        <v>41</v>
      </c>
      <c r="D548" t="s">
        <v>12</v>
      </c>
      <c r="E548" t="s">
        <v>1025</v>
      </c>
      <c r="F548" t="s">
        <v>10</v>
      </c>
      <c r="G548" s="3">
        <v>11</v>
      </c>
      <c r="H548" s="3">
        <v>56938.532200000001</v>
      </c>
      <c r="I548" s="4">
        <f t="shared" si="9"/>
        <v>5176.2302</v>
      </c>
    </row>
    <row r="549" spans="1:9" x14ac:dyDescent="0.25">
      <c r="A549" s="1">
        <v>27</v>
      </c>
      <c r="B549" t="s">
        <v>1259</v>
      </c>
      <c r="C549" t="s">
        <v>41</v>
      </c>
      <c r="D549" t="s">
        <v>12</v>
      </c>
      <c r="E549" t="s">
        <v>1025</v>
      </c>
      <c r="F549" t="s">
        <v>10</v>
      </c>
      <c r="G549" s="3">
        <v>105</v>
      </c>
      <c r="H549" s="3">
        <v>489737.57779999997</v>
      </c>
      <c r="I549" s="4">
        <f t="shared" si="9"/>
        <v>4664.1674076190475</v>
      </c>
    </row>
    <row r="550" spans="1:9" x14ac:dyDescent="0.25">
      <c r="A550" s="1">
        <v>27</v>
      </c>
      <c r="B550" t="s">
        <v>991</v>
      </c>
      <c r="C550" t="s">
        <v>985</v>
      </c>
      <c r="D550" t="s">
        <v>12</v>
      </c>
      <c r="E550" t="s">
        <v>1025</v>
      </c>
      <c r="F550" t="s">
        <v>10</v>
      </c>
      <c r="G550" s="3">
        <v>1</v>
      </c>
      <c r="H550" s="3">
        <v>-1519</v>
      </c>
      <c r="I550" s="4">
        <f t="shared" si="9"/>
        <v>-1519</v>
      </c>
    </row>
    <row r="551" spans="1:9" x14ac:dyDescent="0.25">
      <c r="A551" s="1">
        <v>27</v>
      </c>
      <c r="B551" t="s">
        <v>1006</v>
      </c>
      <c r="C551" t="s">
        <v>41</v>
      </c>
      <c r="D551" t="s">
        <v>7</v>
      </c>
      <c r="E551" t="s">
        <v>1511</v>
      </c>
      <c r="F551" t="s">
        <v>10</v>
      </c>
      <c r="G551" s="3">
        <v>75</v>
      </c>
      <c r="H551" s="3">
        <v>337375.11000000004</v>
      </c>
      <c r="I551" s="4">
        <f t="shared" si="9"/>
        <v>4498.3348000000005</v>
      </c>
    </row>
    <row r="552" spans="1:9" x14ac:dyDescent="0.25">
      <c r="A552" s="1">
        <v>27</v>
      </c>
      <c r="B552" t="s">
        <v>528</v>
      </c>
      <c r="C552" t="s">
        <v>41</v>
      </c>
      <c r="D552" t="s">
        <v>7</v>
      </c>
      <c r="E552" t="s">
        <v>1025</v>
      </c>
      <c r="F552" t="s">
        <v>1028</v>
      </c>
      <c r="G552" s="3">
        <v>28</v>
      </c>
      <c r="H552" s="3">
        <v>161959.2403</v>
      </c>
      <c r="I552" s="4">
        <f t="shared" si="9"/>
        <v>5784.2585821428574</v>
      </c>
    </row>
    <row r="553" spans="1:9" x14ac:dyDescent="0.25">
      <c r="A553" s="1">
        <v>27</v>
      </c>
      <c r="B553" t="s">
        <v>776</v>
      </c>
      <c r="C553" t="s">
        <v>24</v>
      </c>
      <c r="D553" t="s">
        <v>7</v>
      </c>
      <c r="E553" t="s">
        <v>1025</v>
      </c>
      <c r="F553" t="s">
        <v>10</v>
      </c>
      <c r="G553" s="3">
        <v>5</v>
      </c>
      <c r="H553" s="3">
        <v>32222</v>
      </c>
      <c r="I553" s="4">
        <f t="shared" si="9"/>
        <v>6444.4</v>
      </c>
    </row>
    <row r="554" spans="1:9" x14ac:dyDescent="0.25">
      <c r="A554" s="1">
        <v>27</v>
      </c>
      <c r="B554" t="s">
        <v>145</v>
      </c>
      <c r="C554" t="s">
        <v>107</v>
      </c>
      <c r="D554" t="s">
        <v>7</v>
      </c>
      <c r="E554" t="s">
        <v>1025</v>
      </c>
      <c r="F554" t="s">
        <v>10</v>
      </c>
      <c r="G554" s="3">
        <v>5</v>
      </c>
      <c r="H554" s="3">
        <v>40342</v>
      </c>
      <c r="I554" s="4">
        <f t="shared" si="9"/>
        <v>8068.4</v>
      </c>
    </row>
    <row r="555" spans="1:9" x14ac:dyDescent="0.25">
      <c r="A555" s="1">
        <v>27</v>
      </c>
      <c r="B555" t="s">
        <v>214</v>
      </c>
      <c r="C555" t="s">
        <v>107</v>
      </c>
      <c r="D555" t="s">
        <v>7</v>
      </c>
      <c r="E555" t="s">
        <v>1025</v>
      </c>
      <c r="F555" t="s">
        <v>10</v>
      </c>
      <c r="G555" s="3">
        <v>1</v>
      </c>
      <c r="H555" s="3">
        <v>8271</v>
      </c>
      <c r="I555" s="4">
        <f t="shared" si="9"/>
        <v>8271</v>
      </c>
    </row>
    <row r="556" spans="1:9" x14ac:dyDescent="0.25">
      <c r="A556" s="1">
        <v>27</v>
      </c>
      <c r="B556" t="s">
        <v>677</v>
      </c>
      <c r="C556" t="s">
        <v>107</v>
      </c>
      <c r="D556" t="s">
        <v>7</v>
      </c>
      <c r="E556" t="s">
        <v>1025</v>
      </c>
      <c r="F556" t="s">
        <v>1028</v>
      </c>
      <c r="G556" s="3">
        <v>52</v>
      </c>
      <c r="H556" s="3">
        <v>461300</v>
      </c>
      <c r="I556" s="4">
        <f t="shared" si="9"/>
        <v>8871.1538461538457</v>
      </c>
    </row>
    <row r="557" spans="1:9" x14ac:dyDescent="0.25">
      <c r="A557" s="1">
        <v>27</v>
      </c>
      <c r="B557" t="s">
        <v>877</v>
      </c>
      <c r="C557" t="s">
        <v>107</v>
      </c>
      <c r="D557" t="s">
        <v>7</v>
      </c>
      <c r="E557" t="s">
        <v>1025</v>
      </c>
      <c r="F557" t="s">
        <v>1028</v>
      </c>
      <c r="G557" s="3">
        <v>10</v>
      </c>
      <c r="H557" s="3">
        <v>104584</v>
      </c>
      <c r="I557" s="4">
        <f t="shared" si="9"/>
        <v>10458.4</v>
      </c>
    </row>
    <row r="558" spans="1:9" x14ac:dyDescent="0.25">
      <c r="A558" s="1">
        <v>27</v>
      </c>
      <c r="B558" t="s">
        <v>745</v>
      </c>
      <c r="C558" t="s">
        <v>107</v>
      </c>
      <c r="D558" t="s">
        <v>7</v>
      </c>
      <c r="E558" t="s">
        <v>1025</v>
      </c>
      <c r="F558" t="s">
        <v>1028</v>
      </c>
      <c r="G558" s="3">
        <v>2</v>
      </c>
      <c r="H558" s="3">
        <v>21234</v>
      </c>
      <c r="I558" s="4">
        <f t="shared" si="9"/>
        <v>10617</v>
      </c>
    </row>
    <row r="559" spans="1:9" x14ac:dyDescent="0.25">
      <c r="A559" s="1">
        <v>27</v>
      </c>
      <c r="B559" t="s">
        <v>908</v>
      </c>
      <c r="C559" t="s">
        <v>107</v>
      </c>
      <c r="D559" t="s">
        <v>7</v>
      </c>
      <c r="E559" t="s">
        <v>1025</v>
      </c>
      <c r="F559" t="s">
        <v>1028</v>
      </c>
      <c r="G559" s="3">
        <v>4</v>
      </c>
      <c r="H559" s="3">
        <v>50396</v>
      </c>
      <c r="I559" s="4">
        <f t="shared" si="9"/>
        <v>12599</v>
      </c>
    </row>
    <row r="560" spans="1:9" x14ac:dyDescent="0.25">
      <c r="A560" s="1">
        <v>27</v>
      </c>
      <c r="B560" t="s">
        <v>690</v>
      </c>
      <c r="C560" t="s">
        <v>107</v>
      </c>
      <c r="D560" t="s">
        <v>7</v>
      </c>
      <c r="E560" t="s">
        <v>1025</v>
      </c>
      <c r="F560" t="s">
        <v>1028</v>
      </c>
      <c r="G560" s="3">
        <v>5</v>
      </c>
      <c r="H560" s="3">
        <v>64791.150000000009</v>
      </c>
      <c r="I560" s="4">
        <f t="shared" si="9"/>
        <v>12958.230000000001</v>
      </c>
    </row>
    <row r="561" spans="1:9" x14ac:dyDescent="0.25">
      <c r="A561" s="1">
        <v>27</v>
      </c>
      <c r="B561" t="s">
        <v>697</v>
      </c>
      <c r="C561" t="s">
        <v>24</v>
      </c>
      <c r="D561" t="s">
        <v>7</v>
      </c>
      <c r="E561" t="s">
        <v>1025</v>
      </c>
      <c r="F561" t="s">
        <v>1028</v>
      </c>
      <c r="G561" s="3">
        <v>250</v>
      </c>
      <c r="H561" s="3">
        <v>2667640.7999999998</v>
      </c>
      <c r="I561" s="4">
        <f t="shared" si="9"/>
        <v>10670.563199999999</v>
      </c>
    </row>
    <row r="562" spans="1:9" x14ac:dyDescent="0.25">
      <c r="A562" s="1">
        <v>27</v>
      </c>
      <c r="B562" t="s">
        <v>1008</v>
      </c>
      <c r="C562" t="s">
        <v>41</v>
      </c>
      <c r="D562" t="s">
        <v>38</v>
      </c>
      <c r="E562" t="s">
        <v>1025</v>
      </c>
      <c r="F562" t="s">
        <v>1028</v>
      </c>
      <c r="H562" s="3">
        <v>-900</v>
      </c>
      <c r="I562" s="4">
        <f t="shared" si="9"/>
        <v>0</v>
      </c>
    </row>
    <row r="563" spans="1:9" x14ac:dyDescent="0.25">
      <c r="A563" s="1">
        <v>27</v>
      </c>
      <c r="B563" t="s">
        <v>461</v>
      </c>
      <c r="C563" t="s">
        <v>41</v>
      </c>
      <c r="D563" t="s">
        <v>38</v>
      </c>
      <c r="E563" t="s">
        <v>1025</v>
      </c>
      <c r="F563" t="s">
        <v>1028</v>
      </c>
      <c r="H563" s="3">
        <v>-12600</v>
      </c>
      <c r="I563" s="4">
        <f t="shared" si="9"/>
        <v>0</v>
      </c>
    </row>
    <row r="564" spans="1:9" x14ac:dyDescent="0.25">
      <c r="A564" s="1">
        <v>27</v>
      </c>
      <c r="B564" t="s">
        <v>682</v>
      </c>
      <c r="C564" t="s">
        <v>41</v>
      </c>
      <c r="D564" t="s">
        <v>38</v>
      </c>
      <c r="E564" t="s">
        <v>1025</v>
      </c>
      <c r="F564" t="s">
        <v>1028</v>
      </c>
      <c r="G564" s="3">
        <v>2</v>
      </c>
      <c r="H564" s="3">
        <v>16398</v>
      </c>
      <c r="I564" s="4">
        <f t="shared" si="9"/>
        <v>8199</v>
      </c>
    </row>
    <row r="565" spans="1:9" x14ac:dyDescent="0.25">
      <c r="A565" s="1">
        <v>27</v>
      </c>
      <c r="B565" t="s">
        <v>1079</v>
      </c>
      <c r="C565" t="s">
        <v>24</v>
      </c>
      <c r="D565" t="s">
        <v>38</v>
      </c>
      <c r="E565" t="s">
        <v>1025</v>
      </c>
      <c r="F565" t="s">
        <v>1028</v>
      </c>
      <c r="G565" s="3">
        <v>10</v>
      </c>
      <c r="H565" s="3">
        <v>115992</v>
      </c>
      <c r="I565" s="4">
        <f t="shared" si="9"/>
        <v>11599.2</v>
      </c>
    </row>
    <row r="566" spans="1:9" x14ac:dyDescent="0.25">
      <c r="A566" s="1">
        <v>27</v>
      </c>
      <c r="B566" t="s">
        <v>652</v>
      </c>
      <c r="C566" t="s">
        <v>59</v>
      </c>
      <c r="D566" t="s">
        <v>46</v>
      </c>
      <c r="E566" t="s">
        <v>1025</v>
      </c>
      <c r="F566" t="s">
        <v>1028</v>
      </c>
      <c r="G566" s="3">
        <v>4</v>
      </c>
      <c r="H566" s="3">
        <v>40968.935599999997</v>
      </c>
      <c r="I566" s="4">
        <f t="shared" si="9"/>
        <v>10242.233899999999</v>
      </c>
    </row>
    <row r="567" spans="1:9" x14ac:dyDescent="0.25">
      <c r="A567" s="1">
        <v>27</v>
      </c>
      <c r="B567" t="s">
        <v>519</v>
      </c>
      <c r="C567" t="s">
        <v>41</v>
      </c>
      <c r="D567" t="s">
        <v>46</v>
      </c>
      <c r="E567" t="s">
        <v>1025</v>
      </c>
      <c r="F567" t="s">
        <v>1028</v>
      </c>
      <c r="H567" s="3">
        <v>-12442</v>
      </c>
      <c r="I567" s="4">
        <f t="shared" si="9"/>
        <v>0</v>
      </c>
    </row>
    <row r="568" spans="1:9" x14ac:dyDescent="0.25">
      <c r="A568" s="1">
        <v>27</v>
      </c>
      <c r="B568" t="s">
        <v>817</v>
      </c>
      <c r="C568" t="s">
        <v>107</v>
      </c>
      <c r="D568" t="s">
        <v>46</v>
      </c>
      <c r="E568" t="s">
        <v>1025</v>
      </c>
      <c r="F568" t="s">
        <v>1028</v>
      </c>
      <c r="G568" s="3">
        <v>7</v>
      </c>
      <c r="H568" s="3">
        <v>88623</v>
      </c>
      <c r="I568" s="4">
        <f t="shared" si="9"/>
        <v>12660.428571428571</v>
      </c>
    </row>
    <row r="569" spans="1:9" x14ac:dyDescent="0.25">
      <c r="A569" s="1">
        <v>27</v>
      </c>
      <c r="B569" t="s">
        <v>689</v>
      </c>
      <c r="C569" t="s">
        <v>107</v>
      </c>
      <c r="D569" t="s">
        <v>46</v>
      </c>
      <c r="E569" t="s">
        <v>1025</v>
      </c>
      <c r="F569" t="s">
        <v>1028</v>
      </c>
      <c r="G569" s="3">
        <v>4</v>
      </c>
      <c r="H569" s="3">
        <v>64098.06</v>
      </c>
      <c r="I569" s="4">
        <f t="shared" si="9"/>
        <v>16024.514999999999</v>
      </c>
    </row>
    <row r="570" spans="1:9" x14ac:dyDescent="0.25">
      <c r="A570" s="1">
        <v>27</v>
      </c>
      <c r="B570" t="s">
        <v>302</v>
      </c>
      <c r="C570" t="s">
        <v>41</v>
      </c>
      <c r="D570" t="s">
        <v>63</v>
      </c>
      <c r="E570" t="s">
        <v>1025</v>
      </c>
      <c r="F570" t="s">
        <v>1028</v>
      </c>
      <c r="G570" s="3">
        <v>1</v>
      </c>
      <c r="H570" s="3">
        <v>8729.1270000000004</v>
      </c>
      <c r="I570" s="4">
        <f t="shared" si="9"/>
        <v>8729.1270000000004</v>
      </c>
    </row>
    <row r="571" spans="1:9" x14ac:dyDescent="0.25">
      <c r="A571" s="1">
        <v>27</v>
      </c>
      <c r="B571" t="s">
        <v>553</v>
      </c>
      <c r="C571" t="s">
        <v>41</v>
      </c>
      <c r="D571" t="s">
        <v>63</v>
      </c>
      <c r="E571" t="s">
        <v>1025</v>
      </c>
      <c r="F571" t="s">
        <v>1028</v>
      </c>
      <c r="G571" s="3">
        <v>19</v>
      </c>
      <c r="H571" s="3">
        <v>157696.84159999999</v>
      </c>
      <c r="I571" s="4">
        <f t="shared" si="9"/>
        <v>8299.833768421051</v>
      </c>
    </row>
    <row r="572" spans="1:9" x14ac:dyDescent="0.25">
      <c r="A572" s="1">
        <v>27</v>
      </c>
      <c r="B572" t="s">
        <v>924</v>
      </c>
      <c r="C572" t="s">
        <v>107</v>
      </c>
      <c r="D572" t="s">
        <v>63</v>
      </c>
      <c r="E572" t="s">
        <v>1025</v>
      </c>
      <c r="F572" t="s">
        <v>1028</v>
      </c>
      <c r="G572" s="3">
        <v>2</v>
      </c>
      <c r="H572" s="3">
        <v>63826.100600000005</v>
      </c>
      <c r="I572" s="4">
        <f t="shared" si="9"/>
        <v>31913.050300000003</v>
      </c>
    </row>
    <row r="573" spans="1:9" x14ac:dyDescent="0.25">
      <c r="A573" s="1">
        <v>27</v>
      </c>
      <c r="B573" t="s">
        <v>852</v>
      </c>
      <c r="C573" t="s">
        <v>107</v>
      </c>
      <c r="D573" t="s">
        <v>63</v>
      </c>
      <c r="E573" t="s">
        <v>1025</v>
      </c>
      <c r="F573" t="s">
        <v>1028</v>
      </c>
      <c r="G573" s="3">
        <v>1</v>
      </c>
      <c r="H573" s="3">
        <v>42239</v>
      </c>
      <c r="I573" s="4">
        <f t="shared" si="9"/>
        <v>42239</v>
      </c>
    </row>
    <row r="574" spans="1:9" x14ac:dyDescent="0.25">
      <c r="A574" s="1">
        <v>27</v>
      </c>
      <c r="B574" t="s">
        <v>839</v>
      </c>
      <c r="C574" t="s">
        <v>107</v>
      </c>
      <c r="D574" t="s">
        <v>63</v>
      </c>
      <c r="E574" t="s">
        <v>1025</v>
      </c>
      <c r="F574" t="s">
        <v>1028</v>
      </c>
      <c r="G574" s="3">
        <v>16</v>
      </c>
      <c r="H574" s="3">
        <v>236684.1</v>
      </c>
      <c r="I574" s="4">
        <f t="shared" si="9"/>
        <v>14792.75625</v>
      </c>
    </row>
    <row r="575" spans="1:9" x14ac:dyDescent="0.25">
      <c r="A575" s="1">
        <v>27</v>
      </c>
      <c r="B575" t="s">
        <v>692</v>
      </c>
      <c r="C575" t="s">
        <v>107</v>
      </c>
      <c r="D575" t="s">
        <v>63</v>
      </c>
      <c r="E575" t="s">
        <v>1025</v>
      </c>
      <c r="F575" t="s">
        <v>1028</v>
      </c>
      <c r="G575" s="3">
        <v>2</v>
      </c>
      <c r="H575" s="3">
        <v>36276.06</v>
      </c>
      <c r="I575" s="4">
        <f t="shared" si="9"/>
        <v>18138.03</v>
      </c>
    </row>
    <row r="576" spans="1:9" x14ac:dyDescent="0.25">
      <c r="A576" s="1">
        <v>27</v>
      </c>
      <c r="B576" t="s">
        <v>695</v>
      </c>
      <c r="C576" t="s">
        <v>24</v>
      </c>
      <c r="D576" t="s">
        <v>63</v>
      </c>
      <c r="E576" t="s">
        <v>1025</v>
      </c>
      <c r="F576" t="s">
        <v>1028</v>
      </c>
      <c r="G576" s="3">
        <v>5</v>
      </c>
      <c r="H576" s="3">
        <v>89696.1</v>
      </c>
      <c r="I576" s="4">
        <f t="shared" si="9"/>
        <v>17939.22</v>
      </c>
    </row>
    <row r="577" spans="1:9" x14ac:dyDescent="0.25">
      <c r="A577" s="1">
        <v>27</v>
      </c>
      <c r="B577" t="s">
        <v>724</v>
      </c>
      <c r="C577" t="s">
        <v>24</v>
      </c>
      <c r="D577" t="s">
        <v>63</v>
      </c>
      <c r="E577" t="s">
        <v>1025</v>
      </c>
      <c r="F577" t="s">
        <v>1028</v>
      </c>
      <c r="G577" s="3">
        <v>1</v>
      </c>
      <c r="H577" s="3">
        <v>-34221.440000000002</v>
      </c>
      <c r="I577" s="4">
        <f t="shared" si="9"/>
        <v>-34221.440000000002</v>
      </c>
    </row>
    <row r="578" spans="1:9" x14ac:dyDescent="0.25">
      <c r="A578" s="1">
        <v>27</v>
      </c>
      <c r="B578" t="s">
        <v>617</v>
      </c>
      <c r="C578" t="s">
        <v>41</v>
      </c>
      <c r="D578" t="s">
        <v>42</v>
      </c>
      <c r="E578" t="s">
        <v>1025</v>
      </c>
      <c r="F578" t="s">
        <v>1028</v>
      </c>
      <c r="G578" s="3">
        <v>3</v>
      </c>
      <c r="H578" s="3">
        <v>38409.101699999999</v>
      </c>
      <c r="I578" s="4">
        <f t="shared" si="9"/>
        <v>12803.0339</v>
      </c>
    </row>
    <row r="579" spans="1:9" x14ac:dyDescent="0.25">
      <c r="A579" s="1">
        <v>27</v>
      </c>
      <c r="B579" t="s">
        <v>914</v>
      </c>
      <c r="C579" t="s">
        <v>107</v>
      </c>
      <c r="D579" t="s">
        <v>42</v>
      </c>
      <c r="E579" t="s">
        <v>1025</v>
      </c>
      <c r="F579" t="s">
        <v>1028</v>
      </c>
      <c r="G579" s="3">
        <v>4</v>
      </c>
      <c r="H579" s="3">
        <v>249998.04</v>
      </c>
      <c r="I579" s="4">
        <f t="shared" si="9"/>
        <v>62499.51</v>
      </c>
    </row>
    <row r="580" spans="1:9" x14ac:dyDescent="0.25">
      <c r="A580" s="1">
        <v>27</v>
      </c>
      <c r="B580" t="s">
        <v>1023</v>
      </c>
      <c r="C580" t="s">
        <v>107</v>
      </c>
      <c r="D580" t="s">
        <v>42</v>
      </c>
      <c r="E580" t="s">
        <v>1025</v>
      </c>
      <c r="F580" t="s">
        <v>1028</v>
      </c>
      <c r="G580" s="3">
        <v>2</v>
      </c>
      <c r="H580" s="3">
        <v>38718</v>
      </c>
      <c r="I580" s="4">
        <f t="shared" si="9"/>
        <v>19359</v>
      </c>
    </row>
    <row r="581" spans="1:9" x14ac:dyDescent="0.25">
      <c r="A581" s="1">
        <v>27</v>
      </c>
      <c r="B581" t="s">
        <v>932</v>
      </c>
      <c r="C581" t="s">
        <v>107</v>
      </c>
      <c r="D581" t="s">
        <v>192</v>
      </c>
      <c r="E581" t="s">
        <v>1025</v>
      </c>
      <c r="F581" t="s">
        <v>1028</v>
      </c>
      <c r="G581" s="3">
        <v>7</v>
      </c>
      <c r="H581" s="3">
        <v>144807.41499999998</v>
      </c>
      <c r="I581" s="4">
        <f t="shared" si="9"/>
        <v>20686.77357142857</v>
      </c>
    </row>
    <row r="582" spans="1:9" x14ac:dyDescent="0.25">
      <c r="A582" s="1">
        <v>27</v>
      </c>
      <c r="B582" t="s">
        <v>838</v>
      </c>
      <c r="C582" t="s">
        <v>107</v>
      </c>
      <c r="D582" t="s">
        <v>192</v>
      </c>
      <c r="E582" t="s">
        <v>1025</v>
      </c>
      <c r="F582" t="s">
        <v>1028</v>
      </c>
      <c r="G582" s="3">
        <v>3</v>
      </c>
      <c r="H582" s="3">
        <v>73040</v>
      </c>
      <c r="I582" s="4">
        <f t="shared" si="9"/>
        <v>24346.666666666668</v>
      </c>
    </row>
    <row r="583" spans="1:9" x14ac:dyDescent="0.25">
      <c r="A583" s="1">
        <v>27</v>
      </c>
      <c r="B583" t="s">
        <v>701</v>
      </c>
      <c r="C583" t="s">
        <v>59</v>
      </c>
      <c r="D583" t="s">
        <v>9</v>
      </c>
      <c r="E583" t="s">
        <v>1511</v>
      </c>
      <c r="F583" t="s">
        <v>15</v>
      </c>
      <c r="G583" s="3">
        <v>1</v>
      </c>
      <c r="H583" s="3">
        <v>2000</v>
      </c>
      <c r="I583" s="4">
        <f t="shared" si="9"/>
        <v>2000</v>
      </c>
    </row>
    <row r="584" spans="1:9" x14ac:dyDescent="0.25">
      <c r="A584" s="1">
        <v>27</v>
      </c>
      <c r="B584" t="s">
        <v>661</v>
      </c>
      <c r="C584" t="s">
        <v>59</v>
      </c>
      <c r="D584" t="s">
        <v>12</v>
      </c>
      <c r="E584" t="s">
        <v>1511</v>
      </c>
      <c r="F584" t="s">
        <v>10</v>
      </c>
      <c r="G584" s="3">
        <v>26</v>
      </c>
      <c r="H584" s="3">
        <v>109598.08</v>
      </c>
      <c r="I584" s="4">
        <f t="shared" si="9"/>
        <v>4215.3107692307694</v>
      </c>
    </row>
    <row r="585" spans="1:9" x14ac:dyDescent="0.25">
      <c r="A585" s="1">
        <v>27</v>
      </c>
      <c r="B585" t="s">
        <v>779</v>
      </c>
      <c r="C585" t="s">
        <v>59</v>
      </c>
      <c r="D585" t="s">
        <v>7</v>
      </c>
      <c r="E585" t="s">
        <v>1025</v>
      </c>
      <c r="F585" t="s">
        <v>1028</v>
      </c>
      <c r="G585" s="3">
        <v>14</v>
      </c>
      <c r="H585" s="3">
        <v>96037</v>
      </c>
      <c r="I585" s="4">
        <f t="shared" si="9"/>
        <v>6859.7857142857147</v>
      </c>
    </row>
    <row r="586" spans="1:9" x14ac:dyDescent="0.25">
      <c r="A586" s="1">
        <v>27</v>
      </c>
      <c r="B586" t="s">
        <v>656</v>
      </c>
      <c r="C586" t="s">
        <v>59</v>
      </c>
      <c r="D586" t="s">
        <v>7</v>
      </c>
      <c r="E586" t="s">
        <v>1025</v>
      </c>
      <c r="F586" t="s">
        <v>1028</v>
      </c>
      <c r="G586" s="3">
        <v>29</v>
      </c>
      <c r="H586" s="3">
        <v>222398.61</v>
      </c>
      <c r="I586" s="4">
        <f t="shared" ref="I586:I649" si="10">IFERROR(H586/G586,0)</f>
        <v>7668.917586206896</v>
      </c>
    </row>
    <row r="587" spans="1:9" x14ac:dyDescent="0.25">
      <c r="A587" s="1">
        <v>27</v>
      </c>
      <c r="B587" t="s">
        <v>794</v>
      </c>
      <c r="C587" t="s">
        <v>59</v>
      </c>
      <c r="D587" t="s">
        <v>63</v>
      </c>
      <c r="E587" t="s">
        <v>1025</v>
      </c>
      <c r="F587" t="s">
        <v>1028</v>
      </c>
      <c r="G587" s="3">
        <v>1</v>
      </c>
      <c r="H587" s="3">
        <v>200</v>
      </c>
      <c r="I587" s="4">
        <f t="shared" si="10"/>
        <v>200</v>
      </c>
    </row>
    <row r="588" spans="1:9" x14ac:dyDescent="0.25">
      <c r="A588" s="1">
        <v>27</v>
      </c>
      <c r="B588" t="s">
        <v>1014</v>
      </c>
      <c r="C588" t="s">
        <v>361</v>
      </c>
      <c r="D588" t="s">
        <v>12</v>
      </c>
      <c r="E588" t="s">
        <v>1511</v>
      </c>
      <c r="F588" t="s">
        <v>10</v>
      </c>
      <c r="G588" s="3">
        <v>2</v>
      </c>
      <c r="H588" s="3">
        <v>9298.0400000000009</v>
      </c>
      <c r="I588" s="4">
        <f t="shared" si="10"/>
        <v>4649.0200000000004</v>
      </c>
    </row>
    <row r="589" spans="1:9" x14ac:dyDescent="0.25">
      <c r="A589" s="1">
        <v>27</v>
      </c>
      <c r="B589" t="s">
        <v>1512</v>
      </c>
      <c r="C589" t="s">
        <v>41</v>
      </c>
      <c r="D589" t="s">
        <v>25</v>
      </c>
      <c r="E589" t="s">
        <v>1511</v>
      </c>
      <c r="F589" t="s">
        <v>15</v>
      </c>
      <c r="G589" s="3">
        <v>6</v>
      </c>
      <c r="H589" s="3">
        <v>12007.4748</v>
      </c>
      <c r="I589" s="4">
        <f t="shared" si="10"/>
        <v>2001.2457999999999</v>
      </c>
    </row>
    <row r="590" spans="1:9" x14ac:dyDescent="0.25">
      <c r="A590" s="1">
        <v>27</v>
      </c>
      <c r="B590" t="s">
        <v>1407</v>
      </c>
      <c r="C590" t="s">
        <v>41</v>
      </c>
      <c r="D590" t="s">
        <v>9</v>
      </c>
      <c r="E590" t="s">
        <v>1511</v>
      </c>
      <c r="F590" t="s">
        <v>15</v>
      </c>
      <c r="G590" s="3">
        <v>1</v>
      </c>
      <c r="H590" s="3">
        <v>-1976.1325999999999</v>
      </c>
      <c r="I590" s="4">
        <f t="shared" si="10"/>
        <v>-1976.1325999999999</v>
      </c>
    </row>
    <row r="591" spans="1:9" x14ac:dyDescent="0.25">
      <c r="A591" s="1">
        <v>27</v>
      </c>
      <c r="B591" t="s">
        <v>477</v>
      </c>
      <c r="C591" t="s">
        <v>41</v>
      </c>
      <c r="D591" t="s">
        <v>1003</v>
      </c>
      <c r="E591" t="s">
        <v>1003</v>
      </c>
      <c r="F591" t="s">
        <v>1765</v>
      </c>
      <c r="G591" s="3">
        <v>31</v>
      </c>
      <c r="H591" s="3">
        <v>31899</v>
      </c>
      <c r="I591" s="4">
        <f t="shared" si="10"/>
        <v>1029</v>
      </c>
    </row>
    <row r="592" spans="1:9" x14ac:dyDescent="0.25">
      <c r="A592" s="1">
        <v>27</v>
      </c>
      <c r="B592" t="s">
        <v>408</v>
      </c>
      <c r="C592" t="s">
        <v>41</v>
      </c>
      <c r="D592" t="s">
        <v>9</v>
      </c>
      <c r="E592" t="s">
        <v>1511</v>
      </c>
      <c r="F592" t="s">
        <v>15</v>
      </c>
      <c r="G592" s="3">
        <v>11</v>
      </c>
      <c r="H592" s="3">
        <v>27489.41</v>
      </c>
      <c r="I592" s="4">
        <f t="shared" si="10"/>
        <v>2499.0372727272729</v>
      </c>
    </row>
    <row r="593" spans="1:9" x14ac:dyDescent="0.25">
      <c r="A593" s="1">
        <v>27</v>
      </c>
      <c r="B593" t="s">
        <v>1019</v>
      </c>
      <c r="C593" t="s">
        <v>41</v>
      </c>
      <c r="D593" t="s">
        <v>9</v>
      </c>
      <c r="E593" t="s">
        <v>1025</v>
      </c>
      <c r="F593" t="s">
        <v>15</v>
      </c>
      <c r="G593" s="3">
        <v>1</v>
      </c>
      <c r="H593" s="3">
        <v>1000</v>
      </c>
      <c r="I593" s="4">
        <f t="shared" si="10"/>
        <v>1000</v>
      </c>
    </row>
    <row r="594" spans="1:9" x14ac:dyDescent="0.25">
      <c r="A594" s="1">
        <v>27</v>
      </c>
      <c r="B594" t="s">
        <v>112</v>
      </c>
      <c r="C594" t="s">
        <v>41</v>
      </c>
      <c r="D594" t="s">
        <v>9</v>
      </c>
      <c r="E594" t="s">
        <v>1025</v>
      </c>
      <c r="F594" t="s">
        <v>10</v>
      </c>
      <c r="G594" s="3">
        <v>1</v>
      </c>
      <c r="H594" s="3">
        <v>-4212.6499999999996</v>
      </c>
      <c r="I594" s="4">
        <f t="shared" si="10"/>
        <v>-4212.6499999999996</v>
      </c>
    </row>
    <row r="595" spans="1:9" x14ac:dyDescent="0.25">
      <c r="A595" s="1">
        <v>27</v>
      </c>
      <c r="B595" t="s">
        <v>476</v>
      </c>
      <c r="C595" t="s">
        <v>41</v>
      </c>
      <c r="D595" t="s">
        <v>1003</v>
      </c>
      <c r="E595" t="s">
        <v>1003</v>
      </c>
      <c r="F595" t="s">
        <v>1765</v>
      </c>
      <c r="G595" s="3">
        <v>4</v>
      </c>
      <c r="H595" s="3">
        <v>7499</v>
      </c>
      <c r="I595" s="4">
        <f t="shared" si="10"/>
        <v>1874.75</v>
      </c>
    </row>
    <row r="596" spans="1:9" x14ac:dyDescent="0.25">
      <c r="A596" s="1">
        <v>27</v>
      </c>
      <c r="B596" t="s">
        <v>158</v>
      </c>
      <c r="C596" t="s">
        <v>41</v>
      </c>
      <c r="D596" t="s">
        <v>12</v>
      </c>
      <c r="E596" t="s">
        <v>1511</v>
      </c>
      <c r="F596" t="s">
        <v>10</v>
      </c>
      <c r="G596" s="3">
        <v>4</v>
      </c>
      <c r="H596" s="3">
        <v>11759.5317</v>
      </c>
      <c r="I596" s="4">
        <f t="shared" si="10"/>
        <v>2939.8829249999999</v>
      </c>
    </row>
    <row r="597" spans="1:9" x14ac:dyDescent="0.25">
      <c r="A597" s="1">
        <v>27</v>
      </c>
      <c r="B597" t="s">
        <v>43</v>
      </c>
      <c r="C597" t="s">
        <v>41</v>
      </c>
      <c r="D597" t="s">
        <v>12</v>
      </c>
      <c r="E597" t="s">
        <v>1025</v>
      </c>
      <c r="F597" t="s">
        <v>10</v>
      </c>
      <c r="G597" s="3">
        <v>1</v>
      </c>
      <c r="H597" s="3">
        <v>2000</v>
      </c>
      <c r="I597" s="4">
        <f t="shared" si="10"/>
        <v>2000</v>
      </c>
    </row>
    <row r="598" spans="1:9" x14ac:dyDescent="0.25">
      <c r="A598" s="1">
        <v>27</v>
      </c>
      <c r="B598" t="s">
        <v>473</v>
      </c>
      <c r="C598" t="s">
        <v>41</v>
      </c>
      <c r="D598" t="s">
        <v>7</v>
      </c>
      <c r="E598" t="s">
        <v>1025</v>
      </c>
      <c r="F598" t="s">
        <v>1028</v>
      </c>
      <c r="H598" s="3">
        <v>-6299</v>
      </c>
      <c r="I598" s="4">
        <f t="shared" si="10"/>
        <v>0</v>
      </c>
    </row>
    <row r="599" spans="1:9" x14ac:dyDescent="0.25">
      <c r="A599" s="1">
        <v>27</v>
      </c>
      <c r="B599" t="s">
        <v>667</v>
      </c>
      <c r="C599" t="s">
        <v>24</v>
      </c>
      <c r="D599" t="s">
        <v>184</v>
      </c>
      <c r="E599" t="s">
        <v>1025</v>
      </c>
      <c r="F599" t="s">
        <v>1028</v>
      </c>
      <c r="G599" s="3">
        <v>1</v>
      </c>
      <c r="H599" s="3">
        <v>194999.22</v>
      </c>
      <c r="I599" s="4">
        <f t="shared" si="10"/>
        <v>194999.22</v>
      </c>
    </row>
    <row r="600" spans="1:9" x14ac:dyDescent="0.25">
      <c r="A600" s="1">
        <v>27</v>
      </c>
      <c r="B600" t="s">
        <v>1599</v>
      </c>
      <c r="C600" t="s">
        <v>6</v>
      </c>
      <c r="D600" t="s">
        <v>7</v>
      </c>
      <c r="E600" t="s">
        <v>1025</v>
      </c>
      <c r="F600" t="s">
        <v>1028</v>
      </c>
      <c r="G600" s="3">
        <v>7</v>
      </c>
      <c r="H600" s="3">
        <v>122535</v>
      </c>
      <c r="I600" s="4">
        <f t="shared" si="10"/>
        <v>17505</v>
      </c>
    </row>
    <row r="601" spans="1:9" x14ac:dyDescent="0.25">
      <c r="A601" s="1">
        <v>27</v>
      </c>
      <c r="B601" t="s">
        <v>1608</v>
      </c>
      <c r="C601" t="s">
        <v>6</v>
      </c>
      <c r="D601" t="s">
        <v>46</v>
      </c>
      <c r="E601" t="s">
        <v>1025</v>
      </c>
      <c r="F601" t="s">
        <v>1028</v>
      </c>
      <c r="G601" s="3">
        <v>10</v>
      </c>
      <c r="H601" s="3">
        <v>205000</v>
      </c>
      <c r="I601" s="4">
        <f t="shared" si="10"/>
        <v>20500</v>
      </c>
    </row>
    <row r="602" spans="1:9" x14ac:dyDescent="0.25">
      <c r="A602" s="1">
        <v>27</v>
      </c>
      <c r="B602" t="s">
        <v>1613</v>
      </c>
      <c r="C602" t="s">
        <v>6</v>
      </c>
      <c r="D602" t="s">
        <v>63</v>
      </c>
      <c r="E602" t="s">
        <v>1025</v>
      </c>
      <c r="F602" t="s">
        <v>1028</v>
      </c>
      <c r="G602" s="3">
        <v>2</v>
      </c>
      <c r="H602" s="3">
        <v>69810</v>
      </c>
      <c r="I602" s="4">
        <f t="shared" si="10"/>
        <v>34905</v>
      </c>
    </row>
    <row r="603" spans="1:9" x14ac:dyDescent="0.25">
      <c r="A603" s="1">
        <v>27</v>
      </c>
      <c r="B603" t="s">
        <v>1621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27600</v>
      </c>
      <c r="I603" s="4">
        <f t="shared" si="10"/>
        <v>27600</v>
      </c>
    </row>
    <row r="604" spans="1:9" x14ac:dyDescent="0.25">
      <c r="A604" s="1">
        <v>27</v>
      </c>
      <c r="B604" t="s">
        <v>1630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34095</v>
      </c>
      <c r="I604" s="4">
        <f t="shared" si="10"/>
        <v>34095</v>
      </c>
    </row>
    <row r="605" spans="1:9" x14ac:dyDescent="0.25">
      <c r="A605" s="1">
        <v>27</v>
      </c>
      <c r="B605" t="s">
        <v>1622</v>
      </c>
      <c r="C605" t="s">
        <v>6</v>
      </c>
      <c r="D605" t="s">
        <v>63</v>
      </c>
      <c r="E605" t="s">
        <v>1025</v>
      </c>
      <c r="F605" t="s">
        <v>1028</v>
      </c>
      <c r="G605" s="3">
        <v>1</v>
      </c>
      <c r="H605" s="3">
        <v>50050</v>
      </c>
      <c r="I605" s="4">
        <f t="shared" si="10"/>
        <v>50050</v>
      </c>
    </row>
    <row r="606" spans="1:9" x14ac:dyDescent="0.25">
      <c r="A606" s="1">
        <v>27</v>
      </c>
      <c r="B606" t="s">
        <v>1615</v>
      </c>
      <c r="C606" t="s">
        <v>6</v>
      </c>
      <c r="D606" t="s">
        <v>68</v>
      </c>
      <c r="E606" t="s">
        <v>1025</v>
      </c>
      <c r="F606" t="s">
        <v>1028</v>
      </c>
      <c r="G606" s="3">
        <v>1</v>
      </c>
      <c r="H606" s="3">
        <v>25989</v>
      </c>
      <c r="I606" s="4">
        <f t="shared" si="10"/>
        <v>25989</v>
      </c>
    </row>
    <row r="607" spans="1:9" x14ac:dyDescent="0.25">
      <c r="A607" s="1">
        <v>27</v>
      </c>
      <c r="B607" t="s">
        <v>1567</v>
      </c>
      <c r="C607" t="s">
        <v>6</v>
      </c>
      <c r="D607" t="s">
        <v>25</v>
      </c>
      <c r="E607" t="s">
        <v>1025</v>
      </c>
      <c r="F607" t="s">
        <v>15</v>
      </c>
      <c r="G607" s="3">
        <v>6</v>
      </c>
      <c r="H607" s="3">
        <v>31066</v>
      </c>
      <c r="I607" s="4">
        <f t="shared" si="10"/>
        <v>5177.666666666667</v>
      </c>
    </row>
    <row r="608" spans="1:9" x14ac:dyDescent="0.25">
      <c r="A608" s="1">
        <v>27</v>
      </c>
      <c r="B608" t="s">
        <v>1595</v>
      </c>
      <c r="C608" t="s">
        <v>6</v>
      </c>
      <c r="D608" t="s">
        <v>66</v>
      </c>
      <c r="E608" t="s">
        <v>1025</v>
      </c>
      <c r="F608" t="s">
        <v>15</v>
      </c>
      <c r="G608" s="3">
        <v>3</v>
      </c>
      <c r="H608" s="3">
        <v>17201</v>
      </c>
      <c r="I608" s="4">
        <f t="shared" si="10"/>
        <v>5733.666666666667</v>
      </c>
    </row>
    <row r="609" spans="1:9" x14ac:dyDescent="0.25">
      <c r="A609" s="1">
        <v>27</v>
      </c>
      <c r="B609" t="s">
        <v>1540</v>
      </c>
      <c r="C609" t="s">
        <v>6</v>
      </c>
      <c r="D609" t="s">
        <v>9</v>
      </c>
      <c r="E609" t="s">
        <v>1025</v>
      </c>
      <c r="F609" t="s">
        <v>10</v>
      </c>
      <c r="G609" s="3">
        <v>10</v>
      </c>
      <c r="H609" s="3">
        <v>92659</v>
      </c>
      <c r="I609" s="4">
        <f t="shared" si="10"/>
        <v>9265.9</v>
      </c>
    </row>
    <row r="610" spans="1:9" x14ac:dyDescent="0.25">
      <c r="A610" s="1">
        <v>27</v>
      </c>
      <c r="B610" t="s">
        <v>1515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16071</v>
      </c>
      <c r="I610" s="4">
        <f t="shared" si="10"/>
        <v>5357</v>
      </c>
    </row>
    <row r="611" spans="1:9" x14ac:dyDescent="0.25">
      <c r="A611" s="1">
        <v>27</v>
      </c>
      <c r="B611" t="s">
        <v>1541</v>
      </c>
      <c r="C611" t="s">
        <v>6</v>
      </c>
      <c r="D611" t="s">
        <v>9</v>
      </c>
      <c r="E611" t="s">
        <v>1025</v>
      </c>
      <c r="F611" t="s">
        <v>10</v>
      </c>
      <c r="G611" s="3">
        <v>3</v>
      </c>
      <c r="H611" s="3">
        <v>17695</v>
      </c>
      <c r="I611" s="4">
        <f t="shared" si="10"/>
        <v>5898.333333333333</v>
      </c>
    </row>
    <row r="612" spans="1:9" x14ac:dyDescent="0.25">
      <c r="A612" s="1">
        <v>27</v>
      </c>
      <c r="B612" t="s">
        <v>1644</v>
      </c>
      <c r="C612" t="s">
        <v>6</v>
      </c>
      <c r="D612" t="s">
        <v>9</v>
      </c>
      <c r="E612" t="s">
        <v>1025</v>
      </c>
      <c r="F612" t="s">
        <v>15</v>
      </c>
      <c r="G612" s="3">
        <v>1</v>
      </c>
      <c r="H612" s="3">
        <v>5504</v>
      </c>
      <c r="I612" s="4">
        <f t="shared" si="10"/>
        <v>5504</v>
      </c>
    </row>
    <row r="613" spans="1:9" x14ac:dyDescent="0.25">
      <c r="A613" s="1">
        <v>27</v>
      </c>
      <c r="B613" t="s">
        <v>1625</v>
      </c>
      <c r="C613" t="s">
        <v>6</v>
      </c>
      <c r="D613" t="s">
        <v>9</v>
      </c>
      <c r="E613" t="s">
        <v>1025</v>
      </c>
      <c r="F613" t="s">
        <v>10</v>
      </c>
      <c r="G613" s="3">
        <v>11</v>
      </c>
      <c r="H613" s="3">
        <v>68618</v>
      </c>
      <c r="I613" s="4">
        <f t="shared" si="10"/>
        <v>6238</v>
      </c>
    </row>
    <row r="614" spans="1:9" x14ac:dyDescent="0.25">
      <c r="A614" s="1">
        <v>27</v>
      </c>
      <c r="B614" t="s">
        <v>1643</v>
      </c>
      <c r="C614" t="s">
        <v>6</v>
      </c>
      <c r="D614" t="s">
        <v>7</v>
      </c>
      <c r="E614" t="s">
        <v>1025</v>
      </c>
      <c r="F614" t="s">
        <v>1028</v>
      </c>
      <c r="G614" s="3">
        <v>88</v>
      </c>
      <c r="H614" s="3">
        <v>878004</v>
      </c>
      <c r="I614" s="4">
        <f t="shared" si="10"/>
        <v>9977.318181818182</v>
      </c>
    </row>
    <row r="615" spans="1:9" x14ac:dyDescent="0.25">
      <c r="A615" s="1">
        <v>27</v>
      </c>
      <c r="B615" t="s">
        <v>1601</v>
      </c>
      <c r="C615" t="s">
        <v>6</v>
      </c>
      <c r="D615" t="s">
        <v>7</v>
      </c>
      <c r="E615" t="s">
        <v>1025</v>
      </c>
      <c r="F615" t="s">
        <v>1028</v>
      </c>
      <c r="G615" s="3">
        <v>37</v>
      </c>
      <c r="H615" s="3">
        <v>472826</v>
      </c>
      <c r="I615" s="4">
        <f t="shared" si="10"/>
        <v>12779.081081081082</v>
      </c>
    </row>
    <row r="616" spans="1:9" x14ac:dyDescent="0.25">
      <c r="A616" s="1">
        <v>27</v>
      </c>
      <c r="B616" t="s">
        <v>1642</v>
      </c>
      <c r="C616" t="s">
        <v>6</v>
      </c>
      <c r="D616" t="s">
        <v>7</v>
      </c>
      <c r="E616" t="s">
        <v>1025</v>
      </c>
      <c r="F616" t="s">
        <v>1028</v>
      </c>
      <c r="G616" s="3">
        <v>11</v>
      </c>
      <c r="H616" s="3">
        <v>158861</v>
      </c>
      <c r="I616" s="4">
        <f t="shared" si="10"/>
        <v>14441.90909090909</v>
      </c>
    </row>
    <row r="617" spans="1:9" x14ac:dyDescent="0.25">
      <c r="A617" s="1">
        <v>27</v>
      </c>
      <c r="B617" t="s">
        <v>1547</v>
      </c>
      <c r="C617" t="s">
        <v>6</v>
      </c>
      <c r="D617" t="s">
        <v>46</v>
      </c>
      <c r="E617" t="s">
        <v>1025</v>
      </c>
      <c r="F617" t="s">
        <v>1028</v>
      </c>
      <c r="G617" s="3">
        <v>1</v>
      </c>
      <c r="H617" s="3">
        <v>12768</v>
      </c>
      <c r="I617" s="4">
        <f t="shared" si="10"/>
        <v>12768</v>
      </c>
    </row>
    <row r="618" spans="1:9" x14ac:dyDescent="0.25">
      <c r="A618" s="1">
        <v>27</v>
      </c>
      <c r="B618" t="s">
        <v>1645</v>
      </c>
      <c r="C618" t="s">
        <v>6</v>
      </c>
      <c r="D618" t="s">
        <v>46</v>
      </c>
      <c r="E618" t="s">
        <v>1025</v>
      </c>
      <c r="F618" t="s">
        <v>1028</v>
      </c>
      <c r="G618" s="3">
        <v>15</v>
      </c>
      <c r="H618" s="3">
        <v>202455</v>
      </c>
      <c r="I618" s="4">
        <f t="shared" si="10"/>
        <v>13497</v>
      </c>
    </row>
    <row r="619" spans="1:9" x14ac:dyDescent="0.25">
      <c r="A619" s="1">
        <v>27</v>
      </c>
      <c r="B619" t="s">
        <v>1602</v>
      </c>
      <c r="C619" t="s">
        <v>6</v>
      </c>
      <c r="D619" t="s">
        <v>46</v>
      </c>
      <c r="E619" t="s">
        <v>1025</v>
      </c>
      <c r="F619" t="s">
        <v>1028</v>
      </c>
      <c r="G619" s="3">
        <v>1</v>
      </c>
      <c r="H619" s="3">
        <v>15240</v>
      </c>
      <c r="I619" s="4">
        <f t="shared" si="10"/>
        <v>15240</v>
      </c>
    </row>
    <row r="620" spans="1:9" x14ac:dyDescent="0.25">
      <c r="A620" s="1">
        <v>27</v>
      </c>
      <c r="B620" t="s">
        <v>1605</v>
      </c>
      <c r="C620" t="s">
        <v>6</v>
      </c>
      <c r="D620" t="s">
        <v>46</v>
      </c>
      <c r="E620" t="s">
        <v>1025</v>
      </c>
      <c r="F620" t="s">
        <v>1028</v>
      </c>
      <c r="G620" s="3">
        <v>2</v>
      </c>
      <c r="H620" s="3">
        <v>34693</v>
      </c>
      <c r="I620" s="4">
        <f t="shared" si="10"/>
        <v>17346.5</v>
      </c>
    </row>
    <row r="621" spans="1:9" x14ac:dyDescent="0.25">
      <c r="A621" s="1">
        <v>27</v>
      </c>
      <c r="B621" t="s">
        <v>1626</v>
      </c>
      <c r="C621" t="s">
        <v>6</v>
      </c>
      <c r="D621" t="s">
        <v>63</v>
      </c>
      <c r="E621" t="s">
        <v>1025</v>
      </c>
      <c r="F621" t="s">
        <v>1028</v>
      </c>
      <c r="G621" s="3">
        <v>1</v>
      </c>
      <c r="H621" s="3">
        <v>14221</v>
      </c>
      <c r="I621" s="4">
        <f t="shared" si="10"/>
        <v>14221</v>
      </c>
    </row>
    <row r="622" spans="1:9" x14ac:dyDescent="0.25">
      <c r="A622" s="1">
        <v>27</v>
      </c>
      <c r="B622" t="s">
        <v>1592</v>
      </c>
      <c r="C622" t="s">
        <v>6</v>
      </c>
      <c r="D622" t="s">
        <v>63</v>
      </c>
      <c r="E622" t="s">
        <v>1025</v>
      </c>
      <c r="F622" t="s">
        <v>1028</v>
      </c>
      <c r="G622" s="3">
        <v>3</v>
      </c>
      <c r="H622" s="3">
        <v>52380</v>
      </c>
      <c r="I622" s="4">
        <f t="shared" si="10"/>
        <v>17460</v>
      </c>
    </row>
    <row r="623" spans="1:9" x14ac:dyDescent="0.25">
      <c r="A623" s="1">
        <v>27</v>
      </c>
      <c r="B623" t="s">
        <v>1593</v>
      </c>
      <c r="C623" t="s">
        <v>6</v>
      </c>
      <c r="D623" t="s">
        <v>63</v>
      </c>
      <c r="E623" t="s">
        <v>1025</v>
      </c>
      <c r="F623" t="s">
        <v>1028</v>
      </c>
      <c r="G623" s="3">
        <v>5</v>
      </c>
      <c r="H623" s="3">
        <v>95698</v>
      </c>
      <c r="I623" s="4">
        <f t="shared" si="10"/>
        <v>19139.599999999999</v>
      </c>
    </row>
    <row r="624" spans="1:9" x14ac:dyDescent="0.25">
      <c r="A624" s="1">
        <v>27</v>
      </c>
      <c r="B624" t="s">
        <v>1597</v>
      </c>
      <c r="C624" t="s">
        <v>6</v>
      </c>
      <c r="D624" t="s">
        <v>42</v>
      </c>
      <c r="E624" t="s">
        <v>1025</v>
      </c>
      <c r="F624" t="s">
        <v>1028</v>
      </c>
      <c r="G624" s="3">
        <v>3</v>
      </c>
      <c r="H624" s="3">
        <v>70422</v>
      </c>
      <c r="I624" s="4">
        <f t="shared" si="10"/>
        <v>23474</v>
      </c>
    </row>
    <row r="625" spans="1:9" x14ac:dyDescent="0.25">
      <c r="A625" s="1">
        <v>27</v>
      </c>
      <c r="B625" t="s">
        <v>1589</v>
      </c>
      <c r="C625" t="s">
        <v>6</v>
      </c>
      <c r="D625" t="s">
        <v>42</v>
      </c>
      <c r="E625" t="s">
        <v>1025</v>
      </c>
      <c r="F625" t="s">
        <v>1028</v>
      </c>
      <c r="G625" s="3">
        <v>1</v>
      </c>
      <c r="H625" s="3">
        <v>26827</v>
      </c>
      <c r="I625" s="4">
        <f t="shared" si="10"/>
        <v>26827</v>
      </c>
    </row>
    <row r="626" spans="1:9" x14ac:dyDescent="0.25">
      <c r="A626" s="1">
        <v>27</v>
      </c>
      <c r="B626" t="s">
        <v>1627</v>
      </c>
      <c r="C626" t="s">
        <v>6</v>
      </c>
      <c r="D626" t="s">
        <v>192</v>
      </c>
      <c r="E626" t="s">
        <v>1025</v>
      </c>
      <c r="F626" t="s">
        <v>1028</v>
      </c>
      <c r="G626" s="3">
        <v>2</v>
      </c>
      <c r="H626" s="3">
        <v>59759</v>
      </c>
      <c r="I626" s="4">
        <f t="shared" si="10"/>
        <v>29879.5</v>
      </c>
    </row>
    <row r="627" spans="1:9" x14ac:dyDescent="0.25">
      <c r="A627" s="1">
        <v>28</v>
      </c>
      <c r="B627" t="s">
        <v>1002</v>
      </c>
      <c r="C627" t="s">
        <v>1572</v>
      </c>
      <c r="D627" t="s">
        <v>1002</v>
      </c>
      <c r="E627" t="s">
        <v>1002</v>
      </c>
      <c r="F627" t="s">
        <v>1766</v>
      </c>
      <c r="G627" s="3">
        <v>1</v>
      </c>
      <c r="H627" s="3">
        <v>250</v>
      </c>
      <c r="I627" s="4">
        <f t="shared" si="10"/>
        <v>250</v>
      </c>
    </row>
    <row r="628" spans="1:9" x14ac:dyDescent="0.25">
      <c r="A628" s="1">
        <v>28</v>
      </c>
      <c r="B628" t="s">
        <v>1632</v>
      </c>
      <c r="C628" t="s">
        <v>59</v>
      </c>
      <c r="D628" t="s">
        <v>12</v>
      </c>
      <c r="E628" t="s">
        <v>1025</v>
      </c>
      <c r="F628" t="s">
        <v>10</v>
      </c>
      <c r="G628" s="3">
        <v>19</v>
      </c>
      <c r="H628" s="3">
        <v>109459</v>
      </c>
      <c r="I628" s="4">
        <f t="shared" si="10"/>
        <v>5761</v>
      </c>
    </row>
    <row r="629" spans="1:9" x14ac:dyDescent="0.25">
      <c r="A629" s="1">
        <v>28</v>
      </c>
      <c r="B629" t="s">
        <v>1508</v>
      </c>
      <c r="C629" t="s">
        <v>59</v>
      </c>
      <c r="D629" t="s">
        <v>63</v>
      </c>
      <c r="E629" t="s">
        <v>1025</v>
      </c>
      <c r="F629" t="s">
        <v>1028</v>
      </c>
      <c r="G629" s="3">
        <v>27</v>
      </c>
      <c r="H629" s="3">
        <v>282577.20999999996</v>
      </c>
      <c r="I629" s="4">
        <f t="shared" si="10"/>
        <v>10465.822592592591</v>
      </c>
    </row>
    <row r="630" spans="1:9" x14ac:dyDescent="0.25">
      <c r="A630" s="1">
        <v>28</v>
      </c>
      <c r="B630" t="s">
        <v>1633</v>
      </c>
      <c r="C630" t="s">
        <v>59</v>
      </c>
      <c r="D630" t="s">
        <v>9</v>
      </c>
      <c r="E630" t="s">
        <v>1025</v>
      </c>
      <c r="F630" t="s">
        <v>15</v>
      </c>
      <c r="G630" s="3">
        <v>376</v>
      </c>
      <c r="H630" s="3">
        <v>1455836.59</v>
      </c>
      <c r="I630" s="4">
        <f t="shared" si="10"/>
        <v>3871.9058244680855</v>
      </c>
    </row>
    <row r="631" spans="1:9" x14ac:dyDescent="0.25">
      <c r="A631" s="1">
        <v>28</v>
      </c>
      <c r="B631" t="s">
        <v>1634</v>
      </c>
      <c r="C631" t="s">
        <v>59</v>
      </c>
      <c r="D631" t="s">
        <v>12</v>
      </c>
      <c r="E631" t="s">
        <v>1025</v>
      </c>
      <c r="F631" t="s">
        <v>10</v>
      </c>
      <c r="G631" s="3">
        <v>179</v>
      </c>
      <c r="H631" s="3">
        <v>1013851.45</v>
      </c>
      <c r="I631" s="4">
        <f t="shared" si="10"/>
        <v>5663.9745810055865</v>
      </c>
    </row>
    <row r="632" spans="1:9" x14ac:dyDescent="0.25">
      <c r="A632" s="1">
        <v>28</v>
      </c>
      <c r="B632" t="s">
        <v>1521</v>
      </c>
      <c r="C632" t="s">
        <v>59</v>
      </c>
      <c r="D632" t="s">
        <v>46</v>
      </c>
      <c r="E632" t="s">
        <v>1025</v>
      </c>
      <c r="F632" t="s">
        <v>1028</v>
      </c>
      <c r="G632" s="3">
        <v>61</v>
      </c>
      <c r="H632" s="3">
        <v>560341.07000000007</v>
      </c>
      <c r="I632" s="4">
        <f t="shared" si="10"/>
        <v>9185.91918032787</v>
      </c>
    </row>
    <row r="633" spans="1:9" x14ac:dyDescent="0.25">
      <c r="A633" s="1">
        <v>28</v>
      </c>
      <c r="B633" t="s">
        <v>1635</v>
      </c>
      <c r="C633" t="s">
        <v>59</v>
      </c>
      <c r="D633" t="s">
        <v>9</v>
      </c>
      <c r="E633" t="s">
        <v>1025</v>
      </c>
      <c r="F633" t="s">
        <v>15</v>
      </c>
      <c r="G633" s="3">
        <v>80</v>
      </c>
      <c r="H633" s="3">
        <v>302792</v>
      </c>
      <c r="I633" s="4">
        <f t="shared" si="10"/>
        <v>3784.9</v>
      </c>
    </row>
    <row r="634" spans="1:9" x14ac:dyDescent="0.25">
      <c r="A634" s="1">
        <v>28</v>
      </c>
      <c r="B634" t="s">
        <v>1636</v>
      </c>
      <c r="C634" t="s">
        <v>59</v>
      </c>
      <c r="D634" t="s">
        <v>7</v>
      </c>
      <c r="E634" t="s">
        <v>1025</v>
      </c>
      <c r="F634" t="s">
        <v>1028</v>
      </c>
      <c r="G634" s="3">
        <v>21</v>
      </c>
      <c r="H634" s="3">
        <v>158725</v>
      </c>
      <c r="I634" s="4">
        <f t="shared" si="10"/>
        <v>7558.333333333333</v>
      </c>
    </row>
    <row r="635" spans="1:9" x14ac:dyDescent="0.25">
      <c r="A635" s="1">
        <v>28</v>
      </c>
      <c r="B635" t="s">
        <v>1637</v>
      </c>
      <c r="C635" t="s">
        <v>59</v>
      </c>
      <c r="D635" t="s">
        <v>7</v>
      </c>
      <c r="E635" t="s">
        <v>1025</v>
      </c>
      <c r="F635" t="s">
        <v>1028</v>
      </c>
      <c r="G635" s="3">
        <v>9</v>
      </c>
      <c r="H635" s="3">
        <v>78835.56</v>
      </c>
      <c r="I635" s="4">
        <f t="shared" si="10"/>
        <v>8759.5066666666662</v>
      </c>
    </row>
    <row r="636" spans="1:9" x14ac:dyDescent="0.25">
      <c r="A636" s="1">
        <v>28</v>
      </c>
      <c r="B636" t="s">
        <v>1638</v>
      </c>
      <c r="C636" t="s">
        <v>59</v>
      </c>
      <c r="D636" t="s">
        <v>46</v>
      </c>
      <c r="E636" t="s">
        <v>1025</v>
      </c>
      <c r="F636" t="s">
        <v>1028</v>
      </c>
      <c r="G636" s="3">
        <v>5</v>
      </c>
      <c r="H636" s="3">
        <v>47035</v>
      </c>
      <c r="I636" s="4">
        <f t="shared" si="10"/>
        <v>9407</v>
      </c>
    </row>
    <row r="637" spans="1:9" x14ac:dyDescent="0.25">
      <c r="A637" s="1">
        <v>28</v>
      </c>
      <c r="B637" t="s">
        <v>1639</v>
      </c>
      <c r="C637" t="s">
        <v>59</v>
      </c>
      <c r="D637" t="s">
        <v>63</v>
      </c>
      <c r="E637" t="s">
        <v>1025</v>
      </c>
      <c r="F637" t="s">
        <v>1028</v>
      </c>
      <c r="G637" s="3">
        <v>10</v>
      </c>
      <c r="H637" s="3">
        <v>100670</v>
      </c>
      <c r="I637" s="4">
        <f t="shared" si="10"/>
        <v>10067</v>
      </c>
    </row>
    <row r="638" spans="1:9" x14ac:dyDescent="0.25">
      <c r="A638" s="1">
        <v>28</v>
      </c>
      <c r="B638" t="s">
        <v>1640</v>
      </c>
      <c r="C638" t="s">
        <v>59</v>
      </c>
      <c r="D638" t="s">
        <v>38</v>
      </c>
      <c r="E638" t="s">
        <v>1025</v>
      </c>
      <c r="F638" t="s">
        <v>10</v>
      </c>
      <c r="G638" s="3">
        <v>28</v>
      </c>
      <c r="H638" s="3">
        <v>221418.04</v>
      </c>
      <c r="I638" s="4">
        <f t="shared" si="10"/>
        <v>7907.7871428571434</v>
      </c>
    </row>
    <row r="639" spans="1:9" x14ac:dyDescent="0.25">
      <c r="A639" s="1">
        <v>28</v>
      </c>
      <c r="B639" t="s">
        <v>699</v>
      </c>
      <c r="C639" t="s">
        <v>24</v>
      </c>
      <c r="D639" t="s">
        <v>96</v>
      </c>
      <c r="E639" t="s">
        <v>1511</v>
      </c>
      <c r="F639" t="s">
        <v>10</v>
      </c>
      <c r="G639" s="3">
        <v>3</v>
      </c>
      <c r="H639" s="3">
        <v>9482</v>
      </c>
      <c r="I639" s="4">
        <f t="shared" si="10"/>
        <v>3160.6666666666665</v>
      </c>
    </row>
    <row r="640" spans="1:9" x14ac:dyDescent="0.25">
      <c r="A640" s="1">
        <v>28</v>
      </c>
      <c r="B640" t="s">
        <v>912</v>
      </c>
      <c r="C640" t="s">
        <v>41</v>
      </c>
      <c r="D640" t="s">
        <v>25</v>
      </c>
      <c r="E640" t="s">
        <v>1025</v>
      </c>
      <c r="F640" t="s">
        <v>15</v>
      </c>
      <c r="H640" s="3">
        <v>-2549</v>
      </c>
      <c r="I640" s="4">
        <f t="shared" si="10"/>
        <v>0</v>
      </c>
    </row>
    <row r="641" spans="1:9" x14ac:dyDescent="0.25">
      <c r="A641" s="1">
        <v>28</v>
      </c>
      <c r="B641" t="s">
        <v>1333</v>
      </c>
      <c r="C641" t="s">
        <v>107</v>
      </c>
      <c r="D641" t="s">
        <v>25</v>
      </c>
      <c r="E641" t="s">
        <v>1025</v>
      </c>
      <c r="F641" t="s">
        <v>10</v>
      </c>
      <c r="G641" s="3">
        <v>11</v>
      </c>
      <c r="H641" s="3">
        <v>50363.119999999995</v>
      </c>
      <c r="I641" s="4">
        <f t="shared" si="10"/>
        <v>4578.4654545454541</v>
      </c>
    </row>
    <row r="642" spans="1:9" x14ac:dyDescent="0.25">
      <c r="A642" s="1">
        <v>28</v>
      </c>
      <c r="B642" t="s">
        <v>623</v>
      </c>
      <c r="C642" t="s">
        <v>107</v>
      </c>
      <c r="D642" t="s">
        <v>25</v>
      </c>
      <c r="E642" t="s">
        <v>1511</v>
      </c>
      <c r="F642" t="s">
        <v>15</v>
      </c>
      <c r="G642" s="3">
        <v>13</v>
      </c>
      <c r="H642" s="3">
        <v>45965.279999999999</v>
      </c>
      <c r="I642" s="4">
        <f t="shared" si="10"/>
        <v>3535.790769230769</v>
      </c>
    </row>
    <row r="643" spans="1:9" x14ac:dyDescent="0.25">
      <c r="A643" s="1">
        <v>28</v>
      </c>
      <c r="B643" t="s">
        <v>643</v>
      </c>
      <c r="C643" t="s">
        <v>107</v>
      </c>
      <c r="D643" t="s">
        <v>25</v>
      </c>
      <c r="E643" t="s">
        <v>1511</v>
      </c>
      <c r="F643" t="s">
        <v>15</v>
      </c>
      <c r="G643" s="3">
        <v>5</v>
      </c>
      <c r="H643" s="3">
        <v>17968.080000000002</v>
      </c>
      <c r="I643" s="4">
        <f t="shared" si="10"/>
        <v>3593.6160000000004</v>
      </c>
    </row>
    <row r="644" spans="1:9" x14ac:dyDescent="0.25">
      <c r="A644" s="1">
        <v>28</v>
      </c>
      <c r="B644" t="s">
        <v>951</v>
      </c>
      <c r="C644" t="s">
        <v>361</v>
      </c>
      <c r="D644" t="s">
        <v>9</v>
      </c>
      <c r="E644" t="s">
        <v>1511</v>
      </c>
      <c r="F644" t="s">
        <v>15</v>
      </c>
      <c r="G644" s="3">
        <v>11</v>
      </c>
      <c r="H644" s="3">
        <v>30345.100000000002</v>
      </c>
      <c r="I644" s="4">
        <f t="shared" si="10"/>
        <v>2758.6454545454549</v>
      </c>
    </row>
    <row r="645" spans="1:9" x14ac:dyDescent="0.25">
      <c r="A645" s="1">
        <v>28</v>
      </c>
      <c r="B645" t="s">
        <v>982</v>
      </c>
      <c r="C645" t="s">
        <v>59</v>
      </c>
      <c r="D645" t="s">
        <v>9</v>
      </c>
      <c r="E645" t="s">
        <v>1025</v>
      </c>
      <c r="F645" t="s">
        <v>15</v>
      </c>
      <c r="H645" s="3">
        <v>-3654</v>
      </c>
      <c r="I645" s="4">
        <f t="shared" si="10"/>
        <v>0</v>
      </c>
    </row>
    <row r="646" spans="1:9" x14ac:dyDescent="0.25">
      <c r="A646" s="1">
        <v>28</v>
      </c>
      <c r="B646" t="s">
        <v>680</v>
      </c>
      <c r="C646" t="s">
        <v>59</v>
      </c>
      <c r="D646" t="s">
        <v>9</v>
      </c>
      <c r="E646" t="s">
        <v>1025</v>
      </c>
      <c r="F646" t="s">
        <v>15</v>
      </c>
      <c r="G646" s="3">
        <v>17</v>
      </c>
      <c r="H646" s="3">
        <v>69637.27</v>
      </c>
      <c r="I646" s="4">
        <f t="shared" si="10"/>
        <v>4096.3100000000004</v>
      </c>
    </row>
    <row r="647" spans="1:9" x14ac:dyDescent="0.25">
      <c r="A647" s="1">
        <v>28</v>
      </c>
      <c r="B647" t="s">
        <v>898</v>
      </c>
      <c r="C647" t="s">
        <v>19</v>
      </c>
      <c r="D647" t="s">
        <v>1003</v>
      </c>
      <c r="E647" t="s">
        <v>1003</v>
      </c>
      <c r="F647" t="s">
        <v>1765</v>
      </c>
      <c r="G647" s="3">
        <v>1</v>
      </c>
      <c r="H647" s="3">
        <v>999</v>
      </c>
      <c r="I647" s="4">
        <f t="shared" si="10"/>
        <v>999</v>
      </c>
    </row>
    <row r="648" spans="1:9" x14ac:dyDescent="0.25">
      <c r="A648" s="1">
        <v>28</v>
      </c>
      <c r="B648" t="s">
        <v>579</v>
      </c>
      <c r="C648" t="s">
        <v>41</v>
      </c>
      <c r="D648" t="s">
        <v>9</v>
      </c>
      <c r="E648" t="s">
        <v>1511</v>
      </c>
      <c r="F648" t="s">
        <v>15</v>
      </c>
      <c r="G648" s="3">
        <v>371</v>
      </c>
      <c r="H648" s="3">
        <v>960261.95059999987</v>
      </c>
      <c r="I648" s="4">
        <f t="shared" si="10"/>
        <v>2588.3071444743932</v>
      </c>
    </row>
    <row r="649" spans="1:9" x14ac:dyDescent="0.25">
      <c r="A649" s="1">
        <v>28</v>
      </c>
      <c r="B649" t="s">
        <v>859</v>
      </c>
      <c r="C649" t="s">
        <v>41</v>
      </c>
      <c r="D649" t="s">
        <v>9</v>
      </c>
      <c r="E649" t="s">
        <v>1025</v>
      </c>
      <c r="F649" t="s">
        <v>15</v>
      </c>
      <c r="G649" s="3">
        <v>680</v>
      </c>
      <c r="H649" s="3">
        <v>2360542.06</v>
      </c>
      <c r="I649" s="4">
        <f t="shared" si="10"/>
        <v>3471.3853823529412</v>
      </c>
    </row>
    <row r="650" spans="1:9" x14ac:dyDescent="0.25">
      <c r="A650" s="1">
        <v>28</v>
      </c>
      <c r="B650" t="s">
        <v>1607</v>
      </c>
      <c r="C650" t="s">
        <v>41</v>
      </c>
      <c r="D650" t="s">
        <v>9</v>
      </c>
      <c r="E650" t="s">
        <v>1025</v>
      </c>
      <c r="F650" t="s">
        <v>15</v>
      </c>
      <c r="H650" s="3">
        <v>-3442.2919000000002</v>
      </c>
      <c r="I650" s="4">
        <f t="shared" ref="I650:I713" si="11">IFERROR(H650/G650,0)</f>
        <v>0</v>
      </c>
    </row>
    <row r="651" spans="1:9" x14ac:dyDescent="0.25">
      <c r="A651" s="1">
        <v>28</v>
      </c>
      <c r="B651" t="s">
        <v>1046</v>
      </c>
      <c r="C651" t="s">
        <v>24</v>
      </c>
      <c r="D651" t="s">
        <v>9</v>
      </c>
      <c r="E651" t="s">
        <v>1025</v>
      </c>
      <c r="F651" t="s">
        <v>15</v>
      </c>
      <c r="G651" s="3">
        <v>182</v>
      </c>
      <c r="H651" s="3">
        <v>898058.98</v>
      </c>
      <c r="I651" s="4">
        <f t="shared" si="11"/>
        <v>4934.3900000000003</v>
      </c>
    </row>
    <row r="652" spans="1:9" x14ac:dyDescent="0.25">
      <c r="A652" s="1">
        <v>28</v>
      </c>
      <c r="B652" t="s">
        <v>671</v>
      </c>
      <c r="C652" t="s">
        <v>24</v>
      </c>
      <c r="D652" t="s">
        <v>9</v>
      </c>
      <c r="E652" t="s">
        <v>1025</v>
      </c>
      <c r="F652" t="s">
        <v>10</v>
      </c>
      <c r="G652" s="3">
        <v>110</v>
      </c>
      <c r="H652" s="3">
        <v>739107.60000000009</v>
      </c>
      <c r="I652" s="4">
        <f t="shared" si="11"/>
        <v>6719.1600000000008</v>
      </c>
    </row>
    <row r="653" spans="1:9" x14ac:dyDescent="0.25">
      <c r="A653" s="1">
        <v>28</v>
      </c>
      <c r="B653" t="s">
        <v>168</v>
      </c>
      <c r="C653" t="s">
        <v>107</v>
      </c>
      <c r="D653" t="s">
        <v>9</v>
      </c>
      <c r="E653" t="s">
        <v>1511</v>
      </c>
      <c r="F653" t="s">
        <v>10</v>
      </c>
      <c r="G653" s="3">
        <v>1</v>
      </c>
      <c r="H653" s="3">
        <v>4900</v>
      </c>
      <c r="I653" s="4">
        <f t="shared" si="11"/>
        <v>4900</v>
      </c>
    </row>
    <row r="654" spans="1:9" x14ac:dyDescent="0.25">
      <c r="A654" s="1">
        <v>28</v>
      </c>
      <c r="B654" t="s">
        <v>273</v>
      </c>
      <c r="C654" t="s">
        <v>107</v>
      </c>
      <c r="D654" t="s">
        <v>9</v>
      </c>
      <c r="E654" t="s">
        <v>1025</v>
      </c>
      <c r="F654" t="s">
        <v>10</v>
      </c>
      <c r="G654" s="3">
        <v>4</v>
      </c>
      <c r="H654" s="3">
        <v>22808</v>
      </c>
      <c r="I654" s="4">
        <f t="shared" si="11"/>
        <v>5702</v>
      </c>
    </row>
    <row r="655" spans="1:9" x14ac:dyDescent="0.25">
      <c r="A655" s="1">
        <v>28</v>
      </c>
      <c r="B655" t="s">
        <v>225</v>
      </c>
      <c r="C655" t="s">
        <v>107</v>
      </c>
      <c r="D655" t="s">
        <v>9</v>
      </c>
      <c r="E655" t="s">
        <v>1025</v>
      </c>
      <c r="F655" t="s">
        <v>10</v>
      </c>
      <c r="G655" s="3">
        <v>32</v>
      </c>
      <c r="H655" s="3">
        <v>178956.12</v>
      </c>
      <c r="I655" s="4">
        <f t="shared" si="11"/>
        <v>5592.3787499999999</v>
      </c>
    </row>
    <row r="656" spans="1:9" x14ac:dyDescent="0.25">
      <c r="A656" s="1">
        <v>28</v>
      </c>
      <c r="B656" t="s">
        <v>106</v>
      </c>
      <c r="C656" t="s">
        <v>107</v>
      </c>
      <c r="D656" t="s">
        <v>9</v>
      </c>
      <c r="E656" t="s">
        <v>1025</v>
      </c>
      <c r="F656" t="s">
        <v>10</v>
      </c>
      <c r="G656" s="3">
        <v>108</v>
      </c>
      <c r="H656" s="3">
        <v>815404.32</v>
      </c>
      <c r="I656" s="4">
        <f t="shared" si="11"/>
        <v>7550.04</v>
      </c>
    </row>
    <row r="657" spans="1:9" x14ac:dyDescent="0.25">
      <c r="A657" s="1">
        <v>28</v>
      </c>
      <c r="B657" t="s">
        <v>176</v>
      </c>
      <c r="C657" t="s">
        <v>107</v>
      </c>
      <c r="D657" t="s">
        <v>9</v>
      </c>
      <c r="E657" t="s">
        <v>1511</v>
      </c>
      <c r="F657" t="s">
        <v>15</v>
      </c>
      <c r="G657" s="3">
        <v>51</v>
      </c>
      <c r="H657" s="3">
        <v>211331.2818</v>
      </c>
      <c r="I657" s="4">
        <f t="shared" si="11"/>
        <v>4143.7506235294113</v>
      </c>
    </row>
    <row r="658" spans="1:9" x14ac:dyDescent="0.25">
      <c r="A658" s="1">
        <v>28</v>
      </c>
      <c r="B658" t="s">
        <v>993</v>
      </c>
      <c r="C658" t="s">
        <v>985</v>
      </c>
      <c r="D658" t="s">
        <v>9</v>
      </c>
      <c r="E658" t="s">
        <v>1511</v>
      </c>
      <c r="F658" t="s">
        <v>15</v>
      </c>
      <c r="G658" s="3">
        <v>1</v>
      </c>
      <c r="H658" s="3">
        <v>900</v>
      </c>
      <c r="I658" s="4">
        <f t="shared" si="11"/>
        <v>900</v>
      </c>
    </row>
    <row r="659" spans="1:9" x14ac:dyDescent="0.25">
      <c r="A659" s="1">
        <v>28</v>
      </c>
      <c r="B659" t="s">
        <v>686</v>
      </c>
      <c r="C659" t="s">
        <v>59</v>
      </c>
      <c r="D659" t="s">
        <v>12</v>
      </c>
      <c r="E659" t="s">
        <v>1025</v>
      </c>
      <c r="F659" t="s">
        <v>10</v>
      </c>
      <c r="G659" s="3">
        <v>2</v>
      </c>
      <c r="H659" s="3">
        <v>10347.43</v>
      </c>
      <c r="I659" s="4">
        <f t="shared" si="11"/>
        <v>5173.7150000000001</v>
      </c>
    </row>
    <row r="660" spans="1:9" x14ac:dyDescent="0.25">
      <c r="A660" s="1">
        <v>28</v>
      </c>
      <c r="B660" t="s">
        <v>905</v>
      </c>
      <c r="C660" t="s">
        <v>41</v>
      </c>
      <c r="D660" t="s">
        <v>12</v>
      </c>
      <c r="E660" t="s">
        <v>1511</v>
      </c>
      <c r="F660" t="s">
        <v>10</v>
      </c>
      <c r="G660" s="3">
        <v>62</v>
      </c>
      <c r="H660" s="3">
        <v>250253.28049999996</v>
      </c>
      <c r="I660" s="4">
        <f t="shared" si="11"/>
        <v>4036.3432338709672</v>
      </c>
    </row>
    <row r="661" spans="1:9" x14ac:dyDescent="0.25">
      <c r="A661" s="1">
        <v>28</v>
      </c>
      <c r="B661" t="s">
        <v>895</v>
      </c>
      <c r="C661" t="s">
        <v>41</v>
      </c>
      <c r="D661" t="s">
        <v>12</v>
      </c>
      <c r="E661" t="s">
        <v>1025</v>
      </c>
      <c r="F661" t="s">
        <v>10</v>
      </c>
      <c r="G661" s="3">
        <v>32</v>
      </c>
      <c r="H661" s="3">
        <v>162519.62599999999</v>
      </c>
      <c r="I661" s="4">
        <f t="shared" si="11"/>
        <v>5078.7383124999997</v>
      </c>
    </row>
    <row r="662" spans="1:9" x14ac:dyDescent="0.25">
      <c r="A662" s="1">
        <v>28</v>
      </c>
      <c r="B662" t="s">
        <v>1259</v>
      </c>
      <c r="C662" t="s">
        <v>41</v>
      </c>
      <c r="D662" t="s">
        <v>12</v>
      </c>
      <c r="E662" t="s">
        <v>1025</v>
      </c>
      <c r="F662" t="s">
        <v>10</v>
      </c>
      <c r="G662" s="3">
        <v>107</v>
      </c>
      <c r="H662" s="3">
        <v>491053.54299999995</v>
      </c>
      <c r="I662" s="4">
        <f t="shared" si="11"/>
        <v>4589.2854485981306</v>
      </c>
    </row>
    <row r="663" spans="1:9" x14ac:dyDescent="0.25">
      <c r="A663" s="1">
        <v>28</v>
      </c>
      <c r="B663" t="s">
        <v>1006</v>
      </c>
      <c r="C663" t="s">
        <v>41</v>
      </c>
      <c r="D663" t="s">
        <v>7</v>
      </c>
      <c r="E663" t="s">
        <v>1511</v>
      </c>
      <c r="F663" t="s">
        <v>10</v>
      </c>
      <c r="G663" s="3">
        <v>100</v>
      </c>
      <c r="H663" s="3">
        <v>449082.76649999997</v>
      </c>
      <c r="I663" s="4">
        <f t="shared" si="11"/>
        <v>4490.8276649999998</v>
      </c>
    </row>
    <row r="664" spans="1:9" x14ac:dyDescent="0.25">
      <c r="A664" s="1">
        <v>28</v>
      </c>
      <c r="B664" t="s">
        <v>528</v>
      </c>
      <c r="C664" t="s">
        <v>41</v>
      </c>
      <c r="D664" t="s">
        <v>7</v>
      </c>
      <c r="E664" t="s">
        <v>1025</v>
      </c>
      <c r="F664" t="s">
        <v>1028</v>
      </c>
      <c r="G664" s="3">
        <v>47</v>
      </c>
      <c r="H664" s="3">
        <v>328615.81</v>
      </c>
      <c r="I664" s="4">
        <f t="shared" si="11"/>
        <v>6991.8257446808511</v>
      </c>
    </row>
    <row r="665" spans="1:9" x14ac:dyDescent="0.25">
      <c r="A665" s="1">
        <v>28</v>
      </c>
      <c r="B665" t="s">
        <v>1315</v>
      </c>
      <c r="C665" t="s">
        <v>107</v>
      </c>
      <c r="D665" t="s">
        <v>7</v>
      </c>
      <c r="E665" t="s">
        <v>1511</v>
      </c>
      <c r="F665" t="s">
        <v>10</v>
      </c>
      <c r="G665" s="3">
        <v>29</v>
      </c>
      <c r="H665" s="3">
        <v>177377.06579999998</v>
      </c>
      <c r="I665" s="4">
        <f t="shared" si="11"/>
        <v>6116.4505448275859</v>
      </c>
    </row>
    <row r="666" spans="1:9" x14ac:dyDescent="0.25">
      <c r="A666" s="1">
        <v>28</v>
      </c>
      <c r="B666" t="s">
        <v>145</v>
      </c>
      <c r="C666" t="s">
        <v>107</v>
      </c>
      <c r="D666" t="s">
        <v>7</v>
      </c>
      <c r="E666" t="s">
        <v>1025</v>
      </c>
      <c r="F666" t="s">
        <v>10</v>
      </c>
      <c r="G666" s="3">
        <v>9</v>
      </c>
      <c r="H666" s="3">
        <v>63005</v>
      </c>
      <c r="I666" s="4">
        <f t="shared" si="11"/>
        <v>7000.5555555555557</v>
      </c>
    </row>
    <row r="667" spans="1:9" x14ac:dyDescent="0.25">
      <c r="A667" s="1">
        <v>28</v>
      </c>
      <c r="B667" t="s">
        <v>214</v>
      </c>
      <c r="C667" t="s">
        <v>107</v>
      </c>
      <c r="D667" t="s">
        <v>7</v>
      </c>
      <c r="E667" t="s">
        <v>1025</v>
      </c>
      <c r="F667" t="s">
        <v>10</v>
      </c>
      <c r="G667" s="3">
        <v>1</v>
      </c>
      <c r="H667" s="3">
        <v>3800</v>
      </c>
      <c r="I667" s="4">
        <f t="shared" si="11"/>
        <v>3800</v>
      </c>
    </row>
    <row r="668" spans="1:9" x14ac:dyDescent="0.25">
      <c r="A668" s="1">
        <v>28</v>
      </c>
      <c r="B668" t="s">
        <v>1341</v>
      </c>
      <c r="C668" t="s">
        <v>107</v>
      </c>
      <c r="D668" t="s">
        <v>55</v>
      </c>
      <c r="E668" t="s">
        <v>1025</v>
      </c>
      <c r="F668" t="s">
        <v>10</v>
      </c>
      <c r="G668" s="3">
        <v>10</v>
      </c>
      <c r="H668" s="3">
        <v>80250</v>
      </c>
      <c r="I668" s="4">
        <f t="shared" si="11"/>
        <v>8025</v>
      </c>
    </row>
    <row r="669" spans="1:9" x14ac:dyDescent="0.25">
      <c r="A669" s="1">
        <v>28</v>
      </c>
      <c r="B669" t="s">
        <v>677</v>
      </c>
      <c r="C669" t="s">
        <v>107</v>
      </c>
      <c r="D669" t="s">
        <v>7</v>
      </c>
      <c r="E669" t="s">
        <v>1025</v>
      </c>
      <c r="F669" t="s">
        <v>1028</v>
      </c>
      <c r="G669" s="3">
        <v>32</v>
      </c>
      <c r="H669" s="3">
        <v>296500.17800000001</v>
      </c>
      <c r="I669" s="4">
        <f t="shared" si="11"/>
        <v>9265.6305625000005</v>
      </c>
    </row>
    <row r="670" spans="1:9" x14ac:dyDescent="0.25">
      <c r="A670" s="1">
        <v>28</v>
      </c>
      <c r="B670" t="s">
        <v>877</v>
      </c>
      <c r="C670" t="s">
        <v>107</v>
      </c>
      <c r="D670" t="s">
        <v>7</v>
      </c>
      <c r="E670" t="s">
        <v>1025</v>
      </c>
      <c r="F670" t="s">
        <v>1028</v>
      </c>
      <c r="G670" s="3">
        <v>1</v>
      </c>
      <c r="H670" s="3">
        <v>10855.02</v>
      </c>
      <c r="I670" s="4">
        <f t="shared" si="11"/>
        <v>10855.02</v>
      </c>
    </row>
    <row r="671" spans="1:9" x14ac:dyDescent="0.25">
      <c r="A671" s="1">
        <v>28</v>
      </c>
      <c r="B671" t="s">
        <v>745</v>
      </c>
      <c r="C671" t="s">
        <v>107</v>
      </c>
      <c r="D671" t="s">
        <v>7</v>
      </c>
      <c r="E671" t="s">
        <v>1025</v>
      </c>
      <c r="F671" t="s">
        <v>1028</v>
      </c>
      <c r="G671" s="3">
        <v>9</v>
      </c>
      <c r="H671" s="3">
        <v>42020.595600000001</v>
      </c>
      <c r="I671" s="4">
        <f t="shared" si="11"/>
        <v>4668.9550666666664</v>
      </c>
    </row>
    <row r="672" spans="1:9" x14ac:dyDescent="0.25">
      <c r="A672" s="1">
        <v>28</v>
      </c>
      <c r="B672" t="s">
        <v>690</v>
      </c>
      <c r="C672" t="s">
        <v>107</v>
      </c>
      <c r="D672" t="s">
        <v>7</v>
      </c>
      <c r="E672" t="s">
        <v>1025</v>
      </c>
      <c r="F672" t="s">
        <v>1028</v>
      </c>
      <c r="G672" s="3">
        <v>10</v>
      </c>
      <c r="H672" s="3">
        <v>131910.30000000002</v>
      </c>
      <c r="I672" s="4">
        <f t="shared" si="11"/>
        <v>13191.030000000002</v>
      </c>
    </row>
    <row r="673" spans="1:9" x14ac:dyDescent="0.25">
      <c r="A673" s="1">
        <v>28</v>
      </c>
      <c r="B673" t="s">
        <v>32</v>
      </c>
      <c r="C673" t="s">
        <v>24</v>
      </c>
      <c r="D673" t="s">
        <v>7</v>
      </c>
      <c r="E673" t="s">
        <v>1025</v>
      </c>
      <c r="F673" t="s">
        <v>1028</v>
      </c>
      <c r="G673" s="3">
        <v>3</v>
      </c>
      <c r="H673" s="3">
        <v>31425.090000000004</v>
      </c>
      <c r="I673" s="4">
        <f t="shared" si="11"/>
        <v>10475.030000000001</v>
      </c>
    </row>
    <row r="674" spans="1:9" x14ac:dyDescent="0.25">
      <c r="A674" s="1">
        <v>28</v>
      </c>
      <c r="B674" t="s">
        <v>697</v>
      </c>
      <c r="C674" t="s">
        <v>24</v>
      </c>
      <c r="D674" t="s">
        <v>7</v>
      </c>
      <c r="E674" t="s">
        <v>1025</v>
      </c>
      <c r="F674" t="s">
        <v>1028</v>
      </c>
      <c r="G674" s="3">
        <v>25</v>
      </c>
      <c r="H674" s="3">
        <v>267980</v>
      </c>
      <c r="I674" s="4">
        <f t="shared" si="11"/>
        <v>10719.2</v>
      </c>
    </row>
    <row r="675" spans="1:9" x14ac:dyDescent="0.25">
      <c r="A675" s="1">
        <v>28</v>
      </c>
      <c r="B675" t="s">
        <v>1317</v>
      </c>
      <c r="C675" t="s">
        <v>24</v>
      </c>
      <c r="D675" t="s">
        <v>7</v>
      </c>
      <c r="E675" t="s">
        <v>1025</v>
      </c>
      <c r="F675" t="s">
        <v>1028</v>
      </c>
      <c r="G675" s="3">
        <v>100</v>
      </c>
      <c r="H675" s="3">
        <v>1016915</v>
      </c>
      <c r="I675" s="4">
        <f t="shared" si="11"/>
        <v>10169.15</v>
      </c>
    </row>
    <row r="676" spans="1:9" x14ac:dyDescent="0.25">
      <c r="A676" s="1">
        <v>28</v>
      </c>
      <c r="B676" t="s">
        <v>1308</v>
      </c>
      <c r="C676" t="s">
        <v>24</v>
      </c>
      <c r="D676" t="s">
        <v>7</v>
      </c>
      <c r="E676" t="s">
        <v>1025</v>
      </c>
      <c r="F676" t="s">
        <v>1028</v>
      </c>
      <c r="G676" s="3">
        <v>40</v>
      </c>
      <c r="H676" s="3">
        <v>444768</v>
      </c>
      <c r="I676" s="4">
        <f t="shared" si="11"/>
        <v>11119.2</v>
      </c>
    </row>
    <row r="677" spans="1:9" x14ac:dyDescent="0.25">
      <c r="A677" s="1">
        <v>28</v>
      </c>
      <c r="B677" t="s">
        <v>1066</v>
      </c>
      <c r="C677" t="s">
        <v>24</v>
      </c>
      <c r="D677" t="s">
        <v>7</v>
      </c>
      <c r="E677" t="s">
        <v>1025</v>
      </c>
      <c r="F677" t="s">
        <v>1028</v>
      </c>
      <c r="G677" s="3">
        <v>16</v>
      </c>
      <c r="H677" s="3">
        <v>198303</v>
      </c>
      <c r="I677" s="4">
        <f t="shared" si="11"/>
        <v>12393.9375</v>
      </c>
    </row>
    <row r="678" spans="1:9" x14ac:dyDescent="0.25">
      <c r="A678" s="1">
        <v>28</v>
      </c>
      <c r="B678" t="s">
        <v>682</v>
      </c>
      <c r="C678" t="s">
        <v>41</v>
      </c>
      <c r="D678" t="s">
        <v>38</v>
      </c>
      <c r="E678" t="s">
        <v>1025</v>
      </c>
      <c r="F678" t="s">
        <v>1028</v>
      </c>
      <c r="G678" s="3">
        <v>13</v>
      </c>
      <c r="H678" s="3">
        <v>97027.91</v>
      </c>
      <c r="I678" s="4">
        <f t="shared" si="11"/>
        <v>7463.6853846153845</v>
      </c>
    </row>
    <row r="679" spans="1:9" x14ac:dyDescent="0.25">
      <c r="A679" s="1">
        <v>28</v>
      </c>
      <c r="B679" t="s">
        <v>1079</v>
      </c>
      <c r="C679" t="s">
        <v>24</v>
      </c>
      <c r="D679" t="s">
        <v>38</v>
      </c>
      <c r="E679" t="s">
        <v>1025</v>
      </c>
      <c r="F679" t="s">
        <v>1028</v>
      </c>
      <c r="G679" s="3">
        <v>24</v>
      </c>
      <c r="H679" s="3">
        <v>285920.14</v>
      </c>
      <c r="I679" s="4">
        <f t="shared" si="11"/>
        <v>11913.339166666667</v>
      </c>
    </row>
    <row r="680" spans="1:9" x14ac:dyDescent="0.25">
      <c r="A680" s="1">
        <v>28</v>
      </c>
      <c r="B680" t="s">
        <v>787</v>
      </c>
      <c r="C680" t="s">
        <v>24</v>
      </c>
      <c r="D680" t="s">
        <v>38</v>
      </c>
      <c r="E680" t="s">
        <v>1025</v>
      </c>
      <c r="F680" t="s">
        <v>1028</v>
      </c>
      <c r="G680" s="3">
        <v>150</v>
      </c>
      <c r="H680" s="3">
        <v>1799880</v>
      </c>
      <c r="I680" s="4">
        <f t="shared" si="11"/>
        <v>11999.2</v>
      </c>
    </row>
    <row r="681" spans="1:9" x14ac:dyDescent="0.25">
      <c r="A681" s="1">
        <v>28</v>
      </c>
      <c r="B681" t="s">
        <v>1127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138268.18</v>
      </c>
      <c r="I681" s="4">
        <f t="shared" si="11"/>
        <v>13826.817999999999</v>
      </c>
    </row>
    <row r="682" spans="1:9" x14ac:dyDescent="0.25">
      <c r="A682" s="1">
        <v>28</v>
      </c>
      <c r="B682" t="s">
        <v>1111</v>
      </c>
      <c r="C682" t="s">
        <v>24</v>
      </c>
      <c r="D682" t="s">
        <v>38</v>
      </c>
      <c r="E682" t="s">
        <v>1025</v>
      </c>
      <c r="F682" t="s">
        <v>1028</v>
      </c>
      <c r="G682" s="3">
        <v>10</v>
      </c>
      <c r="H682" s="3">
        <v>136111.79999999999</v>
      </c>
      <c r="I682" s="4">
        <f t="shared" si="11"/>
        <v>13611.179999999998</v>
      </c>
    </row>
    <row r="683" spans="1:9" x14ac:dyDescent="0.25">
      <c r="A683" s="1">
        <v>28</v>
      </c>
      <c r="B683" t="s">
        <v>652</v>
      </c>
      <c r="C683" t="s">
        <v>59</v>
      </c>
      <c r="D683" t="s">
        <v>46</v>
      </c>
      <c r="E683" t="s">
        <v>1025</v>
      </c>
      <c r="F683" t="s">
        <v>1028</v>
      </c>
      <c r="G683" s="3">
        <v>3</v>
      </c>
      <c r="H683" s="3">
        <v>30726.701699999998</v>
      </c>
      <c r="I683" s="4">
        <f t="shared" si="11"/>
        <v>10242.233899999999</v>
      </c>
    </row>
    <row r="684" spans="1:9" x14ac:dyDescent="0.25">
      <c r="A684" s="1">
        <v>28</v>
      </c>
      <c r="B684" t="s">
        <v>519</v>
      </c>
      <c r="C684" t="s">
        <v>41</v>
      </c>
      <c r="D684" t="s">
        <v>46</v>
      </c>
      <c r="E684" t="s">
        <v>1025</v>
      </c>
      <c r="F684" t="s">
        <v>1028</v>
      </c>
      <c r="G684" s="3">
        <v>2</v>
      </c>
      <c r="H684" s="3">
        <v>4800</v>
      </c>
      <c r="I684" s="4">
        <f t="shared" si="11"/>
        <v>2400</v>
      </c>
    </row>
    <row r="685" spans="1:9" x14ac:dyDescent="0.25">
      <c r="A685" s="1">
        <v>28</v>
      </c>
      <c r="B685" t="s">
        <v>817</v>
      </c>
      <c r="C685" t="s">
        <v>107</v>
      </c>
      <c r="D685" t="s">
        <v>46</v>
      </c>
      <c r="E685" t="s">
        <v>1025</v>
      </c>
      <c r="F685" t="s">
        <v>1028</v>
      </c>
      <c r="G685" s="3">
        <v>4</v>
      </c>
      <c r="H685" s="3">
        <v>38077.939999999995</v>
      </c>
      <c r="I685" s="4">
        <f t="shared" si="11"/>
        <v>9519.4849999999988</v>
      </c>
    </row>
    <row r="686" spans="1:9" x14ac:dyDescent="0.25">
      <c r="A686" s="1">
        <v>28</v>
      </c>
      <c r="B686" t="s">
        <v>916</v>
      </c>
      <c r="C686" t="s">
        <v>107</v>
      </c>
      <c r="D686" t="s">
        <v>46</v>
      </c>
      <c r="E686" t="s">
        <v>1025</v>
      </c>
      <c r="F686" t="s">
        <v>1028</v>
      </c>
      <c r="G686" s="3">
        <v>13</v>
      </c>
      <c r="H686" s="3">
        <v>209137.02000000002</v>
      </c>
      <c r="I686" s="4">
        <f t="shared" si="11"/>
        <v>16087.463076923079</v>
      </c>
    </row>
    <row r="687" spans="1:9" x14ac:dyDescent="0.25">
      <c r="A687" s="1">
        <v>28</v>
      </c>
      <c r="B687" t="s">
        <v>689</v>
      </c>
      <c r="C687" t="s">
        <v>107</v>
      </c>
      <c r="D687" t="s">
        <v>46</v>
      </c>
      <c r="E687" t="s">
        <v>1025</v>
      </c>
      <c r="F687" t="s">
        <v>1028</v>
      </c>
      <c r="G687" s="3">
        <v>7</v>
      </c>
      <c r="H687" s="3">
        <v>45560.094400000002</v>
      </c>
      <c r="I687" s="4">
        <f t="shared" si="11"/>
        <v>6508.5849142857141</v>
      </c>
    </row>
    <row r="688" spans="1:9" x14ac:dyDescent="0.25">
      <c r="A688" s="1">
        <v>28</v>
      </c>
      <c r="B688" t="s">
        <v>553</v>
      </c>
      <c r="C688" t="s">
        <v>41</v>
      </c>
      <c r="D688" t="s">
        <v>63</v>
      </c>
      <c r="E688" t="s">
        <v>1025</v>
      </c>
      <c r="F688" t="s">
        <v>1028</v>
      </c>
      <c r="G688" s="3">
        <v>42</v>
      </c>
      <c r="H688" s="3">
        <v>391612.8726</v>
      </c>
      <c r="I688" s="4">
        <f t="shared" si="11"/>
        <v>9324.1160142857152</v>
      </c>
    </row>
    <row r="689" spans="1:9" x14ac:dyDescent="0.25">
      <c r="A689" s="1">
        <v>28</v>
      </c>
      <c r="B689" t="s">
        <v>924</v>
      </c>
      <c r="C689" t="s">
        <v>107</v>
      </c>
      <c r="D689" t="s">
        <v>63</v>
      </c>
      <c r="E689" t="s">
        <v>1025</v>
      </c>
      <c r="F689" t="s">
        <v>1028</v>
      </c>
      <c r="G689" s="3">
        <v>3</v>
      </c>
      <c r="H689" s="3">
        <v>63299.040000000008</v>
      </c>
      <c r="I689" s="4">
        <f t="shared" si="11"/>
        <v>21099.680000000004</v>
      </c>
    </row>
    <row r="690" spans="1:9" x14ac:dyDescent="0.25">
      <c r="A690" s="1">
        <v>28</v>
      </c>
      <c r="B690" t="s">
        <v>852</v>
      </c>
      <c r="C690" t="s">
        <v>107</v>
      </c>
      <c r="D690" t="s">
        <v>63</v>
      </c>
      <c r="E690" t="s">
        <v>1025</v>
      </c>
      <c r="F690" t="s">
        <v>1028</v>
      </c>
      <c r="G690" s="3">
        <v>1</v>
      </c>
      <c r="H690" s="3">
        <v>43999.02</v>
      </c>
      <c r="I690" s="4">
        <f t="shared" si="11"/>
        <v>43999.02</v>
      </c>
    </row>
    <row r="691" spans="1:9" x14ac:dyDescent="0.25">
      <c r="A691" s="1">
        <v>28</v>
      </c>
      <c r="B691" t="s">
        <v>839</v>
      </c>
      <c r="C691" t="s">
        <v>107</v>
      </c>
      <c r="D691" t="s">
        <v>63</v>
      </c>
      <c r="E691" t="s">
        <v>1025</v>
      </c>
      <c r="F691" t="s">
        <v>1028</v>
      </c>
      <c r="G691" s="3">
        <v>3</v>
      </c>
      <c r="H691" s="3">
        <v>44397.06</v>
      </c>
      <c r="I691" s="4">
        <f t="shared" si="11"/>
        <v>14799.019999999999</v>
      </c>
    </row>
    <row r="692" spans="1:9" x14ac:dyDescent="0.25">
      <c r="A692" s="1">
        <v>28</v>
      </c>
      <c r="B692" t="s">
        <v>692</v>
      </c>
      <c r="C692" t="s">
        <v>107</v>
      </c>
      <c r="D692" t="s">
        <v>63</v>
      </c>
      <c r="E692" t="s">
        <v>1025</v>
      </c>
      <c r="F692" t="s">
        <v>1028</v>
      </c>
      <c r="G692" s="3">
        <v>9</v>
      </c>
      <c r="H692" s="3">
        <v>52328.646600000007</v>
      </c>
      <c r="I692" s="4">
        <f t="shared" si="11"/>
        <v>5814.2940666666673</v>
      </c>
    </row>
    <row r="693" spans="1:9" x14ac:dyDescent="0.25">
      <c r="A693" s="1">
        <v>28</v>
      </c>
      <c r="B693" t="s">
        <v>695</v>
      </c>
      <c r="C693" t="s">
        <v>24</v>
      </c>
      <c r="D693" t="s">
        <v>63</v>
      </c>
      <c r="E693" t="s">
        <v>1025</v>
      </c>
      <c r="F693" t="s">
        <v>1028</v>
      </c>
      <c r="G693" s="3">
        <v>15</v>
      </c>
      <c r="H693" s="3">
        <v>284567.7</v>
      </c>
      <c r="I693" s="4">
        <f t="shared" si="11"/>
        <v>18971.18</v>
      </c>
    </row>
    <row r="694" spans="1:9" x14ac:dyDescent="0.25">
      <c r="A694" s="1">
        <v>28</v>
      </c>
      <c r="B694" t="s">
        <v>724</v>
      </c>
      <c r="C694" t="s">
        <v>24</v>
      </c>
      <c r="D694" t="s">
        <v>63</v>
      </c>
      <c r="E694" t="s">
        <v>1025</v>
      </c>
      <c r="F694" t="s">
        <v>1028</v>
      </c>
      <c r="G694" s="3">
        <v>7</v>
      </c>
      <c r="H694" s="3">
        <v>162514.68</v>
      </c>
      <c r="I694" s="4">
        <f t="shared" si="11"/>
        <v>23216.382857142857</v>
      </c>
    </row>
    <row r="695" spans="1:9" x14ac:dyDescent="0.25">
      <c r="A695" s="1">
        <v>28</v>
      </c>
      <c r="B695" t="s">
        <v>156</v>
      </c>
      <c r="C695" t="s">
        <v>24</v>
      </c>
      <c r="D695" t="s">
        <v>63</v>
      </c>
      <c r="E695" t="s">
        <v>1025</v>
      </c>
      <c r="F695" t="s">
        <v>1028</v>
      </c>
      <c r="G695" s="3">
        <v>1</v>
      </c>
      <c r="H695" s="3">
        <v>20078.03</v>
      </c>
      <c r="I695" s="4">
        <f t="shared" si="11"/>
        <v>20078.03</v>
      </c>
    </row>
    <row r="696" spans="1:9" x14ac:dyDescent="0.25">
      <c r="A696" s="1">
        <v>28</v>
      </c>
      <c r="B696" t="s">
        <v>1104</v>
      </c>
      <c r="C696" t="s">
        <v>24</v>
      </c>
      <c r="D696" t="s">
        <v>63</v>
      </c>
      <c r="E696" t="s">
        <v>1025</v>
      </c>
      <c r="F696" t="s">
        <v>1028</v>
      </c>
      <c r="G696" s="3">
        <v>19</v>
      </c>
      <c r="H696" s="3">
        <v>258384.4</v>
      </c>
      <c r="I696" s="4">
        <f t="shared" si="11"/>
        <v>13599.17894736842</v>
      </c>
    </row>
    <row r="697" spans="1:9" x14ac:dyDescent="0.25">
      <c r="A697" s="1">
        <v>28</v>
      </c>
      <c r="B697" t="s">
        <v>1076</v>
      </c>
      <c r="C697" t="s">
        <v>24</v>
      </c>
      <c r="D697" t="s">
        <v>63</v>
      </c>
      <c r="E697" t="s">
        <v>1025</v>
      </c>
      <c r="F697" t="s">
        <v>1028</v>
      </c>
      <c r="G697" s="3">
        <v>30</v>
      </c>
      <c r="H697" s="3">
        <v>448776</v>
      </c>
      <c r="I697" s="4">
        <f t="shared" si="11"/>
        <v>14959.2</v>
      </c>
    </row>
    <row r="698" spans="1:9" x14ac:dyDescent="0.25">
      <c r="A698" s="1">
        <v>28</v>
      </c>
      <c r="B698" t="s">
        <v>1119</v>
      </c>
      <c r="C698" t="s">
        <v>24</v>
      </c>
      <c r="D698" t="s">
        <v>63</v>
      </c>
      <c r="E698" t="s">
        <v>1025</v>
      </c>
      <c r="F698" t="s">
        <v>1028</v>
      </c>
      <c r="G698" s="3">
        <v>1</v>
      </c>
      <c r="H698" s="3">
        <v>17199</v>
      </c>
      <c r="I698" s="4">
        <f t="shared" si="11"/>
        <v>17199</v>
      </c>
    </row>
    <row r="699" spans="1:9" x14ac:dyDescent="0.25">
      <c r="A699" s="1">
        <v>28</v>
      </c>
      <c r="B699" t="s">
        <v>617</v>
      </c>
      <c r="C699" t="s">
        <v>41</v>
      </c>
      <c r="D699" t="s">
        <v>42</v>
      </c>
      <c r="E699" t="s">
        <v>1025</v>
      </c>
      <c r="F699" t="s">
        <v>1028</v>
      </c>
      <c r="G699" s="3">
        <v>11</v>
      </c>
      <c r="H699" s="3">
        <v>142427.3051</v>
      </c>
      <c r="I699" s="4">
        <f t="shared" si="11"/>
        <v>12947.936827272728</v>
      </c>
    </row>
    <row r="700" spans="1:9" x14ac:dyDescent="0.25">
      <c r="A700" s="1">
        <v>28</v>
      </c>
      <c r="B700" t="s">
        <v>914</v>
      </c>
      <c r="C700" t="s">
        <v>107</v>
      </c>
      <c r="D700" t="s">
        <v>42</v>
      </c>
      <c r="E700" t="s">
        <v>1025</v>
      </c>
      <c r="F700" t="s">
        <v>1028</v>
      </c>
      <c r="G700" s="3">
        <v>2</v>
      </c>
      <c r="H700" s="3">
        <v>125200</v>
      </c>
      <c r="I700" s="4">
        <f t="shared" si="11"/>
        <v>62600</v>
      </c>
    </row>
    <row r="701" spans="1:9" x14ac:dyDescent="0.25">
      <c r="A701" s="1">
        <v>28</v>
      </c>
      <c r="B701" t="s">
        <v>1023</v>
      </c>
      <c r="C701" t="s">
        <v>107</v>
      </c>
      <c r="D701" t="s">
        <v>42</v>
      </c>
      <c r="E701" t="s">
        <v>1025</v>
      </c>
      <c r="F701" t="s">
        <v>1028</v>
      </c>
      <c r="G701" s="3">
        <v>1</v>
      </c>
      <c r="H701" s="3">
        <v>19000</v>
      </c>
      <c r="I701" s="4">
        <f t="shared" si="11"/>
        <v>19000</v>
      </c>
    </row>
    <row r="702" spans="1:9" x14ac:dyDescent="0.25">
      <c r="A702" s="1">
        <v>28</v>
      </c>
      <c r="B702" t="s">
        <v>926</v>
      </c>
      <c r="C702" t="s">
        <v>107</v>
      </c>
      <c r="D702" t="s">
        <v>42</v>
      </c>
      <c r="E702" t="s">
        <v>1025</v>
      </c>
      <c r="F702" t="s">
        <v>1028</v>
      </c>
      <c r="G702" s="3">
        <v>4</v>
      </c>
      <c r="H702" s="3">
        <v>80147</v>
      </c>
      <c r="I702" s="4">
        <f t="shared" si="11"/>
        <v>20036.75</v>
      </c>
    </row>
    <row r="703" spans="1:9" x14ac:dyDescent="0.25">
      <c r="A703" s="1">
        <v>28</v>
      </c>
      <c r="B703" t="s">
        <v>798</v>
      </c>
      <c r="C703" t="s">
        <v>107</v>
      </c>
      <c r="D703" t="s">
        <v>42</v>
      </c>
      <c r="E703" t="s">
        <v>1025</v>
      </c>
      <c r="F703" t="s">
        <v>1028</v>
      </c>
      <c r="H703" s="3">
        <v>-24079.02</v>
      </c>
      <c r="I703" s="4">
        <f t="shared" si="11"/>
        <v>0</v>
      </c>
    </row>
    <row r="704" spans="1:9" x14ac:dyDescent="0.25">
      <c r="A704" s="1">
        <v>28</v>
      </c>
      <c r="B704" t="s">
        <v>1167</v>
      </c>
      <c r="C704" t="s">
        <v>24</v>
      </c>
      <c r="D704" t="s">
        <v>42</v>
      </c>
      <c r="E704" t="s">
        <v>1025</v>
      </c>
      <c r="F704" t="s">
        <v>1765</v>
      </c>
      <c r="G704" s="3">
        <v>2</v>
      </c>
      <c r="H704" s="3">
        <v>62488</v>
      </c>
      <c r="I704" s="4">
        <f t="shared" si="11"/>
        <v>31244</v>
      </c>
    </row>
    <row r="705" spans="1:9" x14ac:dyDescent="0.25">
      <c r="A705" s="1">
        <v>28</v>
      </c>
      <c r="B705" t="s">
        <v>1279</v>
      </c>
      <c r="C705" t="s">
        <v>24</v>
      </c>
      <c r="D705" t="s">
        <v>42</v>
      </c>
      <c r="E705" t="s">
        <v>1025</v>
      </c>
      <c r="F705" t="s">
        <v>1028</v>
      </c>
      <c r="G705" s="3">
        <v>12</v>
      </c>
      <c r="H705" s="3">
        <v>287990.40000000002</v>
      </c>
      <c r="I705" s="4">
        <f t="shared" si="11"/>
        <v>23999.200000000001</v>
      </c>
    </row>
    <row r="706" spans="1:9" x14ac:dyDescent="0.25">
      <c r="A706" s="1">
        <v>28</v>
      </c>
      <c r="B706" t="s">
        <v>932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104217.23119999997</v>
      </c>
      <c r="I706" s="4">
        <f t="shared" si="11"/>
        <v>4168.6892479999988</v>
      </c>
    </row>
    <row r="707" spans="1:9" x14ac:dyDescent="0.25">
      <c r="A707" s="1">
        <v>28</v>
      </c>
      <c r="B707" t="s">
        <v>838</v>
      </c>
      <c r="C707" t="s">
        <v>107</v>
      </c>
      <c r="D707" t="s">
        <v>192</v>
      </c>
      <c r="E707" t="s">
        <v>1025</v>
      </c>
      <c r="F707" t="s">
        <v>1028</v>
      </c>
      <c r="G707" s="3">
        <v>25</v>
      </c>
      <c r="H707" s="3">
        <v>611220.46</v>
      </c>
      <c r="I707" s="4">
        <f t="shared" si="11"/>
        <v>24448.8184</v>
      </c>
    </row>
    <row r="708" spans="1:9" x14ac:dyDescent="0.25">
      <c r="A708" s="1">
        <v>28</v>
      </c>
      <c r="B708" t="s">
        <v>701</v>
      </c>
      <c r="C708" t="s">
        <v>59</v>
      </c>
      <c r="D708" t="s">
        <v>9</v>
      </c>
      <c r="E708" t="s">
        <v>1511</v>
      </c>
      <c r="F708" t="s">
        <v>15</v>
      </c>
      <c r="G708" s="3">
        <v>4</v>
      </c>
      <c r="H708" s="3">
        <v>7240.41</v>
      </c>
      <c r="I708" s="4">
        <f t="shared" si="11"/>
        <v>1810.1025</v>
      </c>
    </row>
    <row r="709" spans="1:9" x14ac:dyDescent="0.25">
      <c r="A709" s="1">
        <v>28</v>
      </c>
      <c r="B709" t="s">
        <v>661</v>
      </c>
      <c r="C709" t="s">
        <v>59</v>
      </c>
      <c r="D709" t="s">
        <v>12</v>
      </c>
      <c r="E709" t="s">
        <v>1511</v>
      </c>
      <c r="F709" t="s">
        <v>10</v>
      </c>
      <c r="G709" s="3">
        <v>72</v>
      </c>
      <c r="H709" s="3">
        <v>294615.08640000003</v>
      </c>
      <c r="I709" s="4">
        <f t="shared" si="11"/>
        <v>4091.8762000000006</v>
      </c>
    </row>
    <row r="710" spans="1:9" x14ac:dyDescent="0.25">
      <c r="A710" s="1">
        <v>28</v>
      </c>
      <c r="B710" t="s">
        <v>779</v>
      </c>
      <c r="C710" t="s">
        <v>59</v>
      </c>
      <c r="D710" t="s">
        <v>7</v>
      </c>
      <c r="E710" t="s">
        <v>1025</v>
      </c>
      <c r="F710" t="s">
        <v>1028</v>
      </c>
      <c r="G710" s="3">
        <v>12</v>
      </c>
      <c r="H710" s="3">
        <v>79540.033900000009</v>
      </c>
      <c r="I710" s="4">
        <f t="shared" si="11"/>
        <v>6628.3361583333344</v>
      </c>
    </row>
    <row r="711" spans="1:9" x14ac:dyDescent="0.25">
      <c r="A711" s="1">
        <v>28</v>
      </c>
      <c r="B711" t="s">
        <v>656</v>
      </c>
      <c r="C711" t="s">
        <v>59</v>
      </c>
      <c r="D711" t="s">
        <v>7</v>
      </c>
      <c r="E711" t="s">
        <v>1025</v>
      </c>
      <c r="F711" t="s">
        <v>1028</v>
      </c>
      <c r="G711" s="3">
        <v>13</v>
      </c>
      <c r="H711" s="3">
        <v>100239.73000000001</v>
      </c>
      <c r="I711" s="4">
        <f t="shared" si="11"/>
        <v>7710.7484615384619</v>
      </c>
    </row>
    <row r="712" spans="1:9" x14ac:dyDescent="0.25">
      <c r="A712" s="1">
        <v>28</v>
      </c>
      <c r="B712" t="s">
        <v>1014</v>
      </c>
      <c r="C712" t="s">
        <v>361</v>
      </c>
      <c r="D712" t="s">
        <v>12</v>
      </c>
      <c r="E712" t="s">
        <v>1511</v>
      </c>
      <c r="F712" t="s">
        <v>10</v>
      </c>
      <c r="G712" s="3">
        <v>70</v>
      </c>
      <c r="H712" s="3">
        <v>322132.71999999997</v>
      </c>
      <c r="I712" s="4">
        <f t="shared" si="11"/>
        <v>4601.8959999999997</v>
      </c>
    </row>
    <row r="713" spans="1:9" x14ac:dyDescent="0.25">
      <c r="A713" s="1">
        <v>28</v>
      </c>
      <c r="B713" t="s">
        <v>1512</v>
      </c>
      <c r="C713" t="s">
        <v>41</v>
      </c>
      <c r="D713" t="s">
        <v>25</v>
      </c>
      <c r="E713" t="s">
        <v>1511</v>
      </c>
      <c r="F713" t="s">
        <v>15</v>
      </c>
      <c r="G713" s="3">
        <v>4</v>
      </c>
      <c r="H713" s="3">
        <v>5354.7374</v>
      </c>
      <c r="I713" s="4">
        <f t="shared" si="11"/>
        <v>1338.68435</v>
      </c>
    </row>
    <row r="714" spans="1:9" x14ac:dyDescent="0.25">
      <c r="A714" s="1">
        <v>28</v>
      </c>
      <c r="B714" t="s">
        <v>477</v>
      </c>
      <c r="C714" t="s">
        <v>41</v>
      </c>
      <c r="D714" t="s">
        <v>1003</v>
      </c>
      <c r="E714" t="s">
        <v>1003</v>
      </c>
      <c r="F714" t="s">
        <v>1765</v>
      </c>
      <c r="G714" s="3">
        <v>1</v>
      </c>
      <c r="H714" s="3">
        <v>-1076.1325999999999</v>
      </c>
      <c r="I714" s="4">
        <f t="shared" ref="I714:I777" si="12">IFERROR(H714/G714,0)</f>
        <v>-1076.1325999999999</v>
      </c>
    </row>
    <row r="715" spans="1:9" x14ac:dyDescent="0.25">
      <c r="A715" s="1">
        <v>28</v>
      </c>
      <c r="B715" t="s">
        <v>408</v>
      </c>
      <c r="C715" t="s">
        <v>41</v>
      </c>
      <c r="D715" t="s">
        <v>9</v>
      </c>
      <c r="E715" t="s">
        <v>1511</v>
      </c>
      <c r="F715" t="s">
        <v>15</v>
      </c>
      <c r="G715" s="3">
        <v>14</v>
      </c>
      <c r="H715" s="3">
        <v>33681.699999999997</v>
      </c>
      <c r="I715" s="4">
        <f t="shared" si="12"/>
        <v>2405.8357142857139</v>
      </c>
    </row>
    <row r="716" spans="1:9" x14ac:dyDescent="0.25">
      <c r="A716" s="1">
        <v>28</v>
      </c>
      <c r="B716" t="s">
        <v>158</v>
      </c>
      <c r="C716" t="s">
        <v>41</v>
      </c>
      <c r="D716" t="s">
        <v>12</v>
      </c>
      <c r="E716" t="s">
        <v>1511</v>
      </c>
      <c r="F716" t="s">
        <v>10</v>
      </c>
      <c r="G716" s="3">
        <v>2</v>
      </c>
      <c r="H716" s="3">
        <v>7855.0677999999998</v>
      </c>
      <c r="I716" s="4">
        <f t="shared" si="12"/>
        <v>3927.5338999999999</v>
      </c>
    </row>
    <row r="717" spans="1:9" x14ac:dyDescent="0.25">
      <c r="A717" s="1">
        <v>28</v>
      </c>
      <c r="B717" t="s">
        <v>407</v>
      </c>
      <c r="C717" t="s">
        <v>41</v>
      </c>
      <c r="D717" t="s">
        <v>12</v>
      </c>
      <c r="E717" t="s">
        <v>1025</v>
      </c>
      <c r="F717" t="s">
        <v>10</v>
      </c>
      <c r="G717" s="3">
        <v>1</v>
      </c>
      <c r="H717" s="3">
        <v>2999</v>
      </c>
      <c r="I717" s="4">
        <f t="shared" si="12"/>
        <v>2999</v>
      </c>
    </row>
    <row r="718" spans="1:9" x14ac:dyDescent="0.25">
      <c r="A718" s="1">
        <v>28</v>
      </c>
      <c r="B718" t="s">
        <v>679</v>
      </c>
      <c r="C718" t="s">
        <v>24</v>
      </c>
      <c r="D718" t="s">
        <v>63</v>
      </c>
      <c r="E718" t="s">
        <v>1025</v>
      </c>
      <c r="F718" t="s">
        <v>1028</v>
      </c>
      <c r="G718" s="3">
        <v>1</v>
      </c>
      <c r="H718" s="3">
        <v>52649</v>
      </c>
      <c r="I718" s="4">
        <f t="shared" si="12"/>
        <v>52649</v>
      </c>
    </row>
    <row r="719" spans="1:9" x14ac:dyDescent="0.25">
      <c r="A719" s="1">
        <v>28</v>
      </c>
      <c r="B719" t="s">
        <v>1599</v>
      </c>
      <c r="C719" t="s">
        <v>6</v>
      </c>
      <c r="D719" t="s">
        <v>7</v>
      </c>
      <c r="E719" t="s">
        <v>1025</v>
      </c>
      <c r="F719" t="s">
        <v>1028</v>
      </c>
      <c r="G719" s="3">
        <v>2</v>
      </c>
      <c r="H719" s="3">
        <v>33980</v>
      </c>
      <c r="I719" s="4">
        <f t="shared" si="12"/>
        <v>16990</v>
      </c>
    </row>
    <row r="720" spans="1:9" x14ac:dyDescent="0.25">
      <c r="A720" s="1">
        <v>28</v>
      </c>
      <c r="B720" t="s">
        <v>1565</v>
      </c>
      <c r="C720" t="s">
        <v>6</v>
      </c>
      <c r="D720" t="s">
        <v>38</v>
      </c>
      <c r="E720" t="s">
        <v>1025</v>
      </c>
      <c r="F720" t="s">
        <v>1028</v>
      </c>
      <c r="H720" s="3">
        <v>-26503</v>
      </c>
      <c r="I720" s="4">
        <f t="shared" si="12"/>
        <v>0</v>
      </c>
    </row>
    <row r="721" spans="1:9" x14ac:dyDescent="0.25">
      <c r="A721" s="1">
        <v>28</v>
      </c>
      <c r="B721" t="s">
        <v>1612</v>
      </c>
      <c r="C721" t="s">
        <v>6</v>
      </c>
      <c r="D721" t="s">
        <v>46</v>
      </c>
      <c r="E721" t="s">
        <v>1025</v>
      </c>
      <c r="F721" t="s">
        <v>1028</v>
      </c>
      <c r="G721" s="3">
        <v>1</v>
      </c>
      <c r="H721" s="3">
        <v>27305.19</v>
      </c>
      <c r="I721" s="4">
        <f t="shared" si="12"/>
        <v>27305.19</v>
      </c>
    </row>
    <row r="722" spans="1:9" x14ac:dyDescent="0.25">
      <c r="A722" s="1">
        <v>28</v>
      </c>
      <c r="B722" t="s">
        <v>1608</v>
      </c>
      <c r="C722" t="s">
        <v>6</v>
      </c>
      <c r="D722" t="s">
        <v>46</v>
      </c>
      <c r="E722" t="s">
        <v>1025</v>
      </c>
      <c r="F722" t="s">
        <v>1028</v>
      </c>
      <c r="G722" s="3">
        <v>6</v>
      </c>
      <c r="H722" s="3">
        <v>116787.03999999998</v>
      </c>
      <c r="I722" s="4">
        <f t="shared" si="12"/>
        <v>19464.506666666664</v>
      </c>
    </row>
    <row r="723" spans="1:9" x14ac:dyDescent="0.25">
      <c r="A723" s="1">
        <v>28</v>
      </c>
      <c r="B723" t="s">
        <v>1614</v>
      </c>
      <c r="C723" t="s">
        <v>6</v>
      </c>
      <c r="D723" t="s">
        <v>63</v>
      </c>
      <c r="E723" t="s">
        <v>1025</v>
      </c>
      <c r="F723" t="s">
        <v>1028</v>
      </c>
      <c r="G723" s="3">
        <v>14</v>
      </c>
      <c r="H723" s="3">
        <v>311320.51999999996</v>
      </c>
      <c r="I723" s="4">
        <f t="shared" si="12"/>
        <v>22237.179999999997</v>
      </c>
    </row>
    <row r="724" spans="1:9" x14ac:dyDescent="0.25">
      <c r="A724" s="1">
        <v>28</v>
      </c>
      <c r="B724" t="s">
        <v>1621</v>
      </c>
      <c r="C724" t="s">
        <v>6</v>
      </c>
      <c r="D724" t="s">
        <v>63</v>
      </c>
      <c r="E724" t="s">
        <v>1025</v>
      </c>
      <c r="F724" t="s">
        <v>1028</v>
      </c>
      <c r="G724" s="3">
        <v>2</v>
      </c>
      <c r="H724" s="3">
        <v>55961</v>
      </c>
      <c r="I724" s="4">
        <f t="shared" si="12"/>
        <v>27980.5</v>
      </c>
    </row>
    <row r="725" spans="1:9" x14ac:dyDescent="0.25">
      <c r="A725" s="1">
        <v>28</v>
      </c>
      <c r="B725" t="s">
        <v>1615</v>
      </c>
      <c r="C725" t="s">
        <v>6</v>
      </c>
      <c r="D725" t="s">
        <v>68</v>
      </c>
      <c r="E725" t="s">
        <v>1025</v>
      </c>
      <c r="F725" t="s">
        <v>1028</v>
      </c>
      <c r="G725" s="3">
        <v>3</v>
      </c>
      <c r="H725" s="3">
        <v>76939</v>
      </c>
      <c r="I725" s="4">
        <f t="shared" si="12"/>
        <v>25646.333333333332</v>
      </c>
    </row>
    <row r="726" spans="1:9" x14ac:dyDescent="0.25">
      <c r="A726" s="1">
        <v>28</v>
      </c>
      <c r="B726" t="s">
        <v>1600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36888</v>
      </c>
      <c r="I726" s="4">
        <f t="shared" si="12"/>
        <v>36888</v>
      </c>
    </row>
    <row r="727" spans="1:9" x14ac:dyDescent="0.25">
      <c r="A727" s="1">
        <v>28</v>
      </c>
      <c r="B727" t="s">
        <v>1616</v>
      </c>
      <c r="C727" t="s">
        <v>6</v>
      </c>
      <c r="D727" t="s">
        <v>42</v>
      </c>
      <c r="E727" t="s">
        <v>1025</v>
      </c>
      <c r="F727" t="s">
        <v>1028</v>
      </c>
      <c r="G727" s="3">
        <v>1</v>
      </c>
      <c r="H727" s="3">
        <v>38763</v>
      </c>
      <c r="I727" s="4">
        <f t="shared" si="12"/>
        <v>38763</v>
      </c>
    </row>
    <row r="728" spans="1:9" x14ac:dyDescent="0.25">
      <c r="A728" s="1">
        <v>28</v>
      </c>
      <c r="B728" t="s">
        <v>1610</v>
      </c>
      <c r="C728" t="s">
        <v>6</v>
      </c>
      <c r="D728" t="s">
        <v>42</v>
      </c>
      <c r="E728" t="s">
        <v>1025</v>
      </c>
      <c r="F728" t="s">
        <v>1028</v>
      </c>
      <c r="G728" s="3">
        <v>2</v>
      </c>
      <c r="H728" s="3">
        <v>104600</v>
      </c>
      <c r="I728" s="4">
        <f t="shared" si="12"/>
        <v>52300</v>
      </c>
    </row>
    <row r="729" spans="1:9" x14ac:dyDescent="0.25">
      <c r="A729" s="1">
        <v>28</v>
      </c>
      <c r="B729" t="s">
        <v>1567</v>
      </c>
      <c r="C729" t="s">
        <v>6</v>
      </c>
      <c r="D729" t="s">
        <v>25</v>
      </c>
      <c r="E729" t="s">
        <v>1025</v>
      </c>
      <c r="F729" t="s">
        <v>15</v>
      </c>
      <c r="G729" s="3">
        <v>4</v>
      </c>
      <c r="H729" s="3">
        <v>20645</v>
      </c>
      <c r="I729" s="4">
        <f t="shared" si="12"/>
        <v>5161.25</v>
      </c>
    </row>
    <row r="730" spans="1:9" x14ac:dyDescent="0.25">
      <c r="A730" s="1">
        <v>28</v>
      </c>
      <c r="B730" t="s">
        <v>1595</v>
      </c>
      <c r="C730" t="s">
        <v>6</v>
      </c>
      <c r="D730" t="s">
        <v>66</v>
      </c>
      <c r="E730" t="s">
        <v>1025</v>
      </c>
      <c r="F730" t="s">
        <v>15</v>
      </c>
      <c r="G730" s="3">
        <v>1</v>
      </c>
      <c r="H730" s="3">
        <v>5753</v>
      </c>
      <c r="I730" s="4">
        <f t="shared" si="12"/>
        <v>5753</v>
      </c>
    </row>
    <row r="731" spans="1:9" x14ac:dyDescent="0.25">
      <c r="A731" s="1">
        <v>28</v>
      </c>
      <c r="B731" t="s">
        <v>1540</v>
      </c>
      <c r="C731" t="s">
        <v>6</v>
      </c>
      <c r="D731" t="s">
        <v>9</v>
      </c>
      <c r="E731" t="s">
        <v>1025</v>
      </c>
      <c r="F731" t="s">
        <v>10</v>
      </c>
      <c r="G731" s="3">
        <v>13</v>
      </c>
      <c r="H731" s="3">
        <v>119893.24</v>
      </c>
      <c r="I731" s="4">
        <f t="shared" si="12"/>
        <v>9222.5569230769233</v>
      </c>
    </row>
    <row r="732" spans="1:9" x14ac:dyDescent="0.25">
      <c r="A732" s="1">
        <v>28</v>
      </c>
      <c r="B732" t="s">
        <v>1515</v>
      </c>
      <c r="C732" t="s">
        <v>6</v>
      </c>
      <c r="D732" t="s">
        <v>9</v>
      </c>
      <c r="E732" t="s">
        <v>1025</v>
      </c>
      <c r="F732" t="s">
        <v>10</v>
      </c>
      <c r="G732" s="3">
        <v>7</v>
      </c>
      <c r="H732" s="3">
        <v>37074</v>
      </c>
      <c r="I732" s="4">
        <f t="shared" si="12"/>
        <v>5296.2857142857147</v>
      </c>
    </row>
    <row r="733" spans="1:9" x14ac:dyDescent="0.25">
      <c r="A733" s="1">
        <v>28</v>
      </c>
      <c r="B733" t="s">
        <v>1541</v>
      </c>
      <c r="C733" t="s">
        <v>6</v>
      </c>
      <c r="D733" t="s">
        <v>9</v>
      </c>
      <c r="E733" t="s">
        <v>1025</v>
      </c>
      <c r="F733" t="s">
        <v>10</v>
      </c>
      <c r="G733" s="3">
        <v>4</v>
      </c>
      <c r="H733" s="3">
        <v>24040</v>
      </c>
      <c r="I733" s="4">
        <f t="shared" si="12"/>
        <v>6010</v>
      </c>
    </row>
    <row r="734" spans="1:9" x14ac:dyDescent="0.25">
      <c r="A734" s="1">
        <v>28</v>
      </c>
      <c r="B734" t="s">
        <v>1624</v>
      </c>
      <c r="C734" t="s">
        <v>6</v>
      </c>
      <c r="D734" t="s">
        <v>9</v>
      </c>
      <c r="E734" t="s">
        <v>1025</v>
      </c>
      <c r="F734" t="s">
        <v>15</v>
      </c>
      <c r="G734" s="3">
        <v>40</v>
      </c>
      <c r="H734" s="3">
        <v>224510.48</v>
      </c>
      <c r="I734" s="4">
        <f t="shared" si="12"/>
        <v>5612.7620000000006</v>
      </c>
    </row>
    <row r="735" spans="1:9" x14ac:dyDescent="0.25">
      <c r="A735" s="1">
        <v>28</v>
      </c>
      <c r="B735" t="s">
        <v>1648</v>
      </c>
      <c r="C735" t="s">
        <v>6</v>
      </c>
      <c r="D735" t="s">
        <v>9</v>
      </c>
      <c r="E735" t="s">
        <v>1025</v>
      </c>
      <c r="F735" t="s">
        <v>15</v>
      </c>
      <c r="G735" s="3">
        <v>11</v>
      </c>
      <c r="H735" s="3">
        <v>61332</v>
      </c>
      <c r="I735" s="4">
        <f t="shared" si="12"/>
        <v>5575.636363636364</v>
      </c>
    </row>
    <row r="736" spans="1:9" x14ac:dyDescent="0.25">
      <c r="A736" s="1">
        <v>28</v>
      </c>
      <c r="B736" t="s">
        <v>1625</v>
      </c>
      <c r="C736" t="s">
        <v>6</v>
      </c>
      <c r="D736" t="s">
        <v>9</v>
      </c>
      <c r="E736" t="s">
        <v>1025</v>
      </c>
      <c r="F736" t="s">
        <v>10</v>
      </c>
      <c r="G736" s="3">
        <v>34</v>
      </c>
      <c r="H736" s="3">
        <v>212803</v>
      </c>
      <c r="I736" s="4">
        <f t="shared" si="12"/>
        <v>6258.911764705882</v>
      </c>
    </row>
    <row r="737" spans="1:9" x14ac:dyDescent="0.25">
      <c r="A737" s="1">
        <v>28</v>
      </c>
      <c r="B737" t="s">
        <v>1543</v>
      </c>
      <c r="C737" t="s">
        <v>6</v>
      </c>
      <c r="D737" t="s">
        <v>7</v>
      </c>
      <c r="E737" t="s">
        <v>1025</v>
      </c>
      <c r="F737" t="s">
        <v>1028</v>
      </c>
      <c r="G737" s="3">
        <v>88</v>
      </c>
      <c r="H737" s="3">
        <v>816108</v>
      </c>
      <c r="I737" s="4">
        <f t="shared" si="12"/>
        <v>9273.954545454546</v>
      </c>
    </row>
    <row r="738" spans="1:9" x14ac:dyDescent="0.25">
      <c r="A738" s="1">
        <v>28</v>
      </c>
      <c r="B738" t="s">
        <v>1604</v>
      </c>
      <c r="C738" t="s">
        <v>6</v>
      </c>
      <c r="D738" t="s">
        <v>7</v>
      </c>
      <c r="E738" t="s">
        <v>1025</v>
      </c>
      <c r="F738" t="s">
        <v>10</v>
      </c>
      <c r="G738" s="3">
        <v>33</v>
      </c>
      <c r="H738" s="3">
        <v>268416</v>
      </c>
      <c r="I738" s="4">
        <f t="shared" si="12"/>
        <v>8133.818181818182</v>
      </c>
    </row>
    <row r="739" spans="1:9" x14ac:dyDescent="0.25">
      <c r="A739" s="1">
        <v>28</v>
      </c>
      <c r="B739" t="s">
        <v>1643</v>
      </c>
      <c r="C739" t="s">
        <v>6</v>
      </c>
      <c r="D739" t="s">
        <v>7</v>
      </c>
      <c r="E739" t="s">
        <v>1025</v>
      </c>
      <c r="F739" t="s">
        <v>1028</v>
      </c>
      <c r="G739" s="3">
        <v>54</v>
      </c>
      <c r="H739" s="3">
        <v>546562</v>
      </c>
      <c r="I739" s="4">
        <f t="shared" si="12"/>
        <v>10121.518518518518</v>
      </c>
    </row>
    <row r="740" spans="1:9" x14ac:dyDescent="0.25">
      <c r="A740" s="1">
        <v>28</v>
      </c>
      <c r="B740" t="s">
        <v>1601</v>
      </c>
      <c r="C740" t="s">
        <v>6</v>
      </c>
      <c r="D740" t="s">
        <v>7</v>
      </c>
      <c r="E740" t="s">
        <v>1025</v>
      </c>
      <c r="F740" t="s">
        <v>1028</v>
      </c>
      <c r="G740" s="3">
        <v>10</v>
      </c>
      <c r="H740" s="3">
        <v>126977</v>
      </c>
      <c r="I740" s="4">
        <f t="shared" si="12"/>
        <v>12697.7</v>
      </c>
    </row>
    <row r="741" spans="1:9" x14ac:dyDescent="0.25">
      <c r="A741" s="1">
        <v>28</v>
      </c>
      <c r="B741" t="s">
        <v>1642</v>
      </c>
      <c r="C741" t="s">
        <v>6</v>
      </c>
      <c r="D741" t="s">
        <v>7</v>
      </c>
      <c r="E741" t="s">
        <v>1025</v>
      </c>
      <c r="F741" t="s">
        <v>1028</v>
      </c>
      <c r="G741" s="3">
        <v>18</v>
      </c>
      <c r="H741" s="3">
        <v>251758.87999999998</v>
      </c>
      <c r="I741" s="4">
        <f t="shared" si="12"/>
        <v>13986.604444444443</v>
      </c>
    </row>
    <row r="742" spans="1:9" x14ac:dyDescent="0.25">
      <c r="A742" s="1">
        <v>28</v>
      </c>
      <c r="B742" t="s">
        <v>1547</v>
      </c>
      <c r="C742" t="s">
        <v>6</v>
      </c>
      <c r="D742" t="s">
        <v>46</v>
      </c>
      <c r="E742" t="s">
        <v>1025</v>
      </c>
      <c r="F742" t="s">
        <v>1028</v>
      </c>
      <c r="G742" s="3">
        <v>3</v>
      </c>
      <c r="H742" s="3">
        <v>38566</v>
      </c>
      <c r="I742" s="4">
        <f t="shared" si="12"/>
        <v>12855.333333333334</v>
      </c>
    </row>
    <row r="743" spans="1:9" x14ac:dyDescent="0.25">
      <c r="A743" s="1">
        <v>28</v>
      </c>
      <c r="B743" t="s">
        <v>1645</v>
      </c>
      <c r="C743" t="s">
        <v>6</v>
      </c>
      <c r="D743" t="s">
        <v>46</v>
      </c>
      <c r="E743" t="s">
        <v>1025</v>
      </c>
      <c r="F743" t="s">
        <v>1028</v>
      </c>
      <c r="G743" s="3">
        <v>15</v>
      </c>
      <c r="H743" s="3">
        <v>187053</v>
      </c>
      <c r="I743" s="4">
        <f t="shared" si="12"/>
        <v>12470.2</v>
      </c>
    </row>
    <row r="744" spans="1:9" x14ac:dyDescent="0.25">
      <c r="A744" s="1">
        <v>28</v>
      </c>
      <c r="B744" t="s">
        <v>1602</v>
      </c>
      <c r="C744" t="s">
        <v>6</v>
      </c>
      <c r="D744" t="s">
        <v>46</v>
      </c>
      <c r="E744" t="s">
        <v>1025</v>
      </c>
      <c r="F744" t="s">
        <v>1028</v>
      </c>
      <c r="G744" s="3">
        <v>13</v>
      </c>
      <c r="H744" s="3">
        <v>190476</v>
      </c>
      <c r="I744" s="4">
        <f t="shared" si="12"/>
        <v>14652</v>
      </c>
    </row>
    <row r="745" spans="1:9" x14ac:dyDescent="0.25">
      <c r="A745" s="1">
        <v>28</v>
      </c>
      <c r="B745" t="s">
        <v>1605</v>
      </c>
      <c r="C745" t="s">
        <v>6</v>
      </c>
      <c r="D745" t="s">
        <v>46</v>
      </c>
      <c r="E745" t="s">
        <v>1025</v>
      </c>
      <c r="F745" t="s">
        <v>1028</v>
      </c>
      <c r="G745" s="3">
        <v>21</v>
      </c>
      <c r="H745" s="3">
        <v>345845.9</v>
      </c>
      <c r="I745" s="4">
        <f t="shared" si="12"/>
        <v>16468.852380952383</v>
      </c>
    </row>
    <row r="746" spans="1:9" x14ac:dyDescent="0.25">
      <c r="A746" s="1">
        <v>28</v>
      </c>
      <c r="B746" t="s">
        <v>1554</v>
      </c>
      <c r="C746" t="s">
        <v>6</v>
      </c>
      <c r="D746" t="s">
        <v>63</v>
      </c>
      <c r="E746" t="s">
        <v>1025</v>
      </c>
      <c r="F746" t="s">
        <v>1028</v>
      </c>
      <c r="G746" s="3">
        <v>2</v>
      </c>
      <c r="H746" s="3">
        <v>14129</v>
      </c>
      <c r="I746" s="4">
        <f t="shared" si="12"/>
        <v>7064.5</v>
      </c>
    </row>
    <row r="747" spans="1:9" x14ac:dyDescent="0.25">
      <c r="A747" s="1">
        <v>28</v>
      </c>
      <c r="B747" t="s">
        <v>1626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71105</v>
      </c>
      <c r="I747" s="4">
        <f t="shared" si="12"/>
        <v>14221</v>
      </c>
    </row>
    <row r="748" spans="1:9" x14ac:dyDescent="0.25">
      <c r="A748" s="1">
        <v>28</v>
      </c>
      <c r="B748" t="s">
        <v>1592</v>
      </c>
      <c r="C748" t="s">
        <v>6</v>
      </c>
      <c r="D748" t="s">
        <v>63</v>
      </c>
      <c r="E748" t="s">
        <v>1025</v>
      </c>
      <c r="F748" t="s">
        <v>1028</v>
      </c>
      <c r="G748" s="3">
        <v>5</v>
      </c>
      <c r="H748" s="3">
        <v>84294</v>
      </c>
      <c r="I748" s="4">
        <f t="shared" si="12"/>
        <v>16858.8</v>
      </c>
    </row>
    <row r="749" spans="1:9" x14ac:dyDescent="0.25">
      <c r="A749" s="1">
        <v>28</v>
      </c>
      <c r="B749" t="s">
        <v>1593</v>
      </c>
      <c r="C749" t="s">
        <v>6</v>
      </c>
      <c r="D749" t="s">
        <v>63</v>
      </c>
      <c r="E749" t="s">
        <v>1025</v>
      </c>
      <c r="F749" t="s">
        <v>1028</v>
      </c>
      <c r="G749" s="3">
        <v>18</v>
      </c>
      <c r="H749" s="3">
        <v>326453</v>
      </c>
      <c r="I749" s="4">
        <f t="shared" si="12"/>
        <v>18136.277777777777</v>
      </c>
    </row>
    <row r="750" spans="1:9" x14ac:dyDescent="0.25">
      <c r="A750" s="1">
        <v>28</v>
      </c>
      <c r="B750" t="s">
        <v>1596</v>
      </c>
      <c r="C750" t="s">
        <v>6</v>
      </c>
      <c r="D750" t="s">
        <v>68</v>
      </c>
      <c r="E750" t="s">
        <v>1025</v>
      </c>
      <c r="F750" t="s">
        <v>1028</v>
      </c>
      <c r="G750" s="3">
        <v>1</v>
      </c>
      <c r="H750" s="3">
        <v>15138</v>
      </c>
      <c r="I750" s="4">
        <f t="shared" si="12"/>
        <v>15138</v>
      </c>
    </row>
    <row r="751" spans="1:9" x14ac:dyDescent="0.25">
      <c r="A751" s="1">
        <v>28</v>
      </c>
      <c r="B751" t="s">
        <v>1597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21470.799999999999</v>
      </c>
      <c r="I751" s="4">
        <f t="shared" si="12"/>
        <v>21470.799999999999</v>
      </c>
    </row>
    <row r="752" spans="1:9" x14ac:dyDescent="0.25">
      <c r="A752" s="1">
        <v>28</v>
      </c>
      <c r="B752" t="s">
        <v>1589</v>
      </c>
      <c r="C752" t="s">
        <v>6</v>
      </c>
      <c r="D752" t="s">
        <v>42</v>
      </c>
      <c r="E752" t="s">
        <v>1025</v>
      </c>
      <c r="F752" t="s">
        <v>1028</v>
      </c>
      <c r="G752" s="3">
        <v>1</v>
      </c>
      <c r="H752" s="3">
        <v>26291</v>
      </c>
      <c r="I752" s="4">
        <f t="shared" si="12"/>
        <v>26291</v>
      </c>
    </row>
    <row r="753" spans="1:9" x14ac:dyDescent="0.25">
      <c r="A753" s="1">
        <v>28</v>
      </c>
      <c r="B753" t="s">
        <v>1646</v>
      </c>
      <c r="C753" t="s">
        <v>6</v>
      </c>
      <c r="D753" t="s">
        <v>44</v>
      </c>
      <c r="E753" t="s">
        <v>1025</v>
      </c>
      <c r="F753" t="s">
        <v>1028</v>
      </c>
      <c r="G753" s="3">
        <v>1</v>
      </c>
      <c r="H753" s="3">
        <v>37272</v>
      </c>
      <c r="I753" s="4">
        <f t="shared" si="12"/>
        <v>37272</v>
      </c>
    </row>
    <row r="754" spans="1:9" x14ac:dyDescent="0.25">
      <c r="A754" s="1">
        <v>28</v>
      </c>
      <c r="B754" t="s">
        <v>1603</v>
      </c>
      <c r="C754" t="s">
        <v>6</v>
      </c>
      <c r="D754" t="s">
        <v>44</v>
      </c>
      <c r="E754" t="s">
        <v>1025</v>
      </c>
      <c r="F754" t="s">
        <v>1028</v>
      </c>
      <c r="G754" s="3">
        <v>2</v>
      </c>
      <c r="H754" s="3">
        <v>93460</v>
      </c>
      <c r="I754" s="4">
        <f t="shared" si="12"/>
        <v>46730</v>
      </c>
    </row>
    <row r="755" spans="1:9" x14ac:dyDescent="0.25">
      <c r="A755" s="1">
        <v>29</v>
      </c>
      <c r="B755" t="s">
        <v>1002</v>
      </c>
      <c r="C755" t="s">
        <v>1572</v>
      </c>
      <c r="D755" t="s">
        <v>1002</v>
      </c>
      <c r="E755" t="s">
        <v>1002</v>
      </c>
      <c r="F755" t="s">
        <v>1766</v>
      </c>
      <c r="G755" s="3">
        <v>4</v>
      </c>
      <c r="H755" s="3">
        <v>1309.5</v>
      </c>
      <c r="I755" s="4">
        <f t="shared" si="12"/>
        <v>327.375</v>
      </c>
    </row>
    <row r="756" spans="1:9" x14ac:dyDescent="0.25">
      <c r="A756" s="1">
        <v>29</v>
      </c>
      <c r="B756" t="s">
        <v>1632</v>
      </c>
      <c r="C756" t="s">
        <v>59</v>
      </c>
      <c r="D756" t="s">
        <v>12</v>
      </c>
      <c r="E756" t="s">
        <v>1025</v>
      </c>
      <c r="F756" t="s">
        <v>10</v>
      </c>
      <c r="G756" s="3">
        <v>31</v>
      </c>
      <c r="H756" s="3">
        <v>178859</v>
      </c>
      <c r="I756" s="4">
        <f t="shared" si="12"/>
        <v>5769.6451612903229</v>
      </c>
    </row>
    <row r="757" spans="1:9" x14ac:dyDescent="0.25">
      <c r="A757" s="1">
        <v>29</v>
      </c>
      <c r="B757" t="s">
        <v>1508</v>
      </c>
      <c r="C757" t="s">
        <v>59</v>
      </c>
      <c r="D757" t="s">
        <v>63</v>
      </c>
      <c r="E757" t="s">
        <v>1025</v>
      </c>
      <c r="F757" t="s">
        <v>1028</v>
      </c>
      <c r="G757" s="3">
        <v>29</v>
      </c>
      <c r="H757" s="3">
        <v>307281.15000000002</v>
      </c>
      <c r="I757" s="4">
        <f t="shared" si="12"/>
        <v>10595.901724137932</v>
      </c>
    </row>
    <row r="758" spans="1:9" x14ac:dyDescent="0.25">
      <c r="A758" s="1">
        <v>29</v>
      </c>
      <c r="B758" t="s">
        <v>1633</v>
      </c>
      <c r="C758" t="s">
        <v>59</v>
      </c>
      <c r="D758" t="s">
        <v>9</v>
      </c>
      <c r="E758" t="s">
        <v>1025</v>
      </c>
      <c r="F758" t="s">
        <v>15</v>
      </c>
      <c r="G758" s="3">
        <v>125</v>
      </c>
      <c r="H758" s="3">
        <v>502880.87</v>
      </c>
      <c r="I758" s="4">
        <f t="shared" si="12"/>
        <v>4023.0469600000001</v>
      </c>
    </row>
    <row r="759" spans="1:9" x14ac:dyDescent="0.25">
      <c r="A759" s="1">
        <v>29</v>
      </c>
      <c r="B759" t="s">
        <v>1634</v>
      </c>
      <c r="C759" t="s">
        <v>59</v>
      </c>
      <c r="D759" t="s">
        <v>12</v>
      </c>
      <c r="E759" t="s">
        <v>1025</v>
      </c>
      <c r="F759" t="s">
        <v>10</v>
      </c>
      <c r="G759" s="3">
        <v>53</v>
      </c>
      <c r="H759" s="3">
        <v>319526</v>
      </c>
      <c r="I759" s="4">
        <f t="shared" si="12"/>
        <v>6028.7924528301883</v>
      </c>
    </row>
    <row r="760" spans="1:9" x14ac:dyDescent="0.25">
      <c r="A760" s="1">
        <v>29</v>
      </c>
      <c r="B760" t="s">
        <v>1521</v>
      </c>
      <c r="C760" t="s">
        <v>59</v>
      </c>
      <c r="D760" t="s">
        <v>46</v>
      </c>
      <c r="E760" t="s">
        <v>1025</v>
      </c>
      <c r="F760" t="s">
        <v>1028</v>
      </c>
      <c r="G760" s="3">
        <v>62</v>
      </c>
      <c r="H760" s="3">
        <v>572143.14</v>
      </c>
      <c r="I760" s="4">
        <f t="shared" si="12"/>
        <v>9228.1151612903232</v>
      </c>
    </row>
    <row r="761" spans="1:9" x14ac:dyDescent="0.25">
      <c r="A761" s="1">
        <v>29</v>
      </c>
      <c r="B761" t="s">
        <v>1635</v>
      </c>
      <c r="C761" t="s">
        <v>59</v>
      </c>
      <c r="D761" t="s">
        <v>9</v>
      </c>
      <c r="E761" t="s">
        <v>1025</v>
      </c>
      <c r="F761" t="s">
        <v>15</v>
      </c>
      <c r="G761" s="3">
        <v>142</v>
      </c>
      <c r="H761" s="3">
        <v>533506.85000000009</v>
      </c>
      <c r="I761" s="4">
        <f t="shared" si="12"/>
        <v>3757.0904929577473</v>
      </c>
    </row>
    <row r="762" spans="1:9" x14ac:dyDescent="0.25">
      <c r="A762" s="1">
        <v>29</v>
      </c>
      <c r="B762" t="s">
        <v>1636</v>
      </c>
      <c r="C762" t="s">
        <v>59</v>
      </c>
      <c r="D762" t="s">
        <v>7</v>
      </c>
      <c r="E762" t="s">
        <v>1025</v>
      </c>
      <c r="F762" t="s">
        <v>1028</v>
      </c>
      <c r="G762" s="3">
        <v>12</v>
      </c>
      <c r="H762" s="3">
        <v>90648</v>
      </c>
      <c r="I762" s="4">
        <f t="shared" si="12"/>
        <v>7554</v>
      </c>
    </row>
    <row r="763" spans="1:9" x14ac:dyDescent="0.25">
      <c r="A763" s="1">
        <v>29</v>
      </c>
      <c r="B763" t="s">
        <v>1637</v>
      </c>
      <c r="C763" t="s">
        <v>59</v>
      </c>
      <c r="D763" t="s">
        <v>7</v>
      </c>
      <c r="E763" t="s">
        <v>1025</v>
      </c>
      <c r="F763" t="s">
        <v>1028</v>
      </c>
      <c r="G763" s="3">
        <v>16</v>
      </c>
      <c r="H763" s="3">
        <v>140221.4</v>
      </c>
      <c r="I763" s="4">
        <f t="shared" si="12"/>
        <v>8763.8374999999996</v>
      </c>
    </row>
    <row r="764" spans="1:9" x14ac:dyDescent="0.25">
      <c r="A764" s="1">
        <v>29</v>
      </c>
      <c r="B764" t="s">
        <v>1638</v>
      </c>
      <c r="C764" t="s">
        <v>59</v>
      </c>
      <c r="D764" t="s">
        <v>46</v>
      </c>
      <c r="E764" t="s">
        <v>1025</v>
      </c>
      <c r="F764" t="s">
        <v>1028</v>
      </c>
      <c r="G764" s="3">
        <v>13</v>
      </c>
      <c r="H764" s="3">
        <v>121523</v>
      </c>
      <c r="I764" s="4">
        <f t="shared" si="12"/>
        <v>9347.9230769230762</v>
      </c>
    </row>
    <row r="765" spans="1:9" x14ac:dyDescent="0.25">
      <c r="A765" s="1">
        <v>29</v>
      </c>
      <c r="B765" t="s">
        <v>1639</v>
      </c>
      <c r="C765" t="s">
        <v>59</v>
      </c>
      <c r="D765" t="s">
        <v>63</v>
      </c>
      <c r="E765" t="s">
        <v>1025</v>
      </c>
      <c r="F765" t="s">
        <v>1028</v>
      </c>
      <c r="G765" s="3">
        <v>21</v>
      </c>
      <c r="H765" s="3">
        <v>211739</v>
      </c>
      <c r="I765" s="4">
        <f t="shared" si="12"/>
        <v>10082.809523809523</v>
      </c>
    </row>
    <row r="766" spans="1:9" x14ac:dyDescent="0.25">
      <c r="A766" s="1">
        <v>29</v>
      </c>
      <c r="B766" t="s">
        <v>1640</v>
      </c>
      <c r="C766" t="s">
        <v>59</v>
      </c>
      <c r="D766" t="s">
        <v>38</v>
      </c>
      <c r="E766" t="s">
        <v>1025</v>
      </c>
      <c r="F766" t="s">
        <v>10</v>
      </c>
      <c r="G766" s="3">
        <v>54</v>
      </c>
      <c r="H766" s="3">
        <v>418482</v>
      </c>
      <c r="I766" s="4">
        <f t="shared" si="12"/>
        <v>7749.666666666667</v>
      </c>
    </row>
    <row r="767" spans="1:9" x14ac:dyDescent="0.25">
      <c r="A767" s="1">
        <v>29</v>
      </c>
      <c r="B767" t="s">
        <v>699</v>
      </c>
      <c r="C767" t="s">
        <v>24</v>
      </c>
      <c r="D767" t="s">
        <v>96</v>
      </c>
      <c r="E767" t="s">
        <v>1511</v>
      </c>
      <c r="F767" t="s">
        <v>10</v>
      </c>
      <c r="G767" s="3">
        <v>27</v>
      </c>
      <c r="H767" s="3">
        <v>82680.799999999988</v>
      </c>
      <c r="I767" s="4">
        <f t="shared" si="12"/>
        <v>3062.2518518518514</v>
      </c>
    </row>
    <row r="768" spans="1:9" x14ac:dyDescent="0.25">
      <c r="A768" s="1">
        <v>29</v>
      </c>
      <c r="B768" t="s">
        <v>1333</v>
      </c>
      <c r="C768" t="s">
        <v>107</v>
      </c>
      <c r="D768" t="s">
        <v>25</v>
      </c>
      <c r="E768" t="s">
        <v>1025</v>
      </c>
      <c r="F768" t="s">
        <v>10</v>
      </c>
      <c r="G768" s="3">
        <v>22</v>
      </c>
      <c r="H768" s="3">
        <v>101879.2709</v>
      </c>
      <c r="I768" s="4">
        <f t="shared" si="12"/>
        <v>4630.8759500000006</v>
      </c>
    </row>
    <row r="769" spans="1:9" x14ac:dyDescent="0.25">
      <c r="A769" s="1">
        <v>29</v>
      </c>
      <c r="B769" t="s">
        <v>643</v>
      </c>
      <c r="C769" t="s">
        <v>107</v>
      </c>
      <c r="D769" t="s">
        <v>25</v>
      </c>
      <c r="E769" t="s">
        <v>1511</v>
      </c>
      <c r="F769" t="s">
        <v>15</v>
      </c>
      <c r="G769" s="3">
        <v>4</v>
      </c>
      <c r="H769" s="3">
        <v>14611.04</v>
      </c>
      <c r="I769" s="4">
        <f t="shared" si="12"/>
        <v>3652.76</v>
      </c>
    </row>
    <row r="770" spans="1:9" x14ac:dyDescent="0.25">
      <c r="A770" s="1">
        <v>29</v>
      </c>
      <c r="B770" t="s">
        <v>951</v>
      </c>
      <c r="C770" t="s">
        <v>361</v>
      </c>
      <c r="D770" t="s">
        <v>9</v>
      </c>
      <c r="E770" t="s">
        <v>1511</v>
      </c>
      <c r="F770" t="s">
        <v>15</v>
      </c>
      <c r="G770" s="3">
        <v>14</v>
      </c>
      <c r="H770" s="3">
        <v>41892.097999999998</v>
      </c>
      <c r="I770" s="4">
        <f t="shared" si="12"/>
        <v>2992.2927142857143</v>
      </c>
    </row>
    <row r="771" spans="1:9" x14ac:dyDescent="0.25">
      <c r="A771" s="1">
        <v>29</v>
      </c>
      <c r="B771" t="s">
        <v>680</v>
      </c>
      <c r="C771" t="s">
        <v>59</v>
      </c>
      <c r="D771" t="s">
        <v>9</v>
      </c>
      <c r="E771" t="s">
        <v>1025</v>
      </c>
      <c r="F771" t="s">
        <v>15</v>
      </c>
      <c r="G771" s="3">
        <v>7</v>
      </c>
      <c r="H771" s="3">
        <v>28674.170000000002</v>
      </c>
      <c r="I771" s="4">
        <f t="shared" si="12"/>
        <v>4096.3100000000004</v>
      </c>
    </row>
    <row r="772" spans="1:9" x14ac:dyDescent="0.25">
      <c r="A772" s="1">
        <v>29</v>
      </c>
      <c r="B772" t="s">
        <v>898</v>
      </c>
      <c r="C772" t="s">
        <v>19</v>
      </c>
      <c r="D772" t="s">
        <v>1003</v>
      </c>
      <c r="E772" t="s">
        <v>1003</v>
      </c>
      <c r="F772" t="s">
        <v>1765</v>
      </c>
      <c r="G772" s="3">
        <v>1</v>
      </c>
      <c r="H772" s="3">
        <v>900</v>
      </c>
      <c r="I772" s="4">
        <f t="shared" si="12"/>
        <v>900</v>
      </c>
    </row>
    <row r="773" spans="1:9" x14ac:dyDescent="0.25">
      <c r="A773" s="1">
        <v>29</v>
      </c>
      <c r="B773" t="s">
        <v>579</v>
      </c>
      <c r="C773" t="s">
        <v>41</v>
      </c>
      <c r="D773" t="s">
        <v>9</v>
      </c>
      <c r="E773" t="s">
        <v>1511</v>
      </c>
      <c r="F773" t="s">
        <v>15</v>
      </c>
      <c r="G773" s="3">
        <v>318</v>
      </c>
      <c r="H773" s="3">
        <v>821323.3247</v>
      </c>
      <c r="I773" s="4">
        <f t="shared" si="12"/>
        <v>2582.7777506289308</v>
      </c>
    </row>
    <row r="774" spans="1:9" x14ac:dyDescent="0.25">
      <c r="A774" s="1">
        <v>29</v>
      </c>
      <c r="B774" t="s">
        <v>1606</v>
      </c>
      <c r="C774" t="s">
        <v>41</v>
      </c>
      <c r="D774" t="s">
        <v>9</v>
      </c>
      <c r="E774" t="s">
        <v>1511</v>
      </c>
      <c r="F774" t="s">
        <v>15</v>
      </c>
      <c r="H774" s="3">
        <v>-4700.04</v>
      </c>
      <c r="I774" s="4">
        <f t="shared" si="12"/>
        <v>0</v>
      </c>
    </row>
    <row r="775" spans="1:9" x14ac:dyDescent="0.25">
      <c r="A775" s="1">
        <v>29</v>
      </c>
      <c r="B775" t="s">
        <v>859</v>
      </c>
      <c r="C775" t="s">
        <v>41</v>
      </c>
      <c r="D775" t="s">
        <v>9</v>
      </c>
      <c r="E775" t="s">
        <v>1025</v>
      </c>
      <c r="F775" t="s">
        <v>15</v>
      </c>
      <c r="G775" s="3">
        <v>160</v>
      </c>
      <c r="H775" s="3">
        <v>568815.53</v>
      </c>
      <c r="I775" s="4">
        <f t="shared" si="12"/>
        <v>3555.0970625</v>
      </c>
    </row>
    <row r="776" spans="1:9" x14ac:dyDescent="0.25">
      <c r="A776" s="1">
        <v>29</v>
      </c>
      <c r="B776" t="s">
        <v>1607</v>
      </c>
      <c r="C776" t="s">
        <v>41</v>
      </c>
      <c r="D776" t="s">
        <v>9</v>
      </c>
      <c r="E776" t="s">
        <v>1025</v>
      </c>
      <c r="F776" t="s">
        <v>15</v>
      </c>
      <c r="G776" s="3">
        <v>3</v>
      </c>
      <c r="H776" s="3">
        <v>5744</v>
      </c>
      <c r="I776" s="4">
        <f t="shared" si="12"/>
        <v>1914.6666666666667</v>
      </c>
    </row>
    <row r="777" spans="1:9" x14ac:dyDescent="0.25">
      <c r="A777" s="1">
        <v>29</v>
      </c>
      <c r="B777" t="s">
        <v>671</v>
      </c>
      <c r="C777" t="s">
        <v>24</v>
      </c>
      <c r="D777" t="s">
        <v>9</v>
      </c>
      <c r="E777" t="s">
        <v>1025</v>
      </c>
      <c r="F777" t="s">
        <v>10</v>
      </c>
      <c r="G777" s="3">
        <v>80</v>
      </c>
      <c r="H777" s="3">
        <v>540729.60000000009</v>
      </c>
      <c r="I777" s="4">
        <f t="shared" si="12"/>
        <v>6759.1200000000008</v>
      </c>
    </row>
    <row r="778" spans="1:9" x14ac:dyDescent="0.25">
      <c r="A778" s="1">
        <v>29</v>
      </c>
      <c r="B778" t="s">
        <v>168</v>
      </c>
      <c r="C778" t="s">
        <v>107</v>
      </c>
      <c r="D778" t="s">
        <v>9</v>
      </c>
      <c r="E778" t="s">
        <v>1511</v>
      </c>
      <c r="F778" t="s">
        <v>10</v>
      </c>
      <c r="G778" s="3">
        <v>1</v>
      </c>
      <c r="H778" s="3">
        <v>5000</v>
      </c>
      <c r="I778" s="4">
        <f t="shared" ref="I778:I841" si="13">IFERROR(H778/G778,0)</f>
        <v>5000</v>
      </c>
    </row>
    <row r="779" spans="1:9" x14ac:dyDescent="0.25">
      <c r="A779" s="1">
        <v>29</v>
      </c>
      <c r="B779" t="s">
        <v>273</v>
      </c>
      <c r="C779" t="s">
        <v>107</v>
      </c>
      <c r="D779" t="s">
        <v>9</v>
      </c>
      <c r="E779" t="s">
        <v>1025</v>
      </c>
      <c r="F779" t="s">
        <v>10</v>
      </c>
      <c r="G779" s="3">
        <v>3</v>
      </c>
      <c r="H779" s="3">
        <v>17338</v>
      </c>
      <c r="I779" s="4">
        <f t="shared" si="13"/>
        <v>5779.333333333333</v>
      </c>
    </row>
    <row r="780" spans="1:9" x14ac:dyDescent="0.25">
      <c r="A780" s="1">
        <v>29</v>
      </c>
      <c r="B780" t="s">
        <v>225</v>
      </c>
      <c r="C780" t="s">
        <v>107</v>
      </c>
      <c r="D780" t="s">
        <v>9</v>
      </c>
      <c r="E780" t="s">
        <v>1025</v>
      </c>
      <c r="F780" t="s">
        <v>10</v>
      </c>
      <c r="G780" s="3">
        <v>11</v>
      </c>
      <c r="H780" s="3">
        <v>63748.04</v>
      </c>
      <c r="I780" s="4">
        <f t="shared" si="13"/>
        <v>5795.2763636363634</v>
      </c>
    </row>
    <row r="781" spans="1:9" x14ac:dyDescent="0.25">
      <c r="A781" s="1">
        <v>29</v>
      </c>
      <c r="B781" t="s">
        <v>176</v>
      </c>
      <c r="C781" t="s">
        <v>107</v>
      </c>
      <c r="D781" t="s">
        <v>9</v>
      </c>
      <c r="E781" t="s">
        <v>1511</v>
      </c>
      <c r="F781" t="s">
        <v>15</v>
      </c>
      <c r="G781" s="3">
        <v>9</v>
      </c>
      <c r="H781" s="3">
        <v>37831</v>
      </c>
      <c r="I781" s="4">
        <f t="shared" si="13"/>
        <v>4203.4444444444443</v>
      </c>
    </row>
    <row r="782" spans="1:9" x14ac:dyDescent="0.25">
      <c r="A782" s="1">
        <v>29</v>
      </c>
      <c r="B782" t="s">
        <v>984</v>
      </c>
      <c r="C782" t="s">
        <v>985</v>
      </c>
      <c r="D782" t="s">
        <v>9</v>
      </c>
      <c r="E782" t="s">
        <v>1025</v>
      </c>
      <c r="F782" t="s">
        <v>15</v>
      </c>
      <c r="G782" s="3">
        <v>1</v>
      </c>
      <c r="H782" s="3">
        <v>900</v>
      </c>
      <c r="I782" s="4">
        <f t="shared" si="13"/>
        <v>900</v>
      </c>
    </row>
    <row r="783" spans="1:9" x14ac:dyDescent="0.25">
      <c r="A783" s="1">
        <v>29</v>
      </c>
      <c r="B783" t="s">
        <v>686</v>
      </c>
      <c r="C783" t="s">
        <v>59</v>
      </c>
      <c r="D783" t="s">
        <v>12</v>
      </c>
      <c r="E783" t="s">
        <v>1025</v>
      </c>
      <c r="F783" t="s">
        <v>10</v>
      </c>
      <c r="G783" s="3">
        <v>3</v>
      </c>
      <c r="H783" s="3">
        <v>10700</v>
      </c>
      <c r="I783" s="4">
        <f t="shared" si="13"/>
        <v>3566.6666666666665</v>
      </c>
    </row>
    <row r="784" spans="1:9" x14ac:dyDescent="0.25">
      <c r="A784" s="1">
        <v>29</v>
      </c>
      <c r="B784" t="s">
        <v>882</v>
      </c>
      <c r="C784" t="s">
        <v>19</v>
      </c>
      <c r="D784" t="s">
        <v>1003</v>
      </c>
      <c r="E784" t="s">
        <v>1003</v>
      </c>
      <c r="F784" t="s">
        <v>1765</v>
      </c>
      <c r="G784" s="3">
        <v>2</v>
      </c>
      <c r="H784" s="3">
        <v>3398</v>
      </c>
      <c r="I784" s="4">
        <f t="shared" si="13"/>
        <v>1699</v>
      </c>
    </row>
    <row r="785" spans="1:9" x14ac:dyDescent="0.25">
      <c r="A785" s="1">
        <v>29</v>
      </c>
      <c r="B785" t="s">
        <v>905</v>
      </c>
      <c r="C785" t="s">
        <v>41</v>
      </c>
      <c r="D785" t="s">
        <v>12</v>
      </c>
      <c r="E785" t="s">
        <v>1511</v>
      </c>
      <c r="F785" t="s">
        <v>10</v>
      </c>
      <c r="G785" s="3">
        <v>79</v>
      </c>
      <c r="H785" s="3">
        <v>330333.75</v>
      </c>
      <c r="I785" s="4">
        <f t="shared" si="13"/>
        <v>4181.4398734177212</v>
      </c>
    </row>
    <row r="786" spans="1:9" x14ac:dyDescent="0.25">
      <c r="A786" s="1">
        <v>29</v>
      </c>
      <c r="B786" t="s">
        <v>895</v>
      </c>
      <c r="C786" t="s">
        <v>41</v>
      </c>
      <c r="D786" t="s">
        <v>12</v>
      </c>
      <c r="E786" t="s">
        <v>1025</v>
      </c>
      <c r="F786" t="s">
        <v>10</v>
      </c>
      <c r="G786" s="3">
        <v>44</v>
      </c>
      <c r="H786" s="3">
        <v>230146.26610000001</v>
      </c>
      <c r="I786" s="4">
        <f t="shared" si="13"/>
        <v>5230.5969568181818</v>
      </c>
    </row>
    <row r="787" spans="1:9" x14ac:dyDescent="0.25">
      <c r="A787" s="1">
        <v>29</v>
      </c>
      <c r="B787" t="s">
        <v>740</v>
      </c>
      <c r="C787" t="s">
        <v>41</v>
      </c>
      <c r="D787" t="s">
        <v>12</v>
      </c>
      <c r="E787" t="s">
        <v>1025</v>
      </c>
      <c r="F787" t="s">
        <v>10</v>
      </c>
      <c r="H787" s="3">
        <v>-4509.5277999999998</v>
      </c>
      <c r="I787" s="4">
        <f t="shared" si="13"/>
        <v>0</v>
      </c>
    </row>
    <row r="788" spans="1:9" x14ac:dyDescent="0.25">
      <c r="A788" s="1">
        <v>29</v>
      </c>
      <c r="B788" t="s">
        <v>1259</v>
      </c>
      <c r="C788" t="s">
        <v>41</v>
      </c>
      <c r="D788" t="s">
        <v>12</v>
      </c>
      <c r="E788" t="s">
        <v>1025</v>
      </c>
      <c r="F788" t="s">
        <v>10</v>
      </c>
      <c r="G788" s="3">
        <v>164</v>
      </c>
      <c r="H788" s="3">
        <v>770642.62</v>
      </c>
      <c r="I788" s="4">
        <f t="shared" si="13"/>
        <v>4699.0403658536588</v>
      </c>
    </row>
    <row r="789" spans="1:9" x14ac:dyDescent="0.25">
      <c r="A789" s="1">
        <v>29</v>
      </c>
      <c r="B789" t="s">
        <v>131</v>
      </c>
      <c r="C789" t="s">
        <v>59</v>
      </c>
      <c r="D789" t="s">
        <v>12</v>
      </c>
      <c r="E789" t="s">
        <v>1511</v>
      </c>
      <c r="F789" t="s">
        <v>10</v>
      </c>
      <c r="H789" s="3">
        <v>-4650</v>
      </c>
      <c r="I789" s="4">
        <f t="shared" si="13"/>
        <v>0</v>
      </c>
    </row>
    <row r="790" spans="1:9" x14ac:dyDescent="0.25">
      <c r="A790" s="1">
        <v>29</v>
      </c>
      <c r="B790" t="s">
        <v>987</v>
      </c>
      <c r="C790" t="s">
        <v>985</v>
      </c>
      <c r="D790" t="s">
        <v>12</v>
      </c>
      <c r="E790" t="s">
        <v>1511</v>
      </c>
      <c r="F790" t="s">
        <v>10</v>
      </c>
      <c r="G790" s="3">
        <v>2</v>
      </c>
      <c r="H790" s="3">
        <v>8000</v>
      </c>
      <c r="I790" s="4">
        <f t="shared" si="13"/>
        <v>4000</v>
      </c>
    </row>
    <row r="791" spans="1:9" x14ac:dyDescent="0.25">
      <c r="A791" s="1">
        <v>29</v>
      </c>
      <c r="B791" t="s">
        <v>991</v>
      </c>
      <c r="C791" t="s">
        <v>985</v>
      </c>
      <c r="D791" t="s">
        <v>12</v>
      </c>
      <c r="E791" t="s">
        <v>1025</v>
      </c>
      <c r="F791" t="s">
        <v>10</v>
      </c>
      <c r="G791" s="3">
        <v>1</v>
      </c>
      <c r="H791" s="3">
        <v>900</v>
      </c>
      <c r="I791" s="4">
        <f t="shared" si="13"/>
        <v>900</v>
      </c>
    </row>
    <row r="792" spans="1:9" x14ac:dyDescent="0.25">
      <c r="A792" s="1">
        <v>29</v>
      </c>
      <c r="B792" t="s">
        <v>1006</v>
      </c>
      <c r="C792" t="s">
        <v>41</v>
      </c>
      <c r="D792" t="s">
        <v>7</v>
      </c>
      <c r="E792" t="s">
        <v>1511</v>
      </c>
      <c r="F792" t="s">
        <v>10</v>
      </c>
      <c r="G792" s="3">
        <v>111</v>
      </c>
      <c r="H792" s="3">
        <v>493731.95</v>
      </c>
      <c r="I792" s="4">
        <f t="shared" si="13"/>
        <v>4448.035585585586</v>
      </c>
    </row>
    <row r="793" spans="1:9" x14ac:dyDescent="0.25">
      <c r="A793" s="1">
        <v>29</v>
      </c>
      <c r="B793" t="s">
        <v>528</v>
      </c>
      <c r="C793" t="s">
        <v>41</v>
      </c>
      <c r="D793" t="s">
        <v>7</v>
      </c>
      <c r="E793" t="s">
        <v>1025</v>
      </c>
      <c r="F793" t="s">
        <v>1028</v>
      </c>
      <c r="G793" s="3">
        <v>62</v>
      </c>
      <c r="H793" s="3">
        <v>407940.7206</v>
      </c>
      <c r="I793" s="4">
        <f t="shared" si="13"/>
        <v>6579.6890419354841</v>
      </c>
    </row>
    <row r="794" spans="1:9" x14ac:dyDescent="0.25">
      <c r="A794" s="1">
        <v>29</v>
      </c>
      <c r="B794" t="s">
        <v>776</v>
      </c>
      <c r="C794" t="s">
        <v>24</v>
      </c>
      <c r="D794" t="s">
        <v>7</v>
      </c>
      <c r="E794" t="s">
        <v>1025</v>
      </c>
      <c r="F794" t="s">
        <v>10</v>
      </c>
      <c r="G794" s="3">
        <v>144</v>
      </c>
      <c r="H794" s="3">
        <v>1148165.82</v>
      </c>
      <c r="I794" s="4">
        <f t="shared" si="13"/>
        <v>7973.3737500000007</v>
      </c>
    </row>
    <row r="795" spans="1:9" x14ac:dyDescent="0.25">
      <c r="A795" s="1">
        <v>29</v>
      </c>
      <c r="B795" t="s">
        <v>1315</v>
      </c>
      <c r="C795" t="s">
        <v>107</v>
      </c>
      <c r="D795" t="s">
        <v>7</v>
      </c>
      <c r="E795" t="s">
        <v>1511</v>
      </c>
      <c r="F795" t="s">
        <v>10</v>
      </c>
      <c r="G795" s="3">
        <v>8</v>
      </c>
      <c r="H795" s="3">
        <v>54200.08</v>
      </c>
      <c r="I795" s="4">
        <f t="shared" si="13"/>
        <v>6775.01</v>
      </c>
    </row>
    <row r="796" spans="1:9" x14ac:dyDescent="0.25">
      <c r="A796" s="1">
        <v>29</v>
      </c>
      <c r="B796" t="s">
        <v>145</v>
      </c>
      <c r="C796" t="s">
        <v>107</v>
      </c>
      <c r="D796" t="s">
        <v>7</v>
      </c>
      <c r="E796" t="s">
        <v>1025</v>
      </c>
      <c r="F796" t="s">
        <v>10</v>
      </c>
      <c r="G796" s="3">
        <v>14</v>
      </c>
      <c r="H796" s="3">
        <v>109843</v>
      </c>
      <c r="I796" s="4">
        <f t="shared" si="13"/>
        <v>7845.9285714285716</v>
      </c>
    </row>
    <row r="797" spans="1:9" x14ac:dyDescent="0.25">
      <c r="A797" s="1">
        <v>29</v>
      </c>
      <c r="B797" t="s">
        <v>1341</v>
      </c>
      <c r="C797" t="s">
        <v>107</v>
      </c>
      <c r="D797" t="s">
        <v>55</v>
      </c>
      <c r="E797" t="s">
        <v>1025</v>
      </c>
      <c r="F797" t="s">
        <v>10</v>
      </c>
      <c r="G797" s="3">
        <v>2</v>
      </c>
      <c r="H797" s="3">
        <v>16718.02</v>
      </c>
      <c r="I797" s="4">
        <f t="shared" si="13"/>
        <v>8359.01</v>
      </c>
    </row>
    <row r="798" spans="1:9" x14ac:dyDescent="0.25">
      <c r="A798" s="1">
        <v>29</v>
      </c>
      <c r="B798" t="s">
        <v>352</v>
      </c>
      <c r="C798" t="s">
        <v>107</v>
      </c>
      <c r="D798" t="s">
        <v>7</v>
      </c>
      <c r="E798" t="s">
        <v>1025</v>
      </c>
      <c r="F798" t="s">
        <v>1028</v>
      </c>
      <c r="H798" s="3">
        <v>-12409</v>
      </c>
      <c r="I798" s="4">
        <f t="shared" si="13"/>
        <v>0</v>
      </c>
    </row>
    <row r="799" spans="1:9" x14ac:dyDescent="0.25">
      <c r="A799" s="1">
        <v>29</v>
      </c>
      <c r="B799" t="s">
        <v>677</v>
      </c>
      <c r="C799" t="s">
        <v>107</v>
      </c>
      <c r="D799" t="s">
        <v>7</v>
      </c>
      <c r="E799" t="s">
        <v>1025</v>
      </c>
      <c r="F799" t="s">
        <v>1028</v>
      </c>
      <c r="G799" s="3">
        <v>6</v>
      </c>
      <c r="H799" s="3">
        <v>55000</v>
      </c>
      <c r="I799" s="4">
        <f t="shared" si="13"/>
        <v>9166.6666666666661</v>
      </c>
    </row>
    <row r="800" spans="1:9" x14ac:dyDescent="0.25">
      <c r="A800" s="1">
        <v>29</v>
      </c>
      <c r="B800" t="s">
        <v>877</v>
      </c>
      <c r="C800" t="s">
        <v>107</v>
      </c>
      <c r="D800" t="s">
        <v>7</v>
      </c>
      <c r="E800" t="s">
        <v>1025</v>
      </c>
      <c r="F800" t="s">
        <v>1028</v>
      </c>
      <c r="G800" s="3">
        <v>8</v>
      </c>
      <c r="H800" s="3">
        <v>86840</v>
      </c>
      <c r="I800" s="4">
        <f t="shared" si="13"/>
        <v>10855</v>
      </c>
    </row>
    <row r="801" spans="1:9" x14ac:dyDescent="0.25">
      <c r="A801" s="1">
        <v>29</v>
      </c>
      <c r="B801" t="s">
        <v>745</v>
      </c>
      <c r="C801" t="s">
        <v>107</v>
      </c>
      <c r="D801" t="s">
        <v>7</v>
      </c>
      <c r="E801" t="s">
        <v>1025</v>
      </c>
      <c r="F801" t="s">
        <v>1028</v>
      </c>
      <c r="G801" s="3">
        <v>4</v>
      </c>
      <c r="H801" s="3">
        <v>39603.160000000003</v>
      </c>
      <c r="I801" s="4">
        <f t="shared" si="13"/>
        <v>9900.7900000000009</v>
      </c>
    </row>
    <row r="802" spans="1:9" x14ac:dyDescent="0.25">
      <c r="A802" s="1">
        <v>29</v>
      </c>
      <c r="B802" t="s">
        <v>908</v>
      </c>
      <c r="C802" t="s">
        <v>107</v>
      </c>
      <c r="D802" t="s">
        <v>7</v>
      </c>
      <c r="E802" t="s">
        <v>1025</v>
      </c>
      <c r="F802" t="s">
        <v>1028</v>
      </c>
      <c r="G802" s="3">
        <v>1</v>
      </c>
      <c r="H802" s="3">
        <v>12221.03</v>
      </c>
      <c r="I802" s="4">
        <f t="shared" si="13"/>
        <v>12221.03</v>
      </c>
    </row>
    <row r="803" spans="1:9" x14ac:dyDescent="0.25">
      <c r="A803" s="1">
        <v>29</v>
      </c>
      <c r="B803" t="s">
        <v>690</v>
      </c>
      <c r="C803" t="s">
        <v>107</v>
      </c>
      <c r="D803" t="s">
        <v>7</v>
      </c>
      <c r="E803" t="s">
        <v>1025</v>
      </c>
      <c r="F803" t="s">
        <v>1028</v>
      </c>
      <c r="G803" s="3">
        <v>3</v>
      </c>
      <c r="H803" s="3">
        <v>39573.090000000004</v>
      </c>
      <c r="I803" s="4">
        <f t="shared" si="13"/>
        <v>13191.03</v>
      </c>
    </row>
    <row r="804" spans="1:9" x14ac:dyDescent="0.25">
      <c r="A804" s="1">
        <v>29</v>
      </c>
      <c r="B804" t="s">
        <v>32</v>
      </c>
      <c r="C804" t="s">
        <v>24</v>
      </c>
      <c r="D804" t="s">
        <v>7</v>
      </c>
      <c r="E804" t="s">
        <v>1025</v>
      </c>
      <c r="F804" t="s">
        <v>1028</v>
      </c>
      <c r="G804" s="3">
        <v>2</v>
      </c>
      <c r="H804" s="3">
        <v>20950.060000000001</v>
      </c>
      <c r="I804" s="4">
        <f t="shared" si="13"/>
        <v>10475.030000000001</v>
      </c>
    </row>
    <row r="805" spans="1:9" x14ac:dyDescent="0.25">
      <c r="A805" s="1">
        <v>29</v>
      </c>
      <c r="B805" t="s">
        <v>1044</v>
      </c>
      <c r="C805" t="s">
        <v>24</v>
      </c>
      <c r="D805" t="s">
        <v>7</v>
      </c>
      <c r="E805" t="s">
        <v>1025</v>
      </c>
      <c r="F805" t="s">
        <v>1028</v>
      </c>
      <c r="G805" s="3">
        <v>100</v>
      </c>
      <c r="H805" s="3">
        <v>879912.00000000012</v>
      </c>
      <c r="I805" s="4">
        <f t="shared" si="13"/>
        <v>8799.1200000000008</v>
      </c>
    </row>
    <row r="806" spans="1:9" x14ac:dyDescent="0.25">
      <c r="A806" s="1">
        <v>29</v>
      </c>
      <c r="B806" t="s">
        <v>697</v>
      </c>
      <c r="C806" t="s">
        <v>24</v>
      </c>
      <c r="D806" t="s">
        <v>7</v>
      </c>
      <c r="E806" t="s">
        <v>1025</v>
      </c>
      <c r="F806" t="s">
        <v>1028</v>
      </c>
      <c r="G806" s="3">
        <v>37</v>
      </c>
      <c r="H806" s="3">
        <v>410778.8</v>
      </c>
      <c r="I806" s="4">
        <f t="shared" si="13"/>
        <v>11102.12972972973</v>
      </c>
    </row>
    <row r="807" spans="1:9" x14ac:dyDescent="0.25">
      <c r="A807" s="1">
        <v>29</v>
      </c>
      <c r="B807" t="s">
        <v>1317</v>
      </c>
      <c r="C807" t="s">
        <v>24</v>
      </c>
      <c r="D807" t="s">
        <v>7</v>
      </c>
      <c r="E807" t="s">
        <v>1025</v>
      </c>
      <c r="F807" t="s">
        <v>1028</v>
      </c>
      <c r="G807" s="3">
        <v>150</v>
      </c>
      <c r="H807" s="3">
        <v>1451868.0000000002</v>
      </c>
      <c r="I807" s="4">
        <f t="shared" si="13"/>
        <v>9679.1200000000008</v>
      </c>
    </row>
    <row r="808" spans="1:9" x14ac:dyDescent="0.25">
      <c r="A808" s="1">
        <v>29</v>
      </c>
      <c r="B808" t="s">
        <v>1308</v>
      </c>
      <c r="C808" t="s">
        <v>24</v>
      </c>
      <c r="D808" t="s">
        <v>7</v>
      </c>
      <c r="E808" t="s">
        <v>1025</v>
      </c>
      <c r="F808" t="s">
        <v>1028</v>
      </c>
      <c r="G808" s="3">
        <v>52</v>
      </c>
      <c r="H808" s="3">
        <v>580839</v>
      </c>
      <c r="I808" s="4">
        <f t="shared" si="13"/>
        <v>11169.98076923077</v>
      </c>
    </row>
    <row r="809" spans="1:9" x14ac:dyDescent="0.25">
      <c r="A809" s="1">
        <v>29</v>
      </c>
      <c r="B809" t="s">
        <v>1066</v>
      </c>
      <c r="C809" t="s">
        <v>24</v>
      </c>
      <c r="D809" t="s">
        <v>7</v>
      </c>
      <c r="E809" t="s">
        <v>1025</v>
      </c>
      <c r="F809" t="s">
        <v>1028</v>
      </c>
      <c r="G809" s="3">
        <v>25</v>
      </c>
      <c r="H809" s="3">
        <v>306025.32</v>
      </c>
      <c r="I809" s="4">
        <f t="shared" si="13"/>
        <v>12241.0128</v>
      </c>
    </row>
    <row r="810" spans="1:9" x14ac:dyDescent="0.25">
      <c r="A810" s="1">
        <v>29</v>
      </c>
      <c r="B810" t="s">
        <v>461</v>
      </c>
      <c r="C810" t="s">
        <v>41</v>
      </c>
      <c r="D810" t="s">
        <v>38</v>
      </c>
      <c r="E810" t="s">
        <v>1025</v>
      </c>
      <c r="F810" t="s">
        <v>1028</v>
      </c>
      <c r="H810" s="3">
        <v>-24496</v>
      </c>
      <c r="I810" s="4">
        <f t="shared" si="13"/>
        <v>0</v>
      </c>
    </row>
    <row r="811" spans="1:9" x14ac:dyDescent="0.25">
      <c r="A811" s="1">
        <v>29</v>
      </c>
      <c r="B811" t="s">
        <v>682</v>
      </c>
      <c r="C811" t="s">
        <v>41</v>
      </c>
      <c r="D811" t="s">
        <v>38</v>
      </c>
      <c r="E811" t="s">
        <v>1025</v>
      </c>
      <c r="F811" t="s">
        <v>1028</v>
      </c>
      <c r="G811" s="3">
        <v>34</v>
      </c>
      <c r="H811" s="3">
        <v>278127</v>
      </c>
      <c r="I811" s="4">
        <f t="shared" si="13"/>
        <v>8180.2058823529414</v>
      </c>
    </row>
    <row r="812" spans="1:9" x14ac:dyDescent="0.25">
      <c r="A812" s="1">
        <v>29</v>
      </c>
      <c r="B812" t="s">
        <v>263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1">
        <v>29</v>
      </c>
      <c r="B813" t="s">
        <v>312</v>
      </c>
      <c r="C813" t="s">
        <v>107</v>
      </c>
      <c r="D813" t="s">
        <v>38</v>
      </c>
      <c r="E813" t="s">
        <v>1025</v>
      </c>
      <c r="F813" t="s">
        <v>1028</v>
      </c>
      <c r="G813" s="3">
        <v>1</v>
      </c>
      <c r="H813" s="3">
        <v>10000</v>
      </c>
      <c r="I813" s="4">
        <f t="shared" si="13"/>
        <v>10000</v>
      </c>
    </row>
    <row r="814" spans="1:9" x14ac:dyDescent="0.25">
      <c r="A814" s="1">
        <v>29</v>
      </c>
      <c r="B814" t="s">
        <v>1071</v>
      </c>
      <c r="C814" t="s">
        <v>24</v>
      </c>
      <c r="D814" t="s">
        <v>38</v>
      </c>
      <c r="E814" t="s">
        <v>1025</v>
      </c>
      <c r="F814" t="s">
        <v>1028</v>
      </c>
      <c r="G814" s="3">
        <v>5</v>
      </c>
      <c r="H814" s="3">
        <v>81996</v>
      </c>
      <c r="I814" s="4">
        <f t="shared" si="13"/>
        <v>16399.2</v>
      </c>
    </row>
    <row r="815" spans="1:9" x14ac:dyDescent="0.25">
      <c r="A815" s="1">
        <v>29</v>
      </c>
      <c r="B815" t="s">
        <v>1079</v>
      </c>
      <c r="C815" t="s">
        <v>24</v>
      </c>
      <c r="D815" t="s">
        <v>38</v>
      </c>
      <c r="E815" t="s">
        <v>1025</v>
      </c>
      <c r="F815" t="s">
        <v>1028</v>
      </c>
      <c r="G815" s="3">
        <v>123</v>
      </c>
      <c r="H815" s="3">
        <v>1435440</v>
      </c>
      <c r="I815" s="4">
        <f t="shared" si="13"/>
        <v>11670.243902439024</v>
      </c>
    </row>
    <row r="816" spans="1:9" x14ac:dyDescent="0.25">
      <c r="A816" s="1">
        <v>29</v>
      </c>
      <c r="B816" t="s">
        <v>787</v>
      </c>
      <c r="C816" t="s">
        <v>24</v>
      </c>
      <c r="D816" t="s">
        <v>38</v>
      </c>
      <c r="E816" t="s">
        <v>1025</v>
      </c>
      <c r="F816" t="s">
        <v>1028</v>
      </c>
      <c r="G816" s="3">
        <v>103</v>
      </c>
      <c r="H816" s="3">
        <v>1238122</v>
      </c>
      <c r="I816" s="4">
        <f t="shared" si="13"/>
        <v>12020.601941747573</v>
      </c>
    </row>
    <row r="817" spans="1:9" x14ac:dyDescent="0.25">
      <c r="A817" s="1">
        <v>29</v>
      </c>
      <c r="B817" t="s">
        <v>1111</v>
      </c>
      <c r="C817" t="s">
        <v>24</v>
      </c>
      <c r="D817" t="s">
        <v>38</v>
      </c>
      <c r="E817" t="s">
        <v>1025</v>
      </c>
      <c r="F817" t="s">
        <v>1028</v>
      </c>
      <c r="G817" s="3">
        <v>30</v>
      </c>
      <c r="H817" s="3">
        <v>405015.6</v>
      </c>
      <c r="I817" s="4">
        <f t="shared" si="13"/>
        <v>13500.519999999999</v>
      </c>
    </row>
    <row r="818" spans="1:9" x14ac:dyDescent="0.25">
      <c r="A818" s="1">
        <v>29</v>
      </c>
      <c r="B818" t="s">
        <v>652</v>
      </c>
      <c r="C818" t="s">
        <v>59</v>
      </c>
      <c r="D818" t="s">
        <v>46</v>
      </c>
      <c r="E818" t="s">
        <v>1025</v>
      </c>
      <c r="F818" t="s">
        <v>1028</v>
      </c>
      <c r="G818" s="3">
        <v>1</v>
      </c>
      <c r="H818" s="3">
        <v>11095.83</v>
      </c>
      <c r="I818" s="4">
        <f t="shared" si="13"/>
        <v>11095.83</v>
      </c>
    </row>
    <row r="819" spans="1:9" x14ac:dyDescent="0.25">
      <c r="A819" s="1">
        <v>29</v>
      </c>
      <c r="B819" t="s">
        <v>519</v>
      </c>
      <c r="C819" t="s">
        <v>41</v>
      </c>
      <c r="D819" t="s">
        <v>46</v>
      </c>
      <c r="E819" t="s">
        <v>1025</v>
      </c>
      <c r="F819" t="s">
        <v>1028</v>
      </c>
      <c r="G819" s="3">
        <v>3</v>
      </c>
      <c r="H819" s="3">
        <v>-4739</v>
      </c>
      <c r="I819" s="4">
        <f t="shared" si="13"/>
        <v>-1579.6666666666667</v>
      </c>
    </row>
    <row r="820" spans="1:9" x14ac:dyDescent="0.25">
      <c r="A820" s="1">
        <v>29</v>
      </c>
      <c r="B820" t="s">
        <v>731</v>
      </c>
      <c r="C820" t="s">
        <v>107</v>
      </c>
      <c r="D820" t="s">
        <v>46</v>
      </c>
      <c r="E820" t="s">
        <v>1025</v>
      </c>
      <c r="F820" t="s">
        <v>1028</v>
      </c>
      <c r="G820" s="3">
        <v>2</v>
      </c>
      <c r="H820" s="3">
        <v>21540</v>
      </c>
      <c r="I820" s="4">
        <f t="shared" si="13"/>
        <v>10770</v>
      </c>
    </row>
    <row r="821" spans="1:9" x14ac:dyDescent="0.25">
      <c r="A821" s="1">
        <v>29</v>
      </c>
      <c r="B821" t="s">
        <v>817</v>
      </c>
      <c r="C821" t="s">
        <v>107</v>
      </c>
      <c r="D821" t="s">
        <v>46</v>
      </c>
      <c r="E821" t="s">
        <v>1025</v>
      </c>
      <c r="F821" t="s">
        <v>1028</v>
      </c>
      <c r="G821" s="3">
        <v>8</v>
      </c>
      <c r="H821" s="3">
        <v>103362.63</v>
      </c>
      <c r="I821" s="4">
        <f t="shared" si="13"/>
        <v>12920.328750000001</v>
      </c>
    </row>
    <row r="822" spans="1:9" x14ac:dyDescent="0.25">
      <c r="A822" s="1">
        <v>29</v>
      </c>
      <c r="B822" t="s">
        <v>916</v>
      </c>
      <c r="C822" t="s">
        <v>107</v>
      </c>
      <c r="D822" t="s">
        <v>46</v>
      </c>
      <c r="E822" t="s">
        <v>1025</v>
      </c>
      <c r="F822" t="s">
        <v>1028</v>
      </c>
      <c r="G822" s="3">
        <v>18</v>
      </c>
      <c r="H822" s="3">
        <v>297552</v>
      </c>
      <c r="I822" s="4">
        <f t="shared" si="13"/>
        <v>16530.666666666668</v>
      </c>
    </row>
    <row r="823" spans="1:9" x14ac:dyDescent="0.25">
      <c r="A823" s="1">
        <v>29</v>
      </c>
      <c r="B823" t="s">
        <v>689</v>
      </c>
      <c r="C823" t="s">
        <v>107</v>
      </c>
      <c r="D823" t="s">
        <v>46</v>
      </c>
      <c r="E823" t="s">
        <v>1025</v>
      </c>
      <c r="F823" t="s">
        <v>1028</v>
      </c>
      <c r="G823" s="3">
        <v>4</v>
      </c>
      <c r="H823" s="3">
        <v>62993.59</v>
      </c>
      <c r="I823" s="4">
        <f t="shared" si="13"/>
        <v>15748.397499999999</v>
      </c>
    </row>
    <row r="824" spans="1:9" x14ac:dyDescent="0.25">
      <c r="A824" s="1">
        <v>29</v>
      </c>
      <c r="B824" t="s">
        <v>670</v>
      </c>
      <c r="C824" t="s">
        <v>59</v>
      </c>
      <c r="D824" t="s">
        <v>63</v>
      </c>
      <c r="E824" t="s">
        <v>1025</v>
      </c>
      <c r="F824" t="s">
        <v>1028</v>
      </c>
      <c r="G824" s="3">
        <v>1</v>
      </c>
      <c r="H824" s="3">
        <v>12099</v>
      </c>
      <c r="I824" s="4">
        <f t="shared" si="13"/>
        <v>12099</v>
      </c>
    </row>
    <row r="825" spans="1:9" x14ac:dyDescent="0.25">
      <c r="A825" s="1">
        <v>29</v>
      </c>
      <c r="B825" t="s">
        <v>302</v>
      </c>
      <c r="C825" t="s">
        <v>41</v>
      </c>
      <c r="D825" t="s">
        <v>63</v>
      </c>
      <c r="E825" t="s">
        <v>1025</v>
      </c>
      <c r="F825" t="s">
        <v>1028</v>
      </c>
      <c r="G825" s="3">
        <v>1</v>
      </c>
      <c r="H825" s="3">
        <v>4999</v>
      </c>
      <c r="I825" s="4">
        <f t="shared" si="13"/>
        <v>4999</v>
      </c>
    </row>
    <row r="826" spans="1:9" x14ac:dyDescent="0.25">
      <c r="A826" s="1">
        <v>29</v>
      </c>
      <c r="B826" t="s">
        <v>553</v>
      </c>
      <c r="C826" t="s">
        <v>41</v>
      </c>
      <c r="D826" t="s">
        <v>63</v>
      </c>
      <c r="E826" t="s">
        <v>1025</v>
      </c>
      <c r="F826" t="s">
        <v>1028</v>
      </c>
      <c r="G826" s="3">
        <v>43</v>
      </c>
      <c r="H826" s="3">
        <v>395068.11660000001</v>
      </c>
      <c r="I826" s="4">
        <f t="shared" si="13"/>
        <v>9187.6306186046513</v>
      </c>
    </row>
    <row r="827" spans="1:9" x14ac:dyDescent="0.25">
      <c r="A827" s="1">
        <v>29</v>
      </c>
      <c r="B827" t="s">
        <v>852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43120</v>
      </c>
      <c r="I827" s="4">
        <f t="shared" si="13"/>
        <v>43120</v>
      </c>
    </row>
    <row r="828" spans="1:9" x14ac:dyDescent="0.25">
      <c r="A828" s="1">
        <v>29</v>
      </c>
      <c r="B828" t="s">
        <v>631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10000</v>
      </c>
      <c r="I828" s="4">
        <f t="shared" si="13"/>
        <v>10000</v>
      </c>
    </row>
    <row r="829" spans="1:9" x14ac:dyDescent="0.25">
      <c r="A829" s="1">
        <v>29</v>
      </c>
      <c r="B829" t="s">
        <v>655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12400</v>
      </c>
      <c r="I829" s="4">
        <f t="shared" si="13"/>
        <v>12400</v>
      </c>
    </row>
    <row r="830" spans="1:9" x14ac:dyDescent="0.25">
      <c r="A830" s="1">
        <v>29</v>
      </c>
      <c r="B830" t="s">
        <v>401</v>
      </c>
      <c r="C830" t="s">
        <v>107</v>
      </c>
      <c r="D830" t="s">
        <v>63</v>
      </c>
      <c r="E830" t="s">
        <v>1025</v>
      </c>
      <c r="F830" t="s">
        <v>1028</v>
      </c>
      <c r="G830" s="3">
        <v>1</v>
      </c>
      <c r="H830" s="3">
        <v>11000</v>
      </c>
      <c r="I830" s="4">
        <f t="shared" si="13"/>
        <v>11000</v>
      </c>
    </row>
    <row r="831" spans="1:9" x14ac:dyDescent="0.25">
      <c r="A831" s="1">
        <v>29</v>
      </c>
      <c r="B831" t="s">
        <v>839</v>
      </c>
      <c r="C831" t="s">
        <v>107</v>
      </c>
      <c r="D831" t="s">
        <v>63</v>
      </c>
      <c r="E831" t="s">
        <v>1025</v>
      </c>
      <c r="F831" t="s">
        <v>1028</v>
      </c>
      <c r="G831" s="3">
        <v>10</v>
      </c>
      <c r="H831" s="3">
        <v>147190.18</v>
      </c>
      <c r="I831" s="4">
        <f t="shared" si="13"/>
        <v>14719.018</v>
      </c>
    </row>
    <row r="832" spans="1:9" x14ac:dyDescent="0.25">
      <c r="A832" s="1">
        <v>29</v>
      </c>
      <c r="B832" t="s">
        <v>692</v>
      </c>
      <c r="C832" t="s">
        <v>107</v>
      </c>
      <c r="D832" t="s">
        <v>63</v>
      </c>
      <c r="E832" t="s">
        <v>1025</v>
      </c>
      <c r="F832" t="s">
        <v>1028</v>
      </c>
      <c r="G832" s="3">
        <v>4</v>
      </c>
      <c r="H832" s="3">
        <v>72552.12</v>
      </c>
      <c r="I832" s="4">
        <f t="shared" si="13"/>
        <v>18138.03</v>
      </c>
    </row>
    <row r="833" spans="1:9" x14ac:dyDescent="0.25">
      <c r="A833" s="1">
        <v>29</v>
      </c>
      <c r="B833" t="s">
        <v>1113</v>
      </c>
      <c r="C833" t="s">
        <v>24</v>
      </c>
      <c r="D833" t="s">
        <v>63</v>
      </c>
      <c r="E833" t="s">
        <v>1025</v>
      </c>
      <c r="F833" t="s">
        <v>1028</v>
      </c>
      <c r="G833" s="3">
        <v>10</v>
      </c>
      <c r="H833" s="3">
        <v>199992</v>
      </c>
      <c r="I833" s="4">
        <f t="shared" si="13"/>
        <v>19999.2</v>
      </c>
    </row>
    <row r="834" spans="1:9" x14ac:dyDescent="0.25">
      <c r="A834" s="1">
        <v>29</v>
      </c>
      <c r="B834" t="s">
        <v>724</v>
      </c>
      <c r="C834" t="s">
        <v>24</v>
      </c>
      <c r="D834" t="s">
        <v>63</v>
      </c>
      <c r="E834" t="s">
        <v>1025</v>
      </c>
      <c r="F834" t="s">
        <v>1028</v>
      </c>
      <c r="G834" s="3">
        <v>2</v>
      </c>
      <c r="H834" s="3">
        <v>45278</v>
      </c>
      <c r="I834" s="4">
        <f t="shared" si="13"/>
        <v>22639</v>
      </c>
    </row>
    <row r="835" spans="1:9" x14ac:dyDescent="0.25">
      <c r="A835" s="1">
        <v>29</v>
      </c>
      <c r="B835" t="s">
        <v>1104</v>
      </c>
      <c r="C835" t="s">
        <v>24</v>
      </c>
      <c r="D835" t="s">
        <v>63</v>
      </c>
      <c r="E835" t="s">
        <v>1025</v>
      </c>
      <c r="F835" t="s">
        <v>1028</v>
      </c>
      <c r="G835" s="3">
        <v>1</v>
      </c>
      <c r="H835" s="3">
        <v>13599</v>
      </c>
      <c r="I835" s="4">
        <f t="shared" si="13"/>
        <v>13599</v>
      </c>
    </row>
    <row r="836" spans="1:9" x14ac:dyDescent="0.25">
      <c r="A836" s="1">
        <v>29</v>
      </c>
      <c r="B836" t="s">
        <v>1076</v>
      </c>
      <c r="C836" t="s">
        <v>24</v>
      </c>
      <c r="D836" t="s">
        <v>63</v>
      </c>
      <c r="E836" t="s">
        <v>1025</v>
      </c>
      <c r="F836" t="s">
        <v>1028</v>
      </c>
      <c r="G836" s="3">
        <v>15</v>
      </c>
      <c r="H836" s="3">
        <v>224388</v>
      </c>
      <c r="I836" s="4">
        <f t="shared" si="13"/>
        <v>14959.2</v>
      </c>
    </row>
    <row r="837" spans="1:9" x14ac:dyDescent="0.25">
      <c r="A837" s="1">
        <v>29</v>
      </c>
      <c r="B837" t="s">
        <v>1119</v>
      </c>
      <c r="C837" t="s">
        <v>24</v>
      </c>
      <c r="D837" t="s">
        <v>63</v>
      </c>
      <c r="E837" t="s">
        <v>1025</v>
      </c>
      <c r="F837" t="s">
        <v>1028</v>
      </c>
      <c r="G837" s="3">
        <v>5</v>
      </c>
      <c r="H837" s="3">
        <v>79996</v>
      </c>
      <c r="I837" s="4">
        <f t="shared" si="13"/>
        <v>15999.2</v>
      </c>
    </row>
    <row r="838" spans="1:9" x14ac:dyDescent="0.25">
      <c r="A838" s="1">
        <v>29</v>
      </c>
      <c r="B838" t="s">
        <v>617</v>
      </c>
      <c r="C838" t="s">
        <v>41</v>
      </c>
      <c r="D838" t="s">
        <v>42</v>
      </c>
      <c r="E838" t="s">
        <v>1025</v>
      </c>
      <c r="F838" t="s">
        <v>1028</v>
      </c>
      <c r="G838" s="3">
        <v>13</v>
      </c>
      <c r="H838" s="3">
        <v>177532.03390000001</v>
      </c>
      <c r="I838" s="4">
        <f t="shared" si="13"/>
        <v>13656.310300000001</v>
      </c>
    </row>
    <row r="839" spans="1:9" x14ac:dyDescent="0.25">
      <c r="A839" s="1">
        <v>29</v>
      </c>
      <c r="B839" t="s">
        <v>914</v>
      </c>
      <c r="C839" t="s">
        <v>107</v>
      </c>
      <c r="D839" t="s">
        <v>42</v>
      </c>
      <c r="E839" t="s">
        <v>1025</v>
      </c>
      <c r="F839" t="s">
        <v>1028</v>
      </c>
      <c r="G839" s="3">
        <v>3</v>
      </c>
      <c r="H839" s="3">
        <v>187868</v>
      </c>
      <c r="I839" s="4">
        <f t="shared" si="13"/>
        <v>62622.666666666664</v>
      </c>
    </row>
    <row r="840" spans="1:9" x14ac:dyDescent="0.25">
      <c r="A840" s="1">
        <v>29</v>
      </c>
      <c r="B840" t="s">
        <v>1023</v>
      </c>
      <c r="C840" t="s">
        <v>107</v>
      </c>
      <c r="D840" t="s">
        <v>42</v>
      </c>
      <c r="E840" t="s">
        <v>1025</v>
      </c>
      <c r="F840" t="s">
        <v>1028</v>
      </c>
      <c r="G840" s="3">
        <v>2</v>
      </c>
      <c r="H840" s="3">
        <v>38278</v>
      </c>
      <c r="I840" s="4">
        <f t="shared" si="13"/>
        <v>19139</v>
      </c>
    </row>
    <row r="841" spans="1:9" x14ac:dyDescent="0.25">
      <c r="A841" s="1">
        <v>29</v>
      </c>
      <c r="B841" t="s">
        <v>1167</v>
      </c>
      <c r="C841" t="s">
        <v>24</v>
      </c>
      <c r="D841" t="s">
        <v>42</v>
      </c>
      <c r="E841" t="s">
        <v>1025</v>
      </c>
      <c r="F841" t="s">
        <v>1765</v>
      </c>
      <c r="G841" s="3">
        <v>3</v>
      </c>
      <c r="H841" s="3">
        <v>75778</v>
      </c>
      <c r="I841" s="4">
        <f t="shared" si="13"/>
        <v>25259.333333333332</v>
      </c>
    </row>
    <row r="842" spans="1:9" x14ac:dyDescent="0.25">
      <c r="A842" s="1">
        <v>29</v>
      </c>
      <c r="B842" t="s">
        <v>1260</v>
      </c>
      <c r="C842" t="s">
        <v>59</v>
      </c>
      <c r="D842" t="s">
        <v>42</v>
      </c>
      <c r="E842" t="s">
        <v>1025</v>
      </c>
      <c r="F842" t="s">
        <v>1028</v>
      </c>
      <c r="H842" s="3">
        <v>-30238.943500000001</v>
      </c>
      <c r="I842" s="4">
        <f t="shared" ref="I842:I905" si="14">IFERROR(H842/G842,0)</f>
        <v>0</v>
      </c>
    </row>
    <row r="843" spans="1:9" x14ac:dyDescent="0.25">
      <c r="A843" s="1">
        <v>29</v>
      </c>
      <c r="B843" t="s">
        <v>932</v>
      </c>
      <c r="C843" t="s">
        <v>107</v>
      </c>
      <c r="D843" t="s">
        <v>192</v>
      </c>
      <c r="E843" t="s">
        <v>1025</v>
      </c>
      <c r="F843" t="s">
        <v>1028</v>
      </c>
      <c r="G843" s="3">
        <v>2</v>
      </c>
      <c r="H843" s="3">
        <v>42760.53</v>
      </c>
      <c r="I843" s="4">
        <f t="shared" si="14"/>
        <v>21380.264999999999</v>
      </c>
    </row>
    <row r="844" spans="1:9" x14ac:dyDescent="0.25">
      <c r="A844" s="1">
        <v>29</v>
      </c>
      <c r="B844" t="s">
        <v>732</v>
      </c>
      <c r="C844" t="s">
        <v>24</v>
      </c>
      <c r="D844" t="s">
        <v>192</v>
      </c>
      <c r="E844" t="s">
        <v>1025</v>
      </c>
      <c r="F844" t="s">
        <v>1028</v>
      </c>
      <c r="G844" s="3">
        <v>1</v>
      </c>
      <c r="H844" s="3">
        <v>32435.965800000002</v>
      </c>
      <c r="I844" s="4">
        <f t="shared" si="14"/>
        <v>32435.965800000002</v>
      </c>
    </row>
    <row r="845" spans="1:9" x14ac:dyDescent="0.25">
      <c r="A845" s="1">
        <v>29</v>
      </c>
      <c r="B845" t="s">
        <v>701</v>
      </c>
      <c r="C845" t="s">
        <v>59</v>
      </c>
      <c r="D845" t="s">
        <v>9</v>
      </c>
      <c r="E845" t="s">
        <v>1511</v>
      </c>
      <c r="F845" t="s">
        <v>15</v>
      </c>
      <c r="H845" s="3">
        <v>-2399</v>
      </c>
      <c r="I845" s="4">
        <f t="shared" si="14"/>
        <v>0</v>
      </c>
    </row>
    <row r="846" spans="1:9" x14ac:dyDescent="0.25">
      <c r="A846" s="1">
        <v>29</v>
      </c>
      <c r="B846" t="s">
        <v>661</v>
      </c>
      <c r="C846" t="s">
        <v>59</v>
      </c>
      <c r="D846" t="s">
        <v>12</v>
      </c>
      <c r="E846" t="s">
        <v>1511</v>
      </c>
      <c r="F846" t="s">
        <v>10</v>
      </c>
      <c r="G846" s="3">
        <v>38</v>
      </c>
      <c r="H846" s="3">
        <v>156678.02000000002</v>
      </c>
      <c r="I846" s="4">
        <f t="shared" si="14"/>
        <v>4123.105789473685</v>
      </c>
    </row>
    <row r="847" spans="1:9" x14ac:dyDescent="0.25">
      <c r="A847" s="1">
        <v>29</v>
      </c>
      <c r="B847" t="s">
        <v>779</v>
      </c>
      <c r="C847" t="s">
        <v>59</v>
      </c>
      <c r="D847" t="s">
        <v>7</v>
      </c>
      <c r="E847" t="s">
        <v>1025</v>
      </c>
      <c r="F847" t="s">
        <v>1028</v>
      </c>
      <c r="G847" s="3">
        <v>1</v>
      </c>
      <c r="H847" s="3">
        <v>-722.96609999999964</v>
      </c>
      <c r="I847" s="4">
        <f t="shared" si="14"/>
        <v>-722.96609999999964</v>
      </c>
    </row>
    <row r="848" spans="1:9" x14ac:dyDescent="0.25">
      <c r="A848" s="1">
        <v>29</v>
      </c>
      <c r="B848" t="s">
        <v>656</v>
      </c>
      <c r="C848" t="s">
        <v>59</v>
      </c>
      <c r="D848" t="s">
        <v>7</v>
      </c>
      <c r="E848" t="s">
        <v>1025</v>
      </c>
      <c r="F848" t="s">
        <v>1028</v>
      </c>
      <c r="G848" s="3">
        <v>7</v>
      </c>
      <c r="H848" s="3">
        <v>53770.01</v>
      </c>
      <c r="I848" s="4">
        <f t="shared" si="14"/>
        <v>7681.43</v>
      </c>
    </row>
    <row r="849" spans="1:9" x14ac:dyDescent="0.25">
      <c r="A849" s="1">
        <v>29</v>
      </c>
      <c r="B849" t="s">
        <v>794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1">
        <v>29</v>
      </c>
      <c r="B850" t="s">
        <v>717</v>
      </c>
      <c r="C850" t="s">
        <v>59</v>
      </c>
      <c r="D850" t="s">
        <v>63</v>
      </c>
      <c r="E850" t="s">
        <v>1025</v>
      </c>
      <c r="F850" t="s">
        <v>1028</v>
      </c>
      <c r="G850" s="3">
        <v>1</v>
      </c>
      <c r="H850" s="3">
        <v>8999</v>
      </c>
      <c r="I850" s="4">
        <f t="shared" si="14"/>
        <v>8999</v>
      </c>
    </row>
    <row r="851" spans="1:9" x14ac:dyDescent="0.25">
      <c r="A851" s="1">
        <v>29</v>
      </c>
      <c r="B851" t="s">
        <v>1014</v>
      </c>
      <c r="C851" t="s">
        <v>361</v>
      </c>
      <c r="D851" t="s">
        <v>12</v>
      </c>
      <c r="E851" t="s">
        <v>1511</v>
      </c>
      <c r="F851" t="s">
        <v>10</v>
      </c>
      <c r="G851" s="3">
        <v>1</v>
      </c>
      <c r="H851" s="3">
        <v>1000</v>
      </c>
      <c r="I851" s="4">
        <f t="shared" si="14"/>
        <v>1000</v>
      </c>
    </row>
    <row r="852" spans="1:9" x14ac:dyDescent="0.25">
      <c r="A852" s="1">
        <v>29</v>
      </c>
      <c r="B852" t="s">
        <v>1512</v>
      </c>
      <c r="C852" t="s">
        <v>41</v>
      </c>
      <c r="D852" t="s">
        <v>25</v>
      </c>
      <c r="E852" t="s">
        <v>1511</v>
      </c>
      <c r="F852" t="s">
        <v>15</v>
      </c>
      <c r="G852" s="3">
        <v>1</v>
      </c>
      <c r="H852" s="3">
        <v>-1717.7542000000001</v>
      </c>
      <c r="I852" s="4">
        <f t="shared" si="14"/>
        <v>-1717.7542000000001</v>
      </c>
    </row>
    <row r="853" spans="1:9" x14ac:dyDescent="0.25">
      <c r="A853" s="1">
        <v>29</v>
      </c>
      <c r="B853" t="s">
        <v>1407</v>
      </c>
      <c r="C853" t="s">
        <v>41</v>
      </c>
      <c r="D853" t="s">
        <v>9</v>
      </c>
      <c r="E853" t="s">
        <v>1511</v>
      </c>
      <c r="F853" t="s">
        <v>15</v>
      </c>
      <c r="G853" s="3">
        <v>1</v>
      </c>
      <c r="H853" s="3">
        <v>900</v>
      </c>
      <c r="I853" s="4">
        <f t="shared" si="14"/>
        <v>900</v>
      </c>
    </row>
    <row r="854" spans="1:9" x14ac:dyDescent="0.25">
      <c r="A854" s="1">
        <v>29</v>
      </c>
      <c r="B854" t="s">
        <v>477</v>
      </c>
      <c r="C854" t="s">
        <v>41</v>
      </c>
      <c r="D854" t="s">
        <v>1003</v>
      </c>
      <c r="E854" t="s">
        <v>1003</v>
      </c>
      <c r="F854" t="s">
        <v>1765</v>
      </c>
      <c r="G854" s="3">
        <v>4</v>
      </c>
      <c r="H854" s="3">
        <v>6400</v>
      </c>
      <c r="I854" s="4">
        <f t="shared" si="14"/>
        <v>1600</v>
      </c>
    </row>
    <row r="855" spans="1:9" x14ac:dyDescent="0.25">
      <c r="A855" s="1">
        <v>29</v>
      </c>
      <c r="B855" t="s">
        <v>408</v>
      </c>
      <c r="C855" t="s">
        <v>41</v>
      </c>
      <c r="D855" t="s">
        <v>9</v>
      </c>
      <c r="E855" t="s">
        <v>1511</v>
      </c>
      <c r="F855" t="s">
        <v>15</v>
      </c>
      <c r="G855" s="3">
        <v>6</v>
      </c>
      <c r="H855" s="3">
        <v>13496.1191</v>
      </c>
      <c r="I855" s="4">
        <f t="shared" si="14"/>
        <v>2249.3531833333332</v>
      </c>
    </row>
    <row r="856" spans="1:9" x14ac:dyDescent="0.25">
      <c r="A856" s="1">
        <v>29</v>
      </c>
      <c r="B856" t="s">
        <v>1019</v>
      </c>
      <c r="C856" t="s">
        <v>41</v>
      </c>
      <c r="D856" t="s">
        <v>9</v>
      </c>
      <c r="E856" t="s">
        <v>1025</v>
      </c>
      <c r="F856" t="s">
        <v>15</v>
      </c>
      <c r="G856" s="3">
        <v>2</v>
      </c>
      <c r="H856" s="3">
        <v>4998</v>
      </c>
      <c r="I856" s="4">
        <f t="shared" si="14"/>
        <v>2499</v>
      </c>
    </row>
    <row r="857" spans="1:9" x14ac:dyDescent="0.25">
      <c r="A857" s="1">
        <v>29</v>
      </c>
      <c r="B857" t="s">
        <v>112</v>
      </c>
      <c r="C857" t="s">
        <v>41</v>
      </c>
      <c r="D857" t="s">
        <v>9</v>
      </c>
      <c r="E857" t="s">
        <v>1025</v>
      </c>
      <c r="F857" t="s">
        <v>10</v>
      </c>
      <c r="G857" s="3">
        <v>1</v>
      </c>
      <c r="H857" s="3">
        <v>900</v>
      </c>
      <c r="I857" s="4">
        <f t="shared" si="14"/>
        <v>900</v>
      </c>
    </row>
    <row r="858" spans="1:9" x14ac:dyDescent="0.25">
      <c r="A858" s="1">
        <v>29</v>
      </c>
      <c r="B858" t="s">
        <v>476</v>
      </c>
      <c r="C858" t="s">
        <v>41</v>
      </c>
      <c r="D858" t="s">
        <v>1003</v>
      </c>
      <c r="E858" t="s">
        <v>1003</v>
      </c>
      <c r="F858" t="s">
        <v>1765</v>
      </c>
      <c r="G858" s="3">
        <v>5</v>
      </c>
      <c r="H858" s="3">
        <v>9996</v>
      </c>
      <c r="I858" s="4">
        <f t="shared" si="14"/>
        <v>1999.2</v>
      </c>
    </row>
    <row r="859" spans="1:9" x14ac:dyDescent="0.25">
      <c r="A859" s="1">
        <v>29</v>
      </c>
      <c r="B859" t="s">
        <v>158</v>
      </c>
      <c r="C859" t="s">
        <v>41</v>
      </c>
      <c r="D859" t="s">
        <v>12</v>
      </c>
      <c r="E859" t="s">
        <v>1511</v>
      </c>
      <c r="F859" t="s">
        <v>10</v>
      </c>
      <c r="G859" s="3">
        <v>2</v>
      </c>
      <c r="H859" s="3">
        <v>3229.2071999999998</v>
      </c>
      <c r="I859" s="4">
        <f t="shared" si="14"/>
        <v>1614.6035999999999</v>
      </c>
    </row>
    <row r="860" spans="1:9" x14ac:dyDescent="0.25">
      <c r="A860" s="1">
        <v>29</v>
      </c>
      <c r="B860" t="s">
        <v>504</v>
      </c>
      <c r="C860" t="s">
        <v>41</v>
      </c>
      <c r="D860" t="s">
        <v>7</v>
      </c>
      <c r="E860" t="s">
        <v>1025</v>
      </c>
      <c r="F860" t="s">
        <v>10</v>
      </c>
      <c r="H860" s="3">
        <v>-5250</v>
      </c>
      <c r="I860" s="4">
        <f t="shared" si="14"/>
        <v>0</v>
      </c>
    </row>
    <row r="861" spans="1:9" x14ac:dyDescent="0.25">
      <c r="A861" s="1">
        <v>29</v>
      </c>
      <c r="B861" t="s">
        <v>409</v>
      </c>
      <c r="C861" t="s">
        <v>41</v>
      </c>
      <c r="D861" t="s">
        <v>7</v>
      </c>
      <c r="E861" t="s">
        <v>1025</v>
      </c>
      <c r="F861" t="s">
        <v>1028</v>
      </c>
      <c r="H861" s="3">
        <v>-7999</v>
      </c>
      <c r="I861" s="4">
        <f t="shared" si="14"/>
        <v>0</v>
      </c>
    </row>
    <row r="862" spans="1:9" x14ac:dyDescent="0.25">
      <c r="A862" s="1">
        <v>29</v>
      </c>
      <c r="B862" t="s">
        <v>322</v>
      </c>
      <c r="C862" t="s">
        <v>41</v>
      </c>
      <c r="D862" t="s">
        <v>63</v>
      </c>
      <c r="E862" t="s">
        <v>1511</v>
      </c>
      <c r="F862" t="s">
        <v>1028</v>
      </c>
      <c r="H862" s="3">
        <v>-11179</v>
      </c>
      <c r="I862" s="4">
        <f t="shared" si="14"/>
        <v>0</v>
      </c>
    </row>
    <row r="863" spans="1:9" x14ac:dyDescent="0.25">
      <c r="A863" s="1">
        <v>29</v>
      </c>
      <c r="B863" t="s">
        <v>457</v>
      </c>
      <c r="C863" t="s">
        <v>41</v>
      </c>
      <c r="D863" t="s">
        <v>63</v>
      </c>
      <c r="E863" t="s">
        <v>1025</v>
      </c>
      <c r="F863" t="s">
        <v>1028</v>
      </c>
      <c r="H863" s="3">
        <v>-14255.0129</v>
      </c>
      <c r="I863" s="4">
        <f t="shared" si="14"/>
        <v>0</v>
      </c>
    </row>
    <row r="864" spans="1:9" x14ac:dyDescent="0.25">
      <c r="A864" s="1">
        <v>29</v>
      </c>
      <c r="B864" t="s">
        <v>1133</v>
      </c>
      <c r="C864" t="s">
        <v>24</v>
      </c>
      <c r="D864" t="s">
        <v>63</v>
      </c>
      <c r="E864" t="s">
        <v>1025</v>
      </c>
      <c r="F864" t="s">
        <v>1028</v>
      </c>
      <c r="G864" s="3">
        <v>5</v>
      </c>
      <c r="H864" s="3">
        <v>204995.9</v>
      </c>
      <c r="I864" s="4">
        <f t="shared" si="14"/>
        <v>40999.18</v>
      </c>
    </row>
    <row r="865" spans="1:9" x14ac:dyDescent="0.25">
      <c r="A865" s="1">
        <v>29</v>
      </c>
      <c r="B865" t="s">
        <v>1598</v>
      </c>
      <c r="C865" t="s">
        <v>6</v>
      </c>
      <c r="D865" t="s">
        <v>7</v>
      </c>
      <c r="E865" t="s">
        <v>1025</v>
      </c>
      <c r="F865" t="s">
        <v>1028</v>
      </c>
      <c r="G865" s="3">
        <v>1</v>
      </c>
      <c r="H865" s="3">
        <v>26504</v>
      </c>
      <c r="I865" s="4">
        <f t="shared" si="14"/>
        <v>26504</v>
      </c>
    </row>
    <row r="866" spans="1:9" x14ac:dyDescent="0.25">
      <c r="A866" s="1">
        <v>29</v>
      </c>
      <c r="B866" t="s">
        <v>1599</v>
      </c>
      <c r="C866" t="s">
        <v>6</v>
      </c>
      <c r="D866" t="s">
        <v>7</v>
      </c>
      <c r="E866" t="s">
        <v>1025</v>
      </c>
      <c r="F866" t="s">
        <v>1028</v>
      </c>
      <c r="G866" s="3">
        <v>10</v>
      </c>
      <c r="H866" s="3">
        <v>165969</v>
      </c>
      <c r="I866" s="4">
        <f t="shared" si="14"/>
        <v>16596.900000000001</v>
      </c>
    </row>
    <row r="867" spans="1:9" x14ac:dyDescent="0.25">
      <c r="A867" s="1">
        <v>29</v>
      </c>
      <c r="B867" t="s">
        <v>1591</v>
      </c>
      <c r="C867" t="s">
        <v>6</v>
      </c>
      <c r="D867" t="s">
        <v>38</v>
      </c>
      <c r="E867" t="s">
        <v>1025</v>
      </c>
      <c r="F867" t="s">
        <v>1028</v>
      </c>
      <c r="G867" s="3">
        <v>3</v>
      </c>
      <c r="H867" s="3">
        <v>82355</v>
      </c>
      <c r="I867" s="4">
        <f t="shared" si="14"/>
        <v>27451.666666666668</v>
      </c>
    </row>
    <row r="868" spans="1:9" x14ac:dyDescent="0.25">
      <c r="A868" s="1">
        <v>29</v>
      </c>
      <c r="B868" t="s">
        <v>1612</v>
      </c>
      <c r="C868" t="s">
        <v>6</v>
      </c>
      <c r="D868" t="s">
        <v>46</v>
      </c>
      <c r="E868" t="s">
        <v>1025</v>
      </c>
      <c r="F868" t="s">
        <v>1028</v>
      </c>
      <c r="G868" s="3">
        <v>1</v>
      </c>
      <c r="H868" s="3">
        <v>30000</v>
      </c>
      <c r="I868" s="4">
        <f t="shared" si="14"/>
        <v>30000</v>
      </c>
    </row>
    <row r="869" spans="1:9" x14ac:dyDescent="0.25">
      <c r="A869" s="1">
        <v>29</v>
      </c>
      <c r="B869" t="s">
        <v>1608</v>
      </c>
      <c r="C869" t="s">
        <v>6</v>
      </c>
      <c r="D869" t="s">
        <v>46</v>
      </c>
      <c r="E869" t="s">
        <v>1025</v>
      </c>
      <c r="F869" t="s">
        <v>1028</v>
      </c>
      <c r="G869" s="3">
        <v>13</v>
      </c>
      <c r="H869" s="3">
        <v>249999.8</v>
      </c>
      <c r="I869" s="4">
        <f t="shared" si="14"/>
        <v>19230.753846153846</v>
      </c>
    </row>
    <row r="870" spans="1:9" x14ac:dyDescent="0.25">
      <c r="A870" s="1">
        <v>29</v>
      </c>
      <c r="B870" t="s">
        <v>1613</v>
      </c>
      <c r="C870" t="s">
        <v>6</v>
      </c>
      <c r="D870" t="s">
        <v>63</v>
      </c>
      <c r="E870" t="s">
        <v>1025</v>
      </c>
      <c r="F870" t="s">
        <v>1028</v>
      </c>
      <c r="G870" s="3">
        <v>2</v>
      </c>
      <c r="H870" s="3">
        <v>69645</v>
      </c>
      <c r="I870" s="4">
        <f t="shared" si="14"/>
        <v>34822.5</v>
      </c>
    </row>
    <row r="871" spans="1:9" x14ac:dyDescent="0.25">
      <c r="A871" s="1">
        <v>29</v>
      </c>
      <c r="B871" t="s">
        <v>1614</v>
      </c>
      <c r="C871" t="s">
        <v>6</v>
      </c>
      <c r="D871" t="s">
        <v>63</v>
      </c>
      <c r="E871" t="s">
        <v>1025</v>
      </c>
      <c r="F871" t="s">
        <v>1028</v>
      </c>
      <c r="G871" s="3">
        <v>16</v>
      </c>
      <c r="H871" s="3">
        <v>355345.93</v>
      </c>
      <c r="I871" s="4">
        <f t="shared" si="14"/>
        <v>22209.120625</v>
      </c>
    </row>
    <row r="872" spans="1:9" x14ac:dyDescent="0.25">
      <c r="A872" s="1">
        <v>29</v>
      </c>
      <c r="B872" t="s">
        <v>1621</v>
      </c>
      <c r="C872" t="s">
        <v>6</v>
      </c>
      <c r="D872" t="s">
        <v>63</v>
      </c>
      <c r="E872" t="s">
        <v>1025</v>
      </c>
      <c r="F872" t="s">
        <v>1028</v>
      </c>
      <c r="G872" s="3">
        <v>3</v>
      </c>
      <c r="H872" s="3">
        <v>77535</v>
      </c>
      <c r="I872" s="4">
        <f t="shared" si="14"/>
        <v>25845</v>
      </c>
    </row>
    <row r="873" spans="1:9" x14ac:dyDescent="0.25">
      <c r="A873" s="1">
        <v>29</v>
      </c>
      <c r="B873" t="s">
        <v>1630</v>
      </c>
      <c r="C873" t="s">
        <v>6</v>
      </c>
      <c r="D873" t="s">
        <v>63</v>
      </c>
      <c r="E873" t="s">
        <v>1025</v>
      </c>
      <c r="F873" t="s">
        <v>1028</v>
      </c>
      <c r="G873" s="3">
        <v>4</v>
      </c>
      <c r="H873" s="3">
        <v>129898.1</v>
      </c>
      <c r="I873" s="4">
        <f t="shared" si="14"/>
        <v>32474.525000000001</v>
      </c>
    </row>
    <row r="874" spans="1:9" x14ac:dyDescent="0.25">
      <c r="A874" s="1">
        <v>29</v>
      </c>
      <c r="B874" t="s">
        <v>1622</v>
      </c>
      <c r="C874" t="s">
        <v>6</v>
      </c>
      <c r="D874" t="s">
        <v>63</v>
      </c>
      <c r="E874" t="s">
        <v>1025</v>
      </c>
      <c r="F874" t="s">
        <v>1028</v>
      </c>
      <c r="G874" s="3">
        <v>1</v>
      </c>
      <c r="H874" s="3">
        <v>50600</v>
      </c>
      <c r="I874" s="4">
        <f t="shared" si="14"/>
        <v>50600</v>
      </c>
    </row>
    <row r="875" spans="1:9" x14ac:dyDescent="0.25">
      <c r="A875" s="1">
        <v>29</v>
      </c>
      <c r="B875" t="s">
        <v>1609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105524</v>
      </c>
      <c r="I875" s="4">
        <f t="shared" si="14"/>
        <v>52762</v>
      </c>
    </row>
    <row r="876" spans="1:9" x14ac:dyDescent="0.25">
      <c r="A876" s="1">
        <v>29</v>
      </c>
      <c r="B876" t="s">
        <v>1600</v>
      </c>
      <c r="C876" t="s">
        <v>6</v>
      </c>
      <c r="D876" t="s">
        <v>42</v>
      </c>
      <c r="E876" t="s">
        <v>1025</v>
      </c>
      <c r="F876" t="s">
        <v>1028</v>
      </c>
      <c r="G876" s="3">
        <v>2</v>
      </c>
      <c r="H876" s="3">
        <v>68858</v>
      </c>
      <c r="I876" s="4">
        <f t="shared" si="14"/>
        <v>34429</v>
      </c>
    </row>
    <row r="877" spans="1:9" x14ac:dyDescent="0.25">
      <c r="A877" s="1">
        <v>29</v>
      </c>
      <c r="B877" t="s">
        <v>1616</v>
      </c>
      <c r="C877" t="s">
        <v>6</v>
      </c>
      <c r="D877" t="s">
        <v>42</v>
      </c>
      <c r="E877" t="s">
        <v>1025</v>
      </c>
      <c r="F877" t="s">
        <v>1028</v>
      </c>
      <c r="G877" s="3">
        <v>1</v>
      </c>
      <c r="H877" s="3">
        <v>42639</v>
      </c>
      <c r="I877" s="4">
        <f t="shared" si="14"/>
        <v>42639</v>
      </c>
    </row>
    <row r="878" spans="1:9" x14ac:dyDescent="0.25">
      <c r="A878" s="1">
        <v>29</v>
      </c>
      <c r="B878" t="s">
        <v>1610</v>
      </c>
      <c r="C878" t="s">
        <v>6</v>
      </c>
      <c r="D878" t="s">
        <v>42</v>
      </c>
      <c r="E878" t="s">
        <v>1025</v>
      </c>
      <c r="F878" t="s">
        <v>1028</v>
      </c>
      <c r="G878" s="3">
        <v>2</v>
      </c>
      <c r="H878" s="3">
        <v>100735</v>
      </c>
      <c r="I878" s="4">
        <f t="shared" si="14"/>
        <v>50367.5</v>
      </c>
    </row>
    <row r="879" spans="1:9" x14ac:dyDescent="0.25">
      <c r="A879" s="1">
        <v>29</v>
      </c>
      <c r="B879" t="s">
        <v>1641</v>
      </c>
      <c r="C879" t="s">
        <v>6</v>
      </c>
      <c r="D879" t="s">
        <v>44</v>
      </c>
      <c r="E879" t="s">
        <v>1025</v>
      </c>
      <c r="F879" t="s">
        <v>1028</v>
      </c>
      <c r="G879" s="3">
        <v>2</v>
      </c>
      <c r="H879" s="3">
        <v>106025</v>
      </c>
      <c r="I879" s="4">
        <f t="shared" si="14"/>
        <v>53012.5</v>
      </c>
    </row>
    <row r="880" spans="1:9" x14ac:dyDescent="0.25">
      <c r="A880" s="1">
        <v>29</v>
      </c>
      <c r="B880" t="s">
        <v>1623</v>
      </c>
      <c r="C880" t="s">
        <v>6</v>
      </c>
      <c r="D880" t="s">
        <v>44</v>
      </c>
      <c r="E880" t="s">
        <v>1025</v>
      </c>
      <c r="F880" t="s">
        <v>1028</v>
      </c>
      <c r="G880" s="3">
        <v>1</v>
      </c>
      <c r="H880" s="3">
        <v>80365</v>
      </c>
      <c r="I880" s="4">
        <f t="shared" si="14"/>
        <v>80365</v>
      </c>
    </row>
    <row r="881" spans="1:9" x14ac:dyDescent="0.25">
      <c r="A881" s="1">
        <v>29</v>
      </c>
      <c r="B881" t="s">
        <v>1567</v>
      </c>
      <c r="C881" t="s">
        <v>6</v>
      </c>
      <c r="D881" t="s">
        <v>25</v>
      </c>
      <c r="E881" t="s">
        <v>1025</v>
      </c>
      <c r="F881" t="s">
        <v>15</v>
      </c>
      <c r="G881" s="3">
        <v>19</v>
      </c>
      <c r="H881" s="3">
        <v>97259.959999999992</v>
      </c>
      <c r="I881" s="4">
        <f t="shared" si="14"/>
        <v>5118.9452631578943</v>
      </c>
    </row>
    <row r="882" spans="1:9" x14ac:dyDescent="0.25">
      <c r="A882" s="1">
        <v>29</v>
      </c>
      <c r="B882" t="s">
        <v>1595</v>
      </c>
      <c r="C882" t="s">
        <v>6</v>
      </c>
      <c r="D882" t="s">
        <v>66</v>
      </c>
      <c r="E882" t="s">
        <v>1025</v>
      </c>
      <c r="F882" t="s">
        <v>15</v>
      </c>
      <c r="G882" s="3">
        <v>6</v>
      </c>
      <c r="H882" s="3">
        <v>33820</v>
      </c>
      <c r="I882" s="4">
        <f t="shared" si="14"/>
        <v>5636.666666666667</v>
      </c>
    </row>
    <row r="883" spans="1:9" x14ac:dyDescent="0.25">
      <c r="A883" s="1">
        <v>29</v>
      </c>
      <c r="B883" t="s">
        <v>1540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147331.35999999999</v>
      </c>
      <c r="I883" s="4">
        <f t="shared" si="14"/>
        <v>9208.2099999999991</v>
      </c>
    </row>
    <row r="884" spans="1:9" x14ac:dyDescent="0.25">
      <c r="A884" s="1">
        <v>29</v>
      </c>
      <c r="B884" t="s">
        <v>1515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84532.28</v>
      </c>
      <c r="I884" s="4">
        <f t="shared" si="14"/>
        <v>5283.2674999999999</v>
      </c>
    </row>
    <row r="885" spans="1:9" x14ac:dyDescent="0.25">
      <c r="A885" s="1">
        <v>29</v>
      </c>
      <c r="B885" t="s">
        <v>1541</v>
      </c>
      <c r="C885" t="s">
        <v>6</v>
      </c>
      <c r="D885" t="s">
        <v>9</v>
      </c>
      <c r="E885" t="s">
        <v>1025</v>
      </c>
      <c r="F885" t="s">
        <v>10</v>
      </c>
      <c r="G885" s="3">
        <v>16</v>
      </c>
      <c r="H885" s="3">
        <v>89698</v>
      </c>
      <c r="I885" s="4">
        <f t="shared" si="14"/>
        <v>5606.125</v>
      </c>
    </row>
    <row r="886" spans="1:9" x14ac:dyDescent="0.25">
      <c r="A886" s="1">
        <v>29</v>
      </c>
      <c r="B886" t="s">
        <v>1624</v>
      </c>
      <c r="C886" t="s">
        <v>6</v>
      </c>
      <c r="D886" t="s">
        <v>9</v>
      </c>
      <c r="E886" t="s">
        <v>1025</v>
      </c>
      <c r="F886" t="s">
        <v>15</v>
      </c>
      <c r="G886" s="3">
        <v>2</v>
      </c>
      <c r="H886" s="3">
        <v>11008</v>
      </c>
      <c r="I886" s="4">
        <f t="shared" si="14"/>
        <v>5504</v>
      </c>
    </row>
    <row r="887" spans="1:9" x14ac:dyDescent="0.25">
      <c r="A887" s="1">
        <v>29</v>
      </c>
      <c r="B887" t="s">
        <v>1648</v>
      </c>
      <c r="C887" t="s">
        <v>6</v>
      </c>
      <c r="D887" t="s">
        <v>9</v>
      </c>
      <c r="E887" t="s">
        <v>1025</v>
      </c>
      <c r="F887" t="s">
        <v>15</v>
      </c>
      <c r="G887" s="3">
        <v>11</v>
      </c>
      <c r="H887" s="3">
        <v>61332</v>
      </c>
      <c r="I887" s="4">
        <f t="shared" si="14"/>
        <v>5575.636363636364</v>
      </c>
    </row>
    <row r="888" spans="1:9" x14ac:dyDescent="0.25">
      <c r="A888" s="1">
        <v>29</v>
      </c>
      <c r="B888" t="s">
        <v>1625</v>
      </c>
      <c r="C888" t="s">
        <v>6</v>
      </c>
      <c r="D888" t="s">
        <v>9</v>
      </c>
      <c r="E888" t="s">
        <v>1025</v>
      </c>
      <c r="F888" t="s">
        <v>10</v>
      </c>
      <c r="G888" s="3">
        <v>70</v>
      </c>
      <c r="H888" s="3">
        <v>437437.51</v>
      </c>
      <c r="I888" s="4">
        <f t="shared" si="14"/>
        <v>6249.1072857142863</v>
      </c>
    </row>
    <row r="889" spans="1:9" x14ac:dyDescent="0.25">
      <c r="A889" s="1">
        <v>29</v>
      </c>
      <c r="B889" t="s">
        <v>1543</v>
      </c>
      <c r="C889" t="s">
        <v>6</v>
      </c>
      <c r="D889" t="s">
        <v>7</v>
      </c>
      <c r="E889" t="s">
        <v>1025</v>
      </c>
      <c r="F889" t="s">
        <v>1028</v>
      </c>
      <c r="G889" s="3">
        <v>14</v>
      </c>
      <c r="H889" s="3">
        <v>128436</v>
      </c>
      <c r="I889" s="4">
        <f t="shared" si="14"/>
        <v>9174</v>
      </c>
    </row>
    <row r="890" spans="1:9" x14ac:dyDescent="0.25">
      <c r="A890" s="1">
        <v>29</v>
      </c>
      <c r="B890" t="s">
        <v>1604</v>
      </c>
      <c r="C890" t="s">
        <v>6</v>
      </c>
      <c r="D890" t="s">
        <v>7</v>
      </c>
      <c r="E890" t="s">
        <v>1025</v>
      </c>
      <c r="F890" t="s">
        <v>10</v>
      </c>
      <c r="G890" s="3">
        <v>14</v>
      </c>
      <c r="H890" s="3">
        <v>113022</v>
      </c>
      <c r="I890" s="4">
        <f t="shared" si="14"/>
        <v>8073</v>
      </c>
    </row>
    <row r="891" spans="1:9" x14ac:dyDescent="0.25">
      <c r="A891" s="1">
        <v>29</v>
      </c>
      <c r="B891" t="s">
        <v>1643</v>
      </c>
      <c r="C891" t="s">
        <v>6</v>
      </c>
      <c r="D891" t="s">
        <v>7</v>
      </c>
      <c r="E891" t="s">
        <v>1025</v>
      </c>
      <c r="F891" t="s">
        <v>1028</v>
      </c>
      <c r="G891" s="3">
        <v>13</v>
      </c>
      <c r="H891" s="3">
        <v>131196</v>
      </c>
      <c r="I891" s="4">
        <f t="shared" si="14"/>
        <v>10092</v>
      </c>
    </row>
    <row r="892" spans="1:9" x14ac:dyDescent="0.25">
      <c r="A892" s="1">
        <v>29</v>
      </c>
      <c r="B892" t="s">
        <v>1601</v>
      </c>
      <c r="C892" t="s">
        <v>6</v>
      </c>
      <c r="D892" t="s">
        <v>7</v>
      </c>
      <c r="E892" t="s">
        <v>1025</v>
      </c>
      <c r="F892" t="s">
        <v>1028</v>
      </c>
      <c r="G892" s="3">
        <v>22</v>
      </c>
      <c r="H892" s="3">
        <v>275371.03999999998</v>
      </c>
      <c r="I892" s="4">
        <f t="shared" si="14"/>
        <v>12516.865454545454</v>
      </c>
    </row>
    <row r="893" spans="1:9" x14ac:dyDescent="0.25">
      <c r="A893" s="1">
        <v>29</v>
      </c>
      <c r="B893" t="s">
        <v>1642</v>
      </c>
      <c r="C893" t="s">
        <v>6</v>
      </c>
      <c r="D893" t="s">
        <v>7</v>
      </c>
      <c r="E893" t="s">
        <v>1025</v>
      </c>
      <c r="F893" t="s">
        <v>1028</v>
      </c>
      <c r="G893" s="3">
        <v>11</v>
      </c>
      <c r="H893" s="3">
        <v>152883.03000000003</v>
      </c>
      <c r="I893" s="4">
        <f t="shared" si="14"/>
        <v>13898.457272727275</v>
      </c>
    </row>
    <row r="894" spans="1:9" x14ac:dyDescent="0.25">
      <c r="A894" s="1">
        <v>29</v>
      </c>
      <c r="B894" t="s">
        <v>1547</v>
      </c>
      <c r="C894" t="s">
        <v>6</v>
      </c>
      <c r="D894" t="s">
        <v>46</v>
      </c>
      <c r="E894" t="s">
        <v>1025</v>
      </c>
      <c r="F894" t="s">
        <v>1028</v>
      </c>
      <c r="G894" s="3">
        <v>12</v>
      </c>
      <c r="H894" s="3">
        <v>154916.26</v>
      </c>
      <c r="I894" s="4">
        <f t="shared" si="14"/>
        <v>12909.688333333334</v>
      </c>
    </row>
    <row r="895" spans="1:9" x14ac:dyDescent="0.25">
      <c r="A895" s="1">
        <v>29</v>
      </c>
      <c r="B895" t="s">
        <v>1645</v>
      </c>
      <c r="C895" t="s">
        <v>6</v>
      </c>
      <c r="D895" t="s">
        <v>46</v>
      </c>
      <c r="E895" t="s">
        <v>1025</v>
      </c>
      <c r="F895" t="s">
        <v>1028</v>
      </c>
      <c r="G895" s="3">
        <v>16</v>
      </c>
      <c r="H895" s="3">
        <v>214648</v>
      </c>
      <c r="I895" s="4">
        <f t="shared" si="14"/>
        <v>13415.5</v>
      </c>
    </row>
    <row r="896" spans="1:9" x14ac:dyDescent="0.25">
      <c r="A896" s="1">
        <v>29</v>
      </c>
      <c r="B896" t="s">
        <v>1602</v>
      </c>
      <c r="C896" t="s">
        <v>6</v>
      </c>
      <c r="D896" t="s">
        <v>46</v>
      </c>
      <c r="E896" t="s">
        <v>1025</v>
      </c>
      <c r="F896" t="s">
        <v>1028</v>
      </c>
      <c r="G896" s="3">
        <v>9</v>
      </c>
      <c r="H896" s="3">
        <v>134460.76</v>
      </c>
      <c r="I896" s="4">
        <f t="shared" si="14"/>
        <v>14940.084444444445</v>
      </c>
    </row>
    <row r="897" spans="1:9" x14ac:dyDescent="0.25">
      <c r="A897" s="1">
        <v>29</v>
      </c>
      <c r="B897" t="s">
        <v>1605</v>
      </c>
      <c r="C897" t="s">
        <v>6</v>
      </c>
      <c r="D897" t="s">
        <v>46</v>
      </c>
      <c r="E897" t="s">
        <v>1025</v>
      </c>
      <c r="F897" t="s">
        <v>1028</v>
      </c>
      <c r="G897" s="3">
        <v>12</v>
      </c>
      <c r="H897" s="3">
        <v>199047.2</v>
      </c>
      <c r="I897" s="4">
        <f t="shared" si="14"/>
        <v>16587.266666666666</v>
      </c>
    </row>
    <row r="898" spans="1:9" x14ac:dyDescent="0.25">
      <c r="A898" s="1">
        <v>29</v>
      </c>
      <c r="B898" t="s">
        <v>1626</v>
      </c>
      <c r="C898" t="s">
        <v>6</v>
      </c>
      <c r="D898" t="s">
        <v>63</v>
      </c>
      <c r="E898" t="s">
        <v>1025</v>
      </c>
      <c r="F898" t="s">
        <v>1028</v>
      </c>
      <c r="G898" s="3">
        <v>15</v>
      </c>
      <c r="H898" s="3">
        <v>213315</v>
      </c>
      <c r="I898" s="4">
        <f t="shared" si="14"/>
        <v>14221</v>
      </c>
    </row>
    <row r="899" spans="1:9" x14ac:dyDescent="0.25">
      <c r="A899" s="1">
        <v>29</v>
      </c>
      <c r="B899" t="s">
        <v>1592</v>
      </c>
      <c r="C899" t="s">
        <v>6</v>
      </c>
      <c r="D899" t="s">
        <v>63</v>
      </c>
      <c r="E899" t="s">
        <v>1025</v>
      </c>
      <c r="F899" t="s">
        <v>1028</v>
      </c>
      <c r="G899" s="3">
        <v>20</v>
      </c>
      <c r="H899" s="3">
        <v>324492.84000000003</v>
      </c>
      <c r="I899" s="4">
        <f t="shared" si="14"/>
        <v>16224.642000000002</v>
      </c>
    </row>
    <row r="900" spans="1:9" x14ac:dyDescent="0.25">
      <c r="A900" s="1">
        <v>29</v>
      </c>
      <c r="B900" t="s">
        <v>1593</v>
      </c>
      <c r="C900" t="s">
        <v>6</v>
      </c>
      <c r="D900" t="s">
        <v>63</v>
      </c>
      <c r="E900" t="s">
        <v>1025</v>
      </c>
      <c r="F900" t="s">
        <v>1028</v>
      </c>
      <c r="G900" s="3">
        <v>9</v>
      </c>
      <c r="H900" s="3">
        <v>168964.53</v>
      </c>
      <c r="I900" s="4">
        <f t="shared" si="14"/>
        <v>18773.836666666666</v>
      </c>
    </row>
    <row r="901" spans="1:9" x14ac:dyDescent="0.25">
      <c r="A901" s="1">
        <v>29</v>
      </c>
      <c r="B901" t="s">
        <v>1596</v>
      </c>
      <c r="C901" t="s">
        <v>6</v>
      </c>
      <c r="D901" t="s">
        <v>68</v>
      </c>
      <c r="E901" t="s">
        <v>1025</v>
      </c>
      <c r="F901" t="s">
        <v>1028</v>
      </c>
      <c r="G901" s="3">
        <v>2</v>
      </c>
      <c r="H901" s="3">
        <v>30276</v>
      </c>
      <c r="I901" s="4">
        <f t="shared" si="14"/>
        <v>15138</v>
      </c>
    </row>
    <row r="902" spans="1:9" x14ac:dyDescent="0.25">
      <c r="A902" s="1">
        <v>29</v>
      </c>
      <c r="B902" t="s">
        <v>1597</v>
      </c>
      <c r="C902" t="s">
        <v>6</v>
      </c>
      <c r="D902" t="s">
        <v>42</v>
      </c>
      <c r="E902" t="s">
        <v>1025</v>
      </c>
      <c r="F902" t="s">
        <v>1028</v>
      </c>
      <c r="G902" s="3">
        <v>4</v>
      </c>
      <c r="H902" s="3">
        <v>88089.82</v>
      </c>
      <c r="I902" s="4">
        <f t="shared" si="14"/>
        <v>22022.455000000002</v>
      </c>
    </row>
    <row r="903" spans="1:9" x14ac:dyDescent="0.25">
      <c r="A903" s="1">
        <v>29</v>
      </c>
      <c r="B903" t="s">
        <v>1589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75624.77</v>
      </c>
      <c r="I903" s="4">
        <f t="shared" si="14"/>
        <v>25208.256666666668</v>
      </c>
    </row>
    <row r="904" spans="1:9" x14ac:dyDescent="0.25">
      <c r="A904" s="1">
        <v>29</v>
      </c>
      <c r="B904" t="s">
        <v>1631</v>
      </c>
      <c r="C904" t="s">
        <v>6</v>
      </c>
      <c r="D904" t="s">
        <v>42</v>
      </c>
      <c r="E904" t="s">
        <v>1025</v>
      </c>
      <c r="F904" t="s">
        <v>1028</v>
      </c>
      <c r="G904" s="3">
        <v>3</v>
      </c>
      <c r="H904" s="3">
        <v>86099</v>
      </c>
      <c r="I904" s="4">
        <f t="shared" si="14"/>
        <v>28699.666666666668</v>
      </c>
    </row>
    <row r="905" spans="1:9" x14ac:dyDescent="0.25">
      <c r="A905" s="1">
        <v>29</v>
      </c>
      <c r="B905" t="s">
        <v>1603</v>
      </c>
      <c r="C905" t="s">
        <v>6</v>
      </c>
      <c r="D905" t="s">
        <v>44</v>
      </c>
      <c r="E905" t="s">
        <v>1025</v>
      </c>
      <c r="F905" t="s">
        <v>1028</v>
      </c>
      <c r="G905" s="3">
        <v>2</v>
      </c>
      <c r="H905" s="3">
        <v>86918</v>
      </c>
      <c r="I905" s="4">
        <f t="shared" si="14"/>
        <v>43459</v>
      </c>
    </row>
    <row r="906" spans="1:9" x14ac:dyDescent="0.25">
      <c r="A906" s="1">
        <v>30</v>
      </c>
      <c r="B906" t="s">
        <v>1632</v>
      </c>
      <c r="C906" t="s">
        <v>59</v>
      </c>
      <c r="D906" t="s">
        <v>12</v>
      </c>
      <c r="E906" t="s">
        <v>1025</v>
      </c>
      <c r="F906" t="s">
        <v>10</v>
      </c>
      <c r="G906" s="3">
        <v>41</v>
      </c>
      <c r="H906" s="3">
        <v>237346</v>
      </c>
      <c r="I906" s="4">
        <f t="shared" ref="I906:I969" si="15">IFERROR(H906/G906,0)</f>
        <v>5788.9268292682927</v>
      </c>
    </row>
    <row r="907" spans="1:9" x14ac:dyDescent="0.25">
      <c r="A907" s="1">
        <v>30</v>
      </c>
      <c r="B907" t="s">
        <v>1508</v>
      </c>
      <c r="C907" t="s">
        <v>59</v>
      </c>
      <c r="D907" t="s">
        <v>63</v>
      </c>
      <c r="E907" t="s">
        <v>1025</v>
      </c>
      <c r="F907" t="s">
        <v>1028</v>
      </c>
      <c r="G907" s="3">
        <v>40</v>
      </c>
      <c r="H907" s="3">
        <v>416669.13</v>
      </c>
      <c r="I907" s="4">
        <f t="shared" si="15"/>
        <v>10416.72825</v>
      </c>
    </row>
    <row r="908" spans="1:9" x14ac:dyDescent="0.25">
      <c r="A908" s="1">
        <v>30</v>
      </c>
      <c r="B908" t="s">
        <v>1633</v>
      </c>
      <c r="C908" t="s">
        <v>59</v>
      </c>
      <c r="D908" t="s">
        <v>9</v>
      </c>
      <c r="E908" t="s">
        <v>1025</v>
      </c>
      <c r="F908" t="s">
        <v>15</v>
      </c>
      <c r="G908" s="3">
        <v>176</v>
      </c>
      <c r="H908" s="3">
        <v>712506.12479999999</v>
      </c>
      <c r="I908" s="4">
        <f t="shared" si="15"/>
        <v>4048.3302545454544</v>
      </c>
    </row>
    <row r="909" spans="1:9" x14ac:dyDescent="0.25">
      <c r="A909" s="1">
        <v>30</v>
      </c>
      <c r="B909" t="s">
        <v>1634</v>
      </c>
      <c r="C909" t="s">
        <v>59</v>
      </c>
      <c r="D909" t="s">
        <v>12</v>
      </c>
      <c r="E909" t="s">
        <v>1025</v>
      </c>
      <c r="F909" t="s">
        <v>10</v>
      </c>
      <c r="G909" s="3">
        <v>73</v>
      </c>
      <c r="H909" s="3">
        <v>441691.46399999998</v>
      </c>
      <c r="I909" s="4">
        <f t="shared" si="15"/>
        <v>6050.5679999999993</v>
      </c>
    </row>
    <row r="910" spans="1:9" x14ac:dyDescent="0.25">
      <c r="A910" s="1">
        <v>30</v>
      </c>
      <c r="B910" t="s">
        <v>1521</v>
      </c>
      <c r="C910" t="s">
        <v>59</v>
      </c>
      <c r="D910" t="s">
        <v>46</v>
      </c>
      <c r="E910" t="s">
        <v>1025</v>
      </c>
      <c r="F910" t="s">
        <v>1028</v>
      </c>
      <c r="G910" s="3">
        <v>18</v>
      </c>
      <c r="H910" s="3">
        <v>177696.73</v>
      </c>
      <c r="I910" s="4">
        <f t="shared" si="15"/>
        <v>9872.0405555555553</v>
      </c>
    </row>
    <row r="911" spans="1:9" x14ac:dyDescent="0.25">
      <c r="A911" s="1">
        <v>30</v>
      </c>
      <c r="B911" t="s">
        <v>1635</v>
      </c>
      <c r="C911" t="s">
        <v>59</v>
      </c>
      <c r="D911" t="s">
        <v>9</v>
      </c>
      <c r="E911" t="s">
        <v>1025</v>
      </c>
      <c r="F911" t="s">
        <v>15</v>
      </c>
      <c r="G911" s="3">
        <v>181</v>
      </c>
      <c r="H911" s="3">
        <v>670248.19220000005</v>
      </c>
      <c r="I911" s="4">
        <f t="shared" si="15"/>
        <v>3703.0286861878458</v>
      </c>
    </row>
    <row r="912" spans="1:9" x14ac:dyDescent="0.25">
      <c r="A912" s="1">
        <v>30</v>
      </c>
      <c r="B912" t="s">
        <v>1636</v>
      </c>
      <c r="C912" t="s">
        <v>59</v>
      </c>
      <c r="D912" t="s">
        <v>7</v>
      </c>
      <c r="E912" t="s">
        <v>1025</v>
      </c>
      <c r="F912" t="s">
        <v>1028</v>
      </c>
      <c r="G912" s="3">
        <v>29</v>
      </c>
      <c r="H912" s="3">
        <v>206460.08000000002</v>
      </c>
      <c r="I912" s="4">
        <f t="shared" si="15"/>
        <v>7119.3131034482767</v>
      </c>
    </row>
    <row r="913" spans="1:9" x14ac:dyDescent="0.25">
      <c r="A913" s="1">
        <v>30</v>
      </c>
      <c r="B913" t="s">
        <v>1637</v>
      </c>
      <c r="C913" t="s">
        <v>59</v>
      </c>
      <c r="D913" t="s">
        <v>7</v>
      </c>
      <c r="E913" t="s">
        <v>1025</v>
      </c>
      <c r="F913" t="s">
        <v>1028</v>
      </c>
      <c r="G913" s="3">
        <v>26</v>
      </c>
      <c r="H913" s="3">
        <v>233300.43489999999</v>
      </c>
      <c r="I913" s="4">
        <f t="shared" si="15"/>
        <v>8973.0936499999989</v>
      </c>
    </row>
    <row r="914" spans="1:9" x14ac:dyDescent="0.25">
      <c r="A914" s="1">
        <v>30</v>
      </c>
      <c r="B914" t="s">
        <v>1638</v>
      </c>
      <c r="C914" t="s">
        <v>59</v>
      </c>
      <c r="D914" t="s">
        <v>46</v>
      </c>
      <c r="E914" t="s">
        <v>1025</v>
      </c>
      <c r="F914" t="s">
        <v>1028</v>
      </c>
      <c r="G914" s="3">
        <v>53</v>
      </c>
      <c r="H914" s="3">
        <v>464847.04000000004</v>
      </c>
      <c r="I914" s="4">
        <f t="shared" si="15"/>
        <v>8770.6988679245296</v>
      </c>
    </row>
    <row r="915" spans="1:9" x14ac:dyDescent="0.25">
      <c r="A915" s="1">
        <v>30</v>
      </c>
      <c r="B915" t="s">
        <v>1639</v>
      </c>
      <c r="C915" t="s">
        <v>59</v>
      </c>
      <c r="D915" t="s">
        <v>63</v>
      </c>
      <c r="E915" t="s">
        <v>1025</v>
      </c>
      <c r="F915" t="s">
        <v>1028</v>
      </c>
      <c r="G915" s="3">
        <v>22</v>
      </c>
      <c r="H915" s="3">
        <v>213154</v>
      </c>
      <c r="I915" s="4">
        <f t="shared" si="15"/>
        <v>9688.818181818182</v>
      </c>
    </row>
    <row r="916" spans="1:9" x14ac:dyDescent="0.25">
      <c r="A916" s="1">
        <v>30</v>
      </c>
      <c r="B916" t="s">
        <v>1640</v>
      </c>
      <c r="C916" t="s">
        <v>59</v>
      </c>
      <c r="D916" t="s">
        <v>38</v>
      </c>
      <c r="E916" t="s">
        <v>1025</v>
      </c>
      <c r="F916" t="s">
        <v>10</v>
      </c>
      <c r="G916" s="3">
        <v>31</v>
      </c>
      <c r="H916" s="3">
        <v>244610</v>
      </c>
      <c r="I916" s="4">
        <f t="shared" si="15"/>
        <v>7890.6451612903229</v>
      </c>
    </row>
    <row r="917" spans="1:9" x14ac:dyDescent="0.25">
      <c r="A917" s="1">
        <v>30</v>
      </c>
      <c r="B917" t="s">
        <v>1333</v>
      </c>
      <c r="C917" t="s">
        <v>107</v>
      </c>
      <c r="D917" t="s">
        <v>25</v>
      </c>
      <c r="E917" t="s">
        <v>1025</v>
      </c>
      <c r="F917" t="s">
        <v>10</v>
      </c>
      <c r="G917" s="3">
        <v>3</v>
      </c>
      <c r="H917" s="3">
        <v>13896</v>
      </c>
      <c r="I917" s="4">
        <f t="shared" si="15"/>
        <v>4632</v>
      </c>
    </row>
    <row r="918" spans="1:9" x14ac:dyDescent="0.25">
      <c r="A918" s="1">
        <v>30</v>
      </c>
      <c r="B918" t="s">
        <v>623</v>
      </c>
      <c r="C918" t="s">
        <v>107</v>
      </c>
      <c r="D918" t="s">
        <v>25</v>
      </c>
      <c r="E918" t="s">
        <v>1511</v>
      </c>
      <c r="F918" t="s">
        <v>15</v>
      </c>
      <c r="G918" s="3">
        <v>16</v>
      </c>
      <c r="H918" s="3">
        <v>60528</v>
      </c>
      <c r="I918" s="4">
        <f t="shared" si="15"/>
        <v>3783</v>
      </c>
    </row>
    <row r="919" spans="1:9" x14ac:dyDescent="0.25">
      <c r="A919" s="1">
        <v>30</v>
      </c>
      <c r="B919" t="s">
        <v>643</v>
      </c>
      <c r="C919" t="s">
        <v>107</v>
      </c>
      <c r="D919" t="s">
        <v>25</v>
      </c>
      <c r="E919" t="s">
        <v>1511</v>
      </c>
      <c r="F919" t="s">
        <v>15</v>
      </c>
      <c r="G919" s="3">
        <v>11</v>
      </c>
      <c r="H919" s="3">
        <v>41002.199999999997</v>
      </c>
      <c r="I919" s="4">
        <f t="shared" si="15"/>
        <v>3727.4727272727268</v>
      </c>
    </row>
    <row r="920" spans="1:9" x14ac:dyDescent="0.25">
      <c r="A920" s="1">
        <v>30</v>
      </c>
      <c r="B920" t="s">
        <v>995</v>
      </c>
      <c r="C920" t="s">
        <v>985</v>
      </c>
      <c r="D920" t="s">
        <v>25</v>
      </c>
      <c r="E920" t="s">
        <v>1511</v>
      </c>
      <c r="F920" t="s">
        <v>15</v>
      </c>
      <c r="G920" s="3">
        <v>3</v>
      </c>
      <c r="H920" s="3">
        <v>5122</v>
      </c>
      <c r="I920" s="4">
        <f t="shared" si="15"/>
        <v>1707.3333333333333</v>
      </c>
    </row>
    <row r="921" spans="1:9" x14ac:dyDescent="0.25">
      <c r="A921" s="1">
        <v>30</v>
      </c>
      <c r="B921" t="s">
        <v>951</v>
      </c>
      <c r="C921" t="s">
        <v>361</v>
      </c>
      <c r="D921" t="s">
        <v>9</v>
      </c>
      <c r="E921" t="s">
        <v>1511</v>
      </c>
      <c r="F921" t="s">
        <v>15</v>
      </c>
      <c r="G921" s="3">
        <v>19</v>
      </c>
      <c r="H921" s="3">
        <v>56120.04</v>
      </c>
      <c r="I921" s="4">
        <f t="shared" si="15"/>
        <v>2953.6863157894736</v>
      </c>
    </row>
    <row r="922" spans="1:9" x14ac:dyDescent="0.25">
      <c r="A922" s="1">
        <v>30</v>
      </c>
      <c r="B922" t="s">
        <v>680</v>
      </c>
      <c r="C922" t="s">
        <v>59</v>
      </c>
      <c r="D922" t="s">
        <v>9</v>
      </c>
      <c r="E922" t="s">
        <v>1025</v>
      </c>
      <c r="F922" t="s">
        <v>15</v>
      </c>
      <c r="G922" s="3">
        <v>13</v>
      </c>
      <c r="H922" s="3">
        <v>53252.03</v>
      </c>
      <c r="I922" s="4">
        <f t="shared" si="15"/>
        <v>4096.3099999999995</v>
      </c>
    </row>
    <row r="923" spans="1:9" x14ac:dyDescent="0.25">
      <c r="A923" s="1">
        <v>30</v>
      </c>
      <c r="B923" t="s">
        <v>579</v>
      </c>
      <c r="C923" t="s">
        <v>41</v>
      </c>
      <c r="D923" t="s">
        <v>9</v>
      </c>
      <c r="E923" t="s">
        <v>1511</v>
      </c>
      <c r="F923" t="s">
        <v>15</v>
      </c>
      <c r="G923" s="3">
        <v>250</v>
      </c>
      <c r="H923" s="3">
        <v>676097.8946</v>
      </c>
      <c r="I923" s="4">
        <f t="shared" si="15"/>
        <v>2704.3915784000001</v>
      </c>
    </row>
    <row r="924" spans="1:9" x14ac:dyDescent="0.25">
      <c r="A924" s="1">
        <v>30</v>
      </c>
      <c r="B924" t="s">
        <v>859</v>
      </c>
      <c r="C924" t="s">
        <v>41</v>
      </c>
      <c r="D924" t="s">
        <v>9</v>
      </c>
      <c r="E924" t="s">
        <v>1025</v>
      </c>
      <c r="F924" t="s">
        <v>15</v>
      </c>
      <c r="G924" s="3">
        <v>259</v>
      </c>
      <c r="H924" s="3">
        <v>927845.04130000004</v>
      </c>
      <c r="I924" s="4">
        <f t="shared" si="15"/>
        <v>3582.4132868725869</v>
      </c>
    </row>
    <row r="925" spans="1:9" x14ac:dyDescent="0.25">
      <c r="A925" s="1">
        <v>30</v>
      </c>
      <c r="B925" t="s">
        <v>1607</v>
      </c>
      <c r="C925" t="s">
        <v>41</v>
      </c>
      <c r="D925" t="s">
        <v>9</v>
      </c>
      <c r="E925" t="s">
        <v>1025</v>
      </c>
      <c r="F925" t="s">
        <v>15</v>
      </c>
      <c r="H925" s="3">
        <v>-6288</v>
      </c>
      <c r="I925" s="4">
        <f t="shared" si="15"/>
        <v>0</v>
      </c>
    </row>
    <row r="926" spans="1:9" x14ac:dyDescent="0.25">
      <c r="A926" s="1">
        <v>30</v>
      </c>
      <c r="B926" t="s">
        <v>1046</v>
      </c>
      <c r="C926" t="s">
        <v>24</v>
      </c>
      <c r="D926" t="s">
        <v>9</v>
      </c>
      <c r="E926" t="s">
        <v>1025</v>
      </c>
      <c r="F926" t="s">
        <v>15</v>
      </c>
      <c r="G926" s="3">
        <v>249</v>
      </c>
      <c r="H926" s="3">
        <v>1206229</v>
      </c>
      <c r="I926" s="4">
        <f t="shared" si="15"/>
        <v>4844.2931726907627</v>
      </c>
    </row>
    <row r="927" spans="1:9" x14ac:dyDescent="0.25">
      <c r="A927" s="1">
        <v>30</v>
      </c>
      <c r="B927" t="s">
        <v>671</v>
      </c>
      <c r="C927" t="s">
        <v>24</v>
      </c>
      <c r="D927" t="s">
        <v>9</v>
      </c>
      <c r="E927" t="s">
        <v>1025</v>
      </c>
      <c r="F927" t="s">
        <v>10</v>
      </c>
      <c r="G927" s="3">
        <v>70</v>
      </c>
      <c r="H927" s="3">
        <v>470341.19999999995</v>
      </c>
      <c r="I927" s="4">
        <f t="shared" si="15"/>
        <v>6719.1599999999989</v>
      </c>
    </row>
    <row r="928" spans="1:9" x14ac:dyDescent="0.25">
      <c r="A928" s="1">
        <v>30</v>
      </c>
      <c r="B928" t="s">
        <v>273</v>
      </c>
      <c r="C928" t="s">
        <v>107</v>
      </c>
      <c r="D928" t="s">
        <v>9</v>
      </c>
      <c r="E928" t="s">
        <v>1025</v>
      </c>
      <c r="F928" t="s">
        <v>10</v>
      </c>
      <c r="G928" s="3">
        <v>18</v>
      </c>
      <c r="H928" s="3">
        <v>77045.16</v>
      </c>
      <c r="I928" s="4">
        <f t="shared" si="15"/>
        <v>4280.2866666666669</v>
      </c>
    </row>
    <row r="929" spans="1:9" x14ac:dyDescent="0.25">
      <c r="A929" s="1">
        <v>30</v>
      </c>
      <c r="B929" t="s">
        <v>225</v>
      </c>
      <c r="C929" t="s">
        <v>107</v>
      </c>
      <c r="D929" t="s">
        <v>9</v>
      </c>
      <c r="E929" t="s">
        <v>1025</v>
      </c>
      <c r="F929" t="s">
        <v>10</v>
      </c>
      <c r="G929" s="3">
        <v>12</v>
      </c>
      <c r="H929" s="3">
        <v>65005</v>
      </c>
      <c r="I929" s="4">
        <f t="shared" si="15"/>
        <v>5417.083333333333</v>
      </c>
    </row>
    <row r="930" spans="1:9" x14ac:dyDescent="0.25">
      <c r="A930" s="1">
        <v>30</v>
      </c>
      <c r="B930" t="s">
        <v>176</v>
      </c>
      <c r="C930" t="s">
        <v>107</v>
      </c>
      <c r="D930" t="s">
        <v>9</v>
      </c>
      <c r="E930" t="s">
        <v>1511</v>
      </c>
      <c r="F930" t="s">
        <v>15</v>
      </c>
      <c r="G930" s="3">
        <v>23</v>
      </c>
      <c r="H930" s="3">
        <v>97317.32</v>
      </c>
      <c r="I930" s="4">
        <f t="shared" si="15"/>
        <v>4231.1878260869571</v>
      </c>
    </row>
    <row r="931" spans="1:9" x14ac:dyDescent="0.25">
      <c r="A931" s="1">
        <v>30</v>
      </c>
      <c r="B931" t="s">
        <v>984</v>
      </c>
      <c r="C931" t="s">
        <v>985</v>
      </c>
      <c r="D931" t="s">
        <v>9</v>
      </c>
      <c r="E931" t="s">
        <v>1025</v>
      </c>
      <c r="F931" t="s">
        <v>15</v>
      </c>
      <c r="G931" s="3">
        <v>6</v>
      </c>
      <c r="H931" s="3">
        <v>19544</v>
      </c>
      <c r="I931" s="4">
        <f t="shared" si="15"/>
        <v>3257.3333333333335</v>
      </c>
    </row>
    <row r="932" spans="1:9" x14ac:dyDescent="0.25">
      <c r="A932" s="1">
        <v>30</v>
      </c>
      <c r="B932" t="s">
        <v>686</v>
      </c>
      <c r="C932" t="s">
        <v>59</v>
      </c>
      <c r="D932" t="s">
        <v>12</v>
      </c>
      <c r="E932" t="s">
        <v>1025</v>
      </c>
      <c r="F932" t="s">
        <v>10</v>
      </c>
      <c r="G932" s="3">
        <v>3</v>
      </c>
      <c r="H932" s="3">
        <v>16265.58</v>
      </c>
      <c r="I932" s="4">
        <f t="shared" si="15"/>
        <v>5421.86</v>
      </c>
    </row>
    <row r="933" spans="1:9" x14ac:dyDescent="0.25">
      <c r="A933" s="1">
        <v>30</v>
      </c>
      <c r="B933" t="s">
        <v>905</v>
      </c>
      <c r="C933" t="s">
        <v>41</v>
      </c>
      <c r="D933" t="s">
        <v>12</v>
      </c>
      <c r="E933" t="s">
        <v>1511</v>
      </c>
      <c r="F933" t="s">
        <v>10</v>
      </c>
      <c r="G933" s="3">
        <v>462</v>
      </c>
      <c r="H933" s="3">
        <v>1698840.6114999999</v>
      </c>
      <c r="I933" s="4">
        <f t="shared" si="15"/>
        <v>3677.1441807359306</v>
      </c>
    </row>
    <row r="934" spans="1:9" x14ac:dyDescent="0.25">
      <c r="A934" s="1">
        <v>30</v>
      </c>
      <c r="B934" t="s">
        <v>895</v>
      </c>
      <c r="C934" t="s">
        <v>41</v>
      </c>
      <c r="D934" t="s">
        <v>12</v>
      </c>
      <c r="E934" t="s">
        <v>1025</v>
      </c>
      <c r="F934" t="s">
        <v>10</v>
      </c>
      <c r="G934" s="3">
        <v>70</v>
      </c>
      <c r="H934" s="3">
        <v>360494.07</v>
      </c>
      <c r="I934" s="4">
        <f t="shared" si="15"/>
        <v>5149.9152857142863</v>
      </c>
    </row>
    <row r="935" spans="1:9" x14ac:dyDescent="0.25">
      <c r="A935" s="1">
        <v>30</v>
      </c>
      <c r="B935" t="s">
        <v>740</v>
      </c>
      <c r="C935" t="s">
        <v>41</v>
      </c>
      <c r="D935" t="s">
        <v>12</v>
      </c>
      <c r="E935" t="s">
        <v>1025</v>
      </c>
      <c r="F935" t="s">
        <v>10</v>
      </c>
      <c r="H935" s="3">
        <v>-4649</v>
      </c>
      <c r="I935" s="4">
        <f t="shared" si="15"/>
        <v>0</v>
      </c>
    </row>
    <row r="936" spans="1:9" x14ac:dyDescent="0.25">
      <c r="A936" s="1">
        <v>30</v>
      </c>
      <c r="B936" t="s">
        <v>1259</v>
      </c>
      <c r="C936" t="s">
        <v>41</v>
      </c>
      <c r="D936" t="s">
        <v>12</v>
      </c>
      <c r="E936" t="s">
        <v>1025</v>
      </c>
      <c r="F936" t="s">
        <v>10</v>
      </c>
      <c r="G936" s="3">
        <v>64</v>
      </c>
      <c r="H936" s="3">
        <v>290604.64230000001</v>
      </c>
      <c r="I936" s="4">
        <f t="shared" si="15"/>
        <v>4540.6975359375001</v>
      </c>
    </row>
    <row r="937" spans="1:9" x14ac:dyDescent="0.25">
      <c r="A937" s="1">
        <v>30</v>
      </c>
      <c r="B937" t="s">
        <v>987</v>
      </c>
      <c r="C937" t="s">
        <v>985</v>
      </c>
      <c r="D937" t="s">
        <v>12</v>
      </c>
      <c r="E937" t="s">
        <v>1511</v>
      </c>
      <c r="F937" t="s">
        <v>10</v>
      </c>
      <c r="G937" s="3">
        <v>4</v>
      </c>
      <c r="H937" s="3">
        <v>16195</v>
      </c>
      <c r="I937" s="4">
        <f t="shared" si="15"/>
        <v>4048.75</v>
      </c>
    </row>
    <row r="938" spans="1:9" x14ac:dyDescent="0.25">
      <c r="A938" s="1">
        <v>30</v>
      </c>
      <c r="B938" t="s">
        <v>991</v>
      </c>
      <c r="C938" t="s">
        <v>985</v>
      </c>
      <c r="D938" t="s">
        <v>12</v>
      </c>
      <c r="E938" t="s">
        <v>1025</v>
      </c>
      <c r="F938" t="s">
        <v>10</v>
      </c>
      <c r="G938" s="3">
        <v>6</v>
      </c>
      <c r="H938" s="3">
        <v>22045</v>
      </c>
      <c r="I938" s="4">
        <f t="shared" si="15"/>
        <v>3674.1666666666665</v>
      </c>
    </row>
    <row r="939" spans="1:9" x14ac:dyDescent="0.25">
      <c r="A939" s="1">
        <v>30</v>
      </c>
      <c r="B939" t="s">
        <v>1006</v>
      </c>
      <c r="C939" t="s">
        <v>41</v>
      </c>
      <c r="D939" t="s">
        <v>7</v>
      </c>
      <c r="E939" t="s">
        <v>1511</v>
      </c>
      <c r="F939" t="s">
        <v>10</v>
      </c>
      <c r="G939" s="3">
        <v>83</v>
      </c>
      <c r="H939" s="3">
        <v>370601</v>
      </c>
      <c r="I939" s="4">
        <f t="shared" si="15"/>
        <v>4465.0722891566265</v>
      </c>
    </row>
    <row r="940" spans="1:9" x14ac:dyDescent="0.25">
      <c r="A940" s="1">
        <v>30</v>
      </c>
      <c r="B940" t="s">
        <v>528</v>
      </c>
      <c r="C940" t="s">
        <v>41</v>
      </c>
      <c r="D940" t="s">
        <v>7</v>
      </c>
      <c r="E940" t="s">
        <v>1025</v>
      </c>
      <c r="F940" t="s">
        <v>1028</v>
      </c>
      <c r="G940" s="3">
        <v>71</v>
      </c>
      <c r="H940" s="3">
        <v>462107.01</v>
      </c>
      <c r="I940" s="4">
        <f t="shared" si="15"/>
        <v>6508.5494366197181</v>
      </c>
    </row>
    <row r="941" spans="1:9" x14ac:dyDescent="0.25">
      <c r="A941" s="1">
        <v>30</v>
      </c>
      <c r="B941" t="s">
        <v>776</v>
      </c>
      <c r="C941" t="s">
        <v>24</v>
      </c>
      <c r="D941" t="s">
        <v>7</v>
      </c>
      <c r="E941" t="s">
        <v>1025</v>
      </c>
      <c r="F941" t="s">
        <v>10</v>
      </c>
      <c r="G941" s="3">
        <v>140</v>
      </c>
      <c r="H941" s="3">
        <v>1113445.2</v>
      </c>
      <c r="I941" s="4">
        <f t="shared" si="15"/>
        <v>7953.1799999999994</v>
      </c>
    </row>
    <row r="942" spans="1:9" x14ac:dyDescent="0.25">
      <c r="A942" s="1">
        <v>30</v>
      </c>
      <c r="B942" t="s">
        <v>1315</v>
      </c>
      <c r="C942" t="s">
        <v>107</v>
      </c>
      <c r="D942" t="s">
        <v>7</v>
      </c>
      <c r="E942" t="s">
        <v>1511</v>
      </c>
      <c r="F942" t="s">
        <v>10</v>
      </c>
      <c r="G942" s="3">
        <v>8</v>
      </c>
      <c r="H942" s="3">
        <v>54200.08</v>
      </c>
      <c r="I942" s="4">
        <f t="shared" si="15"/>
        <v>6775.01</v>
      </c>
    </row>
    <row r="943" spans="1:9" x14ac:dyDescent="0.25">
      <c r="A943" s="1">
        <v>30</v>
      </c>
      <c r="B943" t="s">
        <v>145</v>
      </c>
      <c r="C943" t="s">
        <v>107</v>
      </c>
      <c r="D943" t="s">
        <v>7</v>
      </c>
      <c r="E943" t="s">
        <v>1025</v>
      </c>
      <c r="F943" t="s">
        <v>10</v>
      </c>
      <c r="G943" s="3">
        <v>9</v>
      </c>
      <c r="H943" s="3">
        <v>70172</v>
      </c>
      <c r="I943" s="4">
        <f t="shared" si="15"/>
        <v>7796.8888888888887</v>
      </c>
    </row>
    <row r="944" spans="1:9" x14ac:dyDescent="0.25">
      <c r="A944" s="1">
        <v>30</v>
      </c>
      <c r="B944" t="s">
        <v>1341</v>
      </c>
      <c r="C944" t="s">
        <v>107</v>
      </c>
      <c r="D944" t="s">
        <v>55</v>
      </c>
      <c r="E944" t="s">
        <v>1025</v>
      </c>
      <c r="F944" t="s">
        <v>10</v>
      </c>
      <c r="G944" s="3">
        <v>1</v>
      </c>
      <c r="H944" s="3">
        <v>8359</v>
      </c>
      <c r="I944" s="4">
        <f t="shared" si="15"/>
        <v>8359</v>
      </c>
    </row>
    <row r="945" spans="1:9" x14ac:dyDescent="0.25">
      <c r="A945" s="1">
        <v>30</v>
      </c>
      <c r="B945" t="s">
        <v>677</v>
      </c>
      <c r="C945" t="s">
        <v>107</v>
      </c>
      <c r="D945" t="s">
        <v>7</v>
      </c>
      <c r="E945" t="s">
        <v>1025</v>
      </c>
      <c r="F945" t="s">
        <v>1028</v>
      </c>
      <c r="G945" s="3">
        <v>21</v>
      </c>
      <c r="H945" s="3">
        <v>192524.24000000002</v>
      </c>
      <c r="I945" s="4">
        <f t="shared" si="15"/>
        <v>9167.8209523809528</v>
      </c>
    </row>
    <row r="946" spans="1:9" x14ac:dyDescent="0.25">
      <c r="A946" s="1">
        <v>30</v>
      </c>
      <c r="B946" t="s">
        <v>222</v>
      </c>
      <c r="C946" t="s">
        <v>107</v>
      </c>
      <c r="D946" t="s">
        <v>7</v>
      </c>
      <c r="E946" t="s">
        <v>1025</v>
      </c>
      <c r="F946" t="s">
        <v>1028</v>
      </c>
      <c r="G946" s="3">
        <v>1</v>
      </c>
      <c r="H946" s="3">
        <v>8000</v>
      </c>
      <c r="I946" s="4">
        <f t="shared" si="15"/>
        <v>8000</v>
      </c>
    </row>
    <row r="947" spans="1:9" x14ac:dyDescent="0.25">
      <c r="A947" s="1">
        <v>30</v>
      </c>
      <c r="B947" t="s">
        <v>745</v>
      </c>
      <c r="C947" t="s">
        <v>107</v>
      </c>
      <c r="D947" t="s">
        <v>7</v>
      </c>
      <c r="E947" t="s">
        <v>1025</v>
      </c>
      <c r="F947" t="s">
        <v>1028</v>
      </c>
      <c r="G947" s="3">
        <v>5</v>
      </c>
      <c r="H947" s="3">
        <v>53877.5478</v>
      </c>
      <c r="I947" s="4">
        <f t="shared" si="15"/>
        <v>10775.50956</v>
      </c>
    </row>
    <row r="948" spans="1:9" x14ac:dyDescent="0.25">
      <c r="A948" s="1">
        <v>30</v>
      </c>
      <c r="B948" t="s">
        <v>908</v>
      </c>
      <c r="C948" t="s">
        <v>107</v>
      </c>
      <c r="D948" t="s">
        <v>7</v>
      </c>
      <c r="E948" t="s">
        <v>1025</v>
      </c>
      <c r="F948" t="s">
        <v>1028</v>
      </c>
      <c r="G948" s="3">
        <v>3</v>
      </c>
      <c r="H948" s="3">
        <v>24214.489999999998</v>
      </c>
      <c r="I948" s="4">
        <f t="shared" si="15"/>
        <v>8071.496666666666</v>
      </c>
    </row>
    <row r="949" spans="1:9" x14ac:dyDescent="0.25">
      <c r="A949" s="1">
        <v>30</v>
      </c>
      <c r="B949" t="s">
        <v>690</v>
      </c>
      <c r="C949" t="s">
        <v>107</v>
      </c>
      <c r="D949" t="s">
        <v>7</v>
      </c>
      <c r="E949" t="s">
        <v>1025</v>
      </c>
      <c r="F949" t="s">
        <v>1028</v>
      </c>
      <c r="G949" s="3">
        <v>5</v>
      </c>
      <c r="H949" s="3">
        <v>38393.153699999995</v>
      </c>
      <c r="I949" s="4">
        <f t="shared" si="15"/>
        <v>7678.6307399999987</v>
      </c>
    </row>
    <row r="950" spans="1:9" x14ac:dyDescent="0.25">
      <c r="A950" s="1">
        <v>30</v>
      </c>
      <c r="B950" t="s">
        <v>829</v>
      </c>
      <c r="C950" t="s">
        <v>24</v>
      </c>
      <c r="D950" t="s">
        <v>7</v>
      </c>
      <c r="E950" t="s">
        <v>1025</v>
      </c>
      <c r="F950" t="s">
        <v>1028</v>
      </c>
      <c r="H950" s="3">
        <v>-9827.16</v>
      </c>
      <c r="I950" s="4">
        <f t="shared" si="15"/>
        <v>0</v>
      </c>
    </row>
    <row r="951" spans="1:9" x14ac:dyDescent="0.25">
      <c r="A951" s="1">
        <v>30</v>
      </c>
      <c r="B951" t="s">
        <v>1317</v>
      </c>
      <c r="C951" t="s">
        <v>24</v>
      </c>
      <c r="D951" t="s">
        <v>7</v>
      </c>
      <c r="E951" t="s">
        <v>1025</v>
      </c>
      <c r="F951" t="s">
        <v>1028</v>
      </c>
      <c r="G951" s="3">
        <v>150</v>
      </c>
      <c r="H951" s="3">
        <v>1451868</v>
      </c>
      <c r="I951" s="4">
        <f t="shared" si="15"/>
        <v>9679.1200000000008</v>
      </c>
    </row>
    <row r="952" spans="1:9" x14ac:dyDescent="0.25">
      <c r="A952" s="1">
        <v>30</v>
      </c>
      <c r="B952" t="s">
        <v>1308</v>
      </c>
      <c r="C952" t="s">
        <v>24</v>
      </c>
      <c r="D952" t="s">
        <v>7</v>
      </c>
      <c r="E952" t="s">
        <v>1025</v>
      </c>
      <c r="F952" t="s">
        <v>1028</v>
      </c>
      <c r="G952" s="3">
        <v>172</v>
      </c>
      <c r="H952" s="3">
        <v>1914170.0000000002</v>
      </c>
      <c r="I952" s="4">
        <f t="shared" si="15"/>
        <v>11128.89534883721</v>
      </c>
    </row>
    <row r="953" spans="1:9" x14ac:dyDescent="0.25">
      <c r="A953" s="1">
        <v>30</v>
      </c>
      <c r="B953" t="s">
        <v>461</v>
      </c>
      <c r="C953" t="s">
        <v>41</v>
      </c>
      <c r="D953" t="s">
        <v>38</v>
      </c>
      <c r="E953" t="s">
        <v>1025</v>
      </c>
      <c r="F953" t="s">
        <v>1028</v>
      </c>
      <c r="H953" s="3">
        <v>-12149</v>
      </c>
      <c r="I953" s="4">
        <f t="shared" si="15"/>
        <v>0</v>
      </c>
    </row>
    <row r="954" spans="1:9" x14ac:dyDescent="0.25">
      <c r="A954" s="1">
        <v>30</v>
      </c>
      <c r="B954" t="s">
        <v>682</v>
      </c>
      <c r="C954" t="s">
        <v>41</v>
      </c>
      <c r="D954" t="s">
        <v>38</v>
      </c>
      <c r="E954" t="s">
        <v>1025</v>
      </c>
      <c r="F954" t="s">
        <v>1028</v>
      </c>
      <c r="G954" s="3">
        <v>40</v>
      </c>
      <c r="H954" s="3">
        <v>316428</v>
      </c>
      <c r="I954" s="4">
        <f t="shared" si="15"/>
        <v>7910.7</v>
      </c>
    </row>
    <row r="955" spans="1:9" x14ac:dyDescent="0.25">
      <c r="A955" s="1">
        <v>30</v>
      </c>
      <c r="B955" t="s">
        <v>1334</v>
      </c>
      <c r="C955" t="s">
        <v>24</v>
      </c>
      <c r="D955" t="s">
        <v>38</v>
      </c>
      <c r="E955" t="s">
        <v>1025</v>
      </c>
      <c r="F955" t="s">
        <v>1028</v>
      </c>
      <c r="G955" s="3">
        <v>15</v>
      </c>
      <c r="H955" s="3">
        <v>284148.16000000003</v>
      </c>
      <c r="I955" s="4">
        <f t="shared" si="15"/>
        <v>18943.21066666667</v>
      </c>
    </row>
    <row r="956" spans="1:9" x14ac:dyDescent="0.25">
      <c r="A956" s="1">
        <v>30</v>
      </c>
      <c r="B956" t="s">
        <v>312</v>
      </c>
      <c r="C956" t="s">
        <v>107</v>
      </c>
      <c r="D956" t="s">
        <v>38</v>
      </c>
      <c r="E956" t="s">
        <v>1025</v>
      </c>
      <c r="F956" t="s">
        <v>1028</v>
      </c>
      <c r="G956" s="3">
        <v>1</v>
      </c>
      <c r="H956" s="3">
        <v>10000</v>
      </c>
      <c r="I956" s="4">
        <f t="shared" si="15"/>
        <v>10000</v>
      </c>
    </row>
    <row r="957" spans="1:9" x14ac:dyDescent="0.25">
      <c r="A957" s="1">
        <v>30</v>
      </c>
      <c r="B957" t="s">
        <v>1071</v>
      </c>
      <c r="C957" t="s">
        <v>24</v>
      </c>
      <c r="D957" t="s">
        <v>38</v>
      </c>
      <c r="E957" t="s">
        <v>1025</v>
      </c>
      <c r="F957" t="s">
        <v>1028</v>
      </c>
      <c r="G957" s="3">
        <v>5</v>
      </c>
      <c r="H957" s="3">
        <v>84045.9</v>
      </c>
      <c r="I957" s="4">
        <f t="shared" si="15"/>
        <v>16809.18</v>
      </c>
    </row>
    <row r="958" spans="1:9" x14ac:dyDescent="0.25">
      <c r="A958" s="1">
        <v>30</v>
      </c>
      <c r="B958" t="s">
        <v>1079</v>
      </c>
      <c r="C958" t="s">
        <v>24</v>
      </c>
      <c r="D958" t="s">
        <v>38</v>
      </c>
      <c r="E958" t="s">
        <v>1025</v>
      </c>
      <c r="F958" t="s">
        <v>1028</v>
      </c>
      <c r="G958" s="3">
        <v>147</v>
      </c>
      <c r="H958" s="3">
        <v>1673406.2</v>
      </c>
      <c r="I958" s="4">
        <f t="shared" si="15"/>
        <v>11383.715646258503</v>
      </c>
    </row>
    <row r="959" spans="1:9" x14ac:dyDescent="0.25">
      <c r="A959" s="1">
        <v>30</v>
      </c>
      <c r="B959" t="s">
        <v>787</v>
      </c>
      <c r="C959" t="s">
        <v>24</v>
      </c>
      <c r="D959" t="s">
        <v>38</v>
      </c>
      <c r="E959" t="s">
        <v>1025</v>
      </c>
      <c r="F959" t="s">
        <v>1028</v>
      </c>
      <c r="G959" s="3">
        <v>2</v>
      </c>
      <c r="H959" s="3">
        <v>25648</v>
      </c>
      <c r="I959" s="4">
        <f t="shared" si="15"/>
        <v>12824</v>
      </c>
    </row>
    <row r="960" spans="1:9" x14ac:dyDescent="0.25">
      <c r="A960" s="1">
        <v>30</v>
      </c>
      <c r="B960" t="s">
        <v>1111</v>
      </c>
      <c r="C960" t="s">
        <v>24</v>
      </c>
      <c r="D960" t="s">
        <v>38</v>
      </c>
      <c r="E960" t="s">
        <v>1025</v>
      </c>
      <c r="F960" t="s">
        <v>1028</v>
      </c>
      <c r="G960" s="3">
        <v>30</v>
      </c>
      <c r="H960" s="3">
        <v>398376</v>
      </c>
      <c r="I960" s="4">
        <f t="shared" si="15"/>
        <v>13279.2</v>
      </c>
    </row>
    <row r="961" spans="1:9" x14ac:dyDescent="0.25">
      <c r="A961" s="1">
        <v>30</v>
      </c>
      <c r="B961" t="s">
        <v>817</v>
      </c>
      <c r="C961" t="s">
        <v>107</v>
      </c>
      <c r="D961" t="s">
        <v>46</v>
      </c>
      <c r="E961" t="s">
        <v>1025</v>
      </c>
      <c r="F961" t="s">
        <v>1028</v>
      </c>
      <c r="G961" s="3">
        <v>7</v>
      </c>
      <c r="H961" s="3">
        <v>78270.033900000009</v>
      </c>
      <c r="I961" s="4">
        <f t="shared" si="15"/>
        <v>11181.433414285715</v>
      </c>
    </row>
    <row r="962" spans="1:9" x14ac:dyDescent="0.25">
      <c r="A962" s="1">
        <v>30</v>
      </c>
      <c r="B962" t="s">
        <v>916</v>
      </c>
      <c r="C962" t="s">
        <v>107</v>
      </c>
      <c r="D962" t="s">
        <v>46</v>
      </c>
      <c r="E962" t="s">
        <v>1025</v>
      </c>
      <c r="F962" t="s">
        <v>1028</v>
      </c>
      <c r="G962" s="3">
        <v>15</v>
      </c>
      <c r="H962" s="3">
        <v>214334.40000000002</v>
      </c>
      <c r="I962" s="4">
        <f t="shared" si="15"/>
        <v>14288.960000000001</v>
      </c>
    </row>
    <row r="963" spans="1:9" x14ac:dyDescent="0.25">
      <c r="A963" s="1">
        <v>30</v>
      </c>
      <c r="B963" t="s">
        <v>689</v>
      </c>
      <c r="C963" t="s">
        <v>107</v>
      </c>
      <c r="D963" t="s">
        <v>46</v>
      </c>
      <c r="E963" t="s">
        <v>1025</v>
      </c>
      <c r="F963" t="s">
        <v>1028</v>
      </c>
      <c r="G963" s="3">
        <v>2</v>
      </c>
      <c r="H963" s="3">
        <v>31581.252199999999</v>
      </c>
      <c r="I963" s="4">
        <f t="shared" si="15"/>
        <v>15790.626099999999</v>
      </c>
    </row>
    <row r="964" spans="1:9" x14ac:dyDescent="0.25">
      <c r="A964" s="1">
        <v>30</v>
      </c>
      <c r="B964" t="s">
        <v>1382</v>
      </c>
      <c r="C964" t="s">
        <v>107</v>
      </c>
      <c r="D964" t="s">
        <v>46</v>
      </c>
      <c r="E964" t="s">
        <v>1025</v>
      </c>
      <c r="F964" t="s">
        <v>1028</v>
      </c>
      <c r="G964" s="3">
        <v>3</v>
      </c>
      <c r="H964" s="3">
        <v>55158.04</v>
      </c>
      <c r="I964" s="4">
        <f t="shared" si="15"/>
        <v>18386.013333333332</v>
      </c>
    </row>
    <row r="965" spans="1:9" x14ac:dyDescent="0.25">
      <c r="A965" s="1">
        <v>30</v>
      </c>
      <c r="B965" t="s">
        <v>302</v>
      </c>
      <c r="C965" t="s">
        <v>41</v>
      </c>
      <c r="D965" t="s">
        <v>63</v>
      </c>
      <c r="E965" t="s">
        <v>1025</v>
      </c>
      <c r="F965" t="s">
        <v>1028</v>
      </c>
      <c r="H965" s="3">
        <v>-4999</v>
      </c>
      <c r="I965" s="4">
        <f t="shared" si="15"/>
        <v>0</v>
      </c>
    </row>
    <row r="966" spans="1:9" x14ac:dyDescent="0.25">
      <c r="A966" s="1">
        <v>30</v>
      </c>
      <c r="B966" t="s">
        <v>553</v>
      </c>
      <c r="C966" t="s">
        <v>41</v>
      </c>
      <c r="D966" t="s">
        <v>63</v>
      </c>
      <c r="E966" t="s">
        <v>1025</v>
      </c>
      <c r="F966" t="s">
        <v>1028</v>
      </c>
      <c r="G966" s="3">
        <v>42</v>
      </c>
      <c r="H966" s="3">
        <v>356399.62209999998</v>
      </c>
      <c r="I966" s="4">
        <f t="shared" si="15"/>
        <v>8485.7052880952378</v>
      </c>
    </row>
    <row r="967" spans="1:9" x14ac:dyDescent="0.25">
      <c r="A967" s="1">
        <v>30</v>
      </c>
      <c r="B967" t="s">
        <v>924</v>
      </c>
      <c r="C967" t="s">
        <v>107</v>
      </c>
      <c r="D967" t="s">
        <v>63</v>
      </c>
      <c r="E967" t="s">
        <v>1025</v>
      </c>
      <c r="F967" t="s">
        <v>1028</v>
      </c>
      <c r="G967" s="3">
        <v>1</v>
      </c>
      <c r="H967" s="3">
        <v>33299</v>
      </c>
      <c r="I967" s="4">
        <f t="shared" si="15"/>
        <v>33299</v>
      </c>
    </row>
    <row r="968" spans="1:9" x14ac:dyDescent="0.25">
      <c r="A968" s="1">
        <v>30</v>
      </c>
      <c r="B968" t="s">
        <v>852</v>
      </c>
      <c r="C968" t="s">
        <v>107</v>
      </c>
      <c r="D968" t="s">
        <v>63</v>
      </c>
      <c r="E968" t="s">
        <v>1025</v>
      </c>
      <c r="F968" t="s">
        <v>1028</v>
      </c>
      <c r="G968" s="3">
        <v>3</v>
      </c>
      <c r="H968" s="3">
        <v>131997.03999999998</v>
      </c>
      <c r="I968" s="4">
        <f t="shared" si="15"/>
        <v>43999.013333333329</v>
      </c>
    </row>
    <row r="969" spans="1:9" x14ac:dyDescent="0.25">
      <c r="A969" s="1">
        <v>30</v>
      </c>
      <c r="B969" t="s">
        <v>839</v>
      </c>
      <c r="C969" t="s">
        <v>107</v>
      </c>
      <c r="D969" t="s">
        <v>63</v>
      </c>
      <c r="E969" t="s">
        <v>1025</v>
      </c>
      <c r="F969" t="s">
        <v>1028</v>
      </c>
      <c r="G969" s="3">
        <v>14</v>
      </c>
      <c r="H969" s="3">
        <v>206066.2</v>
      </c>
      <c r="I969" s="4">
        <f t="shared" si="15"/>
        <v>14719.014285714287</v>
      </c>
    </row>
    <row r="970" spans="1:9" x14ac:dyDescent="0.25">
      <c r="A970" s="1">
        <v>30</v>
      </c>
      <c r="B970" t="s">
        <v>692</v>
      </c>
      <c r="C970" t="s">
        <v>107</v>
      </c>
      <c r="D970" t="s">
        <v>63</v>
      </c>
      <c r="E970" t="s">
        <v>1025</v>
      </c>
      <c r="F970" t="s">
        <v>1028</v>
      </c>
      <c r="G970" s="3">
        <v>4</v>
      </c>
      <c r="H970" s="3">
        <v>73405.704400000002</v>
      </c>
      <c r="I970" s="4">
        <f t="shared" ref="I970:I1033" si="16">IFERROR(H970/G970,0)</f>
        <v>18351.426100000001</v>
      </c>
    </row>
    <row r="971" spans="1:9" x14ac:dyDescent="0.25">
      <c r="A971" s="1">
        <v>30</v>
      </c>
      <c r="B971" t="s">
        <v>1113</v>
      </c>
      <c r="C971" t="s">
        <v>24</v>
      </c>
      <c r="D971" t="s">
        <v>63</v>
      </c>
      <c r="E971" t="s">
        <v>1025</v>
      </c>
      <c r="F971" t="s">
        <v>1028</v>
      </c>
      <c r="G971" s="3">
        <v>3</v>
      </c>
      <c r="H971" s="3">
        <v>61497.54</v>
      </c>
      <c r="I971" s="4">
        <f t="shared" si="16"/>
        <v>20499.18</v>
      </c>
    </row>
    <row r="972" spans="1:9" x14ac:dyDescent="0.25">
      <c r="A972" s="1">
        <v>30</v>
      </c>
      <c r="B972" t="s">
        <v>1289</v>
      </c>
      <c r="C972" t="s">
        <v>59</v>
      </c>
      <c r="D972" t="s">
        <v>63</v>
      </c>
      <c r="E972" t="s">
        <v>1025</v>
      </c>
      <c r="F972" t="s">
        <v>1028</v>
      </c>
      <c r="G972" s="3">
        <v>1</v>
      </c>
      <c r="H972" s="3">
        <v>21839</v>
      </c>
      <c r="I972" s="4">
        <f t="shared" si="16"/>
        <v>21839</v>
      </c>
    </row>
    <row r="973" spans="1:9" x14ac:dyDescent="0.25">
      <c r="A973" s="1">
        <v>30</v>
      </c>
      <c r="B973" t="s">
        <v>156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14840.0339</v>
      </c>
      <c r="I973" s="4">
        <f t="shared" si="16"/>
        <v>14840.0339</v>
      </c>
    </row>
    <row r="974" spans="1:9" x14ac:dyDescent="0.25">
      <c r="A974" s="1">
        <v>30</v>
      </c>
      <c r="B974" t="s">
        <v>714</v>
      </c>
      <c r="C974" t="s">
        <v>24</v>
      </c>
      <c r="D974" t="s">
        <v>63</v>
      </c>
      <c r="E974" t="s">
        <v>1025</v>
      </c>
      <c r="F974" t="s">
        <v>1028</v>
      </c>
      <c r="G974" s="3">
        <v>1</v>
      </c>
      <c r="H974" s="3">
        <v>15792.8</v>
      </c>
      <c r="I974" s="4">
        <f t="shared" si="16"/>
        <v>15792.8</v>
      </c>
    </row>
    <row r="975" spans="1:9" x14ac:dyDescent="0.25">
      <c r="A975" s="1">
        <v>30</v>
      </c>
      <c r="B975" t="s">
        <v>1396</v>
      </c>
      <c r="C975" t="s">
        <v>107</v>
      </c>
      <c r="D975" t="s">
        <v>68</v>
      </c>
      <c r="E975" t="s">
        <v>1025</v>
      </c>
      <c r="F975" t="s">
        <v>1028</v>
      </c>
      <c r="G975" s="3">
        <v>1</v>
      </c>
      <c r="H975" s="3">
        <v>21500</v>
      </c>
      <c r="I975" s="4">
        <f t="shared" si="16"/>
        <v>21500</v>
      </c>
    </row>
    <row r="976" spans="1:9" x14ac:dyDescent="0.25">
      <c r="A976" s="1">
        <v>30</v>
      </c>
      <c r="B976" t="s">
        <v>617</v>
      </c>
      <c r="C976" t="s">
        <v>41</v>
      </c>
      <c r="D976" t="s">
        <v>42</v>
      </c>
      <c r="E976" t="s">
        <v>1025</v>
      </c>
      <c r="F976" t="s">
        <v>1028</v>
      </c>
      <c r="G976" s="3">
        <v>18</v>
      </c>
      <c r="H976" s="3">
        <v>244191.08780000001</v>
      </c>
      <c r="I976" s="4">
        <f t="shared" si="16"/>
        <v>13566.171544444445</v>
      </c>
    </row>
    <row r="977" spans="1:9" x14ac:dyDescent="0.25">
      <c r="A977" s="1">
        <v>30</v>
      </c>
      <c r="B977" t="s">
        <v>307</v>
      </c>
      <c r="C977" t="s">
        <v>107</v>
      </c>
      <c r="D977" t="s">
        <v>42</v>
      </c>
      <c r="E977" t="s">
        <v>1025</v>
      </c>
      <c r="F977" t="s">
        <v>1028</v>
      </c>
      <c r="H977" s="3">
        <v>-27299</v>
      </c>
      <c r="I977" s="4">
        <f t="shared" si="16"/>
        <v>0</v>
      </c>
    </row>
    <row r="978" spans="1:9" x14ac:dyDescent="0.25">
      <c r="A978" s="1">
        <v>30</v>
      </c>
      <c r="B978" t="s">
        <v>1023</v>
      </c>
      <c r="C978" t="s">
        <v>107</v>
      </c>
      <c r="D978" t="s">
        <v>42</v>
      </c>
      <c r="E978" t="s">
        <v>1025</v>
      </c>
      <c r="F978" t="s">
        <v>1028</v>
      </c>
      <c r="G978" s="3">
        <v>3</v>
      </c>
      <c r="H978" s="3">
        <v>57718</v>
      </c>
      <c r="I978" s="4">
        <f t="shared" si="16"/>
        <v>19239.333333333332</v>
      </c>
    </row>
    <row r="979" spans="1:9" x14ac:dyDescent="0.25">
      <c r="A979" s="1">
        <v>30</v>
      </c>
      <c r="B979" t="s">
        <v>932</v>
      </c>
      <c r="C979" t="s">
        <v>107</v>
      </c>
      <c r="D979" t="s">
        <v>192</v>
      </c>
      <c r="E979" t="s">
        <v>1025</v>
      </c>
      <c r="F979" t="s">
        <v>1028</v>
      </c>
      <c r="G979" s="3">
        <v>13</v>
      </c>
      <c r="H979" s="3">
        <v>847.99980000001233</v>
      </c>
      <c r="I979" s="4">
        <f t="shared" si="16"/>
        <v>65.230753846154798</v>
      </c>
    </row>
    <row r="980" spans="1:9" x14ac:dyDescent="0.25">
      <c r="A980" s="1">
        <v>30</v>
      </c>
      <c r="B980" t="s">
        <v>838</v>
      </c>
      <c r="C980" t="s">
        <v>107</v>
      </c>
      <c r="D980" t="s">
        <v>192</v>
      </c>
      <c r="E980" t="s">
        <v>1025</v>
      </c>
      <c r="F980" t="s">
        <v>1028</v>
      </c>
      <c r="G980" s="3">
        <v>3</v>
      </c>
      <c r="H980" s="3">
        <v>27449.96</v>
      </c>
      <c r="I980" s="4">
        <f t="shared" si="16"/>
        <v>9149.9866666666658</v>
      </c>
    </row>
    <row r="981" spans="1:9" x14ac:dyDescent="0.25">
      <c r="A981" s="1">
        <v>30</v>
      </c>
      <c r="B981" t="s">
        <v>661</v>
      </c>
      <c r="C981" t="s">
        <v>59</v>
      </c>
      <c r="D981" t="s">
        <v>12</v>
      </c>
      <c r="E981" t="s">
        <v>1511</v>
      </c>
      <c r="F981" t="s">
        <v>10</v>
      </c>
      <c r="G981" s="3">
        <v>53</v>
      </c>
      <c r="H981" s="3">
        <v>222887.04000000001</v>
      </c>
      <c r="I981" s="4">
        <f t="shared" si="16"/>
        <v>4205.4158490566042</v>
      </c>
    </row>
    <row r="982" spans="1:9" x14ac:dyDescent="0.25">
      <c r="A982" s="1">
        <v>30</v>
      </c>
      <c r="B982" t="s">
        <v>779</v>
      </c>
      <c r="C982" t="s">
        <v>59</v>
      </c>
      <c r="D982" t="s">
        <v>7</v>
      </c>
      <c r="E982" t="s">
        <v>1025</v>
      </c>
      <c r="F982" t="s">
        <v>1028</v>
      </c>
      <c r="G982" s="3">
        <v>13</v>
      </c>
      <c r="H982" s="3">
        <v>86189.033899999995</v>
      </c>
      <c r="I982" s="4">
        <f t="shared" si="16"/>
        <v>6629.9256846153839</v>
      </c>
    </row>
    <row r="983" spans="1:9" x14ac:dyDescent="0.25">
      <c r="A983" s="1">
        <v>30</v>
      </c>
      <c r="B983" t="s">
        <v>656</v>
      </c>
      <c r="C983" t="s">
        <v>59</v>
      </c>
      <c r="D983" t="s">
        <v>7</v>
      </c>
      <c r="E983" t="s">
        <v>1025</v>
      </c>
      <c r="F983" t="s">
        <v>1028</v>
      </c>
      <c r="G983" s="3">
        <v>4</v>
      </c>
      <c r="H983" s="3">
        <v>30725.72</v>
      </c>
      <c r="I983" s="4">
        <f t="shared" si="16"/>
        <v>7681.43</v>
      </c>
    </row>
    <row r="984" spans="1:9" x14ac:dyDescent="0.25">
      <c r="A984" s="1">
        <v>30</v>
      </c>
      <c r="B984" t="s">
        <v>794</v>
      </c>
      <c r="C984" t="s">
        <v>59</v>
      </c>
      <c r="D984" t="s">
        <v>63</v>
      </c>
      <c r="E984" t="s">
        <v>1025</v>
      </c>
      <c r="F984" t="s">
        <v>1028</v>
      </c>
      <c r="G984" s="3">
        <v>1</v>
      </c>
      <c r="H984" s="3">
        <v>8535.0300000000007</v>
      </c>
      <c r="I984" s="4">
        <f t="shared" si="16"/>
        <v>8535.0300000000007</v>
      </c>
    </row>
    <row r="985" spans="1:9" x14ac:dyDescent="0.25">
      <c r="A985" s="1">
        <v>30</v>
      </c>
      <c r="B985" t="s">
        <v>1649</v>
      </c>
      <c r="C985" t="s">
        <v>41</v>
      </c>
      <c r="D985" t="s">
        <v>1003</v>
      </c>
      <c r="E985" t="s">
        <v>1003</v>
      </c>
      <c r="F985" t="s">
        <v>1765</v>
      </c>
      <c r="H985" s="3">
        <v>-2754</v>
      </c>
      <c r="I985" s="4">
        <f t="shared" si="16"/>
        <v>0</v>
      </c>
    </row>
    <row r="986" spans="1:9" x14ac:dyDescent="0.25">
      <c r="A986" s="1">
        <v>30</v>
      </c>
      <c r="B986" t="s">
        <v>1558</v>
      </c>
      <c r="C986" t="s">
        <v>41</v>
      </c>
      <c r="D986" t="s">
        <v>151</v>
      </c>
      <c r="E986" t="s">
        <v>1025</v>
      </c>
      <c r="F986" t="s">
        <v>10</v>
      </c>
      <c r="G986" s="3">
        <v>2</v>
      </c>
      <c r="H986" s="3">
        <v>3248</v>
      </c>
      <c r="I986" s="4">
        <f t="shared" si="16"/>
        <v>1624</v>
      </c>
    </row>
    <row r="987" spans="1:9" x14ac:dyDescent="0.25">
      <c r="A987" s="1">
        <v>30</v>
      </c>
      <c r="B987" t="s">
        <v>1512</v>
      </c>
      <c r="C987" t="s">
        <v>41</v>
      </c>
      <c r="D987" t="s">
        <v>25</v>
      </c>
      <c r="E987" t="s">
        <v>1511</v>
      </c>
      <c r="F987" t="s">
        <v>15</v>
      </c>
      <c r="G987" s="3">
        <v>2</v>
      </c>
      <c r="H987" s="3">
        <v>4002.4915999999998</v>
      </c>
      <c r="I987" s="4">
        <f t="shared" si="16"/>
        <v>2001.2457999999999</v>
      </c>
    </row>
    <row r="988" spans="1:9" x14ac:dyDescent="0.25">
      <c r="A988" s="1">
        <v>30</v>
      </c>
      <c r="B988" t="s">
        <v>1017</v>
      </c>
      <c r="C988" t="s">
        <v>41</v>
      </c>
      <c r="D988" t="s">
        <v>1003</v>
      </c>
      <c r="E988" t="s">
        <v>1003</v>
      </c>
      <c r="F988" t="s">
        <v>1765</v>
      </c>
      <c r="H988" s="3">
        <v>-4050</v>
      </c>
      <c r="I988" s="4">
        <f t="shared" si="16"/>
        <v>0</v>
      </c>
    </row>
    <row r="989" spans="1:9" x14ac:dyDescent="0.25">
      <c r="A989" s="1">
        <v>30</v>
      </c>
      <c r="B989" t="s">
        <v>1407</v>
      </c>
      <c r="C989" t="s">
        <v>41</v>
      </c>
      <c r="D989" t="s">
        <v>9</v>
      </c>
      <c r="E989" t="s">
        <v>1511</v>
      </c>
      <c r="F989" t="s">
        <v>15</v>
      </c>
      <c r="H989" s="3">
        <v>-3533</v>
      </c>
      <c r="I989" s="4">
        <f t="shared" si="16"/>
        <v>0</v>
      </c>
    </row>
    <row r="990" spans="1:9" x14ac:dyDescent="0.25">
      <c r="A990" s="1">
        <v>30</v>
      </c>
      <c r="B990" t="s">
        <v>408</v>
      </c>
      <c r="C990" t="s">
        <v>41</v>
      </c>
      <c r="D990" t="s">
        <v>9</v>
      </c>
      <c r="E990" t="s">
        <v>1511</v>
      </c>
      <c r="F990" t="s">
        <v>15</v>
      </c>
      <c r="G990" s="3">
        <v>4</v>
      </c>
      <c r="H990" s="3">
        <v>4993.04</v>
      </c>
      <c r="I990" s="4">
        <f t="shared" si="16"/>
        <v>1248.26</v>
      </c>
    </row>
    <row r="991" spans="1:9" x14ac:dyDescent="0.25">
      <c r="A991" s="1">
        <v>30</v>
      </c>
      <c r="B991" t="s">
        <v>112</v>
      </c>
      <c r="C991" t="s">
        <v>41</v>
      </c>
      <c r="D991" t="s">
        <v>9</v>
      </c>
      <c r="E991" t="s">
        <v>1025</v>
      </c>
      <c r="F991" t="s">
        <v>10</v>
      </c>
      <c r="G991" s="3">
        <v>5</v>
      </c>
      <c r="H991" s="3">
        <v>15124.05</v>
      </c>
      <c r="I991" s="4">
        <f t="shared" si="16"/>
        <v>3024.81</v>
      </c>
    </row>
    <row r="992" spans="1:9" x14ac:dyDescent="0.25">
      <c r="A992" s="1">
        <v>30</v>
      </c>
      <c r="B992" t="s">
        <v>190</v>
      </c>
      <c r="C992" t="s">
        <v>41</v>
      </c>
      <c r="D992" t="s">
        <v>7</v>
      </c>
      <c r="E992" t="s">
        <v>1025</v>
      </c>
      <c r="F992" t="s">
        <v>10</v>
      </c>
      <c r="H992" s="3">
        <v>-6765</v>
      </c>
      <c r="I992" s="4">
        <f t="shared" si="16"/>
        <v>0</v>
      </c>
    </row>
    <row r="993" spans="1:9" x14ac:dyDescent="0.25">
      <c r="A993" s="1">
        <v>30</v>
      </c>
      <c r="B993" t="s">
        <v>473</v>
      </c>
      <c r="C993" t="s">
        <v>41</v>
      </c>
      <c r="D993" t="s">
        <v>7</v>
      </c>
      <c r="E993" t="s">
        <v>1025</v>
      </c>
      <c r="F993" t="s">
        <v>1028</v>
      </c>
      <c r="H993" s="3">
        <v>-6299.04</v>
      </c>
      <c r="I993" s="4">
        <f t="shared" si="16"/>
        <v>0</v>
      </c>
    </row>
    <row r="994" spans="1:9" x14ac:dyDescent="0.25">
      <c r="A994" s="1">
        <v>30</v>
      </c>
      <c r="B994" t="s">
        <v>457</v>
      </c>
      <c r="C994" t="s">
        <v>41</v>
      </c>
      <c r="D994" t="s">
        <v>63</v>
      </c>
      <c r="E994" t="s">
        <v>1025</v>
      </c>
      <c r="F994" t="s">
        <v>1028</v>
      </c>
      <c r="G994" s="3">
        <v>1</v>
      </c>
      <c r="H994" s="3">
        <v>1010.9159</v>
      </c>
      <c r="I994" s="4">
        <f t="shared" si="16"/>
        <v>1010.9159</v>
      </c>
    </row>
    <row r="995" spans="1:9" x14ac:dyDescent="0.25">
      <c r="A995" s="1">
        <v>30</v>
      </c>
      <c r="B995" t="s">
        <v>679</v>
      </c>
      <c r="C995" t="s">
        <v>24</v>
      </c>
      <c r="D995" t="s">
        <v>63</v>
      </c>
      <c r="E995" t="s">
        <v>1025</v>
      </c>
      <c r="F995" t="s">
        <v>1028</v>
      </c>
      <c r="G995" s="3">
        <v>3</v>
      </c>
      <c r="H995" s="3">
        <v>152228.04</v>
      </c>
      <c r="I995" s="4">
        <f t="shared" si="16"/>
        <v>50742.68</v>
      </c>
    </row>
    <row r="996" spans="1:9" x14ac:dyDescent="0.25">
      <c r="A996" s="1">
        <v>30</v>
      </c>
      <c r="B996" t="s">
        <v>1599</v>
      </c>
      <c r="C996" t="s">
        <v>6</v>
      </c>
      <c r="D996" t="s">
        <v>7</v>
      </c>
      <c r="E996" t="s">
        <v>1025</v>
      </c>
      <c r="F996" t="s">
        <v>1028</v>
      </c>
      <c r="G996" s="3">
        <v>13</v>
      </c>
      <c r="H996" s="3">
        <v>211737.34</v>
      </c>
      <c r="I996" s="4">
        <f t="shared" si="16"/>
        <v>16287.487692307692</v>
      </c>
    </row>
    <row r="997" spans="1:9" x14ac:dyDescent="0.25">
      <c r="A997" s="1">
        <v>30</v>
      </c>
      <c r="B997" t="s">
        <v>1591</v>
      </c>
      <c r="C997" t="s">
        <v>6</v>
      </c>
      <c r="D997" t="s">
        <v>38</v>
      </c>
      <c r="E997" t="s">
        <v>1025</v>
      </c>
      <c r="F997" t="s">
        <v>1028</v>
      </c>
      <c r="G997" s="3">
        <v>1</v>
      </c>
      <c r="H997" s="3">
        <v>29225</v>
      </c>
      <c r="I997" s="4">
        <f t="shared" si="16"/>
        <v>29225</v>
      </c>
    </row>
    <row r="998" spans="1:9" x14ac:dyDescent="0.25">
      <c r="A998" s="1">
        <v>30</v>
      </c>
      <c r="B998" t="s">
        <v>1608</v>
      </c>
      <c r="C998" t="s">
        <v>6</v>
      </c>
      <c r="D998" t="s">
        <v>46</v>
      </c>
      <c r="E998" t="s">
        <v>1025</v>
      </c>
      <c r="F998" t="s">
        <v>1028</v>
      </c>
      <c r="G998" s="3">
        <v>9</v>
      </c>
      <c r="H998" s="3">
        <v>173210.8</v>
      </c>
      <c r="I998" s="4">
        <f t="shared" si="16"/>
        <v>19245.644444444442</v>
      </c>
    </row>
    <row r="999" spans="1:9" x14ac:dyDescent="0.25">
      <c r="A999" s="1">
        <v>30</v>
      </c>
      <c r="B999" t="s">
        <v>1614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46549.18</v>
      </c>
      <c r="I999" s="4">
        <f t="shared" si="16"/>
        <v>23274.59</v>
      </c>
    </row>
    <row r="1000" spans="1:9" x14ac:dyDescent="0.25">
      <c r="A1000" s="1">
        <v>30</v>
      </c>
      <c r="B1000" t="s">
        <v>1621</v>
      </c>
      <c r="C1000" t="s">
        <v>6</v>
      </c>
      <c r="D1000" t="s">
        <v>63</v>
      </c>
      <c r="E1000" t="s">
        <v>1025</v>
      </c>
      <c r="F1000" t="s">
        <v>1028</v>
      </c>
      <c r="G1000" s="3">
        <v>2</v>
      </c>
      <c r="H1000" s="3">
        <v>50990</v>
      </c>
      <c r="I1000" s="4">
        <f t="shared" si="16"/>
        <v>25495</v>
      </c>
    </row>
    <row r="1001" spans="1:9" x14ac:dyDescent="0.25">
      <c r="A1001" s="1">
        <v>30</v>
      </c>
      <c r="B1001" t="s">
        <v>1600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33396</v>
      </c>
      <c r="I1001" s="4">
        <f t="shared" si="16"/>
        <v>33396</v>
      </c>
    </row>
    <row r="1002" spans="1:9" x14ac:dyDescent="0.25">
      <c r="A1002" s="1">
        <v>30</v>
      </c>
      <c r="B1002" t="s">
        <v>1616</v>
      </c>
      <c r="C1002" t="s">
        <v>6</v>
      </c>
      <c r="D1002" t="s">
        <v>42</v>
      </c>
      <c r="E1002" t="s">
        <v>1025</v>
      </c>
      <c r="F1002" t="s">
        <v>1028</v>
      </c>
      <c r="G1002" s="3">
        <v>1</v>
      </c>
      <c r="H1002" s="3">
        <v>37600</v>
      </c>
      <c r="I1002" s="4">
        <f t="shared" si="16"/>
        <v>37600</v>
      </c>
    </row>
    <row r="1003" spans="1:9" x14ac:dyDescent="0.25">
      <c r="A1003" s="1">
        <v>30</v>
      </c>
      <c r="B1003" t="s">
        <v>1641</v>
      </c>
      <c r="C1003" t="s">
        <v>6</v>
      </c>
      <c r="D1003" t="s">
        <v>44</v>
      </c>
      <c r="E1003" t="s">
        <v>1025</v>
      </c>
      <c r="F1003" t="s">
        <v>1028</v>
      </c>
      <c r="G1003" s="3">
        <v>1</v>
      </c>
      <c r="H1003" s="3">
        <v>47000</v>
      </c>
      <c r="I1003" s="4">
        <f t="shared" si="16"/>
        <v>47000</v>
      </c>
    </row>
    <row r="1004" spans="1:9" x14ac:dyDescent="0.25">
      <c r="A1004" s="1">
        <v>30</v>
      </c>
      <c r="B1004" t="s">
        <v>1623</v>
      </c>
      <c r="C1004" t="s">
        <v>6</v>
      </c>
      <c r="D1004" t="s">
        <v>44</v>
      </c>
      <c r="E1004" t="s">
        <v>1025</v>
      </c>
      <c r="F1004" t="s">
        <v>1028</v>
      </c>
      <c r="G1004" s="3">
        <v>5</v>
      </c>
      <c r="H1004" s="3">
        <v>397695</v>
      </c>
      <c r="I1004" s="4">
        <f t="shared" si="16"/>
        <v>79539</v>
      </c>
    </row>
    <row r="1005" spans="1:9" x14ac:dyDescent="0.25">
      <c r="A1005" s="1">
        <v>30</v>
      </c>
      <c r="B1005" t="s">
        <v>1567</v>
      </c>
      <c r="C1005" t="s">
        <v>6</v>
      </c>
      <c r="D1005" t="s">
        <v>25</v>
      </c>
      <c r="E1005" t="s">
        <v>1025</v>
      </c>
      <c r="F1005" t="s">
        <v>15</v>
      </c>
      <c r="G1005" s="3">
        <v>11</v>
      </c>
      <c r="H1005" s="3">
        <v>56613.440000000002</v>
      </c>
      <c r="I1005" s="4">
        <f t="shared" si="16"/>
        <v>5146.6763636363639</v>
      </c>
    </row>
    <row r="1006" spans="1:9" x14ac:dyDescent="0.25">
      <c r="A1006" s="1">
        <v>30</v>
      </c>
      <c r="B1006" t="s">
        <v>1540</v>
      </c>
      <c r="C1006" t="s">
        <v>6</v>
      </c>
      <c r="D1006" t="s">
        <v>9</v>
      </c>
      <c r="E1006" t="s">
        <v>1025</v>
      </c>
      <c r="F1006" t="s">
        <v>10</v>
      </c>
      <c r="G1006" s="3">
        <v>10</v>
      </c>
      <c r="H1006" s="3">
        <v>91832.12</v>
      </c>
      <c r="I1006" s="4">
        <f t="shared" si="16"/>
        <v>9183.2119999999995</v>
      </c>
    </row>
    <row r="1007" spans="1:9" x14ac:dyDescent="0.25">
      <c r="A1007" s="1">
        <v>30</v>
      </c>
      <c r="B1007" t="s">
        <v>1541</v>
      </c>
      <c r="C1007" t="s">
        <v>6</v>
      </c>
      <c r="D1007" t="s">
        <v>9</v>
      </c>
      <c r="E1007" t="s">
        <v>1025</v>
      </c>
      <c r="F1007" t="s">
        <v>10</v>
      </c>
      <c r="G1007" s="3">
        <v>7</v>
      </c>
      <c r="H1007" s="3">
        <v>41869</v>
      </c>
      <c r="I1007" s="4">
        <f t="shared" si="16"/>
        <v>5981.2857142857147</v>
      </c>
    </row>
    <row r="1008" spans="1:9" x14ac:dyDescent="0.25">
      <c r="A1008" s="1">
        <v>30</v>
      </c>
      <c r="B1008" t="s">
        <v>1624</v>
      </c>
      <c r="C1008" t="s">
        <v>6</v>
      </c>
      <c r="D1008" t="s">
        <v>9</v>
      </c>
      <c r="E1008" t="s">
        <v>1025</v>
      </c>
      <c r="F1008" t="s">
        <v>15</v>
      </c>
      <c r="G1008" s="3">
        <v>2</v>
      </c>
      <c r="H1008" s="3">
        <v>11008</v>
      </c>
      <c r="I1008" s="4">
        <f t="shared" si="16"/>
        <v>5504</v>
      </c>
    </row>
    <row r="1009" spans="1:9" x14ac:dyDescent="0.25">
      <c r="A1009" s="1">
        <v>30</v>
      </c>
      <c r="B1009" t="s">
        <v>1648</v>
      </c>
      <c r="C1009" t="s">
        <v>6</v>
      </c>
      <c r="D1009" t="s">
        <v>9</v>
      </c>
      <c r="E1009" t="s">
        <v>1025</v>
      </c>
      <c r="F1009" t="s">
        <v>15</v>
      </c>
      <c r="G1009" s="3">
        <v>1</v>
      </c>
      <c r="H1009" s="3">
        <v>5504</v>
      </c>
      <c r="I1009" s="4">
        <f t="shared" si="16"/>
        <v>5504</v>
      </c>
    </row>
    <row r="1010" spans="1:9" x14ac:dyDescent="0.25">
      <c r="A1010" s="1">
        <v>30</v>
      </c>
      <c r="B1010" t="s">
        <v>1625</v>
      </c>
      <c r="C1010" t="s">
        <v>6</v>
      </c>
      <c r="D1010" t="s">
        <v>9</v>
      </c>
      <c r="E1010" t="s">
        <v>1025</v>
      </c>
      <c r="F1010" t="s">
        <v>10</v>
      </c>
      <c r="G1010" s="3">
        <v>18</v>
      </c>
      <c r="H1010" s="3">
        <v>112995</v>
      </c>
      <c r="I1010" s="4">
        <f t="shared" si="16"/>
        <v>6277.5</v>
      </c>
    </row>
    <row r="1011" spans="1:9" x14ac:dyDescent="0.25">
      <c r="A1011" s="1">
        <v>30</v>
      </c>
      <c r="B1011" t="s">
        <v>1517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7000</v>
      </c>
      <c r="I1011" s="4">
        <f t="shared" si="16"/>
        <v>7000</v>
      </c>
    </row>
    <row r="1012" spans="1:9" x14ac:dyDescent="0.25">
      <c r="A1012" s="1">
        <v>30</v>
      </c>
      <c r="B1012" t="s">
        <v>1604</v>
      </c>
      <c r="C1012" t="s">
        <v>6</v>
      </c>
      <c r="D1012" t="s">
        <v>7</v>
      </c>
      <c r="E1012" t="s">
        <v>1025</v>
      </c>
      <c r="F1012" t="s">
        <v>10</v>
      </c>
      <c r="G1012" s="3">
        <v>1</v>
      </c>
      <c r="H1012" s="3">
        <v>8073</v>
      </c>
      <c r="I1012" s="4">
        <f t="shared" si="16"/>
        <v>8073</v>
      </c>
    </row>
    <row r="1013" spans="1:9" x14ac:dyDescent="0.25">
      <c r="A1013" s="1">
        <v>30</v>
      </c>
      <c r="B1013" t="s">
        <v>1643</v>
      </c>
      <c r="C1013" t="s">
        <v>6</v>
      </c>
      <c r="D1013" t="s">
        <v>7</v>
      </c>
      <c r="E1013" t="s">
        <v>1025</v>
      </c>
      <c r="F1013" t="s">
        <v>1028</v>
      </c>
      <c r="G1013" s="3">
        <v>49</v>
      </c>
      <c r="H1013" s="3">
        <v>496102</v>
      </c>
      <c r="I1013" s="4">
        <f t="shared" si="16"/>
        <v>10124.530612244898</v>
      </c>
    </row>
    <row r="1014" spans="1:9" x14ac:dyDescent="0.25">
      <c r="A1014" s="1">
        <v>30</v>
      </c>
      <c r="B1014" t="s">
        <v>1601</v>
      </c>
      <c r="C1014" t="s">
        <v>6</v>
      </c>
      <c r="D1014" t="s">
        <v>7</v>
      </c>
      <c r="E1014" t="s">
        <v>1025</v>
      </c>
      <c r="F1014" t="s">
        <v>1028</v>
      </c>
      <c r="G1014" s="3">
        <v>60</v>
      </c>
      <c r="H1014" s="3">
        <v>741013.99999999988</v>
      </c>
      <c r="I1014" s="4">
        <f t="shared" si="16"/>
        <v>12350.233333333332</v>
      </c>
    </row>
    <row r="1015" spans="1:9" x14ac:dyDescent="0.25">
      <c r="A1015" s="1">
        <v>30</v>
      </c>
      <c r="B1015" t="s">
        <v>1642</v>
      </c>
      <c r="C1015" t="s">
        <v>6</v>
      </c>
      <c r="D1015" t="s">
        <v>7</v>
      </c>
      <c r="E1015" t="s">
        <v>1025</v>
      </c>
      <c r="F1015" t="s">
        <v>1028</v>
      </c>
      <c r="G1015" s="3">
        <v>22</v>
      </c>
      <c r="H1015" s="3">
        <v>302065.88</v>
      </c>
      <c r="I1015" s="4">
        <f t="shared" si="16"/>
        <v>13730.267272727273</v>
      </c>
    </row>
    <row r="1016" spans="1:9" x14ac:dyDescent="0.25">
      <c r="A1016" s="1">
        <v>30</v>
      </c>
      <c r="B1016" t="s">
        <v>1547</v>
      </c>
      <c r="C1016" t="s">
        <v>6</v>
      </c>
      <c r="D1016" t="s">
        <v>46</v>
      </c>
      <c r="E1016" t="s">
        <v>1025</v>
      </c>
      <c r="F1016" t="s">
        <v>1028</v>
      </c>
      <c r="G1016" s="3">
        <v>33</v>
      </c>
      <c r="H1016" s="3">
        <v>416905.26</v>
      </c>
      <c r="I1016" s="4">
        <f t="shared" si="16"/>
        <v>12633.492727272727</v>
      </c>
    </row>
    <row r="1017" spans="1:9" x14ac:dyDescent="0.25">
      <c r="A1017" s="1">
        <v>30</v>
      </c>
      <c r="B1017" t="s">
        <v>1645</v>
      </c>
      <c r="C1017" t="s">
        <v>6</v>
      </c>
      <c r="D1017" t="s">
        <v>46</v>
      </c>
      <c r="E1017" t="s">
        <v>1025</v>
      </c>
      <c r="F1017" t="s">
        <v>1028</v>
      </c>
      <c r="G1017" s="3">
        <v>15</v>
      </c>
      <c r="H1017" s="3">
        <v>201150</v>
      </c>
      <c r="I1017" s="4">
        <f t="shared" si="16"/>
        <v>13410</v>
      </c>
    </row>
    <row r="1018" spans="1:9" x14ac:dyDescent="0.25">
      <c r="A1018" s="1">
        <v>30</v>
      </c>
      <c r="B1018" t="s">
        <v>1602</v>
      </c>
      <c r="C1018" t="s">
        <v>6</v>
      </c>
      <c r="D1018" t="s">
        <v>46</v>
      </c>
      <c r="E1018" t="s">
        <v>1025</v>
      </c>
      <c r="F1018" t="s">
        <v>1028</v>
      </c>
      <c r="G1018" s="3">
        <v>7</v>
      </c>
      <c r="H1018" s="3">
        <v>104249</v>
      </c>
      <c r="I1018" s="4">
        <f t="shared" si="16"/>
        <v>14892.714285714286</v>
      </c>
    </row>
    <row r="1019" spans="1:9" x14ac:dyDescent="0.25">
      <c r="A1019" s="1">
        <v>30</v>
      </c>
      <c r="B1019" t="s">
        <v>1605</v>
      </c>
      <c r="C1019" t="s">
        <v>6</v>
      </c>
      <c r="D1019" t="s">
        <v>46</v>
      </c>
      <c r="E1019" t="s">
        <v>1025</v>
      </c>
      <c r="F1019" t="s">
        <v>1028</v>
      </c>
      <c r="G1019" s="3">
        <v>12</v>
      </c>
      <c r="H1019" s="3">
        <v>198221.1</v>
      </c>
      <c r="I1019" s="4">
        <f t="shared" si="16"/>
        <v>16518.424999999999</v>
      </c>
    </row>
    <row r="1020" spans="1:9" x14ac:dyDescent="0.25">
      <c r="A1020" s="1">
        <v>30</v>
      </c>
      <c r="B1020" t="s">
        <v>1626</v>
      </c>
      <c r="C1020" t="s">
        <v>6</v>
      </c>
      <c r="D1020" t="s">
        <v>63</v>
      </c>
      <c r="E1020" t="s">
        <v>1025</v>
      </c>
      <c r="F1020" t="s">
        <v>1028</v>
      </c>
      <c r="G1020" s="3">
        <v>22</v>
      </c>
      <c r="H1020" s="3">
        <v>312862</v>
      </c>
      <c r="I1020" s="4">
        <f t="shared" si="16"/>
        <v>14221</v>
      </c>
    </row>
    <row r="1021" spans="1:9" x14ac:dyDescent="0.25">
      <c r="A1021" s="1">
        <v>30</v>
      </c>
      <c r="B1021" t="s">
        <v>1592</v>
      </c>
      <c r="C1021" t="s">
        <v>6</v>
      </c>
      <c r="D1021" t="s">
        <v>63</v>
      </c>
      <c r="E1021" t="s">
        <v>1025</v>
      </c>
      <c r="F1021" t="s">
        <v>1028</v>
      </c>
      <c r="G1021" s="3">
        <v>21</v>
      </c>
      <c r="H1021" s="3">
        <v>339362.48</v>
      </c>
      <c r="I1021" s="4">
        <f t="shared" si="16"/>
        <v>16160.118095238095</v>
      </c>
    </row>
    <row r="1022" spans="1:9" x14ac:dyDescent="0.25">
      <c r="A1022" s="1">
        <v>30</v>
      </c>
      <c r="B1022" t="s">
        <v>1593</v>
      </c>
      <c r="C1022" t="s">
        <v>6</v>
      </c>
      <c r="D1022" t="s">
        <v>63</v>
      </c>
      <c r="E1022" t="s">
        <v>1025</v>
      </c>
      <c r="F1022" t="s">
        <v>1028</v>
      </c>
      <c r="G1022" s="3">
        <v>7</v>
      </c>
      <c r="H1022" s="3">
        <v>131876</v>
      </c>
      <c r="I1022" s="4">
        <f t="shared" si="16"/>
        <v>18839.428571428572</v>
      </c>
    </row>
    <row r="1023" spans="1:9" x14ac:dyDescent="0.25">
      <c r="A1023" s="1">
        <v>30</v>
      </c>
      <c r="B1023" t="s">
        <v>1596</v>
      </c>
      <c r="C1023" t="s">
        <v>6</v>
      </c>
      <c r="D1023" t="s">
        <v>68</v>
      </c>
      <c r="E1023" t="s">
        <v>1025</v>
      </c>
      <c r="F1023" t="s">
        <v>1028</v>
      </c>
      <c r="G1023" s="3">
        <v>9</v>
      </c>
      <c r="H1023" s="3">
        <v>136242</v>
      </c>
      <c r="I1023" s="4">
        <f t="shared" si="16"/>
        <v>15138</v>
      </c>
    </row>
    <row r="1024" spans="1:9" x14ac:dyDescent="0.25">
      <c r="A1024" s="1">
        <v>30</v>
      </c>
      <c r="B1024" t="s">
        <v>1597</v>
      </c>
      <c r="C1024" t="s">
        <v>6</v>
      </c>
      <c r="D1024" t="s">
        <v>42</v>
      </c>
      <c r="E1024" t="s">
        <v>1025</v>
      </c>
      <c r="F1024" t="s">
        <v>1028</v>
      </c>
      <c r="G1024" s="3">
        <v>2</v>
      </c>
      <c r="H1024" s="3">
        <v>42504</v>
      </c>
      <c r="I1024" s="4">
        <f t="shared" si="16"/>
        <v>21252</v>
      </c>
    </row>
    <row r="1025" spans="1:9" x14ac:dyDescent="0.25">
      <c r="A1025" s="1">
        <v>30</v>
      </c>
      <c r="B1025" t="s">
        <v>1589</v>
      </c>
      <c r="C1025" t="s">
        <v>6</v>
      </c>
      <c r="D1025" t="s">
        <v>42</v>
      </c>
      <c r="E1025" t="s">
        <v>1025</v>
      </c>
      <c r="F1025" t="s">
        <v>1028</v>
      </c>
      <c r="G1025" s="3">
        <v>4</v>
      </c>
      <c r="H1025" s="3">
        <v>99423</v>
      </c>
      <c r="I1025" s="4">
        <f t="shared" si="16"/>
        <v>24855.75</v>
      </c>
    </row>
    <row r="1026" spans="1:9" x14ac:dyDescent="0.25">
      <c r="A1026" s="1">
        <v>30</v>
      </c>
      <c r="B1026" t="s">
        <v>1627</v>
      </c>
      <c r="C1026" t="s">
        <v>6</v>
      </c>
      <c r="D1026" t="s">
        <v>192</v>
      </c>
      <c r="E1026" t="s">
        <v>1025</v>
      </c>
      <c r="F1026" t="s">
        <v>1028</v>
      </c>
      <c r="G1026" s="3">
        <v>3</v>
      </c>
      <c r="H1026" s="3">
        <v>82575</v>
      </c>
      <c r="I1026" s="4">
        <f t="shared" si="16"/>
        <v>27525</v>
      </c>
    </row>
    <row r="1027" spans="1:9" x14ac:dyDescent="0.25">
      <c r="A1027" s="1">
        <v>30</v>
      </c>
      <c r="B1027" t="s">
        <v>1646</v>
      </c>
      <c r="C1027" t="s">
        <v>6</v>
      </c>
      <c r="D1027" t="s">
        <v>44</v>
      </c>
      <c r="E1027" t="s">
        <v>1025</v>
      </c>
      <c r="F1027" t="s">
        <v>1028</v>
      </c>
      <c r="G1027" s="3">
        <v>1</v>
      </c>
      <c r="H1027" s="3">
        <v>32538</v>
      </c>
      <c r="I1027" s="4">
        <f t="shared" si="16"/>
        <v>32538</v>
      </c>
    </row>
    <row r="1028" spans="1:9" x14ac:dyDescent="0.25">
      <c r="A1028" s="1">
        <v>31</v>
      </c>
      <c r="B1028" t="s">
        <v>1002</v>
      </c>
      <c r="C1028" t="s">
        <v>1572</v>
      </c>
      <c r="D1028" t="s">
        <v>1002</v>
      </c>
      <c r="E1028" t="s">
        <v>1002</v>
      </c>
      <c r="F1028" t="s">
        <v>1766</v>
      </c>
      <c r="G1028" s="3">
        <v>2</v>
      </c>
      <c r="H1028" s="3">
        <v>1309.5</v>
      </c>
      <c r="I1028" s="4">
        <f t="shared" si="16"/>
        <v>654.75</v>
      </c>
    </row>
    <row r="1029" spans="1:9" x14ac:dyDescent="0.25">
      <c r="A1029" s="1">
        <v>31</v>
      </c>
      <c r="B1029" t="s">
        <v>1632</v>
      </c>
      <c r="C1029" t="s">
        <v>59</v>
      </c>
      <c r="D1029" t="s">
        <v>12</v>
      </c>
      <c r="E1029" t="s">
        <v>1025</v>
      </c>
      <c r="F1029" t="s">
        <v>10</v>
      </c>
      <c r="G1029" s="3">
        <v>35</v>
      </c>
      <c r="H1029" s="3">
        <v>202832</v>
      </c>
      <c r="I1029" s="4">
        <f t="shared" si="16"/>
        <v>5795.2</v>
      </c>
    </row>
    <row r="1030" spans="1:9" x14ac:dyDescent="0.25">
      <c r="A1030" s="1">
        <v>31</v>
      </c>
      <c r="B1030" t="s">
        <v>1508</v>
      </c>
      <c r="C1030" t="s">
        <v>59</v>
      </c>
      <c r="D1030" t="s">
        <v>63</v>
      </c>
      <c r="E1030" t="s">
        <v>1025</v>
      </c>
      <c r="F1030" t="s">
        <v>1028</v>
      </c>
      <c r="G1030" s="3">
        <v>16</v>
      </c>
      <c r="H1030" s="3">
        <v>171648.98</v>
      </c>
      <c r="I1030" s="4">
        <f t="shared" si="16"/>
        <v>10728.061250000001</v>
      </c>
    </row>
    <row r="1031" spans="1:9" x14ac:dyDescent="0.25">
      <c r="A1031" s="1">
        <v>31</v>
      </c>
      <c r="B1031" t="s">
        <v>1633</v>
      </c>
      <c r="C1031" t="s">
        <v>59</v>
      </c>
      <c r="D1031" t="s">
        <v>9</v>
      </c>
      <c r="E1031" t="s">
        <v>1025</v>
      </c>
      <c r="F1031" t="s">
        <v>15</v>
      </c>
      <c r="G1031" s="3">
        <v>273</v>
      </c>
      <c r="H1031" s="3">
        <v>1087969.0352</v>
      </c>
      <c r="I1031" s="4">
        <f t="shared" si="16"/>
        <v>3985.2345611721612</v>
      </c>
    </row>
    <row r="1032" spans="1:9" x14ac:dyDescent="0.25">
      <c r="A1032" s="1">
        <v>31</v>
      </c>
      <c r="B1032" t="s">
        <v>1634</v>
      </c>
      <c r="C1032" t="s">
        <v>59</v>
      </c>
      <c r="D1032" t="s">
        <v>12</v>
      </c>
      <c r="E1032" t="s">
        <v>1025</v>
      </c>
      <c r="F1032" t="s">
        <v>10</v>
      </c>
      <c r="G1032" s="3">
        <v>131</v>
      </c>
      <c r="H1032" s="3">
        <v>781837.86119999993</v>
      </c>
      <c r="I1032" s="4">
        <f t="shared" si="16"/>
        <v>5968.2279480916022</v>
      </c>
    </row>
    <row r="1033" spans="1:9" x14ac:dyDescent="0.25">
      <c r="A1033" s="1">
        <v>31</v>
      </c>
      <c r="B1033" t="s">
        <v>1521</v>
      </c>
      <c r="C1033" t="s">
        <v>59</v>
      </c>
      <c r="D1033" t="s">
        <v>46</v>
      </c>
      <c r="E1033" t="s">
        <v>1025</v>
      </c>
      <c r="F1033" t="s">
        <v>1028</v>
      </c>
      <c r="G1033" s="3">
        <v>11</v>
      </c>
      <c r="H1033" s="3">
        <v>105195.53</v>
      </c>
      <c r="I1033" s="4">
        <f t="shared" si="16"/>
        <v>9563.23</v>
      </c>
    </row>
    <row r="1034" spans="1:9" x14ac:dyDescent="0.25">
      <c r="A1034" s="1">
        <v>31</v>
      </c>
      <c r="B1034" t="s">
        <v>1635</v>
      </c>
      <c r="C1034" t="s">
        <v>59</v>
      </c>
      <c r="D1034" t="s">
        <v>9</v>
      </c>
      <c r="E1034" t="s">
        <v>1025</v>
      </c>
      <c r="F1034" t="s">
        <v>15</v>
      </c>
      <c r="G1034" s="3">
        <v>208</v>
      </c>
      <c r="H1034" s="3">
        <v>776527.80740000005</v>
      </c>
      <c r="I1034" s="4">
        <f t="shared" ref="I1034:I1097" si="17">IFERROR(H1034/G1034,0)</f>
        <v>3733.3067663461543</v>
      </c>
    </row>
    <row r="1035" spans="1:9" x14ac:dyDescent="0.25">
      <c r="A1035" s="1">
        <v>31</v>
      </c>
      <c r="B1035" t="s">
        <v>1636</v>
      </c>
      <c r="C1035" t="s">
        <v>59</v>
      </c>
      <c r="D1035" t="s">
        <v>7</v>
      </c>
      <c r="E1035" t="s">
        <v>1025</v>
      </c>
      <c r="F1035" t="s">
        <v>1028</v>
      </c>
      <c r="G1035" s="3">
        <v>59</v>
      </c>
      <c r="H1035" s="3">
        <v>414651.08</v>
      </c>
      <c r="I1035" s="4">
        <f t="shared" si="17"/>
        <v>7027.9844067796612</v>
      </c>
    </row>
    <row r="1036" spans="1:9" x14ac:dyDescent="0.25">
      <c r="A1036" s="1">
        <v>31</v>
      </c>
      <c r="B1036" t="s">
        <v>1637</v>
      </c>
      <c r="C1036" t="s">
        <v>59</v>
      </c>
      <c r="D1036" t="s">
        <v>7</v>
      </c>
      <c r="E1036" t="s">
        <v>1025</v>
      </c>
      <c r="F1036" t="s">
        <v>1028</v>
      </c>
      <c r="G1036" s="3">
        <v>12</v>
      </c>
      <c r="H1036" s="3">
        <v>104831.67999999999</v>
      </c>
      <c r="I1036" s="4">
        <f t="shared" si="17"/>
        <v>8735.9733333333334</v>
      </c>
    </row>
    <row r="1037" spans="1:9" x14ac:dyDescent="0.25">
      <c r="A1037" s="1">
        <v>31</v>
      </c>
      <c r="B1037" t="s">
        <v>1638</v>
      </c>
      <c r="C1037" t="s">
        <v>59</v>
      </c>
      <c r="D1037" t="s">
        <v>46</v>
      </c>
      <c r="E1037" t="s">
        <v>1025</v>
      </c>
      <c r="F1037" t="s">
        <v>1028</v>
      </c>
      <c r="G1037" s="3">
        <v>31</v>
      </c>
      <c r="H1037" s="3">
        <v>274678.28000000003</v>
      </c>
      <c r="I1037" s="4">
        <f t="shared" si="17"/>
        <v>8860.5896774193552</v>
      </c>
    </row>
    <row r="1038" spans="1:9" x14ac:dyDescent="0.25">
      <c r="A1038" s="1">
        <v>31</v>
      </c>
      <c r="B1038" t="s">
        <v>1639</v>
      </c>
      <c r="C1038" t="s">
        <v>59</v>
      </c>
      <c r="D1038" t="s">
        <v>63</v>
      </c>
      <c r="E1038" t="s">
        <v>1025</v>
      </c>
      <c r="F1038" t="s">
        <v>1028</v>
      </c>
      <c r="G1038" s="3">
        <v>37</v>
      </c>
      <c r="H1038" s="3">
        <v>361043.56000000006</v>
      </c>
      <c r="I1038" s="4">
        <f t="shared" si="17"/>
        <v>9757.9340540540561</v>
      </c>
    </row>
    <row r="1039" spans="1:9" x14ac:dyDescent="0.25">
      <c r="A1039" s="1">
        <v>31</v>
      </c>
      <c r="B1039" t="s">
        <v>1650</v>
      </c>
      <c r="C1039" t="s">
        <v>59</v>
      </c>
      <c r="D1039" t="s">
        <v>42</v>
      </c>
      <c r="E1039" t="s">
        <v>1025</v>
      </c>
      <c r="F1039" t="s">
        <v>1028</v>
      </c>
      <c r="G1039" s="3">
        <v>3</v>
      </c>
      <c r="H1039" s="3">
        <v>53127</v>
      </c>
      <c r="I1039" s="4">
        <f t="shared" si="17"/>
        <v>17709</v>
      </c>
    </row>
    <row r="1040" spans="1:9" x14ac:dyDescent="0.25">
      <c r="A1040" s="1">
        <v>31</v>
      </c>
      <c r="B1040" t="s">
        <v>1640</v>
      </c>
      <c r="C1040" t="s">
        <v>59</v>
      </c>
      <c r="D1040" t="s">
        <v>38</v>
      </c>
      <c r="E1040" t="s">
        <v>1025</v>
      </c>
      <c r="F1040" t="s">
        <v>10</v>
      </c>
      <c r="G1040" s="3">
        <v>27</v>
      </c>
      <c r="H1040" s="3">
        <v>198505.08000000002</v>
      </c>
      <c r="I1040" s="4">
        <f t="shared" si="17"/>
        <v>7352.0400000000009</v>
      </c>
    </row>
    <row r="1041" spans="1:9" x14ac:dyDescent="0.25">
      <c r="A1041" s="1">
        <v>31</v>
      </c>
      <c r="B1041" t="s">
        <v>699</v>
      </c>
      <c r="C1041" t="s">
        <v>24</v>
      </c>
      <c r="D1041" t="s">
        <v>96</v>
      </c>
      <c r="E1041" t="s">
        <v>1511</v>
      </c>
      <c r="F1041" t="s">
        <v>10</v>
      </c>
      <c r="G1041" s="3">
        <v>1</v>
      </c>
      <c r="H1041" s="3">
        <v>3254</v>
      </c>
      <c r="I1041" s="4">
        <f t="shared" si="17"/>
        <v>3254</v>
      </c>
    </row>
    <row r="1042" spans="1:9" x14ac:dyDescent="0.25">
      <c r="A1042" s="1">
        <v>31</v>
      </c>
      <c r="B1042" t="s">
        <v>888</v>
      </c>
      <c r="C1042" t="s">
        <v>19</v>
      </c>
      <c r="D1042" t="s">
        <v>1003</v>
      </c>
      <c r="E1042" t="s">
        <v>1003</v>
      </c>
      <c r="F1042" t="s">
        <v>1765</v>
      </c>
      <c r="G1042" s="3">
        <v>2</v>
      </c>
      <c r="H1042" s="3">
        <v>-3426</v>
      </c>
      <c r="I1042" s="4">
        <f t="shared" si="17"/>
        <v>-1713</v>
      </c>
    </row>
    <row r="1043" spans="1:9" x14ac:dyDescent="0.25">
      <c r="A1043" s="1">
        <v>31</v>
      </c>
      <c r="B1043" t="s">
        <v>893</v>
      </c>
      <c r="C1043" t="s">
        <v>19</v>
      </c>
      <c r="D1043" t="s">
        <v>1003</v>
      </c>
      <c r="E1043" t="s">
        <v>1003</v>
      </c>
      <c r="F1043" t="s">
        <v>1765</v>
      </c>
      <c r="H1043" s="3">
        <v>-2144</v>
      </c>
      <c r="I1043" s="4">
        <f t="shared" si="17"/>
        <v>0</v>
      </c>
    </row>
    <row r="1044" spans="1:9" x14ac:dyDescent="0.25">
      <c r="A1044" s="1">
        <v>31</v>
      </c>
      <c r="B1044" t="s">
        <v>643</v>
      </c>
      <c r="C1044" t="s">
        <v>107</v>
      </c>
      <c r="D1044" t="s">
        <v>25</v>
      </c>
      <c r="E1044" t="s">
        <v>1511</v>
      </c>
      <c r="F1044" t="s">
        <v>15</v>
      </c>
      <c r="G1044" s="3">
        <v>13</v>
      </c>
      <c r="H1044" s="3">
        <v>49556.2</v>
      </c>
      <c r="I1044" s="4">
        <f t="shared" si="17"/>
        <v>3812.0153846153844</v>
      </c>
    </row>
    <row r="1045" spans="1:9" x14ac:dyDescent="0.25">
      <c r="A1045" s="1">
        <v>31</v>
      </c>
      <c r="B1045" t="s">
        <v>995</v>
      </c>
      <c r="C1045" t="s">
        <v>985</v>
      </c>
      <c r="D1045" t="s">
        <v>25</v>
      </c>
      <c r="E1045" t="s">
        <v>1511</v>
      </c>
      <c r="F1045" t="s">
        <v>15</v>
      </c>
      <c r="G1045" s="3">
        <v>17</v>
      </c>
      <c r="H1045" s="3">
        <v>27049</v>
      </c>
      <c r="I1045" s="4">
        <f t="shared" si="17"/>
        <v>1591.1176470588234</v>
      </c>
    </row>
    <row r="1046" spans="1:9" x14ac:dyDescent="0.25">
      <c r="A1046" s="1">
        <v>31</v>
      </c>
      <c r="B1046" t="s">
        <v>951</v>
      </c>
      <c r="C1046" t="s">
        <v>361</v>
      </c>
      <c r="D1046" t="s">
        <v>9</v>
      </c>
      <c r="E1046" t="s">
        <v>1511</v>
      </c>
      <c r="F1046" t="s">
        <v>15</v>
      </c>
      <c r="G1046" s="3">
        <v>21</v>
      </c>
      <c r="H1046" s="3">
        <v>60577.079999999994</v>
      </c>
      <c r="I1046" s="4">
        <f t="shared" si="17"/>
        <v>2884.6228571428569</v>
      </c>
    </row>
    <row r="1047" spans="1:9" x14ac:dyDescent="0.25">
      <c r="A1047" s="1">
        <v>31</v>
      </c>
      <c r="B1047" t="s">
        <v>982</v>
      </c>
      <c r="C1047" t="s">
        <v>59</v>
      </c>
      <c r="D1047" t="s">
        <v>9</v>
      </c>
      <c r="E1047" t="s">
        <v>1025</v>
      </c>
      <c r="F1047" t="s">
        <v>15</v>
      </c>
      <c r="H1047" s="3">
        <v>-3654</v>
      </c>
      <c r="I1047" s="4">
        <f t="shared" si="17"/>
        <v>0</v>
      </c>
    </row>
    <row r="1048" spans="1:9" x14ac:dyDescent="0.25">
      <c r="A1048" s="1">
        <v>31</v>
      </c>
      <c r="B1048" t="s">
        <v>680</v>
      </c>
      <c r="C1048" t="s">
        <v>59</v>
      </c>
      <c r="D1048" t="s">
        <v>9</v>
      </c>
      <c r="E1048" t="s">
        <v>1025</v>
      </c>
      <c r="F1048" t="s">
        <v>15</v>
      </c>
      <c r="G1048" s="3">
        <v>11</v>
      </c>
      <c r="H1048" s="3">
        <v>45059.41</v>
      </c>
      <c r="I1048" s="4">
        <f t="shared" si="17"/>
        <v>4096.3100000000004</v>
      </c>
    </row>
    <row r="1049" spans="1:9" x14ac:dyDescent="0.25">
      <c r="A1049" s="1">
        <v>31</v>
      </c>
      <c r="B1049" t="s">
        <v>898</v>
      </c>
      <c r="C1049" t="s">
        <v>19</v>
      </c>
      <c r="D1049" t="s">
        <v>1003</v>
      </c>
      <c r="E1049" t="s">
        <v>1003</v>
      </c>
      <c r="F1049" t="s">
        <v>1765</v>
      </c>
      <c r="H1049" s="3">
        <v>-2927.4</v>
      </c>
      <c r="I1049" s="4">
        <f t="shared" si="17"/>
        <v>0</v>
      </c>
    </row>
    <row r="1050" spans="1:9" x14ac:dyDescent="0.25">
      <c r="A1050" s="1">
        <v>31</v>
      </c>
      <c r="B1050" t="s">
        <v>579</v>
      </c>
      <c r="C1050" t="s">
        <v>41</v>
      </c>
      <c r="D1050" t="s">
        <v>9</v>
      </c>
      <c r="E1050" t="s">
        <v>1511</v>
      </c>
      <c r="F1050" t="s">
        <v>15</v>
      </c>
      <c r="G1050" s="3">
        <v>287</v>
      </c>
      <c r="H1050" s="3">
        <v>763670.1949</v>
      </c>
      <c r="I1050" s="4">
        <f t="shared" si="17"/>
        <v>2660.8717592334497</v>
      </c>
    </row>
    <row r="1051" spans="1:9" x14ac:dyDescent="0.25">
      <c r="A1051" s="1">
        <v>31</v>
      </c>
      <c r="B1051" t="s">
        <v>1606</v>
      </c>
      <c r="C1051" t="s">
        <v>41</v>
      </c>
      <c r="D1051" t="s">
        <v>9</v>
      </c>
      <c r="E1051" t="s">
        <v>1511</v>
      </c>
      <c r="F1051" t="s">
        <v>15</v>
      </c>
      <c r="H1051" s="3">
        <v>-2350.02</v>
      </c>
      <c r="I1051" s="4">
        <f t="shared" si="17"/>
        <v>0</v>
      </c>
    </row>
    <row r="1052" spans="1:9" x14ac:dyDescent="0.25">
      <c r="A1052" s="1">
        <v>31</v>
      </c>
      <c r="B1052" t="s">
        <v>859</v>
      </c>
      <c r="C1052" t="s">
        <v>41</v>
      </c>
      <c r="D1052" t="s">
        <v>9</v>
      </c>
      <c r="E1052" t="s">
        <v>1025</v>
      </c>
      <c r="F1052" t="s">
        <v>15</v>
      </c>
      <c r="G1052" s="3">
        <v>196</v>
      </c>
      <c r="H1052" s="3">
        <v>5080.4516000000294</v>
      </c>
      <c r="I1052" s="4">
        <f t="shared" si="17"/>
        <v>25.92067142857158</v>
      </c>
    </row>
    <row r="1053" spans="1:9" x14ac:dyDescent="0.25">
      <c r="A1053" s="1">
        <v>31</v>
      </c>
      <c r="B1053" t="s">
        <v>739</v>
      </c>
      <c r="C1053" t="s">
        <v>41</v>
      </c>
      <c r="D1053" t="s">
        <v>9</v>
      </c>
      <c r="E1053" t="s">
        <v>1025</v>
      </c>
      <c r="F1053" t="s">
        <v>15</v>
      </c>
      <c r="H1053" s="3">
        <v>-3899</v>
      </c>
      <c r="I1053" s="4">
        <f t="shared" si="17"/>
        <v>0</v>
      </c>
    </row>
    <row r="1054" spans="1:9" x14ac:dyDescent="0.25">
      <c r="A1054" s="1">
        <v>31</v>
      </c>
      <c r="B1054" t="s">
        <v>1046</v>
      </c>
      <c r="C1054" t="s">
        <v>24</v>
      </c>
      <c r="D1054" t="s">
        <v>9</v>
      </c>
      <c r="E1054" t="s">
        <v>1025</v>
      </c>
      <c r="F1054" t="s">
        <v>15</v>
      </c>
      <c r="G1054" s="3">
        <v>183</v>
      </c>
      <c r="H1054" s="3">
        <v>899142.1</v>
      </c>
      <c r="I1054" s="4">
        <f t="shared" si="17"/>
        <v>4913.3448087431689</v>
      </c>
    </row>
    <row r="1055" spans="1:9" x14ac:dyDescent="0.25">
      <c r="A1055" s="1">
        <v>31</v>
      </c>
      <c r="B1055" t="s">
        <v>671</v>
      </c>
      <c r="C1055" t="s">
        <v>24</v>
      </c>
      <c r="D1055" t="s">
        <v>9</v>
      </c>
      <c r="E1055" t="s">
        <v>1025</v>
      </c>
      <c r="F1055" t="s">
        <v>10</v>
      </c>
      <c r="G1055" s="3">
        <v>40</v>
      </c>
      <c r="H1055" s="3">
        <v>268765.19999999995</v>
      </c>
      <c r="I1055" s="4">
        <f t="shared" si="17"/>
        <v>6719.1299999999992</v>
      </c>
    </row>
    <row r="1056" spans="1:9" x14ac:dyDescent="0.25">
      <c r="A1056" s="1">
        <v>31</v>
      </c>
      <c r="B1056" t="s">
        <v>168</v>
      </c>
      <c r="C1056" t="s">
        <v>107</v>
      </c>
      <c r="D1056" t="s">
        <v>9</v>
      </c>
      <c r="E1056" t="s">
        <v>1511</v>
      </c>
      <c r="F1056" t="s">
        <v>10</v>
      </c>
      <c r="H1056" s="3">
        <v>-4999.8732</v>
      </c>
      <c r="I1056" s="4">
        <f t="shared" si="17"/>
        <v>0</v>
      </c>
    </row>
    <row r="1057" spans="1:9" x14ac:dyDescent="0.25">
      <c r="A1057" s="1">
        <v>31</v>
      </c>
      <c r="B1057" t="s">
        <v>273</v>
      </c>
      <c r="C1057" t="s">
        <v>107</v>
      </c>
      <c r="D1057" t="s">
        <v>9</v>
      </c>
      <c r="E1057" t="s">
        <v>1025</v>
      </c>
      <c r="F1057" t="s">
        <v>10</v>
      </c>
      <c r="G1057" s="3">
        <v>27</v>
      </c>
      <c r="H1057" s="3">
        <v>158736.26</v>
      </c>
      <c r="I1057" s="4">
        <f t="shared" si="17"/>
        <v>5879.120740740741</v>
      </c>
    </row>
    <row r="1058" spans="1:9" x14ac:dyDescent="0.25">
      <c r="A1058" s="1">
        <v>31</v>
      </c>
      <c r="B1058" t="s">
        <v>225</v>
      </c>
      <c r="C1058" t="s">
        <v>107</v>
      </c>
      <c r="D1058" t="s">
        <v>9</v>
      </c>
      <c r="E1058" t="s">
        <v>1025</v>
      </c>
      <c r="F1058" t="s">
        <v>10</v>
      </c>
      <c r="G1058" s="3">
        <v>18</v>
      </c>
      <c r="H1058" s="3">
        <v>105038.27</v>
      </c>
      <c r="I1058" s="4">
        <f t="shared" si="17"/>
        <v>5835.4594444444447</v>
      </c>
    </row>
    <row r="1059" spans="1:9" x14ac:dyDescent="0.25">
      <c r="A1059" s="1">
        <v>31</v>
      </c>
      <c r="B1059" t="s">
        <v>176</v>
      </c>
      <c r="C1059" t="s">
        <v>107</v>
      </c>
      <c r="D1059" t="s">
        <v>9</v>
      </c>
      <c r="E1059" t="s">
        <v>1511</v>
      </c>
      <c r="F1059" t="s">
        <v>15</v>
      </c>
      <c r="G1059" s="3">
        <v>8</v>
      </c>
      <c r="H1059" s="3">
        <v>33359.83</v>
      </c>
      <c r="I1059" s="4">
        <f t="shared" si="17"/>
        <v>4169.9787500000002</v>
      </c>
    </row>
    <row r="1060" spans="1:9" x14ac:dyDescent="0.25">
      <c r="A1060" s="1">
        <v>31</v>
      </c>
      <c r="B1060" t="s">
        <v>984</v>
      </c>
      <c r="C1060" t="s">
        <v>985</v>
      </c>
      <c r="D1060" t="s">
        <v>9</v>
      </c>
      <c r="E1060" t="s">
        <v>1025</v>
      </c>
      <c r="F1060" t="s">
        <v>15</v>
      </c>
      <c r="G1060" s="3">
        <v>26</v>
      </c>
      <c r="H1060" s="3">
        <v>73124</v>
      </c>
      <c r="I1060" s="4">
        <f t="shared" si="17"/>
        <v>2812.4615384615386</v>
      </c>
    </row>
    <row r="1061" spans="1:9" x14ac:dyDescent="0.25">
      <c r="A1061" s="1">
        <v>31</v>
      </c>
      <c r="B1061" t="s">
        <v>686</v>
      </c>
      <c r="C1061" t="s">
        <v>59</v>
      </c>
      <c r="D1061" t="s">
        <v>12</v>
      </c>
      <c r="E1061" t="s">
        <v>1025</v>
      </c>
      <c r="F1061" t="s">
        <v>10</v>
      </c>
      <c r="G1061" s="3">
        <v>3</v>
      </c>
      <c r="H1061" s="3">
        <v>8617.2999999999993</v>
      </c>
      <c r="I1061" s="4">
        <f t="shared" si="17"/>
        <v>2872.4333333333329</v>
      </c>
    </row>
    <row r="1062" spans="1:9" x14ac:dyDescent="0.25">
      <c r="A1062" s="1">
        <v>31</v>
      </c>
      <c r="B1062" t="s">
        <v>882</v>
      </c>
      <c r="C1062" t="s">
        <v>19</v>
      </c>
      <c r="D1062" t="s">
        <v>1003</v>
      </c>
      <c r="E1062" t="s">
        <v>1003</v>
      </c>
      <c r="F1062" t="s">
        <v>1765</v>
      </c>
      <c r="H1062" s="3">
        <v>-3794.69</v>
      </c>
      <c r="I1062" s="4">
        <f t="shared" si="17"/>
        <v>0</v>
      </c>
    </row>
    <row r="1063" spans="1:9" x14ac:dyDescent="0.25">
      <c r="A1063" s="1">
        <v>31</v>
      </c>
      <c r="B1063" t="s">
        <v>905</v>
      </c>
      <c r="C1063" t="s">
        <v>41</v>
      </c>
      <c r="D1063" t="s">
        <v>12</v>
      </c>
      <c r="E1063" t="s">
        <v>1511</v>
      </c>
      <c r="F1063" t="s">
        <v>10</v>
      </c>
      <c r="G1063" s="3">
        <v>86</v>
      </c>
      <c r="H1063" s="3">
        <v>340257.9044</v>
      </c>
      <c r="I1063" s="4">
        <f t="shared" si="17"/>
        <v>3956.4872604651164</v>
      </c>
    </row>
    <row r="1064" spans="1:9" x14ac:dyDescent="0.25">
      <c r="A1064" s="1">
        <v>31</v>
      </c>
      <c r="B1064" t="s">
        <v>895</v>
      </c>
      <c r="C1064" t="s">
        <v>41</v>
      </c>
      <c r="D1064" t="s">
        <v>12</v>
      </c>
      <c r="E1064" t="s">
        <v>1025</v>
      </c>
      <c r="F1064" t="s">
        <v>10</v>
      </c>
      <c r="G1064" s="3">
        <v>131</v>
      </c>
      <c r="H1064" s="3">
        <v>687482.15049999999</v>
      </c>
      <c r="I1064" s="4">
        <f t="shared" si="17"/>
        <v>5247.955347328244</v>
      </c>
    </row>
    <row r="1065" spans="1:9" x14ac:dyDescent="0.25">
      <c r="A1065" s="1">
        <v>31</v>
      </c>
      <c r="B1065" t="s">
        <v>740</v>
      </c>
      <c r="C1065" t="s">
        <v>41</v>
      </c>
      <c r="D1065" t="s">
        <v>12</v>
      </c>
      <c r="E1065" t="s">
        <v>1025</v>
      </c>
      <c r="F1065" t="s">
        <v>10</v>
      </c>
      <c r="G1065" s="3">
        <v>1</v>
      </c>
      <c r="H1065" s="3">
        <v>4509.53</v>
      </c>
      <c r="I1065" s="4">
        <f t="shared" si="17"/>
        <v>4509.53</v>
      </c>
    </row>
    <row r="1066" spans="1:9" x14ac:dyDescent="0.25">
      <c r="A1066" s="1">
        <v>31</v>
      </c>
      <c r="B1066" t="s">
        <v>1259</v>
      </c>
      <c r="C1066" t="s">
        <v>41</v>
      </c>
      <c r="D1066" t="s">
        <v>12</v>
      </c>
      <c r="E1066" t="s">
        <v>1025</v>
      </c>
      <c r="F1066" t="s">
        <v>10</v>
      </c>
      <c r="G1066" s="3">
        <v>29</v>
      </c>
      <c r="H1066" s="3">
        <v>116577.19</v>
      </c>
      <c r="I1066" s="4">
        <f t="shared" si="17"/>
        <v>4019.9031034482759</v>
      </c>
    </row>
    <row r="1067" spans="1:9" x14ac:dyDescent="0.25">
      <c r="A1067" s="1">
        <v>31</v>
      </c>
      <c r="B1067" t="s">
        <v>90</v>
      </c>
      <c r="C1067" t="s">
        <v>59</v>
      </c>
      <c r="D1067" t="s">
        <v>12</v>
      </c>
      <c r="E1067" t="s">
        <v>1025</v>
      </c>
      <c r="F1067" t="s">
        <v>10</v>
      </c>
      <c r="H1067" s="3">
        <v>-4888</v>
      </c>
      <c r="I1067" s="4">
        <f t="shared" si="17"/>
        <v>0</v>
      </c>
    </row>
    <row r="1068" spans="1:9" x14ac:dyDescent="0.25">
      <c r="A1068" s="1">
        <v>31</v>
      </c>
      <c r="B1068" t="s">
        <v>987</v>
      </c>
      <c r="C1068" t="s">
        <v>985</v>
      </c>
      <c r="D1068" t="s">
        <v>12</v>
      </c>
      <c r="E1068" t="s">
        <v>1511</v>
      </c>
      <c r="F1068" t="s">
        <v>10</v>
      </c>
      <c r="G1068" s="3">
        <v>21</v>
      </c>
      <c r="H1068" s="3">
        <v>74140</v>
      </c>
      <c r="I1068" s="4">
        <f t="shared" si="17"/>
        <v>3530.4761904761904</v>
      </c>
    </row>
    <row r="1069" spans="1:9" x14ac:dyDescent="0.25">
      <c r="A1069" s="1">
        <v>31</v>
      </c>
      <c r="B1069" t="s">
        <v>991</v>
      </c>
      <c r="C1069" t="s">
        <v>985</v>
      </c>
      <c r="D1069" t="s">
        <v>12</v>
      </c>
      <c r="E1069" t="s">
        <v>1025</v>
      </c>
      <c r="F1069" t="s">
        <v>10</v>
      </c>
      <c r="G1069" s="3">
        <v>18</v>
      </c>
      <c r="H1069" s="3">
        <v>76119</v>
      </c>
      <c r="I1069" s="4">
        <f t="shared" si="17"/>
        <v>4228.833333333333</v>
      </c>
    </row>
    <row r="1070" spans="1:9" x14ac:dyDescent="0.25">
      <c r="A1070" s="1">
        <v>31</v>
      </c>
      <c r="B1070" t="s">
        <v>1006</v>
      </c>
      <c r="C1070" t="s">
        <v>41</v>
      </c>
      <c r="D1070" t="s">
        <v>7</v>
      </c>
      <c r="E1070" t="s">
        <v>1511</v>
      </c>
      <c r="F1070" t="s">
        <v>10</v>
      </c>
      <c r="G1070" s="3">
        <v>57</v>
      </c>
      <c r="H1070" s="3">
        <v>250049</v>
      </c>
      <c r="I1070" s="4">
        <f t="shared" si="17"/>
        <v>4386.8245614035086</v>
      </c>
    </row>
    <row r="1071" spans="1:9" x14ac:dyDescent="0.25">
      <c r="A1071" s="1">
        <v>31</v>
      </c>
      <c r="B1071" t="s">
        <v>528</v>
      </c>
      <c r="C1071" t="s">
        <v>41</v>
      </c>
      <c r="D1071" t="s">
        <v>7</v>
      </c>
      <c r="E1071" t="s">
        <v>1025</v>
      </c>
      <c r="F1071" t="s">
        <v>1028</v>
      </c>
      <c r="G1071" s="3">
        <v>94</v>
      </c>
      <c r="H1071" s="3">
        <v>610223.83000000007</v>
      </c>
      <c r="I1071" s="4">
        <f t="shared" si="17"/>
        <v>6491.7428723404264</v>
      </c>
    </row>
    <row r="1072" spans="1:9" x14ac:dyDescent="0.25">
      <c r="A1072" s="1">
        <v>31</v>
      </c>
      <c r="B1072" t="s">
        <v>776</v>
      </c>
      <c r="C1072" t="s">
        <v>24</v>
      </c>
      <c r="D1072" t="s">
        <v>7</v>
      </c>
      <c r="E1072" t="s">
        <v>1025</v>
      </c>
      <c r="F1072" t="s">
        <v>10</v>
      </c>
      <c r="G1072" s="3">
        <v>237</v>
      </c>
      <c r="H1072" s="3">
        <v>1719081</v>
      </c>
      <c r="I1072" s="4">
        <f t="shared" si="17"/>
        <v>7253.506329113924</v>
      </c>
    </row>
    <row r="1073" spans="1:9" x14ac:dyDescent="0.25">
      <c r="A1073" s="1">
        <v>31</v>
      </c>
      <c r="B1073" t="s">
        <v>1315</v>
      </c>
      <c r="C1073" t="s">
        <v>107</v>
      </c>
      <c r="D1073" t="s">
        <v>7</v>
      </c>
      <c r="E1073" t="s">
        <v>1511</v>
      </c>
      <c r="F1073" t="s">
        <v>10</v>
      </c>
      <c r="G1073" s="3">
        <v>8</v>
      </c>
      <c r="H1073" s="3">
        <v>54200.100000000006</v>
      </c>
      <c r="I1073" s="4">
        <f t="shared" si="17"/>
        <v>6775.0125000000007</v>
      </c>
    </row>
    <row r="1074" spans="1:9" x14ac:dyDescent="0.25">
      <c r="A1074" s="1">
        <v>31</v>
      </c>
      <c r="B1074" t="s">
        <v>145</v>
      </c>
      <c r="C1074" t="s">
        <v>107</v>
      </c>
      <c r="D1074" t="s">
        <v>7</v>
      </c>
      <c r="E1074" t="s">
        <v>1025</v>
      </c>
      <c r="F1074" t="s">
        <v>10</v>
      </c>
      <c r="G1074" s="3">
        <v>2</v>
      </c>
      <c r="H1074" s="3">
        <v>16006</v>
      </c>
      <c r="I1074" s="4">
        <f t="shared" si="17"/>
        <v>8003</v>
      </c>
    </row>
    <row r="1075" spans="1:9" x14ac:dyDescent="0.25">
      <c r="A1075" s="1">
        <v>31</v>
      </c>
      <c r="B1075" t="s">
        <v>1341</v>
      </c>
      <c r="C1075" t="s">
        <v>107</v>
      </c>
      <c r="D1075" t="s">
        <v>55</v>
      </c>
      <c r="E1075" t="s">
        <v>1025</v>
      </c>
      <c r="F1075" t="s">
        <v>10</v>
      </c>
      <c r="G1075" s="3">
        <v>10</v>
      </c>
      <c r="H1075" s="3">
        <v>82392.040000000008</v>
      </c>
      <c r="I1075" s="4">
        <f t="shared" si="17"/>
        <v>8239.2040000000015</v>
      </c>
    </row>
    <row r="1076" spans="1:9" x14ac:dyDescent="0.25">
      <c r="A1076" s="1">
        <v>31</v>
      </c>
      <c r="B1076" t="s">
        <v>677</v>
      </c>
      <c r="C1076" t="s">
        <v>107</v>
      </c>
      <c r="D1076" t="s">
        <v>7</v>
      </c>
      <c r="E1076" t="s">
        <v>1025</v>
      </c>
      <c r="F1076" t="s">
        <v>1028</v>
      </c>
      <c r="G1076" s="3">
        <v>2</v>
      </c>
      <c r="H1076" s="3">
        <v>18400.04</v>
      </c>
      <c r="I1076" s="4">
        <f t="shared" si="17"/>
        <v>9200.02</v>
      </c>
    </row>
    <row r="1077" spans="1:9" x14ac:dyDescent="0.25">
      <c r="A1077" s="1">
        <v>31</v>
      </c>
      <c r="B1077" t="s">
        <v>877</v>
      </c>
      <c r="C1077" t="s">
        <v>107</v>
      </c>
      <c r="D1077" t="s">
        <v>7</v>
      </c>
      <c r="E1077" t="s">
        <v>1025</v>
      </c>
      <c r="F1077" t="s">
        <v>1028</v>
      </c>
      <c r="G1077" s="3">
        <v>10</v>
      </c>
      <c r="H1077" s="3">
        <v>110390</v>
      </c>
      <c r="I1077" s="4">
        <f t="shared" si="17"/>
        <v>11039</v>
      </c>
    </row>
    <row r="1078" spans="1:9" x14ac:dyDescent="0.25">
      <c r="A1078" s="1">
        <v>31</v>
      </c>
      <c r="B1078" t="s">
        <v>745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-540.72610000000168</v>
      </c>
      <c r="I1078" s="4">
        <f t="shared" si="17"/>
        <v>-540.72610000000168</v>
      </c>
    </row>
    <row r="1079" spans="1:9" x14ac:dyDescent="0.25">
      <c r="A1079" s="1">
        <v>31</v>
      </c>
      <c r="B1079" t="s">
        <v>868</v>
      </c>
      <c r="C1079" t="s">
        <v>107</v>
      </c>
      <c r="D1079" t="s">
        <v>7</v>
      </c>
      <c r="E1079" t="s">
        <v>1025</v>
      </c>
      <c r="F1079" t="s">
        <v>1028</v>
      </c>
      <c r="G1079" s="3">
        <v>1</v>
      </c>
      <c r="H1079" s="3">
        <v>10000</v>
      </c>
      <c r="I1079" s="4">
        <f t="shared" si="17"/>
        <v>10000</v>
      </c>
    </row>
    <row r="1080" spans="1:9" x14ac:dyDescent="0.25">
      <c r="A1080" s="1">
        <v>31</v>
      </c>
      <c r="B1080" t="s">
        <v>908</v>
      </c>
      <c r="C1080" t="s">
        <v>107</v>
      </c>
      <c r="D1080" t="s">
        <v>7</v>
      </c>
      <c r="E1080" t="s">
        <v>1025</v>
      </c>
      <c r="F1080" t="s">
        <v>1028</v>
      </c>
      <c r="G1080" s="3">
        <v>98</v>
      </c>
      <c r="H1080" s="3">
        <v>1291524.6095</v>
      </c>
      <c r="I1080" s="4">
        <f t="shared" si="17"/>
        <v>13178.822545918367</v>
      </c>
    </row>
    <row r="1081" spans="1:9" x14ac:dyDescent="0.25">
      <c r="A1081" s="1">
        <v>31</v>
      </c>
      <c r="B1081" t="s">
        <v>690</v>
      </c>
      <c r="C1081" t="s">
        <v>107</v>
      </c>
      <c r="D1081" t="s">
        <v>7</v>
      </c>
      <c r="E1081" t="s">
        <v>1025</v>
      </c>
      <c r="F1081" t="s">
        <v>1028</v>
      </c>
      <c r="G1081" s="3">
        <v>6</v>
      </c>
      <c r="H1081" s="3">
        <v>78354.683400000009</v>
      </c>
      <c r="I1081" s="4">
        <f t="shared" si="17"/>
        <v>13059.113900000002</v>
      </c>
    </row>
    <row r="1082" spans="1:9" x14ac:dyDescent="0.25">
      <c r="A1082" s="1">
        <v>31</v>
      </c>
      <c r="B1082" t="s">
        <v>1401</v>
      </c>
      <c r="C1082" t="s">
        <v>107</v>
      </c>
      <c r="D1082" t="s">
        <v>7</v>
      </c>
      <c r="E1082" t="s">
        <v>1025</v>
      </c>
      <c r="F1082" t="s">
        <v>1028</v>
      </c>
      <c r="G1082" s="3">
        <v>7</v>
      </c>
      <c r="H1082" s="3">
        <v>110873</v>
      </c>
      <c r="I1082" s="4">
        <f t="shared" si="17"/>
        <v>15839</v>
      </c>
    </row>
    <row r="1083" spans="1:9" x14ac:dyDescent="0.25">
      <c r="A1083" s="1">
        <v>31</v>
      </c>
      <c r="B1083" t="s">
        <v>32</v>
      </c>
      <c r="C1083" t="s">
        <v>24</v>
      </c>
      <c r="D1083" t="s">
        <v>7</v>
      </c>
      <c r="E1083" t="s">
        <v>1025</v>
      </c>
      <c r="F1083" t="s">
        <v>1028</v>
      </c>
      <c r="G1083" s="3">
        <v>1</v>
      </c>
      <c r="H1083" s="3">
        <v>10475.030000000001</v>
      </c>
      <c r="I1083" s="4">
        <f t="shared" si="17"/>
        <v>10475.030000000001</v>
      </c>
    </row>
    <row r="1084" spans="1:9" x14ac:dyDescent="0.25">
      <c r="A1084" s="1">
        <v>31</v>
      </c>
      <c r="B1084" t="s">
        <v>1317</v>
      </c>
      <c r="C1084" t="s">
        <v>24</v>
      </c>
      <c r="D1084" t="s">
        <v>7</v>
      </c>
      <c r="E1084" t="s">
        <v>1025</v>
      </c>
      <c r="F1084" t="s">
        <v>1028</v>
      </c>
      <c r="G1084" s="3">
        <v>191</v>
      </c>
      <c r="H1084" s="3">
        <v>1803626.02</v>
      </c>
      <c r="I1084" s="4">
        <f t="shared" si="17"/>
        <v>9443.068167539268</v>
      </c>
    </row>
    <row r="1085" spans="1:9" x14ac:dyDescent="0.25">
      <c r="A1085" s="1">
        <v>31</v>
      </c>
      <c r="B1085" t="s">
        <v>1308</v>
      </c>
      <c r="C1085" t="s">
        <v>24</v>
      </c>
      <c r="D1085" t="s">
        <v>7</v>
      </c>
      <c r="E1085" t="s">
        <v>1025</v>
      </c>
      <c r="F1085" t="s">
        <v>1028</v>
      </c>
      <c r="G1085" s="3">
        <v>103</v>
      </c>
      <c r="H1085" s="3">
        <v>1146111.4000000001</v>
      </c>
      <c r="I1085" s="4">
        <f t="shared" si="17"/>
        <v>11127.295145631069</v>
      </c>
    </row>
    <row r="1086" spans="1:9" x14ac:dyDescent="0.25">
      <c r="A1086" s="1">
        <v>31</v>
      </c>
      <c r="B1086" t="s">
        <v>682</v>
      </c>
      <c r="C1086" t="s">
        <v>41</v>
      </c>
      <c r="D1086" t="s">
        <v>38</v>
      </c>
      <c r="E1086" t="s">
        <v>1025</v>
      </c>
      <c r="F1086" t="s">
        <v>1028</v>
      </c>
      <c r="G1086" s="3">
        <v>15</v>
      </c>
      <c r="H1086" s="3">
        <v>126902</v>
      </c>
      <c r="I1086" s="4">
        <f t="shared" si="17"/>
        <v>8460.1333333333332</v>
      </c>
    </row>
    <row r="1087" spans="1:9" x14ac:dyDescent="0.25">
      <c r="A1087" s="1">
        <v>31</v>
      </c>
      <c r="B1087" t="s">
        <v>1168</v>
      </c>
      <c r="C1087" t="s">
        <v>24</v>
      </c>
      <c r="D1087" t="s">
        <v>38</v>
      </c>
      <c r="E1087" t="s">
        <v>1025</v>
      </c>
      <c r="F1087" t="s">
        <v>1028</v>
      </c>
      <c r="G1087" s="3">
        <v>5</v>
      </c>
      <c r="H1087" s="3">
        <v>114545.88</v>
      </c>
      <c r="I1087" s="4">
        <f t="shared" si="17"/>
        <v>22909.175999999999</v>
      </c>
    </row>
    <row r="1088" spans="1:9" x14ac:dyDescent="0.25">
      <c r="A1088" s="1">
        <v>31</v>
      </c>
      <c r="B1088" t="s">
        <v>1079</v>
      </c>
      <c r="C1088" t="s">
        <v>24</v>
      </c>
      <c r="D1088" t="s">
        <v>38</v>
      </c>
      <c r="E1088" t="s">
        <v>1025</v>
      </c>
      <c r="F1088" t="s">
        <v>1028</v>
      </c>
      <c r="G1088" s="3">
        <v>100</v>
      </c>
      <c r="H1088" s="3">
        <v>1099912</v>
      </c>
      <c r="I1088" s="4">
        <f t="shared" si="17"/>
        <v>10999.12</v>
      </c>
    </row>
    <row r="1089" spans="1:9" x14ac:dyDescent="0.25">
      <c r="A1089" s="1">
        <v>31</v>
      </c>
      <c r="B1089" t="s">
        <v>787</v>
      </c>
      <c r="C1089" t="s">
        <v>24</v>
      </c>
      <c r="D1089" t="s">
        <v>38</v>
      </c>
      <c r="E1089" t="s">
        <v>1025</v>
      </c>
      <c r="F1089" t="s">
        <v>1028</v>
      </c>
      <c r="G1089" s="3">
        <v>43</v>
      </c>
      <c r="H1089" s="3">
        <v>508647</v>
      </c>
      <c r="I1089" s="4">
        <f t="shared" si="17"/>
        <v>11829</v>
      </c>
    </row>
    <row r="1090" spans="1:9" x14ac:dyDescent="0.25">
      <c r="A1090" s="1">
        <v>31</v>
      </c>
      <c r="B1090" t="s">
        <v>519</v>
      </c>
      <c r="C1090" t="s">
        <v>41</v>
      </c>
      <c r="D1090" t="s">
        <v>46</v>
      </c>
      <c r="E1090" t="s">
        <v>1025</v>
      </c>
      <c r="F1090" t="s">
        <v>1028</v>
      </c>
      <c r="H1090" s="3">
        <v>-6221</v>
      </c>
      <c r="I1090" s="4">
        <f t="shared" si="17"/>
        <v>0</v>
      </c>
    </row>
    <row r="1091" spans="1:9" x14ac:dyDescent="0.25">
      <c r="A1091" s="1">
        <v>31</v>
      </c>
      <c r="B1091" t="s">
        <v>817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52398.04</v>
      </c>
      <c r="I1091" s="4">
        <f t="shared" si="17"/>
        <v>13099.51</v>
      </c>
    </row>
    <row r="1092" spans="1:9" x14ac:dyDescent="0.25">
      <c r="A1092" s="1">
        <v>31</v>
      </c>
      <c r="B1092" t="s">
        <v>916</v>
      </c>
      <c r="C1092" t="s">
        <v>107</v>
      </c>
      <c r="D1092" t="s">
        <v>46</v>
      </c>
      <c r="E1092" t="s">
        <v>1025</v>
      </c>
      <c r="F1092" t="s">
        <v>1028</v>
      </c>
      <c r="G1092" s="3">
        <v>4</v>
      </c>
      <c r="H1092" s="3">
        <v>66198</v>
      </c>
      <c r="I1092" s="4">
        <f t="shared" si="17"/>
        <v>16549.5</v>
      </c>
    </row>
    <row r="1093" spans="1:9" x14ac:dyDescent="0.25">
      <c r="A1093" s="1">
        <v>31</v>
      </c>
      <c r="B1093" t="s">
        <v>689</v>
      </c>
      <c r="C1093" t="s">
        <v>107</v>
      </c>
      <c r="D1093" t="s">
        <v>46</v>
      </c>
      <c r="E1093" t="s">
        <v>1025</v>
      </c>
      <c r="F1093" t="s">
        <v>1028</v>
      </c>
      <c r="G1093" s="3">
        <v>12</v>
      </c>
      <c r="H1093" s="3">
        <v>189487.51319999999</v>
      </c>
      <c r="I1093" s="4">
        <f t="shared" si="17"/>
        <v>15790.626099999999</v>
      </c>
    </row>
    <row r="1094" spans="1:9" x14ac:dyDescent="0.25">
      <c r="A1094" s="1">
        <v>31</v>
      </c>
      <c r="B1094" t="s">
        <v>1382</v>
      </c>
      <c r="C1094" t="s">
        <v>107</v>
      </c>
      <c r="D1094" t="s">
        <v>46</v>
      </c>
      <c r="E1094" t="s">
        <v>1025</v>
      </c>
      <c r="F1094" t="s">
        <v>1028</v>
      </c>
      <c r="G1094" s="3">
        <v>7</v>
      </c>
      <c r="H1094" s="3">
        <v>128716</v>
      </c>
      <c r="I1094" s="4">
        <f t="shared" si="17"/>
        <v>18388</v>
      </c>
    </row>
    <row r="1095" spans="1:9" x14ac:dyDescent="0.25">
      <c r="A1095" s="1">
        <v>31</v>
      </c>
      <c r="B1095" t="s">
        <v>302</v>
      </c>
      <c r="C1095" t="s">
        <v>41</v>
      </c>
      <c r="D1095" t="s">
        <v>63</v>
      </c>
      <c r="E1095" t="s">
        <v>1025</v>
      </c>
      <c r="F1095" t="s">
        <v>1028</v>
      </c>
      <c r="G1095" s="3">
        <v>2</v>
      </c>
      <c r="H1095" s="3">
        <v>16236.0074</v>
      </c>
      <c r="I1095" s="4">
        <f t="shared" si="17"/>
        <v>8118.0037000000002</v>
      </c>
    </row>
    <row r="1096" spans="1:9" x14ac:dyDescent="0.25">
      <c r="A1096" s="1">
        <v>31</v>
      </c>
      <c r="B1096" t="s">
        <v>553</v>
      </c>
      <c r="C1096" t="s">
        <v>41</v>
      </c>
      <c r="D1096" t="s">
        <v>63</v>
      </c>
      <c r="E1096" t="s">
        <v>1025</v>
      </c>
      <c r="F1096" t="s">
        <v>1028</v>
      </c>
      <c r="G1096" s="3">
        <v>23</v>
      </c>
      <c r="H1096" s="3">
        <v>204146.6349</v>
      </c>
      <c r="I1096" s="4">
        <f t="shared" si="17"/>
        <v>8875.940647826088</v>
      </c>
    </row>
    <row r="1097" spans="1:9" x14ac:dyDescent="0.25">
      <c r="A1097" s="1">
        <v>31</v>
      </c>
      <c r="B1097" t="s">
        <v>1197</v>
      </c>
      <c r="C1097" t="s">
        <v>24</v>
      </c>
      <c r="D1097" t="s">
        <v>63</v>
      </c>
      <c r="E1097" t="s">
        <v>1025</v>
      </c>
      <c r="F1097" t="s">
        <v>1028</v>
      </c>
      <c r="G1097" s="3">
        <v>5</v>
      </c>
      <c r="H1097" s="3">
        <v>148196.1</v>
      </c>
      <c r="I1097" s="4">
        <f t="shared" si="17"/>
        <v>29639.22</v>
      </c>
    </row>
    <row r="1098" spans="1:9" x14ac:dyDescent="0.25">
      <c r="A1098" s="1">
        <v>31</v>
      </c>
      <c r="B1098" t="s">
        <v>924</v>
      </c>
      <c r="C1098" t="s">
        <v>107</v>
      </c>
      <c r="D1098" t="s">
        <v>63</v>
      </c>
      <c r="E1098" t="s">
        <v>1025</v>
      </c>
      <c r="F1098" t="s">
        <v>1028</v>
      </c>
      <c r="G1098" s="3">
        <v>1</v>
      </c>
      <c r="H1098" s="3">
        <v>-31798.080000000002</v>
      </c>
      <c r="I1098" s="4">
        <f t="shared" ref="I1098:I1161" si="18">IFERROR(H1098/G1098,0)</f>
        <v>-31798.080000000002</v>
      </c>
    </row>
    <row r="1099" spans="1:9" x14ac:dyDescent="0.25">
      <c r="A1099" s="1">
        <v>31</v>
      </c>
      <c r="B1099" t="s">
        <v>839</v>
      </c>
      <c r="C1099" t="s">
        <v>107</v>
      </c>
      <c r="D1099" t="s">
        <v>63</v>
      </c>
      <c r="E1099" t="s">
        <v>1025</v>
      </c>
      <c r="F1099" t="s">
        <v>1028</v>
      </c>
      <c r="H1099" s="3">
        <v>-14959.02</v>
      </c>
      <c r="I1099" s="4">
        <f t="shared" si="18"/>
        <v>0</v>
      </c>
    </row>
    <row r="1100" spans="1:9" x14ac:dyDescent="0.25">
      <c r="A1100" s="1">
        <v>31</v>
      </c>
      <c r="B1100" t="s">
        <v>692</v>
      </c>
      <c r="C1100" t="s">
        <v>107</v>
      </c>
      <c r="D1100" t="s">
        <v>63</v>
      </c>
      <c r="E1100" t="s">
        <v>1025</v>
      </c>
      <c r="F1100" t="s">
        <v>1028</v>
      </c>
      <c r="G1100" s="3">
        <v>6</v>
      </c>
      <c r="H1100" s="3">
        <v>108828.18</v>
      </c>
      <c r="I1100" s="4">
        <f t="shared" si="18"/>
        <v>18138.03</v>
      </c>
    </row>
    <row r="1101" spans="1:9" x14ac:dyDescent="0.25">
      <c r="A1101" s="1">
        <v>31</v>
      </c>
      <c r="B1101" t="s">
        <v>724</v>
      </c>
      <c r="C1101" t="s">
        <v>24</v>
      </c>
      <c r="D1101" t="s">
        <v>63</v>
      </c>
      <c r="E1101" t="s">
        <v>1025</v>
      </c>
      <c r="F1101" t="s">
        <v>1028</v>
      </c>
      <c r="G1101" s="3">
        <v>5</v>
      </c>
      <c r="H1101" s="3">
        <v>118336.88</v>
      </c>
      <c r="I1101" s="4">
        <f t="shared" si="18"/>
        <v>23667.376</v>
      </c>
    </row>
    <row r="1102" spans="1:9" x14ac:dyDescent="0.25">
      <c r="A1102" s="1">
        <v>31</v>
      </c>
      <c r="B1102" t="s">
        <v>1396</v>
      </c>
      <c r="C1102" t="s">
        <v>107</v>
      </c>
      <c r="D1102" t="s">
        <v>68</v>
      </c>
      <c r="E1102" t="s">
        <v>1025</v>
      </c>
      <c r="F1102" t="s">
        <v>1028</v>
      </c>
      <c r="G1102" s="3">
        <v>7</v>
      </c>
      <c r="H1102" s="3">
        <v>150635</v>
      </c>
      <c r="I1102" s="4">
        <f t="shared" si="18"/>
        <v>21519.285714285714</v>
      </c>
    </row>
    <row r="1103" spans="1:9" x14ac:dyDescent="0.25">
      <c r="A1103" s="1">
        <v>31</v>
      </c>
      <c r="B1103" t="s">
        <v>617</v>
      </c>
      <c r="C1103" t="s">
        <v>41</v>
      </c>
      <c r="D1103" t="s">
        <v>42</v>
      </c>
      <c r="E1103" t="s">
        <v>1025</v>
      </c>
      <c r="F1103" t="s">
        <v>1028</v>
      </c>
      <c r="G1103" s="3">
        <v>4</v>
      </c>
      <c r="H1103" s="3">
        <v>52984.033900000002</v>
      </c>
      <c r="I1103" s="4">
        <f t="shared" si="18"/>
        <v>13246.008475000001</v>
      </c>
    </row>
    <row r="1104" spans="1:9" x14ac:dyDescent="0.25">
      <c r="A1104" s="1">
        <v>31</v>
      </c>
      <c r="B1104" t="s">
        <v>914</v>
      </c>
      <c r="C1104" t="s">
        <v>107</v>
      </c>
      <c r="D1104" t="s">
        <v>42</v>
      </c>
      <c r="E1104" t="s">
        <v>1025</v>
      </c>
      <c r="F1104" t="s">
        <v>1028</v>
      </c>
      <c r="G1104" s="3">
        <v>1</v>
      </c>
      <c r="H1104" s="3">
        <v>62500</v>
      </c>
      <c r="I1104" s="4">
        <f t="shared" si="18"/>
        <v>62500</v>
      </c>
    </row>
    <row r="1105" spans="1:9" x14ac:dyDescent="0.25">
      <c r="A1105" s="1">
        <v>31</v>
      </c>
      <c r="B1105" t="s">
        <v>926</v>
      </c>
      <c r="C1105" t="s">
        <v>107</v>
      </c>
      <c r="D1105" t="s">
        <v>42</v>
      </c>
      <c r="E1105" t="s">
        <v>1025</v>
      </c>
      <c r="F1105" t="s">
        <v>1028</v>
      </c>
      <c r="G1105" s="3">
        <v>2</v>
      </c>
      <c r="H1105" s="3">
        <v>40239</v>
      </c>
      <c r="I1105" s="4">
        <f t="shared" si="18"/>
        <v>20119.5</v>
      </c>
    </row>
    <row r="1106" spans="1:9" x14ac:dyDescent="0.25">
      <c r="A1106" s="1">
        <v>31</v>
      </c>
      <c r="B1106" t="s">
        <v>1260</v>
      </c>
      <c r="C1106" t="s">
        <v>59</v>
      </c>
      <c r="D1106" t="s">
        <v>42</v>
      </c>
      <c r="E1106" t="s">
        <v>1025</v>
      </c>
      <c r="F1106" t="s">
        <v>1028</v>
      </c>
      <c r="G1106" s="3">
        <v>2</v>
      </c>
      <c r="H1106" s="3">
        <v>59872</v>
      </c>
      <c r="I1106" s="4">
        <f t="shared" si="18"/>
        <v>29936</v>
      </c>
    </row>
    <row r="1107" spans="1:9" x14ac:dyDescent="0.25">
      <c r="A1107" s="1">
        <v>31</v>
      </c>
      <c r="B1107" t="s">
        <v>932</v>
      </c>
      <c r="C1107" t="s">
        <v>107</v>
      </c>
      <c r="D1107" t="s">
        <v>192</v>
      </c>
      <c r="E1107" t="s">
        <v>1025</v>
      </c>
      <c r="F1107" t="s">
        <v>1028</v>
      </c>
      <c r="G1107" s="3">
        <v>5</v>
      </c>
      <c r="H1107" s="3">
        <v>98159.130499999999</v>
      </c>
      <c r="I1107" s="4">
        <f t="shared" si="18"/>
        <v>19631.826099999998</v>
      </c>
    </row>
    <row r="1108" spans="1:9" x14ac:dyDescent="0.25">
      <c r="A1108" s="1">
        <v>31</v>
      </c>
      <c r="B1108" t="s">
        <v>1375</v>
      </c>
      <c r="C1108" t="s">
        <v>107</v>
      </c>
      <c r="D1108" t="s">
        <v>192</v>
      </c>
      <c r="E1108" t="s">
        <v>1025</v>
      </c>
      <c r="F1108" t="s">
        <v>1028</v>
      </c>
      <c r="G1108" s="3">
        <v>3</v>
      </c>
      <c r="H1108" s="3">
        <v>101997</v>
      </c>
      <c r="I1108" s="4">
        <f t="shared" si="18"/>
        <v>33999</v>
      </c>
    </row>
    <row r="1109" spans="1:9" x14ac:dyDescent="0.25">
      <c r="A1109" s="1">
        <v>31</v>
      </c>
      <c r="B1109" t="s">
        <v>950</v>
      </c>
      <c r="C1109" t="s">
        <v>107</v>
      </c>
      <c r="D1109" t="s">
        <v>44</v>
      </c>
      <c r="E1109" t="s">
        <v>1025</v>
      </c>
      <c r="F1109" t="s">
        <v>1028</v>
      </c>
      <c r="G1109" s="3">
        <v>80</v>
      </c>
      <c r="H1109" s="3">
        <v>2399600.04</v>
      </c>
      <c r="I1109" s="4">
        <f t="shared" si="18"/>
        <v>29995.000500000002</v>
      </c>
    </row>
    <row r="1110" spans="1:9" x14ac:dyDescent="0.25">
      <c r="A1110" s="1">
        <v>31</v>
      </c>
      <c r="B1110" t="s">
        <v>701</v>
      </c>
      <c r="C1110" t="s">
        <v>59</v>
      </c>
      <c r="D1110" t="s">
        <v>9</v>
      </c>
      <c r="E1110" t="s">
        <v>1511</v>
      </c>
      <c r="F1110" t="s">
        <v>15</v>
      </c>
      <c r="G1110" s="3">
        <v>1</v>
      </c>
      <c r="H1110" s="3">
        <v>2300</v>
      </c>
      <c r="I1110" s="4">
        <f t="shared" si="18"/>
        <v>2300</v>
      </c>
    </row>
    <row r="1111" spans="1:9" x14ac:dyDescent="0.25">
      <c r="A1111" s="1">
        <v>31</v>
      </c>
      <c r="B1111" t="s">
        <v>661</v>
      </c>
      <c r="C1111" t="s">
        <v>59</v>
      </c>
      <c r="D1111" t="s">
        <v>12</v>
      </c>
      <c r="E1111" t="s">
        <v>1511</v>
      </c>
      <c r="F1111" t="s">
        <v>10</v>
      </c>
      <c r="G1111" s="3">
        <v>184</v>
      </c>
      <c r="H1111" s="3">
        <v>753743.02640000009</v>
      </c>
      <c r="I1111" s="4">
        <f t="shared" si="18"/>
        <v>4096.4294913043486</v>
      </c>
    </row>
    <row r="1112" spans="1:9" x14ac:dyDescent="0.25">
      <c r="A1112" s="1">
        <v>31</v>
      </c>
      <c r="B1112" t="s">
        <v>779</v>
      </c>
      <c r="C1112" t="s">
        <v>59</v>
      </c>
      <c r="D1112" t="s">
        <v>7</v>
      </c>
      <c r="E1112" t="s">
        <v>1025</v>
      </c>
      <c r="F1112" t="s">
        <v>1028</v>
      </c>
      <c r="G1112" s="3">
        <v>3</v>
      </c>
      <c r="H1112" s="3">
        <v>19451.067800000001</v>
      </c>
      <c r="I1112" s="4">
        <f t="shared" si="18"/>
        <v>6483.6892666666672</v>
      </c>
    </row>
    <row r="1113" spans="1:9" x14ac:dyDescent="0.25">
      <c r="A1113" s="1">
        <v>31</v>
      </c>
      <c r="B1113" t="s">
        <v>656</v>
      </c>
      <c r="C1113" t="s">
        <v>59</v>
      </c>
      <c r="D1113" t="s">
        <v>7</v>
      </c>
      <c r="E1113" t="s">
        <v>1025</v>
      </c>
      <c r="F1113" t="s">
        <v>1028</v>
      </c>
      <c r="G1113" s="3">
        <v>10</v>
      </c>
      <c r="H1113" s="3">
        <v>76814.3</v>
      </c>
      <c r="I1113" s="4">
        <f t="shared" si="18"/>
        <v>7681.43</v>
      </c>
    </row>
    <row r="1114" spans="1:9" x14ac:dyDescent="0.25">
      <c r="A1114" s="1">
        <v>31</v>
      </c>
      <c r="B1114" t="s">
        <v>794</v>
      </c>
      <c r="C1114" t="s">
        <v>59</v>
      </c>
      <c r="D1114" t="s">
        <v>63</v>
      </c>
      <c r="E1114" t="s">
        <v>1025</v>
      </c>
      <c r="F1114" t="s">
        <v>1028</v>
      </c>
      <c r="G1114" s="3">
        <v>2</v>
      </c>
      <c r="H1114" s="3">
        <v>17534.03</v>
      </c>
      <c r="I1114" s="4">
        <f t="shared" si="18"/>
        <v>8767.0149999999994</v>
      </c>
    </row>
    <row r="1115" spans="1:9" x14ac:dyDescent="0.25">
      <c r="A1115" s="1">
        <v>31</v>
      </c>
      <c r="B1115" t="s">
        <v>1014</v>
      </c>
      <c r="C1115" t="s">
        <v>361</v>
      </c>
      <c r="D1115" t="s">
        <v>12</v>
      </c>
      <c r="E1115" t="s">
        <v>1511</v>
      </c>
      <c r="F1115" t="s">
        <v>10</v>
      </c>
      <c r="G1115" s="3">
        <v>3</v>
      </c>
      <c r="H1115" s="3">
        <v>6300</v>
      </c>
      <c r="I1115" s="4">
        <f t="shared" si="18"/>
        <v>2100</v>
      </c>
    </row>
    <row r="1116" spans="1:9" x14ac:dyDescent="0.25">
      <c r="A1116" s="1">
        <v>31</v>
      </c>
      <c r="B1116" t="s">
        <v>1558</v>
      </c>
      <c r="C1116" t="s">
        <v>41</v>
      </c>
      <c r="D1116" t="s">
        <v>151</v>
      </c>
      <c r="E1116" t="s">
        <v>1025</v>
      </c>
      <c r="F1116" t="s">
        <v>10</v>
      </c>
      <c r="G1116" s="3">
        <v>2</v>
      </c>
      <c r="H1116" s="3">
        <v>3248</v>
      </c>
      <c r="I1116" s="4">
        <f t="shared" si="18"/>
        <v>1624</v>
      </c>
    </row>
    <row r="1117" spans="1:9" x14ac:dyDescent="0.25">
      <c r="A1117" s="1">
        <v>31</v>
      </c>
      <c r="B1117" t="s">
        <v>1512</v>
      </c>
      <c r="C1117" t="s">
        <v>41</v>
      </c>
      <c r="D1117" t="s">
        <v>25</v>
      </c>
      <c r="E1117" t="s">
        <v>1511</v>
      </c>
      <c r="F1117" t="s">
        <v>15</v>
      </c>
      <c r="G1117" s="3">
        <v>10</v>
      </c>
      <c r="H1117" s="3">
        <v>20012.457999999999</v>
      </c>
      <c r="I1117" s="4">
        <f t="shared" si="18"/>
        <v>2001.2457999999999</v>
      </c>
    </row>
    <row r="1118" spans="1:9" x14ac:dyDescent="0.25">
      <c r="A1118" s="1">
        <v>31</v>
      </c>
      <c r="B1118" t="s">
        <v>1407</v>
      </c>
      <c r="C1118" t="s">
        <v>41</v>
      </c>
      <c r="D1118" t="s">
        <v>9</v>
      </c>
      <c r="E1118" t="s">
        <v>1511</v>
      </c>
      <c r="F1118" t="s">
        <v>15</v>
      </c>
      <c r="H1118" s="3">
        <v>-7199</v>
      </c>
      <c r="I1118" s="4">
        <f t="shared" si="18"/>
        <v>0</v>
      </c>
    </row>
    <row r="1119" spans="1:9" x14ac:dyDescent="0.25">
      <c r="A1119" s="1">
        <v>31</v>
      </c>
      <c r="B1119" t="s">
        <v>477</v>
      </c>
      <c r="C1119" t="s">
        <v>41</v>
      </c>
      <c r="D1119" t="s">
        <v>1003</v>
      </c>
      <c r="E1119" t="s">
        <v>1003</v>
      </c>
      <c r="F1119" t="s">
        <v>1765</v>
      </c>
      <c r="H1119" s="3">
        <v>-2976.1325999999999</v>
      </c>
      <c r="I1119" s="4">
        <f t="shared" si="18"/>
        <v>0</v>
      </c>
    </row>
    <row r="1120" spans="1:9" x14ac:dyDescent="0.25">
      <c r="A1120" s="1">
        <v>31</v>
      </c>
      <c r="B1120" t="s">
        <v>408</v>
      </c>
      <c r="C1120" t="s">
        <v>41</v>
      </c>
      <c r="D1120" t="s">
        <v>9</v>
      </c>
      <c r="E1120" t="s">
        <v>1511</v>
      </c>
      <c r="F1120" t="s">
        <v>15</v>
      </c>
      <c r="G1120" s="3">
        <v>7</v>
      </c>
      <c r="H1120" s="3">
        <v>17511.41</v>
      </c>
      <c r="I1120" s="4">
        <f t="shared" si="18"/>
        <v>2501.63</v>
      </c>
    </row>
    <row r="1121" spans="1:9" x14ac:dyDescent="0.25">
      <c r="A1121" s="1">
        <v>31</v>
      </c>
      <c r="B1121" t="s">
        <v>1019</v>
      </c>
      <c r="C1121" t="s">
        <v>41</v>
      </c>
      <c r="D1121" t="s">
        <v>9</v>
      </c>
      <c r="E1121" t="s">
        <v>1025</v>
      </c>
      <c r="F1121" t="s">
        <v>15</v>
      </c>
      <c r="H1121" s="3">
        <v>-17799.886900000001</v>
      </c>
      <c r="I1121" s="4">
        <f t="shared" si="18"/>
        <v>0</v>
      </c>
    </row>
    <row r="1122" spans="1:9" x14ac:dyDescent="0.25">
      <c r="A1122" s="1">
        <v>31</v>
      </c>
      <c r="B1122" t="s">
        <v>112</v>
      </c>
      <c r="C1122" t="s">
        <v>41</v>
      </c>
      <c r="D1122" t="s">
        <v>9</v>
      </c>
      <c r="E1122" t="s">
        <v>1025</v>
      </c>
      <c r="F1122" t="s">
        <v>10</v>
      </c>
      <c r="G1122" s="3">
        <v>3</v>
      </c>
      <c r="H1122" s="3">
        <v>4569.3500000000004</v>
      </c>
      <c r="I1122" s="4">
        <f t="shared" si="18"/>
        <v>1523.1166666666668</v>
      </c>
    </row>
    <row r="1123" spans="1:9" x14ac:dyDescent="0.25">
      <c r="A1123" s="1">
        <v>31</v>
      </c>
      <c r="B1123" t="s">
        <v>158</v>
      </c>
      <c r="C1123" t="s">
        <v>41</v>
      </c>
      <c r="D1123" t="s">
        <v>12</v>
      </c>
      <c r="E1123" t="s">
        <v>1511</v>
      </c>
      <c r="F1123" t="s">
        <v>10</v>
      </c>
      <c r="G1123" s="3">
        <v>3</v>
      </c>
      <c r="H1123" s="3">
        <v>11782.601699999999</v>
      </c>
      <c r="I1123" s="4">
        <f t="shared" si="18"/>
        <v>3927.5338999999999</v>
      </c>
    </row>
    <row r="1124" spans="1:9" x14ac:dyDescent="0.25">
      <c r="A1124" s="1">
        <v>31</v>
      </c>
      <c r="B1124" t="s">
        <v>43</v>
      </c>
      <c r="C1124" t="s">
        <v>41</v>
      </c>
      <c r="D1124" t="s">
        <v>12</v>
      </c>
      <c r="E1124" t="s">
        <v>1025</v>
      </c>
      <c r="F1124" t="s">
        <v>10</v>
      </c>
      <c r="G1124" s="3">
        <v>1</v>
      </c>
      <c r="H1124" s="3">
        <v>466.01000000000022</v>
      </c>
      <c r="I1124" s="4">
        <f t="shared" si="18"/>
        <v>466.01000000000022</v>
      </c>
    </row>
    <row r="1125" spans="1:9" x14ac:dyDescent="0.25">
      <c r="A1125" s="1">
        <v>31</v>
      </c>
      <c r="B1125" t="s">
        <v>457</v>
      </c>
      <c r="C1125" t="s">
        <v>41</v>
      </c>
      <c r="D1125" t="s">
        <v>63</v>
      </c>
      <c r="E1125" t="s">
        <v>1025</v>
      </c>
      <c r="F1125" t="s">
        <v>1028</v>
      </c>
      <c r="G1125" s="3">
        <v>1</v>
      </c>
      <c r="H1125" s="3">
        <v>8118.0037000000002</v>
      </c>
      <c r="I1125" s="4">
        <f t="shared" si="18"/>
        <v>8118.0037000000002</v>
      </c>
    </row>
    <row r="1126" spans="1:9" x14ac:dyDescent="0.25">
      <c r="A1126" s="1">
        <v>31</v>
      </c>
      <c r="B1126" t="s">
        <v>1591</v>
      </c>
      <c r="C1126" t="s">
        <v>6</v>
      </c>
      <c r="D1126" t="s">
        <v>38</v>
      </c>
      <c r="E1126" t="s">
        <v>1025</v>
      </c>
      <c r="F1126" t="s">
        <v>1028</v>
      </c>
      <c r="G1126" s="3">
        <v>1</v>
      </c>
      <c r="H1126" s="3">
        <v>29072</v>
      </c>
      <c r="I1126" s="4">
        <f t="shared" si="18"/>
        <v>29072</v>
      </c>
    </row>
    <row r="1127" spans="1:9" x14ac:dyDescent="0.25">
      <c r="A1127" s="1">
        <v>31</v>
      </c>
      <c r="B1127" t="s">
        <v>1613</v>
      </c>
      <c r="C1127" t="s">
        <v>6</v>
      </c>
      <c r="D1127" t="s">
        <v>63</v>
      </c>
      <c r="E1127" t="s">
        <v>1025</v>
      </c>
      <c r="F1127" t="s">
        <v>1028</v>
      </c>
      <c r="G1127" s="3">
        <v>2</v>
      </c>
      <c r="H1127" s="3">
        <v>62825.649999999994</v>
      </c>
      <c r="I1127" s="4">
        <f t="shared" si="18"/>
        <v>31412.824999999997</v>
      </c>
    </row>
    <row r="1128" spans="1:9" x14ac:dyDescent="0.25">
      <c r="A1128" s="1">
        <v>31</v>
      </c>
      <c r="B1128" t="s">
        <v>1614</v>
      </c>
      <c r="C1128" t="s">
        <v>6</v>
      </c>
      <c r="D1128" t="s">
        <v>63</v>
      </c>
      <c r="E1128" t="s">
        <v>1025</v>
      </c>
      <c r="F1128" t="s">
        <v>1028</v>
      </c>
      <c r="G1128" s="3">
        <v>5</v>
      </c>
      <c r="H1128" s="3">
        <v>111642.56</v>
      </c>
      <c r="I1128" s="4">
        <f t="shared" si="18"/>
        <v>22328.511999999999</v>
      </c>
    </row>
    <row r="1129" spans="1:9" x14ac:dyDescent="0.25">
      <c r="A1129" s="1">
        <v>31</v>
      </c>
      <c r="B1129" t="s">
        <v>1621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27600</v>
      </c>
      <c r="I1129" s="4">
        <f t="shared" si="18"/>
        <v>27600</v>
      </c>
    </row>
    <row r="1130" spans="1:9" x14ac:dyDescent="0.25">
      <c r="A1130" s="1">
        <v>31</v>
      </c>
      <c r="B1130" t="s">
        <v>1622</v>
      </c>
      <c r="C1130" t="s">
        <v>6</v>
      </c>
      <c r="D1130" t="s">
        <v>63</v>
      </c>
      <c r="E1130" t="s">
        <v>1025</v>
      </c>
      <c r="F1130" t="s">
        <v>1028</v>
      </c>
      <c r="G1130" s="3">
        <v>1</v>
      </c>
      <c r="H1130" s="3">
        <v>49519</v>
      </c>
      <c r="I1130" s="4">
        <f t="shared" si="18"/>
        <v>49519</v>
      </c>
    </row>
    <row r="1131" spans="1:9" x14ac:dyDescent="0.25">
      <c r="A1131" s="1">
        <v>31</v>
      </c>
      <c r="B1131" t="s">
        <v>1600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33740.42</v>
      </c>
      <c r="I1131" s="4">
        <f t="shared" si="18"/>
        <v>33740.42</v>
      </c>
    </row>
    <row r="1132" spans="1:9" x14ac:dyDescent="0.25">
      <c r="A1132" s="1">
        <v>31</v>
      </c>
      <c r="B1132" t="s">
        <v>1616</v>
      </c>
      <c r="C1132" t="s">
        <v>6</v>
      </c>
      <c r="D1132" t="s">
        <v>42</v>
      </c>
      <c r="E1132" t="s">
        <v>1025</v>
      </c>
      <c r="F1132" t="s">
        <v>1028</v>
      </c>
      <c r="G1132" s="3">
        <v>1</v>
      </c>
      <c r="H1132" s="3">
        <v>37600</v>
      </c>
      <c r="I1132" s="4">
        <f t="shared" si="18"/>
        <v>37600</v>
      </c>
    </row>
    <row r="1133" spans="1:9" x14ac:dyDescent="0.25">
      <c r="A1133" s="1">
        <v>31</v>
      </c>
      <c r="B1133" t="s">
        <v>1623</v>
      </c>
      <c r="C1133" t="s">
        <v>6</v>
      </c>
      <c r="D1133" t="s">
        <v>44</v>
      </c>
      <c r="E1133" t="s">
        <v>1025</v>
      </c>
      <c r="F1133" t="s">
        <v>1028</v>
      </c>
      <c r="G1133" s="3">
        <v>5</v>
      </c>
      <c r="H1133" s="3">
        <v>397695</v>
      </c>
      <c r="I1133" s="4">
        <f t="shared" si="18"/>
        <v>79539</v>
      </c>
    </row>
    <row r="1134" spans="1:9" x14ac:dyDescent="0.25">
      <c r="A1134" s="1">
        <v>31</v>
      </c>
      <c r="B1134" t="s">
        <v>1567</v>
      </c>
      <c r="C1134" t="s">
        <v>6</v>
      </c>
      <c r="D1134" t="s">
        <v>25</v>
      </c>
      <c r="E1134" t="s">
        <v>1025</v>
      </c>
      <c r="F1134" t="s">
        <v>15</v>
      </c>
      <c r="G1134" s="3">
        <v>10</v>
      </c>
      <c r="H1134" s="3">
        <v>51088.959999999999</v>
      </c>
      <c r="I1134" s="4">
        <f t="shared" si="18"/>
        <v>5108.8959999999997</v>
      </c>
    </row>
    <row r="1135" spans="1:9" x14ac:dyDescent="0.25">
      <c r="A1135" s="1">
        <v>31</v>
      </c>
      <c r="B1135" t="s">
        <v>1595</v>
      </c>
      <c r="C1135" t="s">
        <v>6</v>
      </c>
      <c r="D1135" t="s">
        <v>66</v>
      </c>
      <c r="E1135" t="s">
        <v>1025</v>
      </c>
      <c r="F1135" t="s">
        <v>15</v>
      </c>
      <c r="G1135" s="3">
        <v>1</v>
      </c>
      <c r="H1135" s="3">
        <v>5638</v>
      </c>
      <c r="I1135" s="4">
        <f t="shared" si="18"/>
        <v>5638</v>
      </c>
    </row>
    <row r="1136" spans="1:9" x14ac:dyDescent="0.25">
      <c r="A1136" s="1">
        <v>31</v>
      </c>
      <c r="B1136" t="s">
        <v>1540</v>
      </c>
      <c r="C1136" t="s">
        <v>6</v>
      </c>
      <c r="D1136" t="s">
        <v>9</v>
      </c>
      <c r="E1136" t="s">
        <v>1025</v>
      </c>
      <c r="F1136" t="s">
        <v>10</v>
      </c>
      <c r="G1136" s="3">
        <v>3</v>
      </c>
      <c r="H1136" s="3">
        <v>27796</v>
      </c>
      <c r="I1136" s="4">
        <f t="shared" si="18"/>
        <v>9265.3333333333339</v>
      </c>
    </row>
    <row r="1137" spans="1:9" x14ac:dyDescent="0.25">
      <c r="A1137" s="1">
        <v>31</v>
      </c>
      <c r="B1137" t="s">
        <v>1515</v>
      </c>
      <c r="C1137" t="s">
        <v>6</v>
      </c>
      <c r="D1137" t="s">
        <v>9</v>
      </c>
      <c r="E1137" t="s">
        <v>1025</v>
      </c>
      <c r="F1137" t="s">
        <v>10</v>
      </c>
      <c r="G1137" s="3">
        <v>5</v>
      </c>
      <c r="H1137" s="3">
        <v>26751</v>
      </c>
      <c r="I1137" s="4">
        <f t="shared" si="18"/>
        <v>5350.2</v>
      </c>
    </row>
    <row r="1138" spans="1:9" x14ac:dyDescent="0.25">
      <c r="A1138" s="1">
        <v>31</v>
      </c>
      <c r="B1138" t="s">
        <v>1541</v>
      </c>
      <c r="C1138" t="s">
        <v>6</v>
      </c>
      <c r="D1138" t="s">
        <v>9</v>
      </c>
      <c r="E1138" t="s">
        <v>1025</v>
      </c>
      <c r="F1138" t="s">
        <v>10</v>
      </c>
      <c r="G1138" s="3">
        <v>13</v>
      </c>
      <c r="H1138" s="3">
        <v>76834</v>
      </c>
      <c r="I1138" s="4">
        <f t="shared" si="18"/>
        <v>5910.3076923076924</v>
      </c>
    </row>
    <row r="1139" spans="1:9" x14ac:dyDescent="0.25">
      <c r="A1139" s="1">
        <v>31</v>
      </c>
      <c r="B1139" t="s">
        <v>1624</v>
      </c>
      <c r="C1139" t="s">
        <v>6</v>
      </c>
      <c r="D1139" t="s">
        <v>9</v>
      </c>
      <c r="E1139" t="s">
        <v>1025</v>
      </c>
      <c r="F1139" t="s">
        <v>15</v>
      </c>
      <c r="G1139" s="3">
        <v>91</v>
      </c>
      <c r="H1139" s="3">
        <v>500864</v>
      </c>
      <c r="I1139" s="4">
        <f t="shared" si="18"/>
        <v>5504</v>
      </c>
    </row>
    <row r="1140" spans="1:9" x14ac:dyDescent="0.25">
      <c r="A1140" s="1">
        <v>31</v>
      </c>
      <c r="B1140" t="s">
        <v>1648</v>
      </c>
      <c r="C1140" t="s">
        <v>6</v>
      </c>
      <c r="D1140" t="s">
        <v>9</v>
      </c>
      <c r="E1140" t="s">
        <v>1025</v>
      </c>
      <c r="F1140" t="s">
        <v>15</v>
      </c>
      <c r="G1140" s="3">
        <v>72</v>
      </c>
      <c r="H1140" s="3">
        <v>391076</v>
      </c>
      <c r="I1140" s="4">
        <f t="shared" si="18"/>
        <v>5431.6111111111113</v>
      </c>
    </row>
    <row r="1141" spans="1:9" x14ac:dyDescent="0.25">
      <c r="A1141" s="1">
        <v>31</v>
      </c>
      <c r="B1141" t="s">
        <v>1625</v>
      </c>
      <c r="C1141" t="s">
        <v>6</v>
      </c>
      <c r="D1141" t="s">
        <v>9</v>
      </c>
      <c r="E1141" t="s">
        <v>1025</v>
      </c>
      <c r="F1141" t="s">
        <v>10</v>
      </c>
      <c r="G1141" s="3">
        <v>83</v>
      </c>
      <c r="H1141" s="3">
        <v>517754</v>
      </c>
      <c r="I1141" s="4">
        <f t="shared" si="18"/>
        <v>6238</v>
      </c>
    </row>
    <row r="1142" spans="1:9" x14ac:dyDescent="0.25">
      <c r="A1142" s="1">
        <v>31</v>
      </c>
      <c r="B1142" t="s">
        <v>1604</v>
      </c>
      <c r="C1142" t="s">
        <v>6</v>
      </c>
      <c r="D1142" t="s">
        <v>7</v>
      </c>
      <c r="E1142" t="s">
        <v>1025</v>
      </c>
      <c r="F1142" t="s">
        <v>10</v>
      </c>
      <c r="G1142" s="3">
        <v>103</v>
      </c>
      <c r="H1142" s="3">
        <v>831519</v>
      </c>
      <c r="I1142" s="4">
        <f t="shared" si="18"/>
        <v>8073</v>
      </c>
    </row>
    <row r="1143" spans="1:9" x14ac:dyDescent="0.25">
      <c r="A1143" s="1">
        <v>31</v>
      </c>
      <c r="B1143" t="s">
        <v>1643</v>
      </c>
      <c r="C1143" t="s">
        <v>6</v>
      </c>
      <c r="D1143" t="s">
        <v>7</v>
      </c>
      <c r="E1143" t="s">
        <v>1025</v>
      </c>
      <c r="F1143" t="s">
        <v>1028</v>
      </c>
      <c r="G1143" s="3">
        <v>25</v>
      </c>
      <c r="H1143" s="3">
        <v>253894</v>
      </c>
      <c r="I1143" s="4">
        <f t="shared" si="18"/>
        <v>10155.76</v>
      </c>
    </row>
    <row r="1144" spans="1:9" x14ac:dyDescent="0.25">
      <c r="A1144" s="1">
        <v>31</v>
      </c>
      <c r="B1144" t="s">
        <v>1601</v>
      </c>
      <c r="C1144" t="s">
        <v>6</v>
      </c>
      <c r="D1144" t="s">
        <v>7</v>
      </c>
      <c r="E1144" t="s">
        <v>1025</v>
      </c>
      <c r="F1144" t="s">
        <v>1028</v>
      </c>
      <c r="G1144" s="3">
        <v>45</v>
      </c>
      <c r="H1144" s="3">
        <v>557598.5</v>
      </c>
      <c r="I1144" s="4">
        <f t="shared" si="18"/>
        <v>12391.077777777778</v>
      </c>
    </row>
    <row r="1145" spans="1:9" x14ac:dyDescent="0.25">
      <c r="A1145" s="1">
        <v>31</v>
      </c>
      <c r="B1145" t="s">
        <v>1642</v>
      </c>
      <c r="C1145" t="s">
        <v>6</v>
      </c>
      <c r="D1145" t="s">
        <v>7</v>
      </c>
      <c r="E1145" t="s">
        <v>1025</v>
      </c>
      <c r="F1145" t="s">
        <v>1028</v>
      </c>
      <c r="G1145" s="3">
        <v>20</v>
      </c>
      <c r="H1145" s="3">
        <v>277874.82</v>
      </c>
      <c r="I1145" s="4">
        <f t="shared" si="18"/>
        <v>13893.741</v>
      </c>
    </row>
    <row r="1146" spans="1:9" x14ac:dyDescent="0.25">
      <c r="A1146" s="1">
        <v>31</v>
      </c>
      <c r="B1146" t="s">
        <v>1547</v>
      </c>
      <c r="C1146" t="s">
        <v>6</v>
      </c>
      <c r="D1146" t="s">
        <v>46</v>
      </c>
      <c r="E1146" t="s">
        <v>1025</v>
      </c>
      <c r="F1146" t="s">
        <v>1028</v>
      </c>
      <c r="G1146" s="3">
        <v>26</v>
      </c>
      <c r="H1146" s="3">
        <v>328048</v>
      </c>
      <c r="I1146" s="4">
        <f t="shared" si="18"/>
        <v>12617.23076923077</v>
      </c>
    </row>
    <row r="1147" spans="1:9" x14ac:dyDescent="0.25">
      <c r="A1147" s="1">
        <v>31</v>
      </c>
      <c r="B1147" t="s">
        <v>1645</v>
      </c>
      <c r="C1147" t="s">
        <v>6</v>
      </c>
      <c r="D1147" t="s">
        <v>46</v>
      </c>
      <c r="E1147" t="s">
        <v>1025</v>
      </c>
      <c r="F1147" t="s">
        <v>1028</v>
      </c>
      <c r="G1147" s="3">
        <v>22</v>
      </c>
      <c r="H1147" s="3">
        <v>296555.98</v>
      </c>
      <c r="I1147" s="4">
        <f t="shared" si="18"/>
        <v>13479.817272727272</v>
      </c>
    </row>
    <row r="1148" spans="1:9" x14ac:dyDescent="0.25">
      <c r="A1148" s="1">
        <v>31</v>
      </c>
      <c r="B1148" t="s">
        <v>1602</v>
      </c>
      <c r="C1148" t="s">
        <v>6</v>
      </c>
      <c r="D1148" t="s">
        <v>46</v>
      </c>
      <c r="E1148" t="s">
        <v>1025</v>
      </c>
      <c r="F1148" t="s">
        <v>1028</v>
      </c>
      <c r="G1148" s="3">
        <v>4</v>
      </c>
      <c r="H1148" s="3">
        <v>58566.58</v>
      </c>
      <c r="I1148" s="4">
        <f t="shared" si="18"/>
        <v>14641.645</v>
      </c>
    </row>
    <row r="1149" spans="1:9" x14ac:dyDescent="0.25">
      <c r="A1149" s="1">
        <v>31</v>
      </c>
      <c r="B1149" t="s">
        <v>1605</v>
      </c>
      <c r="C1149" t="s">
        <v>6</v>
      </c>
      <c r="D1149" t="s">
        <v>46</v>
      </c>
      <c r="E1149" t="s">
        <v>1025</v>
      </c>
      <c r="F1149" t="s">
        <v>1028</v>
      </c>
      <c r="G1149" s="3">
        <v>8</v>
      </c>
      <c r="H1149" s="3">
        <v>136666</v>
      </c>
      <c r="I1149" s="4">
        <f t="shared" si="18"/>
        <v>17083.25</v>
      </c>
    </row>
    <row r="1150" spans="1:9" x14ac:dyDescent="0.25">
      <c r="A1150" s="1">
        <v>31</v>
      </c>
      <c r="B1150" t="s">
        <v>1626</v>
      </c>
      <c r="C1150" t="s">
        <v>6</v>
      </c>
      <c r="D1150" t="s">
        <v>63</v>
      </c>
      <c r="E1150" t="s">
        <v>1025</v>
      </c>
      <c r="F1150" t="s">
        <v>1028</v>
      </c>
      <c r="G1150" s="3">
        <v>20</v>
      </c>
      <c r="H1150" s="3">
        <v>284420</v>
      </c>
      <c r="I1150" s="4">
        <f t="shared" si="18"/>
        <v>14221</v>
      </c>
    </row>
    <row r="1151" spans="1:9" x14ac:dyDescent="0.25">
      <c r="A1151" s="1">
        <v>31</v>
      </c>
      <c r="B1151" t="s">
        <v>1592</v>
      </c>
      <c r="C1151" t="s">
        <v>6</v>
      </c>
      <c r="D1151" t="s">
        <v>63</v>
      </c>
      <c r="E1151" t="s">
        <v>1025</v>
      </c>
      <c r="F1151" t="s">
        <v>1028</v>
      </c>
      <c r="G1151" s="3">
        <v>6</v>
      </c>
      <c r="H1151" s="3">
        <v>97832.639999999999</v>
      </c>
      <c r="I1151" s="4">
        <f t="shared" si="18"/>
        <v>16305.44</v>
      </c>
    </row>
    <row r="1152" spans="1:9" x14ac:dyDescent="0.25">
      <c r="A1152" s="1">
        <v>31</v>
      </c>
      <c r="B1152" t="s">
        <v>1593</v>
      </c>
      <c r="C1152" t="s">
        <v>6</v>
      </c>
      <c r="D1152" t="s">
        <v>63</v>
      </c>
      <c r="E1152" t="s">
        <v>1025</v>
      </c>
      <c r="F1152" t="s">
        <v>1028</v>
      </c>
      <c r="G1152" s="3">
        <v>11</v>
      </c>
      <c r="H1152" s="3">
        <v>204711</v>
      </c>
      <c r="I1152" s="4">
        <f t="shared" si="18"/>
        <v>18610.090909090908</v>
      </c>
    </row>
    <row r="1153" spans="1:9" x14ac:dyDescent="0.25">
      <c r="A1153" s="1">
        <v>31</v>
      </c>
      <c r="B1153" t="s">
        <v>1596</v>
      </c>
      <c r="C1153" t="s">
        <v>6</v>
      </c>
      <c r="D1153" t="s">
        <v>68</v>
      </c>
      <c r="E1153" t="s">
        <v>1025</v>
      </c>
      <c r="F1153" t="s">
        <v>1028</v>
      </c>
      <c r="G1153" s="3">
        <v>2</v>
      </c>
      <c r="H1153" s="3">
        <v>30276</v>
      </c>
      <c r="I1153" s="4">
        <f t="shared" si="18"/>
        <v>15138</v>
      </c>
    </row>
    <row r="1154" spans="1:9" x14ac:dyDescent="0.25">
      <c r="A1154" s="1">
        <v>31</v>
      </c>
      <c r="B1154" t="s">
        <v>1597</v>
      </c>
      <c r="C1154" t="s">
        <v>6</v>
      </c>
      <c r="D1154" t="s">
        <v>42</v>
      </c>
      <c r="E1154" t="s">
        <v>1025</v>
      </c>
      <c r="F1154" t="s">
        <v>1028</v>
      </c>
      <c r="G1154" s="3">
        <v>8</v>
      </c>
      <c r="H1154" s="3">
        <v>173300.22</v>
      </c>
      <c r="I1154" s="4">
        <f t="shared" si="18"/>
        <v>21662.5275</v>
      </c>
    </row>
    <row r="1155" spans="1:9" x14ac:dyDescent="0.25">
      <c r="A1155" s="1">
        <v>31</v>
      </c>
      <c r="B1155" t="s">
        <v>1589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49326.770000000004</v>
      </c>
      <c r="I1155" s="4">
        <f t="shared" si="18"/>
        <v>24663.385000000002</v>
      </c>
    </row>
    <row r="1156" spans="1:9" x14ac:dyDescent="0.25">
      <c r="A1156" s="1">
        <v>31</v>
      </c>
      <c r="B1156" t="s">
        <v>1631</v>
      </c>
      <c r="C1156" t="s">
        <v>6</v>
      </c>
      <c r="D1156" t="s">
        <v>42</v>
      </c>
      <c r="E1156" t="s">
        <v>1025</v>
      </c>
      <c r="F1156" t="s">
        <v>1028</v>
      </c>
      <c r="G1156" s="3">
        <v>2</v>
      </c>
      <c r="H1156" s="3">
        <v>59647</v>
      </c>
      <c r="I1156" s="4">
        <f t="shared" si="18"/>
        <v>29823.5</v>
      </c>
    </row>
    <row r="1157" spans="1:9" x14ac:dyDescent="0.25">
      <c r="A1157" s="1">
        <v>31</v>
      </c>
      <c r="B1157" t="s">
        <v>1627</v>
      </c>
      <c r="C1157" t="s">
        <v>6</v>
      </c>
      <c r="D1157" t="s">
        <v>192</v>
      </c>
      <c r="E1157" t="s">
        <v>1025</v>
      </c>
      <c r="F1157" t="s">
        <v>1028</v>
      </c>
      <c r="G1157" s="3">
        <v>1</v>
      </c>
      <c r="H1157" s="3">
        <v>29580</v>
      </c>
      <c r="I1157" s="4">
        <f t="shared" si="18"/>
        <v>29580</v>
      </c>
    </row>
    <row r="1158" spans="1:9" x14ac:dyDescent="0.25">
      <c r="A1158" s="1">
        <v>32</v>
      </c>
      <c r="B1158" t="s">
        <v>1632</v>
      </c>
      <c r="C1158" t="s">
        <v>59</v>
      </c>
      <c r="D1158" t="s">
        <v>12</v>
      </c>
      <c r="E1158" t="s">
        <v>1025</v>
      </c>
      <c r="F1158" t="s">
        <v>10</v>
      </c>
      <c r="G1158" s="3">
        <v>77</v>
      </c>
      <c r="H1158" s="3">
        <v>411641</v>
      </c>
      <c r="I1158" s="4">
        <f t="shared" si="18"/>
        <v>5345.9870129870133</v>
      </c>
    </row>
    <row r="1159" spans="1:9" x14ac:dyDescent="0.25">
      <c r="A1159" s="1">
        <v>32</v>
      </c>
      <c r="B1159" t="s">
        <v>1508</v>
      </c>
      <c r="C1159" t="s">
        <v>59</v>
      </c>
      <c r="D1159" t="s">
        <v>63</v>
      </c>
      <c r="E1159" t="s">
        <v>1025</v>
      </c>
      <c r="F1159" t="s">
        <v>1028</v>
      </c>
      <c r="G1159" s="3">
        <v>10</v>
      </c>
      <c r="H1159" s="3">
        <v>105230</v>
      </c>
      <c r="I1159" s="4">
        <f t="shared" si="18"/>
        <v>10523</v>
      </c>
    </row>
    <row r="1160" spans="1:9" x14ac:dyDescent="0.25">
      <c r="A1160" s="1">
        <v>32</v>
      </c>
      <c r="B1160" t="s">
        <v>1633</v>
      </c>
      <c r="C1160" t="s">
        <v>59</v>
      </c>
      <c r="D1160" t="s">
        <v>9</v>
      </c>
      <c r="E1160" t="s">
        <v>1025</v>
      </c>
      <c r="F1160" t="s">
        <v>15</v>
      </c>
      <c r="G1160" s="3">
        <v>195</v>
      </c>
      <c r="H1160" s="3">
        <v>768336.85340000002</v>
      </c>
      <c r="I1160" s="4">
        <f t="shared" si="18"/>
        <v>3940.188991794872</v>
      </c>
    </row>
    <row r="1161" spans="1:9" x14ac:dyDescent="0.25">
      <c r="A1161" s="1">
        <v>32</v>
      </c>
      <c r="B1161" t="s">
        <v>1634</v>
      </c>
      <c r="C1161" t="s">
        <v>59</v>
      </c>
      <c r="D1161" t="s">
        <v>12</v>
      </c>
      <c r="E1161" t="s">
        <v>1025</v>
      </c>
      <c r="F1161" t="s">
        <v>10</v>
      </c>
      <c r="G1161" s="3">
        <v>58</v>
      </c>
      <c r="H1161" s="3">
        <v>350139.19519999996</v>
      </c>
      <c r="I1161" s="4">
        <f t="shared" si="18"/>
        <v>6036.882675862068</v>
      </c>
    </row>
    <row r="1162" spans="1:9" x14ac:dyDescent="0.25">
      <c r="A1162" s="1">
        <v>32</v>
      </c>
      <c r="B1162" t="s">
        <v>1521</v>
      </c>
      <c r="C1162" t="s">
        <v>59</v>
      </c>
      <c r="D1162" t="s">
        <v>46</v>
      </c>
      <c r="E1162" t="s">
        <v>1025</v>
      </c>
      <c r="F1162" t="s">
        <v>1028</v>
      </c>
      <c r="G1162" s="3">
        <v>53</v>
      </c>
      <c r="H1162" s="3">
        <v>485851.02</v>
      </c>
      <c r="I1162" s="4">
        <f t="shared" ref="I1162:I1225" si="19">IFERROR(H1162/G1162,0)</f>
        <v>9167.0003773584904</v>
      </c>
    </row>
    <row r="1163" spans="1:9" x14ac:dyDescent="0.25">
      <c r="A1163" s="1">
        <v>32</v>
      </c>
      <c r="B1163" t="s">
        <v>1635</v>
      </c>
      <c r="C1163" t="s">
        <v>59</v>
      </c>
      <c r="D1163" t="s">
        <v>9</v>
      </c>
      <c r="E1163" t="s">
        <v>1025</v>
      </c>
      <c r="F1163" t="s">
        <v>15</v>
      </c>
      <c r="G1163" s="3">
        <v>174</v>
      </c>
      <c r="H1163" s="3">
        <v>632536.29560000007</v>
      </c>
      <c r="I1163" s="4">
        <f t="shared" si="19"/>
        <v>3635.266066666667</v>
      </c>
    </row>
    <row r="1164" spans="1:9" x14ac:dyDescent="0.25">
      <c r="A1164" s="1">
        <v>32</v>
      </c>
      <c r="B1164" t="s">
        <v>1636</v>
      </c>
      <c r="C1164" t="s">
        <v>59</v>
      </c>
      <c r="D1164" t="s">
        <v>7</v>
      </c>
      <c r="E1164" t="s">
        <v>1025</v>
      </c>
      <c r="F1164" t="s">
        <v>1028</v>
      </c>
      <c r="G1164" s="3">
        <v>33</v>
      </c>
      <c r="H1164" s="3">
        <v>236822.04</v>
      </c>
      <c r="I1164" s="4">
        <f t="shared" si="19"/>
        <v>7176.4254545454551</v>
      </c>
    </row>
    <row r="1165" spans="1:9" x14ac:dyDescent="0.25">
      <c r="A1165" s="1">
        <v>32</v>
      </c>
      <c r="B1165" t="s">
        <v>1637</v>
      </c>
      <c r="C1165" t="s">
        <v>59</v>
      </c>
      <c r="D1165" t="s">
        <v>7</v>
      </c>
      <c r="E1165" t="s">
        <v>1025</v>
      </c>
      <c r="F1165" t="s">
        <v>1028</v>
      </c>
      <c r="G1165" s="3">
        <v>19</v>
      </c>
      <c r="H1165" s="3">
        <v>152305</v>
      </c>
      <c r="I1165" s="4">
        <f t="shared" si="19"/>
        <v>8016.0526315789475</v>
      </c>
    </row>
    <row r="1166" spans="1:9" x14ac:dyDescent="0.25">
      <c r="A1166" s="1">
        <v>32</v>
      </c>
      <c r="B1166" t="s">
        <v>1638</v>
      </c>
      <c r="C1166" t="s">
        <v>59</v>
      </c>
      <c r="D1166" t="s">
        <v>46</v>
      </c>
      <c r="E1166" t="s">
        <v>1025</v>
      </c>
      <c r="F1166" t="s">
        <v>1028</v>
      </c>
      <c r="G1166" s="3">
        <v>15</v>
      </c>
      <c r="H1166" s="3">
        <v>131889</v>
      </c>
      <c r="I1166" s="4">
        <f t="shared" si="19"/>
        <v>8792.6</v>
      </c>
    </row>
    <row r="1167" spans="1:9" x14ac:dyDescent="0.25">
      <c r="A1167" s="1">
        <v>32</v>
      </c>
      <c r="B1167" t="s">
        <v>1639</v>
      </c>
      <c r="C1167" t="s">
        <v>59</v>
      </c>
      <c r="D1167" t="s">
        <v>63</v>
      </c>
      <c r="E1167" t="s">
        <v>1025</v>
      </c>
      <c r="F1167" t="s">
        <v>1028</v>
      </c>
      <c r="G1167" s="3">
        <v>15</v>
      </c>
      <c r="H1167" s="3">
        <v>146552</v>
      </c>
      <c r="I1167" s="4">
        <f t="shared" si="19"/>
        <v>9770.1333333333332</v>
      </c>
    </row>
    <row r="1168" spans="1:9" x14ac:dyDescent="0.25">
      <c r="A1168" s="1">
        <v>32</v>
      </c>
      <c r="B1168" t="s">
        <v>1640</v>
      </c>
      <c r="C1168" t="s">
        <v>59</v>
      </c>
      <c r="D1168" t="s">
        <v>38</v>
      </c>
      <c r="E1168" t="s">
        <v>1025</v>
      </c>
      <c r="F1168" t="s">
        <v>10</v>
      </c>
      <c r="G1168" s="3">
        <v>61</v>
      </c>
      <c r="H1168" s="3">
        <v>505717.05489999999</v>
      </c>
      <c r="I1168" s="4">
        <f t="shared" si="19"/>
        <v>8290.4435229508199</v>
      </c>
    </row>
    <row r="1169" spans="1:9" x14ac:dyDescent="0.25">
      <c r="A1169" s="1">
        <v>32</v>
      </c>
      <c r="B1169" t="s">
        <v>699</v>
      </c>
      <c r="C1169" t="s">
        <v>24</v>
      </c>
      <c r="D1169" t="s">
        <v>96</v>
      </c>
      <c r="E1169" t="s">
        <v>1511</v>
      </c>
      <c r="F1169" t="s">
        <v>10</v>
      </c>
      <c r="G1169" s="3">
        <v>1</v>
      </c>
      <c r="H1169" s="3">
        <v>3254</v>
      </c>
      <c r="I1169" s="4">
        <f t="shared" si="19"/>
        <v>3254</v>
      </c>
    </row>
    <row r="1170" spans="1:9" x14ac:dyDescent="0.25">
      <c r="A1170" s="1">
        <v>32</v>
      </c>
      <c r="B1170" t="s">
        <v>912</v>
      </c>
      <c r="C1170" t="s">
        <v>41</v>
      </c>
      <c r="D1170" t="s">
        <v>25</v>
      </c>
      <c r="E1170" t="s">
        <v>1025</v>
      </c>
      <c r="F1170" t="s">
        <v>15</v>
      </c>
      <c r="H1170" s="3">
        <v>-4978.04</v>
      </c>
      <c r="I1170" s="4">
        <f t="shared" si="19"/>
        <v>0</v>
      </c>
    </row>
    <row r="1171" spans="1:9" x14ac:dyDescent="0.25">
      <c r="A1171" s="1">
        <v>32</v>
      </c>
      <c r="B1171" t="s">
        <v>623</v>
      </c>
      <c r="C1171" t="s">
        <v>107</v>
      </c>
      <c r="D1171" t="s">
        <v>25</v>
      </c>
      <c r="E1171" t="s">
        <v>1511</v>
      </c>
      <c r="F1171" t="s">
        <v>15</v>
      </c>
      <c r="G1171" s="3">
        <v>69</v>
      </c>
      <c r="H1171" s="3">
        <v>231529.14400000003</v>
      </c>
      <c r="I1171" s="4">
        <f t="shared" si="19"/>
        <v>3355.4948405797104</v>
      </c>
    </row>
    <row r="1172" spans="1:9" x14ac:dyDescent="0.25">
      <c r="A1172" s="1">
        <v>32</v>
      </c>
      <c r="B1172" t="s">
        <v>995</v>
      </c>
      <c r="C1172" t="s">
        <v>985</v>
      </c>
      <c r="D1172" t="s">
        <v>25</v>
      </c>
      <c r="E1172" t="s">
        <v>1511</v>
      </c>
      <c r="F1172" t="s">
        <v>15</v>
      </c>
      <c r="G1172" s="3">
        <v>4</v>
      </c>
      <c r="H1172" s="3">
        <v>3285</v>
      </c>
      <c r="I1172" s="4">
        <f t="shared" si="19"/>
        <v>821.25</v>
      </c>
    </row>
    <row r="1173" spans="1:9" x14ac:dyDescent="0.25">
      <c r="A1173" s="1">
        <v>32</v>
      </c>
      <c r="B1173" t="s">
        <v>951</v>
      </c>
      <c r="C1173" t="s">
        <v>361</v>
      </c>
      <c r="D1173" t="s">
        <v>9</v>
      </c>
      <c r="E1173" t="s">
        <v>1511</v>
      </c>
      <c r="F1173" t="s">
        <v>15</v>
      </c>
      <c r="G1173" s="3">
        <v>19</v>
      </c>
      <c r="H1173" s="3">
        <v>58154.48</v>
      </c>
      <c r="I1173" s="4">
        <f t="shared" si="19"/>
        <v>3060.762105263158</v>
      </c>
    </row>
    <row r="1174" spans="1:9" x14ac:dyDescent="0.25">
      <c r="A1174" s="1">
        <v>32</v>
      </c>
      <c r="B1174" t="s">
        <v>982</v>
      </c>
      <c r="C1174" t="s">
        <v>59</v>
      </c>
      <c r="D1174" t="s">
        <v>9</v>
      </c>
      <c r="E1174" t="s">
        <v>1025</v>
      </c>
      <c r="F1174" t="s">
        <v>15</v>
      </c>
      <c r="G1174" s="3">
        <v>3</v>
      </c>
      <c r="H1174" s="3">
        <v>3414.2595999999999</v>
      </c>
      <c r="I1174" s="4">
        <f t="shared" si="19"/>
        <v>1138.0865333333334</v>
      </c>
    </row>
    <row r="1175" spans="1:9" x14ac:dyDescent="0.25">
      <c r="A1175" s="1">
        <v>32</v>
      </c>
      <c r="B1175" t="s">
        <v>680</v>
      </c>
      <c r="C1175" t="s">
        <v>59</v>
      </c>
      <c r="D1175" t="s">
        <v>9</v>
      </c>
      <c r="E1175" t="s">
        <v>1025</v>
      </c>
      <c r="F1175" t="s">
        <v>15</v>
      </c>
      <c r="G1175" s="3">
        <v>1</v>
      </c>
      <c r="H1175" s="3">
        <v>-1360</v>
      </c>
      <c r="I1175" s="4">
        <f t="shared" si="19"/>
        <v>-1360</v>
      </c>
    </row>
    <row r="1176" spans="1:9" x14ac:dyDescent="0.25">
      <c r="A1176" s="1">
        <v>32</v>
      </c>
      <c r="B1176" t="s">
        <v>579</v>
      </c>
      <c r="C1176" t="s">
        <v>41</v>
      </c>
      <c r="D1176" t="s">
        <v>9</v>
      </c>
      <c r="E1176" t="s">
        <v>1511</v>
      </c>
      <c r="F1176" t="s">
        <v>15</v>
      </c>
      <c r="G1176" s="3">
        <v>112</v>
      </c>
      <c r="H1176" s="3">
        <v>309982.48320000002</v>
      </c>
      <c r="I1176" s="4">
        <f t="shared" si="19"/>
        <v>2767.7007428571428</v>
      </c>
    </row>
    <row r="1177" spans="1:9" x14ac:dyDescent="0.25">
      <c r="A1177" s="1">
        <v>32</v>
      </c>
      <c r="B1177" t="s">
        <v>859</v>
      </c>
      <c r="C1177" t="s">
        <v>41</v>
      </c>
      <c r="D1177" t="s">
        <v>9</v>
      </c>
      <c r="E1177" t="s">
        <v>1025</v>
      </c>
      <c r="F1177" t="s">
        <v>15</v>
      </c>
      <c r="G1177" s="3">
        <v>117</v>
      </c>
      <c r="H1177" s="3">
        <v>418408.04000000004</v>
      </c>
      <c r="I1177" s="4">
        <f t="shared" si="19"/>
        <v>3576.1370940170941</v>
      </c>
    </row>
    <row r="1178" spans="1:9" x14ac:dyDescent="0.25">
      <c r="A1178" s="1">
        <v>32</v>
      </c>
      <c r="B1178" t="s">
        <v>1607</v>
      </c>
      <c r="C1178" t="s">
        <v>41</v>
      </c>
      <c r="D1178" t="s">
        <v>9</v>
      </c>
      <c r="E1178" t="s">
        <v>1025</v>
      </c>
      <c r="F1178" t="s">
        <v>15</v>
      </c>
      <c r="G1178" s="3">
        <v>1</v>
      </c>
      <c r="H1178" s="3">
        <v>2599</v>
      </c>
      <c r="I1178" s="4">
        <f t="shared" si="19"/>
        <v>2599</v>
      </c>
    </row>
    <row r="1179" spans="1:9" x14ac:dyDescent="0.25">
      <c r="A1179" s="1">
        <v>32</v>
      </c>
      <c r="B1179" t="s">
        <v>1046</v>
      </c>
      <c r="C1179" t="s">
        <v>24</v>
      </c>
      <c r="D1179" t="s">
        <v>9</v>
      </c>
      <c r="E1179" t="s">
        <v>1025</v>
      </c>
      <c r="F1179" t="s">
        <v>15</v>
      </c>
      <c r="G1179" s="3">
        <v>83</v>
      </c>
      <c r="H1179" s="3">
        <v>403070.6</v>
      </c>
      <c r="I1179" s="4">
        <f t="shared" si="19"/>
        <v>4856.2722891566264</v>
      </c>
    </row>
    <row r="1180" spans="1:9" x14ac:dyDescent="0.25">
      <c r="A1180" s="1">
        <v>32</v>
      </c>
      <c r="B1180" t="s">
        <v>56</v>
      </c>
      <c r="C1180" t="s">
        <v>24</v>
      </c>
      <c r="D1180" t="s">
        <v>9</v>
      </c>
      <c r="E1180" t="s">
        <v>1025</v>
      </c>
      <c r="F1180" t="s">
        <v>15</v>
      </c>
      <c r="G1180" s="3">
        <v>1</v>
      </c>
      <c r="H1180" s="3">
        <v>2900</v>
      </c>
      <c r="I1180" s="4">
        <f t="shared" si="19"/>
        <v>2900</v>
      </c>
    </row>
    <row r="1181" spans="1:9" x14ac:dyDescent="0.25">
      <c r="A1181" s="1">
        <v>32</v>
      </c>
      <c r="B1181" t="s">
        <v>671</v>
      </c>
      <c r="C1181" t="s">
        <v>24</v>
      </c>
      <c r="D1181" t="s">
        <v>9</v>
      </c>
      <c r="E1181" t="s">
        <v>1025</v>
      </c>
      <c r="F1181" t="s">
        <v>10</v>
      </c>
      <c r="G1181" s="3">
        <v>61</v>
      </c>
      <c r="H1181" s="3">
        <v>412507</v>
      </c>
      <c r="I1181" s="4">
        <f t="shared" si="19"/>
        <v>6762.4098360655735</v>
      </c>
    </row>
    <row r="1182" spans="1:9" x14ac:dyDescent="0.25">
      <c r="A1182" s="1">
        <v>32</v>
      </c>
      <c r="B1182" t="s">
        <v>273</v>
      </c>
      <c r="C1182" t="s">
        <v>107</v>
      </c>
      <c r="D1182" t="s">
        <v>9</v>
      </c>
      <c r="E1182" t="s">
        <v>1025</v>
      </c>
      <c r="F1182" t="s">
        <v>10</v>
      </c>
      <c r="G1182" s="3">
        <v>22</v>
      </c>
      <c r="H1182" s="3">
        <v>130539</v>
      </c>
      <c r="I1182" s="4">
        <f t="shared" si="19"/>
        <v>5933.590909090909</v>
      </c>
    </row>
    <row r="1183" spans="1:9" x14ac:dyDescent="0.25">
      <c r="A1183" s="1">
        <v>32</v>
      </c>
      <c r="B1183" t="s">
        <v>225</v>
      </c>
      <c r="C1183" t="s">
        <v>107</v>
      </c>
      <c r="D1183" t="s">
        <v>9</v>
      </c>
      <c r="E1183" t="s">
        <v>1025</v>
      </c>
      <c r="F1183" t="s">
        <v>10</v>
      </c>
      <c r="G1183" s="3">
        <v>2</v>
      </c>
      <c r="H1183" s="3">
        <v>12098</v>
      </c>
      <c r="I1183" s="4">
        <f t="shared" si="19"/>
        <v>6049</v>
      </c>
    </row>
    <row r="1184" spans="1:9" x14ac:dyDescent="0.25">
      <c r="A1184" s="1">
        <v>32</v>
      </c>
      <c r="B1184" t="s">
        <v>176</v>
      </c>
      <c r="C1184" t="s">
        <v>107</v>
      </c>
      <c r="D1184" t="s">
        <v>9</v>
      </c>
      <c r="E1184" t="s">
        <v>1511</v>
      </c>
      <c r="F1184" t="s">
        <v>15</v>
      </c>
      <c r="G1184" s="3">
        <v>2</v>
      </c>
      <c r="H1184" s="3">
        <v>8638</v>
      </c>
      <c r="I1184" s="4">
        <f t="shared" si="19"/>
        <v>4319</v>
      </c>
    </row>
    <row r="1185" spans="1:9" x14ac:dyDescent="0.25">
      <c r="A1185" s="1">
        <v>32</v>
      </c>
      <c r="B1185" t="s">
        <v>984</v>
      </c>
      <c r="C1185" t="s">
        <v>985</v>
      </c>
      <c r="D1185" t="s">
        <v>9</v>
      </c>
      <c r="E1185" t="s">
        <v>1025</v>
      </c>
      <c r="F1185" t="s">
        <v>15</v>
      </c>
      <c r="G1185" s="3">
        <v>11</v>
      </c>
      <c r="H1185" s="3">
        <v>32603</v>
      </c>
      <c r="I1185" s="4">
        <f t="shared" si="19"/>
        <v>2963.909090909091</v>
      </c>
    </row>
    <row r="1186" spans="1:9" x14ac:dyDescent="0.25">
      <c r="A1186" s="1">
        <v>32</v>
      </c>
      <c r="B1186" t="s">
        <v>686</v>
      </c>
      <c r="C1186" t="s">
        <v>59</v>
      </c>
      <c r="D1186" t="s">
        <v>12</v>
      </c>
      <c r="E1186" t="s">
        <v>1025</v>
      </c>
      <c r="F1186" t="s">
        <v>10</v>
      </c>
      <c r="G1186" s="3">
        <v>5</v>
      </c>
      <c r="H1186" s="3">
        <v>19600</v>
      </c>
      <c r="I1186" s="4">
        <f t="shared" si="19"/>
        <v>3920</v>
      </c>
    </row>
    <row r="1187" spans="1:9" x14ac:dyDescent="0.25">
      <c r="A1187" s="1">
        <v>32</v>
      </c>
      <c r="B1187" t="s">
        <v>885</v>
      </c>
      <c r="C1187" t="s">
        <v>19</v>
      </c>
      <c r="D1187" t="s">
        <v>1003</v>
      </c>
      <c r="E1187" t="s">
        <v>1003</v>
      </c>
      <c r="F1187" t="s">
        <v>1765</v>
      </c>
      <c r="G1187" s="3">
        <v>2</v>
      </c>
      <c r="H1187" s="3">
        <v>1000</v>
      </c>
      <c r="I1187" s="4">
        <f t="shared" si="19"/>
        <v>500</v>
      </c>
    </row>
    <row r="1188" spans="1:9" x14ac:dyDescent="0.25">
      <c r="A1188" s="1">
        <v>32</v>
      </c>
      <c r="B1188" t="s">
        <v>905</v>
      </c>
      <c r="C1188" t="s">
        <v>41</v>
      </c>
      <c r="D1188" t="s">
        <v>12</v>
      </c>
      <c r="E1188" t="s">
        <v>1511</v>
      </c>
      <c r="F1188" t="s">
        <v>10</v>
      </c>
      <c r="G1188" s="3">
        <v>62</v>
      </c>
      <c r="H1188" s="3">
        <v>257124</v>
      </c>
      <c r="I1188" s="4">
        <f t="shared" si="19"/>
        <v>4147.1612903225805</v>
      </c>
    </row>
    <row r="1189" spans="1:9" x14ac:dyDescent="0.25">
      <c r="A1189" s="1">
        <v>32</v>
      </c>
      <c r="B1189" t="s">
        <v>895</v>
      </c>
      <c r="C1189" t="s">
        <v>41</v>
      </c>
      <c r="D1189" t="s">
        <v>12</v>
      </c>
      <c r="E1189" t="s">
        <v>1025</v>
      </c>
      <c r="F1189" t="s">
        <v>10</v>
      </c>
      <c r="G1189" s="3">
        <v>67</v>
      </c>
      <c r="H1189" s="3">
        <v>345938</v>
      </c>
      <c r="I1189" s="4">
        <f t="shared" si="19"/>
        <v>5163.253731343284</v>
      </c>
    </row>
    <row r="1190" spans="1:9" x14ac:dyDescent="0.25">
      <c r="A1190" s="1">
        <v>32</v>
      </c>
      <c r="B1190" t="s">
        <v>1259</v>
      </c>
      <c r="C1190" t="s">
        <v>41</v>
      </c>
      <c r="D1190" t="s">
        <v>12</v>
      </c>
      <c r="E1190" t="s">
        <v>1025</v>
      </c>
      <c r="F1190" t="s">
        <v>10</v>
      </c>
      <c r="G1190" s="3">
        <v>4</v>
      </c>
      <c r="H1190" s="3">
        <v>9827</v>
      </c>
      <c r="I1190" s="4">
        <f t="shared" si="19"/>
        <v>2456.75</v>
      </c>
    </row>
    <row r="1191" spans="1:9" x14ac:dyDescent="0.25">
      <c r="A1191" s="1">
        <v>32</v>
      </c>
      <c r="B1191" t="s">
        <v>90</v>
      </c>
      <c r="C1191" t="s">
        <v>59</v>
      </c>
      <c r="D1191" t="s">
        <v>12</v>
      </c>
      <c r="E1191" t="s">
        <v>1025</v>
      </c>
      <c r="F1191" t="s">
        <v>10</v>
      </c>
      <c r="H1191" s="3">
        <v>-5489</v>
      </c>
      <c r="I1191" s="4">
        <f t="shared" si="19"/>
        <v>0</v>
      </c>
    </row>
    <row r="1192" spans="1:9" x14ac:dyDescent="0.25">
      <c r="A1192" s="1">
        <v>32</v>
      </c>
      <c r="B1192" t="s">
        <v>987</v>
      </c>
      <c r="C1192" t="s">
        <v>985</v>
      </c>
      <c r="D1192" t="s">
        <v>12</v>
      </c>
      <c r="E1192" t="s">
        <v>1511</v>
      </c>
      <c r="F1192" t="s">
        <v>10</v>
      </c>
      <c r="G1192" s="3">
        <v>4</v>
      </c>
      <c r="H1192" s="3">
        <v>15785</v>
      </c>
      <c r="I1192" s="4">
        <f t="shared" si="19"/>
        <v>3946.25</v>
      </c>
    </row>
    <row r="1193" spans="1:9" x14ac:dyDescent="0.25">
      <c r="A1193" s="1">
        <v>32</v>
      </c>
      <c r="B1193" t="s">
        <v>991</v>
      </c>
      <c r="C1193" t="s">
        <v>985</v>
      </c>
      <c r="D1193" t="s">
        <v>12</v>
      </c>
      <c r="E1193" t="s">
        <v>1025</v>
      </c>
      <c r="F1193" t="s">
        <v>10</v>
      </c>
      <c r="G1193" s="3">
        <v>3</v>
      </c>
      <c r="H1193" s="3">
        <v>12273</v>
      </c>
      <c r="I1193" s="4">
        <f t="shared" si="19"/>
        <v>4091</v>
      </c>
    </row>
    <row r="1194" spans="1:9" x14ac:dyDescent="0.25">
      <c r="A1194" s="1">
        <v>32</v>
      </c>
      <c r="B1194" t="s">
        <v>1006</v>
      </c>
      <c r="C1194" t="s">
        <v>41</v>
      </c>
      <c r="D1194" t="s">
        <v>7</v>
      </c>
      <c r="E1194" t="s">
        <v>1511</v>
      </c>
      <c r="F1194" t="s">
        <v>10</v>
      </c>
      <c r="G1194" s="3">
        <v>24</v>
      </c>
      <c r="H1194" s="3">
        <v>109869</v>
      </c>
      <c r="I1194" s="4">
        <f t="shared" si="19"/>
        <v>4577.875</v>
      </c>
    </row>
    <row r="1195" spans="1:9" x14ac:dyDescent="0.25">
      <c r="A1195" s="1">
        <v>32</v>
      </c>
      <c r="B1195" t="s">
        <v>528</v>
      </c>
      <c r="C1195" t="s">
        <v>41</v>
      </c>
      <c r="D1195" t="s">
        <v>7</v>
      </c>
      <c r="E1195" t="s">
        <v>1025</v>
      </c>
      <c r="F1195" t="s">
        <v>1028</v>
      </c>
      <c r="G1195" s="3">
        <v>67</v>
      </c>
      <c r="H1195" s="3">
        <v>433448.4644</v>
      </c>
      <c r="I1195" s="4">
        <f t="shared" si="19"/>
        <v>6469.3800656716421</v>
      </c>
    </row>
    <row r="1196" spans="1:9" x14ac:dyDescent="0.25">
      <c r="A1196" s="1">
        <v>32</v>
      </c>
      <c r="B1196" t="s">
        <v>776</v>
      </c>
      <c r="C1196" t="s">
        <v>24</v>
      </c>
      <c r="D1196" t="s">
        <v>7</v>
      </c>
      <c r="E1196" t="s">
        <v>1025</v>
      </c>
      <c r="F1196" t="s">
        <v>10</v>
      </c>
      <c r="G1196" s="3">
        <v>186</v>
      </c>
      <c r="H1196" s="3">
        <v>1461573</v>
      </c>
      <c r="I1196" s="4">
        <f t="shared" si="19"/>
        <v>7857.9193548387093</v>
      </c>
    </row>
    <row r="1197" spans="1:9" x14ac:dyDescent="0.25">
      <c r="A1197" s="1">
        <v>32</v>
      </c>
      <c r="B1197" t="s">
        <v>1315</v>
      </c>
      <c r="C1197" t="s">
        <v>107</v>
      </c>
      <c r="D1197" t="s">
        <v>7</v>
      </c>
      <c r="E1197" t="s">
        <v>1511</v>
      </c>
      <c r="F1197" t="s">
        <v>10</v>
      </c>
      <c r="G1197" s="3">
        <v>6</v>
      </c>
      <c r="H1197" s="3">
        <v>41178</v>
      </c>
      <c r="I1197" s="4">
        <f t="shared" si="19"/>
        <v>6863</v>
      </c>
    </row>
    <row r="1198" spans="1:9" x14ac:dyDescent="0.25">
      <c r="A1198" s="1">
        <v>32</v>
      </c>
      <c r="B1198" t="s">
        <v>145</v>
      </c>
      <c r="C1198" t="s">
        <v>107</v>
      </c>
      <c r="D1198" t="s">
        <v>7</v>
      </c>
      <c r="E1198" t="s">
        <v>1025</v>
      </c>
      <c r="F1198" t="s">
        <v>10</v>
      </c>
      <c r="G1198" s="3">
        <v>4</v>
      </c>
      <c r="H1198" s="3">
        <v>32380</v>
      </c>
      <c r="I1198" s="4">
        <f t="shared" si="19"/>
        <v>8095</v>
      </c>
    </row>
    <row r="1199" spans="1:9" x14ac:dyDescent="0.25">
      <c r="A1199" s="1">
        <v>32</v>
      </c>
      <c r="B1199" t="s">
        <v>1341</v>
      </c>
      <c r="C1199" t="s">
        <v>107</v>
      </c>
      <c r="D1199" t="s">
        <v>55</v>
      </c>
      <c r="E1199" t="s">
        <v>1025</v>
      </c>
      <c r="F1199" t="s">
        <v>10</v>
      </c>
      <c r="G1199" s="3">
        <v>2</v>
      </c>
      <c r="H1199" s="3">
        <v>16718</v>
      </c>
      <c r="I1199" s="4">
        <f t="shared" si="19"/>
        <v>8359</v>
      </c>
    </row>
    <row r="1200" spans="1:9" x14ac:dyDescent="0.25">
      <c r="A1200" s="1">
        <v>32</v>
      </c>
      <c r="B1200" t="s">
        <v>677</v>
      </c>
      <c r="C1200" t="s">
        <v>107</v>
      </c>
      <c r="D1200" t="s">
        <v>7</v>
      </c>
      <c r="E1200" t="s">
        <v>1025</v>
      </c>
      <c r="F1200" t="s">
        <v>1028</v>
      </c>
      <c r="G1200" s="3">
        <v>3</v>
      </c>
      <c r="H1200" s="3">
        <v>27600</v>
      </c>
      <c r="I1200" s="4">
        <f t="shared" si="19"/>
        <v>9200</v>
      </c>
    </row>
    <row r="1201" spans="1:9" x14ac:dyDescent="0.25">
      <c r="A1201" s="1">
        <v>32</v>
      </c>
      <c r="B1201" t="s">
        <v>222</v>
      </c>
      <c r="C1201" t="s">
        <v>107</v>
      </c>
      <c r="D1201" t="s">
        <v>7</v>
      </c>
      <c r="E1201" t="s">
        <v>1025</v>
      </c>
      <c r="F1201" t="s">
        <v>1028</v>
      </c>
      <c r="H1201" s="3">
        <v>-10600.02</v>
      </c>
      <c r="I1201" s="4">
        <f t="shared" si="19"/>
        <v>0</v>
      </c>
    </row>
    <row r="1202" spans="1:9" x14ac:dyDescent="0.25">
      <c r="A1202" s="1">
        <v>32</v>
      </c>
      <c r="B1202" t="s">
        <v>877</v>
      </c>
      <c r="C1202" t="s">
        <v>107</v>
      </c>
      <c r="D1202" t="s">
        <v>7</v>
      </c>
      <c r="E1202" t="s">
        <v>1025</v>
      </c>
      <c r="F1202" t="s">
        <v>1028</v>
      </c>
      <c r="G1202" s="3">
        <v>1</v>
      </c>
      <c r="H1202" s="3">
        <v>11039.04</v>
      </c>
      <c r="I1202" s="4">
        <f t="shared" si="19"/>
        <v>11039.04</v>
      </c>
    </row>
    <row r="1203" spans="1:9" x14ac:dyDescent="0.25">
      <c r="A1203" s="1">
        <v>32</v>
      </c>
      <c r="B1203" t="s">
        <v>745</v>
      </c>
      <c r="C1203" t="s">
        <v>107</v>
      </c>
      <c r="D1203" t="s">
        <v>7</v>
      </c>
      <c r="E1203" t="s">
        <v>1025</v>
      </c>
      <c r="F1203" t="s">
        <v>1028</v>
      </c>
      <c r="G1203" s="3">
        <v>42</v>
      </c>
      <c r="H1203" s="3">
        <v>431026.81309999997</v>
      </c>
      <c r="I1203" s="4">
        <f t="shared" si="19"/>
        <v>10262.543169047618</v>
      </c>
    </row>
    <row r="1204" spans="1:9" x14ac:dyDescent="0.25">
      <c r="A1204" s="1">
        <v>32</v>
      </c>
      <c r="B1204" t="s">
        <v>908</v>
      </c>
      <c r="C1204" t="s">
        <v>107</v>
      </c>
      <c r="D1204" t="s">
        <v>7</v>
      </c>
      <c r="E1204" t="s">
        <v>1025</v>
      </c>
      <c r="F1204" t="s">
        <v>1028</v>
      </c>
      <c r="G1204" s="3">
        <v>19</v>
      </c>
      <c r="H1204" s="3">
        <v>250781</v>
      </c>
      <c r="I1204" s="4">
        <f t="shared" si="19"/>
        <v>13199</v>
      </c>
    </row>
    <row r="1205" spans="1:9" x14ac:dyDescent="0.25">
      <c r="A1205" s="1">
        <v>32</v>
      </c>
      <c r="B1205" t="s">
        <v>1401</v>
      </c>
      <c r="C1205" t="s">
        <v>107</v>
      </c>
      <c r="D1205" t="s">
        <v>7</v>
      </c>
      <c r="E1205" t="s">
        <v>1025</v>
      </c>
      <c r="F1205" t="s">
        <v>1028</v>
      </c>
      <c r="G1205" s="3">
        <v>4</v>
      </c>
      <c r="H1205" s="3">
        <v>65116</v>
      </c>
      <c r="I1205" s="4">
        <f t="shared" si="19"/>
        <v>16279</v>
      </c>
    </row>
    <row r="1206" spans="1:9" x14ac:dyDescent="0.25">
      <c r="A1206" s="1">
        <v>32</v>
      </c>
      <c r="B1206" t="s">
        <v>1317</v>
      </c>
      <c r="C1206" t="s">
        <v>24</v>
      </c>
      <c r="D1206" t="s">
        <v>7</v>
      </c>
      <c r="E1206" t="s">
        <v>1025</v>
      </c>
      <c r="F1206" t="s">
        <v>1028</v>
      </c>
      <c r="G1206" s="3">
        <v>69</v>
      </c>
      <c r="H1206" s="3">
        <v>681147.18</v>
      </c>
      <c r="I1206" s="4">
        <f t="shared" si="19"/>
        <v>9871.6982608695653</v>
      </c>
    </row>
    <row r="1207" spans="1:9" x14ac:dyDescent="0.25">
      <c r="A1207" s="1">
        <v>32</v>
      </c>
      <c r="B1207" t="s">
        <v>1308</v>
      </c>
      <c r="C1207" t="s">
        <v>24</v>
      </c>
      <c r="D1207" t="s">
        <v>7</v>
      </c>
      <c r="E1207" t="s">
        <v>1025</v>
      </c>
      <c r="F1207" t="s">
        <v>1028</v>
      </c>
      <c r="G1207" s="3">
        <v>12</v>
      </c>
      <c r="H1207" s="3">
        <v>143436</v>
      </c>
      <c r="I1207" s="4">
        <f t="shared" si="19"/>
        <v>11953</v>
      </c>
    </row>
    <row r="1208" spans="1:9" x14ac:dyDescent="0.25">
      <c r="A1208" s="1">
        <v>32</v>
      </c>
      <c r="B1208" t="s">
        <v>682</v>
      </c>
      <c r="C1208" t="s">
        <v>41</v>
      </c>
      <c r="D1208" t="s">
        <v>38</v>
      </c>
      <c r="E1208" t="s">
        <v>1025</v>
      </c>
      <c r="F1208" t="s">
        <v>1028</v>
      </c>
      <c r="G1208" s="3">
        <v>37</v>
      </c>
      <c r="H1208" s="3">
        <v>307140</v>
      </c>
      <c r="I1208" s="4">
        <f t="shared" si="19"/>
        <v>8301.0810810810817</v>
      </c>
    </row>
    <row r="1209" spans="1:9" x14ac:dyDescent="0.25">
      <c r="A1209" s="1">
        <v>32</v>
      </c>
      <c r="B1209" t="s">
        <v>1168</v>
      </c>
      <c r="C1209" t="s">
        <v>24</v>
      </c>
      <c r="D1209" t="s">
        <v>38</v>
      </c>
      <c r="E1209" t="s">
        <v>1025</v>
      </c>
      <c r="F1209" t="s">
        <v>1028</v>
      </c>
      <c r="G1209" s="3">
        <v>2</v>
      </c>
      <c r="H1209" s="3">
        <v>48138</v>
      </c>
      <c r="I1209" s="4">
        <f t="shared" si="19"/>
        <v>24069</v>
      </c>
    </row>
    <row r="1210" spans="1:9" x14ac:dyDescent="0.25">
      <c r="A1210" s="1">
        <v>32</v>
      </c>
      <c r="B1210" t="s">
        <v>1071</v>
      </c>
      <c r="C1210" t="s">
        <v>24</v>
      </c>
      <c r="D1210" t="s">
        <v>38</v>
      </c>
      <c r="E1210" t="s">
        <v>1025</v>
      </c>
      <c r="F1210" t="s">
        <v>1028</v>
      </c>
      <c r="G1210" s="3">
        <v>1</v>
      </c>
      <c r="H1210" s="3">
        <v>17219</v>
      </c>
      <c r="I1210" s="4">
        <f t="shared" si="19"/>
        <v>17219</v>
      </c>
    </row>
    <row r="1211" spans="1:9" x14ac:dyDescent="0.25">
      <c r="A1211" s="1">
        <v>32</v>
      </c>
      <c r="B1211" t="s">
        <v>1079</v>
      </c>
      <c r="C1211" t="s">
        <v>24</v>
      </c>
      <c r="D1211" t="s">
        <v>38</v>
      </c>
      <c r="E1211" t="s">
        <v>1025</v>
      </c>
      <c r="F1211" t="s">
        <v>1028</v>
      </c>
      <c r="G1211" s="3">
        <v>59</v>
      </c>
      <c r="H1211" s="3">
        <v>696825</v>
      </c>
      <c r="I1211" s="4">
        <f t="shared" si="19"/>
        <v>11810.593220338984</v>
      </c>
    </row>
    <row r="1212" spans="1:9" x14ac:dyDescent="0.25">
      <c r="A1212" s="1">
        <v>32</v>
      </c>
      <c r="B1212" t="s">
        <v>787</v>
      </c>
      <c r="C1212" t="s">
        <v>24</v>
      </c>
      <c r="D1212" t="s">
        <v>38</v>
      </c>
      <c r="E1212" t="s">
        <v>1025</v>
      </c>
      <c r="F1212" t="s">
        <v>1028</v>
      </c>
      <c r="G1212" s="3">
        <v>2</v>
      </c>
      <c r="H1212" s="3">
        <v>23658</v>
      </c>
      <c r="I1212" s="4">
        <f t="shared" si="19"/>
        <v>11829</v>
      </c>
    </row>
    <row r="1213" spans="1:9" x14ac:dyDescent="0.25">
      <c r="A1213" s="1">
        <v>32</v>
      </c>
      <c r="B1213" t="s">
        <v>678</v>
      </c>
      <c r="C1213" t="s">
        <v>24</v>
      </c>
      <c r="D1213" t="s">
        <v>38</v>
      </c>
      <c r="E1213" t="s">
        <v>1025</v>
      </c>
      <c r="F1213" t="s">
        <v>1028</v>
      </c>
      <c r="G1213" s="3">
        <v>5</v>
      </c>
      <c r="H1213" s="3">
        <v>59495.100000000006</v>
      </c>
      <c r="I1213" s="4">
        <f t="shared" si="19"/>
        <v>11899.02</v>
      </c>
    </row>
    <row r="1214" spans="1:9" x14ac:dyDescent="0.25">
      <c r="A1214" s="1">
        <v>32</v>
      </c>
      <c r="B1214" t="s">
        <v>519</v>
      </c>
      <c r="C1214" t="s">
        <v>41</v>
      </c>
      <c r="D1214" t="s">
        <v>46</v>
      </c>
      <c r="E1214" t="s">
        <v>1025</v>
      </c>
      <c r="F1214" t="s">
        <v>1028</v>
      </c>
      <c r="H1214" s="3">
        <v>-13998</v>
      </c>
      <c r="I1214" s="4">
        <f t="shared" si="19"/>
        <v>0</v>
      </c>
    </row>
    <row r="1215" spans="1:9" x14ac:dyDescent="0.25">
      <c r="A1215" s="1">
        <v>32</v>
      </c>
      <c r="B1215" t="s">
        <v>817</v>
      </c>
      <c r="C1215" t="s">
        <v>107</v>
      </c>
      <c r="D1215" t="s">
        <v>46</v>
      </c>
      <c r="E1215" t="s">
        <v>1025</v>
      </c>
      <c r="F1215" t="s">
        <v>1028</v>
      </c>
      <c r="G1215" s="3">
        <v>5</v>
      </c>
      <c r="H1215" s="3">
        <v>65696</v>
      </c>
      <c r="I1215" s="4">
        <f t="shared" si="19"/>
        <v>13139.2</v>
      </c>
    </row>
    <row r="1216" spans="1:9" x14ac:dyDescent="0.25">
      <c r="A1216" s="1">
        <v>32</v>
      </c>
      <c r="B1216" t="s">
        <v>916</v>
      </c>
      <c r="C1216" t="s">
        <v>107</v>
      </c>
      <c r="D1216" t="s">
        <v>46</v>
      </c>
      <c r="E1216" t="s">
        <v>1025</v>
      </c>
      <c r="F1216" t="s">
        <v>1028</v>
      </c>
      <c r="G1216" s="3">
        <v>3</v>
      </c>
      <c r="H1216" s="3">
        <v>50157</v>
      </c>
      <c r="I1216" s="4">
        <f t="shared" si="19"/>
        <v>16719</v>
      </c>
    </row>
    <row r="1217" spans="1:9" x14ac:dyDescent="0.25">
      <c r="A1217" s="1">
        <v>32</v>
      </c>
      <c r="B1217" t="s">
        <v>1382</v>
      </c>
      <c r="C1217" t="s">
        <v>107</v>
      </c>
      <c r="D1217" t="s">
        <v>46</v>
      </c>
      <c r="E1217" t="s">
        <v>1025</v>
      </c>
      <c r="F1217" t="s">
        <v>1028</v>
      </c>
      <c r="G1217" s="3">
        <v>4</v>
      </c>
      <c r="H1217" s="3">
        <v>75997.040000000008</v>
      </c>
      <c r="I1217" s="4">
        <f t="shared" si="19"/>
        <v>18999.260000000002</v>
      </c>
    </row>
    <row r="1218" spans="1:9" x14ac:dyDescent="0.25">
      <c r="A1218" s="1">
        <v>32</v>
      </c>
      <c r="B1218" t="s">
        <v>553</v>
      </c>
      <c r="C1218" t="s">
        <v>41</v>
      </c>
      <c r="D1218" t="s">
        <v>63</v>
      </c>
      <c r="E1218" t="s">
        <v>1025</v>
      </c>
      <c r="F1218" t="s">
        <v>1028</v>
      </c>
      <c r="G1218" s="3">
        <v>16</v>
      </c>
      <c r="H1218" s="3">
        <v>141406</v>
      </c>
      <c r="I1218" s="4">
        <f t="shared" si="19"/>
        <v>8837.875</v>
      </c>
    </row>
    <row r="1219" spans="1:9" x14ac:dyDescent="0.25">
      <c r="A1219" s="1">
        <v>32</v>
      </c>
      <c r="B1219" t="s">
        <v>1316</v>
      </c>
      <c r="C1219" t="s">
        <v>24</v>
      </c>
      <c r="D1219" t="s">
        <v>63</v>
      </c>
      <c r="E1219" t="s">
        <v>1025</v>
      </c>
      <c r="F1219" t="s">
        <v>1028</v>
      </c>
      <c r="G1219" s="3">
        <v>10</v>
      </c>
      <c r="H1219" s="3">
        <v>271992</v>
      </c>
      <c r="I1219" s="4">
        <f t="shared" si="19"/>
        <v>27199.200000000001</v>
      </c>
    </row>
    <row r="1220" spans="1:9" x14ac:dyDescent="0.25">
      <c r="A1220" s="1">
        <v>32</v>
      </c>
      <c r="B1220" t="s">
        <v>1197</v>
      </c>
      <c r="C1220" t="s">
        <v>24</v>
      </c>
      <c r="D1220" t="s">
        <v>63</v>
      </c>
      <c r="E1220" t="s">
        <v>1025</v>
      </c>
      <c r="F1220" t="s">
        <v>1028</v>
      </c>
      <c r="G1220" s="3">
        <v>2</v>
      </c>
      <c r="H1220" s="3">
        <v>60798.400000000001</v>
      </c>
      <c r="I1220" s="4">
        <f t="shared" si="19"/>
        <v>30399.200000000001</v>
      </c>
    </row>
    <row r="1221" spans="1:9" x14ac:dyDescent="0.25">
      <c r="A1221" s="1">
        <v>32</v>
      </c>
      <c r="B1221" t="s">
        <v>306</v>
      </c>
      <c r="C1221" t="s">
        <v>107</v>
      </c>
      <c r="D1221" t="s">
        <v>63</v>
      </c>
      <c r="E1221" t="s">
        <v>1025</v>
      </c>
      <c r="F1221" t="s">
        <v>1028</v>
      </c>
      <c r="H1221" s="3">
        <v>-42400</v>
      </c>
      <c r="I1221" s="4">
        <f t="shared" si="19"/>
        <v>0</v>
      </c>
    </row>
    <row r="1222" spans="1:9" x14ac:dyDescent="0.25">
      <c r="A1222" s="1">
        <v>32</v>
      </c>
      <c r="B1222" t="s">
        <v>852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43400</v>
      </c>
      <c r="I1222" s="4">
        <f t="shared" si="19"/>
        <v>43400</v>
      </c>
    </row>
    <row r="1223" spans="1:9" x14ac:dyDescent="0.25">
      <c r="A1223" s="1">
        <v>32</v>
      </c>
      <c r="B1223" t="s">
        <v>839</v>
      </c>
      <c r="C1223" t="s">
        <v>107</v>
      </c>
      <c r="D1223" t="s">
        <v>63</v>
      </c>
      <c r="E1223" t="s">
        <v>1025</v>
      </c>
      <c r="F1223" t="s">
        <v>1028</v>
      </c>
      <c r="G1223" s="3">
        <v>1</v>
      </c>
      <c r="H1223" s="3">
        <v>14719</v>
      </c>
      <c r="I1223" s="4">
        <f t="shared" si="19"/>
        <v>14719</v>
      </c>
    </row>
    <row r="1224" spans="1:9" x14ac:dyDescent="0.25">
      <c r="A1224" s="1">
        <v>32</v>
      </c>
      <c r="B1224" t="s">
        <v>1113</v>
      </c>
      <c r="C1224" t="s">
        <v>24</v>
      </c>
      <c r="D1224" t="s">
        <v>63</v>
      </c>
      <c r="E1224" t="s">
        <v>1025</v>
      </c>
      <c r="F1224" t="s">
        <v>1028</v>
      </c>
      <c r="G1224" s="3">
        <v>25</v>
      </c>
      <c r="H1224" s="3">
        <v>509979.6</v>
      </c>
      <c r="I1224" s="4">
        <f t="shared" si="19"/>
        <v>20399.183999999997</v>
      </c>
    </row>
    <row r="1225" spans="1:9" x14ac:dyDescent="0.25">
      <c r="A1225" s="1">
        <v>32</v>
      </c>
      <c r="B1225" t="s">
        <v>1396</v>
      </c>
      <c r="C1225" t="s">
        <v>107</v>
      </c>
      <c r="D1225" t="s">
        <v>68</v>
      </c>
      <c r="E1225" t="s">
        <v>1025</v>
      </c>
      <c r="F1225" t="s">
        <v>1028</v>
      </c>
      <c r="G1225" s="3">
        <v>7</v>
      </c>
      <c r="H1225" s="3">
        <v>158137.02000000002</v>
      </c>
      <c r="I1225" s="4">
        <f t="shared" si="19"/>
        <v>22591.002857142859</v>
      </c>
    </row>
    <row r="1226" spans="1:9" x14ac:dyDescent="0.25">
      <c r="A1226" s="1">
        <v>32</v>
      </c>
      <c r="B1226" t="s">
        <v>617</v>
      </c>
      <c r="C1226" t="s">
        <v>41</v>
      </c>
      <c r="D1226" t="s">
        <v>42</v>
      </c>
      <c r="E1226" t="s">
        <v>1025</v>
      </c>
      <c r="F1226" t="s">
        <v>1028</v>
      </c>
      <c r="G1226" s="3">
        <v>7</v>
      </c>
      <c r="H1226" s="3">
        <v>97154.02</v>
      </c>
      <c r="I1226" s="4">
        <f t="shared" ref="I1226:I1289" si="20">IFERROR(H1226/G1226,0)</f>
        <v>13879.145714285714</v>
      </c>
    </row>
    <row r="1227" spans="1:9" x14ac:dyDescent="0.25">
      <c r="A1227" s="1">
        <v>32</v>
      </c>
      <c r="B1227" t="s">
        <v>914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62500</v>
      </c>
      <c r="I1227" s="4">
        <f t="shared" si="20"/>
        <v>62500</v>
      </c>
    </row>
    <row r="1228" spans="1:9" x14ac:dyDescent="0.25">
      <c r="A1228" s="1">
        <v>32</v>
      </c>
      <c r="B1228" t="s">
        <v>1022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25000</v>
      </c>
      <c r="I1228" s="4">
        <f t="shared" si="20"/>
        <v>25000</v>
      </c>
    </row>
    <row r="1229" spans="1:9" x14ac:dyDescent="0.25">
      <c r="A1229" s="1">
        <v>32</v>
      </c>
      <c r="B1229" t="s">
        <v>1023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19359</v>
      </c>
      <c r="I1229" s="4">
        <f t="shared" si="20"/>
        <v>19359</v>
      </c>
    </row>
    <row r="1230" spans="1:9" x14ac:dyDescent="0.25">
      <c r="A1230" s="1">
        <v>32</v>
      </c>
      <c r="B1230" t="s">
        <v>442</v>
      </c>
      <c r="C1230" t="s">
        <v>107</v>
      </c>
      <c r="D1230" t="s">
        <v>42</v>
      </c>
      <c r="E1230" t="s">
        <v>1025</v>
      </c>
      <c r="F1230" t="s">
        <v>1028</v>
      </c>
      <c r="G1230" s="3">
        <v>1</v>
      </c>
      <c r="H1230" s="3">
        <v>18000</v>
      </c>
      <c r="I1230" s="4">
        <f t="shared" si="20"/>
        <v>18000</v>
      </c>
    </row>
    <row r="1231" spans="1:9" x14ac:dyDescent="0.25">
      <c r="A1231" s="1">
        <v>32</v>
      </c>
      <c r="B1231" t="s">
        <v>926</v>
      </c>
      <c r="C1231" t="s">
        <v>107</v>
      </c>
      <c r="D1231" t="s">
        <v>42</v>
      </c>
      <c r="E1231" t="s">
        <v>1025</v>
      </c>
      <c r="F1231" t="s">
        <v>1028</v>
      </c>
      <c r="G1231" s="3">
        <v>3</v>
      </c>
      <c r="H1231" s="3">
        <v>60717.020000000004</v>
      </c>
      <c r="I1231" s="4">
        <f t="shared" si="20"/>
        <v>20239.006666666668</v>
      </c>
    </row>
    <row r="1232" spans="1:9" x14ac:dyDescent="0.25">
      <c r="A1232" s="1">
        <v>32</v>
      </c>
      <c r="B1232" t="s">
        <v>838</v>
      </c>
      <c r="C1232" t="s">
        <v>107</v>
      </c>
      <c r="D1232" t="s">
        <v>192</v>
      </c>
      <c r="E1232" t="s">
        <v>1025</v>
      </c>
      <c r="F1232" t="s">
        <v>1028</v>
      </c>
      <c r="G1232" s="3">
        <v>2</v>
      </c>
      <c r="H1232" s="3">
        <v>50511</v>
      </c>
      <c r="I1232" s="4">
        <f t="shared" si="20"/>
        <v>25255.5</v>
      </c>
    </row>
    <row r="1233" spans="1:9" x14ac:dyDescent="0.25">
      <c r="A1233" s="1">
        <v>32</v>
      </c>
      <c r="B1233" t="s">
        <v>950</v>
      </c>
      <c r="C1233" t="s">
        <v>107</v>
      </c>
      <c r="D1233" t="s">
        <v>44</v>
      </c>
      <c r="E1233" t="s">
        <v>1025</v>
      </c>
      <c r="F1233" t="s">
        <v>1028</v>
      </c>
      <c r="G1233" s="3">
        <v>1</v>
      </c>
      <c r="H1233" s="3">
        <v>29995.02</v>
      </c>
      <c r="I1233" s="4">
        <f t="shared" si="20"/>
        <v>29995.02</v>
      </c>
    </row>
    <row r="1234" spans="1:9" x14ac:dyDescent="0.25">
      <c r="A1234" s="1">
        <v>32</v>
      </c>
      <c r="B1234" t="s">
        <v>701</v>
      </c>
      <c r="C1234" t="s">
        <v>59</v>
      </c>
      <c r="D1234" t="s">
        <v>9</v>
      </c>
      <c r="E1234" t="s">
        <v>1511</v>
      </c>
      <c r="F1234" t="s">
        <v>15</v>
      </c>
      <c r="G1234" s="3">
        <v>2</v>
      </c>
      <c r="H1234" s="3">
        <v>-1183.04</v>
      </c>
      <c r="I1234" s="4">
        <f t="shared" si="20"/>
        <v>-591.52</v>
      </c>
    </row>
    <row r="1235" spans="1:9" x14ac:dyDescent="0.25">
      <c r="A1235" s="1">
        <v>32</v>
      </c>
      <c r="B1235" t="s">
        <v>661</v>
      </c>
      <c r="C1235" t="s">
        <v>59</v>
      </c>
      <c r="D1235" t="s">
        <v>12</v>
      </c>
      <c r="E1235" t="s">
        <v>1511</v>
      </c>
      <c r="F1235" t="s">
        <v>10</v>
      </c>
      <c r="G1235" s="3">
        <v>17</v>
      </c>
      <c r="H1235" s="3">
        <v>64290.14</v>
      </c>
      <c r="I1235" s="4">
        <f t="shared" si="20"/>
        <v>3781.7729411764703</v>
      </c>
    </row>
    <row r="1236" spans="1:9" x14ac:dyDescent="0.25">
      <c r="A1236" s="1">
        <v>32</v>
      </c>
      <c r="B1236" t="s">
        <v>656</v>
      </c>
      <c r="C1236" t="s">
        <v>59</v>
      </c>
      <c r="D1236" t="s">
        <v>7</v>
      </c>
      <c r="E1236" t="s">
        <v>1025</v>
      </c>
      <c r="F1236" t="s">
        <v>1028</v>
      </c>
      <c r="G1236" s="3">
        <v>1</v>
      </c>
      <c r="H1236" s="3">
        <v>6200</v>
      </c>
      <c r="I1236" s="4">
        <f t="shared" si="20"/>
        <v>6200</v>
      </c>
    </row>
    <row r="1237" spans="1:9" x14ac:dyDescent="0.25">
      <c r="A1237" s="1">
        <v>32</v>
      </c>
      <c r="B1237" t="s">
        <v>780</v>
      </c>
      <c r="C1237" t="s">
        <v>59</v>
      </c>
      <c r="D1237" t="s">
        <v>46</v>
      </c>
      <c r="E1237" t="s">
        <v>1025</v>
      </c>
      <c r="F1237" t="s">
        <v>1028</v>
      </c>
      <c r="G1237" s="3">
        <v>1</v>
      </c>
      <c r="H1237" s="3">
        <v>7200</v>
      </c>
      <c r="I1237" s="4">
        <f t="shared" si="20"/>
        <v>7200</v>
      </c>
    </row>
    <row r="1238" spans="1:9" x14ac:dyDescent="0.25">
      <c r="A1238" s="1">
        <v>32</v>
      </c>
      <c r="B1238" t="s">
        <v>1532</v>
      </c>
      <c r="C1238" t="s">
        <v>41</v>
      </c>
      <c r="D1238" t="s">
        <v>104</v>
      </c>
      <c r="E1238" t="s">
        <v>1511</v>
      </c>
      <c r="F1238" t="s">
        <v>15</v>
      </c>
      <c r="G1238" s="3">
        <v>1</v>
      </c>
      <c r="H1238" s="3">
        <v>1619</v>
      </c>
      <c r="I1238" s="4">
        <f t="shared" si="20"/>
        <v>1619</v>
      </c>
    </row>
    <row r="1239" spans="1:9" x14ac:dyDescent="0.25">
      <c r="A1239" s="1">
        <v>32</v>
      </c>
      <c r="B1239" t="s">
        <v>1512</v>
      </c>
      <c r="C1239" t="s">
        <v>41</v>
      </c>
      <c r="D1239" t="s">
        <v>25</v>
      </c>
      <c r="E1239" t="s">
        <v>1511</v>
      </c>
      <c r="F1239" t="s">
        <v>15</v>
      </c>
      <c r="G1239" s="3">
        <v>1</v>
      </c>
      <c r="H1239" s="3">
        <v>2050</v>
      </c>
      <c r="I1239" s="4">
        <f t="shared" si="20"/>
        <v>2050</v>
      </c>
    </row>
    <row r="1240" spans="1:9" x14ac:dyDescent="0.25">
      <c r="A1240" s="1">
        <v>32</v>
      </c>
      <c r="B1240" t="s">
        <v>1017</v>
      </c>
      <c r="C1240" t="s">
        <v>41</v>
      </c>
      <c r="D1240" t="s">
        <v>1003</v>
      </c>
      <c r="E1240" t="s">
        <v>1003</v>
      </c>
      <c r="F1240" t="s">
        <v>1765</v>
      </c>
      <c r="G1240" s="3">
        <v>11</v>
      </c>
      <c r="H1240" s="3">
        <v>12320.4818</v>
      </c>
      <c r="I1240" s="4">
        <f t="shared" si="20"/>
        <v>1120.0437999999999</v>
      </c>
    </row>
    <row r="1241" spans="1:9" x14ac:dyDescent="0.25">
      <c r="A1241" s="1">
        <v>32</v>
      </c>
      <c r="B1241" t="s">
        <v>812</v>
      </c>
      <c r="C1241" t="s">
        <v>41</v>
      </c>
      <c r="D1241" t="s">
        <v>1003</v>
      </c>
      <c r="E1241" t="s">
        <v>1003</v>
      </c>
      <c r="F1241" t="s">
        <v>1765</v>
      </c>
      <c r="G1241" s="3">
        <v>2</v>
      </c>
      <c r="H1241" s="3">
        <v>3000</v>
      </c>
      <c r="I1241" s="4">
        <f t="shared" si="20"/>
        <v>1500</v>
      </c>
    </row>
    <row r="1242" spans="1:9" x14ac:dyDescent="0.25">
      <c r="A1242" s="1">
        <v>32</v>
      </c>
      <c r="B1242" t="s">
        <v>237</v>
      </c>
      <c r="C1242" t="s">
        <v>41</v>
      </c>
      <c r="D1242" t="s">
        <v>9</v>
      </c>
      <c r="E1242" t="s">
        <v>1511</v>
      </c>
      <c r="F1242" t="s">
        <v>15</v>
      </c>
      <c r="G1242" s="3">
        <v>3</v>
      </c>
      <c r="H1242" s="3">
        <v>5393</v>
      </c>
      <c r="I1242" s="4">
        <f t="shared" si="20"/>
        <v>1797.6666666666667</v>
      </c>
    </row>
    <row r="1243" spans="1:9" x14ac:dyDescent="0.25">
      <c r="A1243" s="1">
        <v>32</v>
      </c>
      <c r="B1243" t="s">
        <v>1407</v>
      </c>
      <c r="C1243" t="s">
        <v>41</v>
      </c>
      <c r="D1243" t="s">
        <v>9</v>
      </c>
      <c r="E1243" t="s">
        <v>1511</v>
      </c>
      <c r="F1243" t="s">
        <v>15</v>
      </c>
      <c r="H1243" s="3">
        <v>-3949.2197999999999</v>
      </c>
      <c r="I1243" s="4">
        <f t="shared" si="20"/>
        <v>0</v>
      </c>
    </row>
    <row r="1244" spans="1:9" x14ac:dyDescent="0.25">
      <c r="A1244" s="1">
        <v>32</v>
      </c>
      <c r="B1244" t="s">
        <v>477</v>
      </c>
      <c r="C1244" t="s">
        <v>41</v>
      </c>
      <c r="D1244" t="s">
        <v>1003</v>
      </c>
      <c r="E1244" t="s">
        <v>1003</v>
      </c>
      <c r="F1244" t="s">
        <v>1765</v>
      </c>
      <c r="G1244" s="3">
        <v>1</v>
      </c>
      <c r="H1244" s="3">
        <v>1500</v>
      </c>
      <c r="I1244" s="4">
        <f t="shared" si="20"/>
        <v>1500</v>
      </c>
    </row>
    <row r="1245" spans="1:9" x14ac:dyDescent="0.25">
      <c r="A1245" s="1">
        <v>32</v>
      </c>
      <c r="B1245" t="s">
        <v>408</v>
      </c>
      <c r="C1245" t="s">
        <v>41</v>
      </c>
      <c r="D1245" t="s">
        <v>9</v>
      </c>
      <c r="E1245" t="s">
        <v>1511</v>
      </c>
      <c r="F1245" t="s">
        <v>15</v>
      </c>
      <c r="G1245" s="3">
        <v>2</v>
      </c>
      <c r="H1245" s="3">
        <v>-150</v>
      </c>
      <c r="I1245" s="4">
        <f t="shared" si="20"/>
        <v>-75</v>
      </c>
    </row>
    <row r="1246" spans="1:9" x14ac:dyDescent="0.25">
      <c r="A1246" s="1">
        <v>32</v>
      </c>
      <c r="B1246" t="s">
        <v>1019</v>
      </c>
      <c r="C1246" t="s">
        <v>41</v>
      </c>
      <c r="D1246" t="s">
        <v>9</v>
      </c>
      <c r="E1246" t="s">
        <v>1025</v>
      </c>
      <c r="F1246" t="s">
        <v>15</v>
      </c>
      <c r="G1246" s="3">
        <v>2</v>
      </c>
      <c r="H1246" s="3">
        <v>4600</v>
      </c>
      <c r="I1246" s="4">
        <f t="shared" si="20"/>
        <v>2300</v>
      </c>
    </row>
    <row r="1247" spans="1:9" x14ac:dyDescent="0.25">
      <c r="A1247" s="1">
        <v>32</v>
      </c>
      <c r="B1247" t="s">
        <v>112</v>
      </c>
      <c r="C1247" t="s">
        <v>41</v>
      </c>
      <c r="D1247" t="s">
        <v>9</v>
      </c>
      <c r="E1247" t="s">
        <v>1025</v>
      </c>
      <c r="F1247" t="s">
        <v>10</v>
      </c>
      <c r="G1247" s="3">
        <v>5</v>
      </c>
      <c r="H1247" s="3">
        <v>18727</v>
      </c>
      <c r="I1247" s="4">
        <f t="shared" si="20"/>
        <v>3745.4</v>
      </c>
    </row>
    <row r="1248" spans="1:9" x14ac:dyDescent="0.25">
      <c r="A1248" s="1">
        <v>32</v>
      </c>
      <c r="B1248" t="s">
        <v>409</v>
      </c>
      <c r="C1248" t="s">
        <v>41</v>
      </c>
      <c r="D1248" t="s">
        <v>7</v>
      </c>
      <c r="E1248" t="s">
        <v>1025</v>
      </c>
      <c r="F1248" t="s">
        <v>1028</v>
      </c>
      <c r="H1248" s="3">
        <v>-7599</v>
      </c>
      <c r="I1248" s="4">
        <f t="shared" si="20"/>
        <v>0</v>
      </c>
    </row>
    <row r="1249" spans="1:9" x14ac:dyDescent="0.25">
      <c r="A1249" s="1">
        <v>32</v>
      </c>
      <c r="B1249" t="s">
        <v>410</v>
      </c>
      <c r="C1249" t="s">
        <v>41</v>
      </c>
      <c r="D1249" t="s">
        <v>63</v>
      </c>
      <c r="E1249" t="s">
        <v>1025</v>
      </c>
      <c r="F1249" t="s">
        <v>1028</v>
      </c>
      <c r="H1249" s="3">
        <v>-11699</v>
      </c>
      <c r="I1249" s="4">
        <f t="shared" si="20"/>
        <v>0</v>
      </c>
    </row>
    <row r="1250" spans="1:9" x14ac:dyDescent="0.25">
      <c r="A1250" s="1">
        <v>32</v>
      </c>
      <c r="B1250" t="s">
        <v>1651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24600</v>
      </c>
      <c r="I1250" s="4">
        <f t="shared" si="20"/>
        <v>24600</v>
      </c>
    </row>
    <row r="1251" spans="1:9" x14ac:dyDescent="0.25">
      <c r="A1251" s="1">
        <v>32</v>
      </c>
      <c r="B1251" t="s">
        <v>1598</v>
      </c>
      <c r="C1251" t="s">
        <v>6</v>
      </c>
      <c r="D1251" t="s">
        <v>7</v>
      </c>
      <c r="E1251" t="s">
        <v>1025</v>
      </c>
      <c r="F1251" t="s">
        <v>1028</v>
      </c>
      <c r="G1251" s="3">
        <v>1</v>
      </c>
      <c r="H1251" s="3">
        <v>26239</v>
      </c>
      <c r="I1251" s="4">
        <f t="shared" si="20"/>
        <v>26239</v>
      </c>
    </row>
    <row r="1252" spans="1:9" x14ac:dyDescent="0.25">
      <c r="A1252" s="1">
        <v>32</v>
      </c>
      <c r="B1252" t="s">
        <v>1599</v>
      </c>
      <c r="C1252" t="s">
        <v>6</v>
      </c>
      <c r="D1252" t="s">
        <v>7</v>
      </c>
      <c r="E1252" t="s">
        <v>1025</v>
      </c>
      <c r="F1252" t="s">
        <v>1028</v>
      </c>
      <c r="G1252" s="3">
        <v>23</v>
      </c>
      <c r="H1252" s="3">
        <v>382149.83999999997</v>
      </c>
      <c r="I1252" s="4">
        <f t="shared" si="20"/>
        <v>16615.210434782606</v>
      </c>
    </row>
    <row r="1253" spans="1:9" x14ac:dyDescent="0.25">
      <c r="A1253" s="1">
        <v>32</v>
      </c>
      <c r="B1253" t="s">
        <v>1591</v>
      </c>
      <c r="C1253" t="s">
        <v>6</v>
      </c>
      <c r="D1253" t="s">
        <v>38</v>
      </c>
      <c r="E1253" t="s">
        <v>1025</v>
      </c>
      <c r="F1253" t="s">
        <v>1028</v>
      </c>
      <c r="G1253" s="3">
        <v>4</v>
      </c>
      <c r="H1253" s="3">
        <v>118078.08</v>
      </c>
      <c r="I1253" s="4">
        <f t="shared" si="20"/>
        <v>29519.52</v>
      </c>
    </row>
    <row r="1254" spans="1:9" x14ac:dyDescent="0.25">
      <c r="A1254" s="1">
        <v>32</v>
      </c>
      <c r="B1254" t="s">
        <v>1608</v>
      </c>
      <c r="C1254" t="s">
        <v>6</v>
      </c>
      <c r="D1254" t="s">
        <v>46</v>
      </c>
      <c r="E1254" t="s">
        <v>1025</v>
      </c>
      <c r="F1254" t="s">
        <v>1028</v>
      </c>
      <c r="G1254" s="3">
        <v>11</v>
      </c>
      <c r="H1254" s="3">
        <v>209703.03999999998</v>
      </c>
      <c r="I1254" s="4">
        <f t="shared" si="20"/>
        <v>19063.912727272724</v>
      </c>
    </row>
    <row r="1255" spans="1:9" x14ac:dyDescent="0.25">
      <c r="A1255" s="1">
        <v>32</v>
      </c>
      <c r="B1255" t="s">
        <v>1614</v>
      </c>
      <c r="C1255" t="s">
        <v>6</v>
      </c>
      <c r="D1255" t="s">
        <v>63</v>
      </c>
      <c r="E1255" t="s">
        <v>1025</v>
      </c>
      <c r="F1255" t="s">
        <v>1028</v>
      </c>
      <c r="G1255" s="3">
        <v>9</v>
      </c>
      <c r="H1255" s="3">
        <v>213496</v>
      </c>
      <c r="I1255" s="4">
        <f t="shared" si="20"/>
        <v>23721.777777777777</v>
      </c>
    </row>
    <row r="1256" spans="1:9" x14ac:dyDescent="0.25">
      <c r="A1256" s="1">
        <v>32</v>
      </c>
      <c r="B1256" t="s">
        <v>1630</v>
      </c>
      <c r="C1256" t="s">
        <v>6</v>
      </c>
      <c r="D1256" t="s">
        <v>63</v>
      </c>
      <c r="E1256" t="s">
        <v>1025</v>
      </c>
      <c r="F1256" t="s">
        <v>1028</v>
      </c>
      <c r="G1256" s="3">
        <v>1</v>
      </c>
      <c r="H1256" s="3">
        <v>34439</v>
      </c>
      <c r="I1256" s="4">
        <f t="shared" si="20"/>
        <v>34439</v>
      </c>
    </row>
    <row r="1257" spans="1:9" x14ac:dyDescent="0.25">
      <c r="A1257" s="1">
        <v>32</v>
      </c>
      <c r="B1257" t="s">
        <v>1615</v>
      </c>
      <c r="C1257" t="s">
        <v>6</v>
      </c>
      <c r="D1257" t="s">
        <v>68</v>
      </c>
      <c r="E1257" t="s">
        <v>1025</v>
      </c>
      <c r="F1257" t="s">
        <v>1028</v>
      </c>
      <c r="G1257" s="3">
        <v>7</v>
      </c>
      <c r="H1257" s="3">
        <v>178290</v>
      </c>
      <c r="I1257" s="4">
        <f t="shared" si="20"/>
        <v>25470</v>
      </c>
    </row>
    <row r="1258" spans="1:9" x14ac:dyDescent="0.25">
      <c r="A1258" s="1">
        <v>32</v>
      </c>
      <c r="B1258" t="s">
        <v>1600</v>
      </c>
      <c r="C1258" t="s">
        <v>6</v>
      </c>
      <c r="D1258" t="s">
        <v>42</v>
      </c>
      <c r="E1258" t="s">
        <v>1025</v>
      </c>
      <c r="F1258" t="s">
        <v>1028</v>
      </c>
      <c r="G1258" s="3">
        <v>11</v>
      </c>
      <c r="H1258" s="3">
        <v>395252.42</v>
      </c>
      <c r="I1258" s="4">
        <f t="shared" si="20"/>
        <v>35932.038181818178</v>
      </c>
    </row>
    <row r="1259" spans="1:9" x14ac:dyDescent="0.25">
      <c r="A1259" s="1">
        <v>32</v>
      </c>
      <c r="B1259" t="s">
        <v>1616</v>
      </c>
      <c r="C1259" t="s">
        <v>6</v>
      </c>
      <c r="D1259" t="s">
        <v>42</v>
      </c>
      <c r="E1259" t="s">
        <v>1025</v>
      </c>
      <c r="F1259" t="s">
        <v>1028</v>
      </c>
      <c r="G1259" s="3">
        <v>1</v>
      </c>
      <c r="H1259" s="3">
        <v>37987.629999999997</v>
      </c>
      <c r="I1259" s="4">
        <f t="shared" si="20"/>
        <v>37987.629999999997</v>
      </c>
    </row>
    <row r="1260" spans="1:9" x14ac:dyDescent="0.25">
      <c r="A1260" s="1">
        <v>32</v>
      </c>
      <c r="B1260" t="s">
        <v>1567</v>
      </c>
      <c r="C1260" t="s">
        <v>6</v>
      </c>
      <c r="D1260" t="s">
        <v>25</v>
      </c>
      <c r="E1260" t="s">
        <v>1025</v>
      </c>
      <c r="F1260" t="s">
        <v>15</v>
      </c>
      <c r="G1260" s="3">
        <v>12</v>
      </c>
      <c r="H1260" s="3">
        <v>61724.74</v>
      </c>
      <c r="I1260" s="4">
        <f t="shared" si="20"/>
        <v>5143.7283333333335</v>
      </c>
    </row>
    <row r="1261" spans="1:9" x14ac:dyDescent="0.25">
      <c r="A1261" s="1">
        <v>32</v>
      </c>
      <c r="B1261" t="s">
        <v>1540</v>
      </c>
      <c r="C1261" t="s">
        <v>6</v>
      </c>
      <c r="D1261" t="s">
        <v>9</v>
      </c>
      <c r="E1261" t="s">
        <v>1025</v>
      </c>
      <c r="F1261" t="s">
        <v>10</v>
      </c>
      <c r="G1261" s="3">
        <v>20</v>
      </c>
      <c r="H1261" s="3">
        <v>184141.24</v>
      </c>
      <c r="I1261" s="4">
        <f t="shared" si="20"/>
        <v>9207.0619999999999</v>
      </c>
    </row>
    <row r="1262" spans="1:9" x14ac:dyDescent="0.25">
      <c r="A1262" s="1">
        <v>32</v>
      </c>
      <c r="B1262" t="s">
        <v>1515</v>
      </c>
      <c r="C1262" t="s">
        <v>6</v>
      </c>
      <c r="D1262" t="s">
        <v>9</v>
      </c>
      <c r="E1262" t="s">
        <v>1025</v>
      </c>
      <c r="F1262" t="s">
        <v>10</v>
      </c>
      <c r="G1262" s="3">
        <v>9</v>
      </c>
      <c r="H1262" s="3">
        <v>47645</v>
      </c>
      <c r="I1262" s="4">
        <f t="shared" si="20"/>
        <v>5293.8888888888887</v>
      </c>
    </row>
    <row r="1263" spans="1:9" x14ac:dyDescent="0.25">
      <c r="A1263" s="1">
        <v>32</v>
      </c>
      <c r="B1263" t="s">
        <v>1541</v>
      </c>
      <c r="C1263" t="s">
        <v>6</v>
      </c>
      <c r="D1263" t="s">
        <v>9</v>
      </c>
      <c r="E1263" t="s">
        <v>1025</v>
      </c>
      <c r="F1263" t="s">
        <v>10</v>
      </c>
      <c r="G1263" s="3">
        <v>4</v>
      </c>
      <c r="H1263" s="3">
        <v>22864</v>
      </c>
      <c r="I1263" s="4">
        <f t="shared" si="20"/>
        <v>5716</v>
      </c>
    </row>
    <row r="1264" spans="1:9" x14ac:dyDescent="0.25">
      <c r="A1264" s="1">
        <v>32</v>
      </c>
      <c r="B1264" t="s">
        <v>1624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1">
        <v>32</v>
      </c>
      <c r="B1265" t="s">
        <v>1648</v>
      </c>
      <c r="C1265" t="s">
        <v>6</v>
      </c>
      <c r="D1265" t="s">
        <v>9</v>
      </c>
      <c r="E1265" t="s">
        <v>1025</v>
      </c>
      <c r="F1265" t="s">
        <v>15</v>
      </c>
      <c r="G1265" s="3">
        <v>2</v>
      </c>
      <c r="H1265" s="3">
        <v>11008</v>
      </c>
      <c r="I1265" s="4">
        <f t="shared" si="20"/>
        <v>5504</v>
      </c>
    </row>
    <row r="1266" spans="1:9" x14ac:dyDescent="0.25">
      <c r="A1266" s="1">
        <v>32</v>
      </c>
      <c r="B1266" t="s">
        <v>1625</v>
      </c>
      <c r="C1266" t="s">
        <v>6</v>
      </c>
      <c r="D1266" t="s">
        <v>9</v>
      </c>
      <c r="E1266" t="s">
        <v>1025</v>
      </c>
      <c r="F1266" t="s">
        <v>10</v>
      </c>
      <c r="G1266" s="3">
        <v>30</v>
      </c>
      <c r="H1266" s="3">
        <v>187140</v>
      </c>
      <c r="I1266" s="4">
        <f t="shared" si="20"/>
        <v>6238</v>
      </c>
    </row>
    <row r="1267" spans="1:9" x14ac:dyDescent="0.25">
      <c r="A1267" s="1">
        <v>32</v>
      </c>
      <c r="B1267" t="s">
        <v>1517</v>
      </c>
      <c r="C1267" t="s">
        <v>6</v>
      </c>
      <c r="D1267" t="s">
        <v>7</v>
      </c>
      <c r="E1267" t="s">
        <v>1025</v>
      </c>
      <c r="F1267" t="s">
        <v>10</v>
      </c>
      <c r="H1267" s="3">
        <v>-10384</v>
      </c>
      <c r="I1267" s="4">
        <f t="shared" si="20"/>
        <v>0</v>
      </c>
    </row>
    <row r="1268" spans="1:9" x14ac:dyDescent="0.25">
      <c r="A1268" s="1">
        <v>32</v>
      </c>
      <c r="B1268" t="s">
        <v>1543</v>
      </c>
      <c r="C1268" t="s">
        <v>6</v>
      </c>
      <c r="D1268" t="s">
        <v>7</v>
      </c>
      <c r="E1268" t="s">
        <v>1025</v>
      </c>
      <c r="F1268" t="s">
        <v>1028</v>
      </c>
      <c r="G1268" s="3">
        <v>1</v>
      </c>
      <c r="H1268" s="3">
        <v>9200</v>
      </c>
      <c r="I1268" s="4">
        <f t="shared" si="20"/>
        <v>9200</v>
      </c>
    </row>
    <row r="1269" spans="1:9" x14ac:dyDescent="0.25">
      <c r="A1269" s="1">
        <v>32</v>
      </c>
      <c r="B1269" t="s">
        <v>1604</v>
      </c>
      <c r="C1269" t="s">
        <v>6</v>
      </c>
      <c r="D1269" t="s">
        <v>7</v>
      </c>
      <c r="E1269" t="s">
        <v>1025</v>
      </c>
      <c r="F1269" t="s">
        <v>10</v>
      </c>
      <c r="G1269" s="3">
        <v>3</v>
      </c>
      <c r="H1269" s="3">
        <v>24219</v>
      </c>
      <c r="I1269" s="4">
        <f t="shared" si="20"/>
        <v>8073</v>
      </c>
    </row>
    <row r="1270" spans="1:9" x14ac:dyDescent="0.25">
      <c r="A1270" s="1">
        <v>32</v>
      </c>
      <c r="B1270" t="s">
        <v>1643</v>
      </c>
      <c r="C1270" t="s">
        <v>6</v>
      </c>
      <c r="D1270" t="s">
        <v>7</v>
      </c>
      <c r="E1270" t="s">
        <v>1025</v>
      </c>
      <c r="F1270" t="s">
        <v>1028</v>
      </c>
      <c r="G1270" s="3">
        <v>6</v>
      </c>
      <c r="H1270" s="3">
        <v>60552</v>
      </c>
      <c r="I1270" s="4">
        <f t="shared" si="20"/>
        <v>10092</v>
      </c>
    </row>
    <row r="1271" spans="1:9" x14ac:dyDescent="0.25">
      <c r="A1271" s="1">
        <v>32</v>
      </c>
      <c r="B1271" t="s">
        <v>1601</v>
      </c>
      <c r="C1271" t="s">
        <v>6</v>
      </c>
      <c r="D1271" t="s">
        <v>7</v>
      </c>
      <c r="E1271" t="s">
        <v>1025</v>
      </c>
      <c r="F1271" t="s">
        <v>1028</v>
      </c>
      <c r="G1271" s="3">
        <v>21</v>
      </c>
      <c r="H1271" s="3">
        <v>261968.09</v>
      </c>
      <c r="I1271" s="4">
        <f t="shared" si="20"/>
        <v>12474.670952380951</v>
      </c>
    </row>
    <row r="1272" spans="1:9" x14ac:dyDescent="0.25">
      <c r="A1272" s="1">
        <v>32</v>
      </c>
      <c r="B1272" t="s">
        <v>1642</v>
      </c>
      <c r="C1272" t="s">
        <v>6</v>
      </c>
      <c r="D1272" t="s">
        <v>7</v>
      </c>
      <c r="E1272" t="s">
        <v>1025</v>
      </c>
      <c r="F1272" t="s">
        <v>1028</v>
      </c>
      <c r="G1272" s="3">
        <v>17</v>
      </c>
      <c r="H1272" s="3">
        <v>237586.84</v>
      </c>
      <c r="I1272" s="4">
        <f t="shared" si="20"/>
        <v>13975.696470588235</v>
      </c>
    </row>
    <row r="1273" spans="1:9" x14ac:dyDescent="0.25">
      <c r="A1273" s="1">
        <v>32</v>
      </c>
      <c r="B1273" t="s">
        <v>1547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103971.42</v>
      </c>
      <c r="I1273" s="4">
        <f t="shared" si="20"/>
        <v>12996.4275</v>
      </c>
    </row>
    <row r="1274" spans="1:9" x14ac:dyDescent="0.25">
      <c r="A1274" s="1">
        <v>32</v>
      </c>
      <c r="B1274" t="s">
        <v>1645</v>
      </c>
      <c r="C1274" t="s">
        <v>6</v>
      </c>
      <c r="D1274" t="s">
        <v>46</v>
      </c>
      <c r="E1274" t="s">
        <v>1025</v>
      </c>
      <c r="F1274" t="s">
        <v>1028</v>
      </c>
      <c r="G1274" s="3">
        <v>8</v>
      </c>
      <c r="H1274" s="3">
        <v>108010</v>
      </c>
      <c r="I1274" s="4">
        <f t="shared" si="20"/>
        <v>13501.25</v>
      </c>
    </row>
    <row r="1275" spans="1:9" x14ac:dyDescent="0.25">
      <c r="A1275" s="1">
        <v>32</v>
      </c>
      <c r="B1275" t="s">
        <v>1602</v>
      </c>
      <c r="C1275" t="s">
        <v>6</v>
      </c>
      <c r="D1275" t="s">
        <v>46</v>
      </c>
      <c r="E1275" t="s">
        <v>1025</v>
      </c>
      <c r="F1275" t="s">
        <v>1028</v>
      </c>
      <c r="G1275" s="3">
        <v>3</v>
      </c>
      <c r="H1275" s="3">
        <v>45389</v>
      </c>
      <c r="I1275" s="4">
        <f t="shared" si="20"/>
        <v>15129.666666666666</v>
      </c>
    </row>
    <row r="1276" spans="1:9" x14ac:dyDescent="0.25">
      <c r="A1276" s="1">
        <v>32</v>
      </c>
      <c r="B1276" t="s">
        <v>1605</v>
      </c>
      <c r="C1276" t="s">
        <v>6</v>
      </c>
      <c r="D1276" t="s">
        <v>46</v>
      </c>
      <c r="E1276" t="s">
        <v>1025</v>
      </c>
      <c r="F1276" t="s">
        <v>1028</v>
      </c>
      <c r="G1276" s="3">
        <v>20</v>
      </c>
      <c r="H1276" s="3">
        <v>339674.3</v>
      </c>
      <c r="I1276" s="4">
        <f t="shared" si="20"/>
        <v>16983.715</v>
      </c>
    </row>
    <row r="1277" spans="1:9" x14ac:dyDescent="0.25">
      <c r="A1277" s="1">
        <v>32</v>
      </c>
      <c r="B1277" t="s">
        <v>1626</v>
      </c>
      <c r="C1277" t="s">
        <v>6</v>
      </c>
      <c r="D1277" t="s">
        <v>63</v>
      </c>
      <c r="E1277" t="s">
        <v>1025</v>
      </c>
      <c r="F1277" t="s">
        <v>1028</v>
      </c>
      <c r="G1277" s="3">
        <v>25</v>
      </c>
      <c r="H1277" s="3">
        <v>355525</v>
      </c>
      <c r="I1277" s="4">
        <f t="shared" si="20"/>
        <v>14221</v>
      </c>
    </row>
    <row r="1278" spans="1:9" x14ac:dyDescent="0.25">
      <c r="A1278" s="1">
        <v>32</v>
      </c>
      <c r="B1278" t="s">
        <v>1592</v>
      </c>
      <c r="C1278" t="s">
        <v>6</v>
      </c>
      <c r="D1278" t="s">
        <v>63</v>
      </c>
      <c r="E1278" t="s">
        <v>1025</v>
      </c>
      <c r="F1278" t="s">
        <v>1028</v>
      </c>
      <c r="G1278" s="3">
        <v>5</v>
      </c>
      <c r="H1278" s="3">
        <v>84318.88</v>
      </c>
      <c r="I1278" s="4">
        <f t="shared" si="20"/>
        <v>16863.776000000002</v>
      </c>
    </row>
    <row r="1279" spans="1:9" x14ac:dyDescent="0.25">
      <c r="A1279" s="1">
        <v>32</v>
      </c>
      <c r="B1279" t="s">
        <v>1593</v>
      </c>
      <c r="C1279" t="s">
        <v>6</v>
      </c>
      <c r="D1279" t="s">
        <v>63</v>
      </c>
      <c r="E1279" t="s">
        <v>1025</v>
      </c>
      <c r="F1279" t="s">
        <v>1028</v>
      </c>
      <c r="G1279" s="3">
        <v>13</v>
      </c>
      <c r="H1279" s="3">
        <v>242054.08000000002</v>
      </c>
      <c r="I1279" s="4">
        <f t="shared" si="20"/>
        <v>18619.544615384617</v>
      </c>
    </row>
    <row r="1280" spans="1:9" x14ac:dyDescent="0.25">
      <c r="A1280" s="1">
        <v>32</v>
      </c>
      <c r="B1280" t="s">
        <v>1596</v>
      </c>
      <c r="C1280" t="s">
        <v>6</v>
      </c>
      <c r="D1280" t="s">
        <v>68</v>
      </c>
      <c r="E1280" t="s">
        <v>1025</v>
      </c>
      <c r="F1280" t="s">
        <v>1028</v>
      </c>
      <c r="G1280" s="3">
        <v>2</v>
      </c>
      <c r="H1280" s="3">
        <v>31047</v>
      </c>
      <c r="I1280" s="4">
        <f t="shared" si="20"/>
        <v>15523.5</v>
      </c>
    </row>
    <row r="1281" spans="1:9" x14ac:dyDescent="0.25">
      <c r="A1281" s="1">
        <v>32</v>
      </c>
      <c r="B1281" t="s">
        <v>1597</v>
      </c>
      <c r="C1281" t="s">
        <v>6</v>
      </c>
      <c r="D1281" t="s">
        <v>42</v>
      </c>
      <c r="E1281" t="s">
        <v>1025</v>
      </c>
      <c r="F1281" t="s">
        <v>1028</v>
      </c>
      <c r="G1281" s="3">
        <v>15</v>
      </c>
      <c r="H1281" s="3">
        <v>342691.8</v>
      </c>
      <c r="I1281" s="4">
        <f t="shared" si="20"/>
        <v>22846.12</v>
      </c>
    </row>
    <row r="1282" spans="1:9" x14ac:dyDescent="0.25">
      <c r="A1282" s="1">
        <v>32</v>
      </c>
      <c r="B1282" t="s">
        <v>1589</v>
      </c>
      <c r="C1282" t="s">
        <v>6</v>
      </c>
      <c r="D1282" t="s">
        <v>42</v>
      </c>
      <c r="E1282" t="s">
        <v>1025</v>
      </c>
      <c r="F1282" t="s">
        <v>1028</v>
      </c>
      <c r="G1282" s="3">
        <v>13</v>
      </c>
      <c r="H1282" s="3">
        <v>341785</v>
      </c>
      <c r="I1282" s="4">
        <f t="shared" si="20"/>
        <v>26291.153846153848</v>
      </c>
    </row>
    <row r="1283" spans="1:9" x14ac:dyDescent="0.25">
      <c r="A1283" s="1">
        <v>32</v>
      </c>
      <c r="B1283" t="s">
        <v>1631</v>
      </c>
      <c r="C1283" t="s">
        <v>6</v>
      </c>
      <c r="D1283" t="s">
        <v>42</v>
      </c>
      <c r="E1283" t="s">
        <v>1025</v>
      </c>
      <c r="F1283" t="s">
        <v>1028</v>
      </c>
      <c r="G1283" s="3">
        <v>6</v>
      </c>
      <c r="H1283" s="3">
        <v>175362.03</v>
      </c>
      <c r="I1283" s="4">
        <f t="shared" si="20"/>
        <v>29227.005000000001</v>
      </c>
    </row>
    <row r="1284" spans="1:9" x14ac:dyDescent="0.25">
      <c r="A1284" s="1">
        <v>32</v>
      </c>
      <c r="B1284" t="s">
        <v>1627</v>
      </c>
      <c r="C1284" t="s">
        <v>6</v>
      </c>
      <c r="D1284" t="s">
        <v>192</v>
      </c>
      <c r="E1284" t="s">
        <v>1025</v>
      </c>
      <c r="F1284" t="s">
        <v>1028</v>
      </c>
      <c r="G1284" s="3">
        <v>1</v>
      </c>
      <c r="H1284" s="3">
        <v>29577</v>
      </c>
      <c r="I1284" s="4">
        <f t="shared" si="20"/>
        <v>29577</v>
      </c>
    </row>
    <row r="1285" spans="1:9" x14ac:dyDescent="0.25">
      <c r="A1285" s="1">
        <v>33</v>
      </c>
      <c r="B1285" t="s">
        <v>1632</v>
      </c>
      <c r="C1285" t="s">
        <v>59</v>
      </c>
      <c r="D1285" t="s">
        <v>12</v>
      </c>
      <c r="E1285" t="s">
        <v>1025</v>
      </c>
      <c r="F1285" t="s">
        <v>10</v>
      </c>
      <c r="G1285" s="3">
        <v>87</v>
      </c>
      <c r="H1285" s="3">
        <v>459926.12</v>
      </c>
      <c r="I1285" s="4">
        <f t="shared" si="20"/>
        <v>5286.5071264367816</v>
      </c>
    </row>
    <row r="1286" spans="1:9" x14ac:dyDescent="0.25">
      <c r="A1286" s="1">
        <v>33</v>
      </c>
      <c r="B1286" t="s">
        <v>1508</v>
      </c>
      <c r="C1286" t="s">
        <v>59</v>
      </c>
      <c r="D1286" t="s">
        <v>63</v>
      </c>
      <c r="E1286" t="s">
        <v>1025</v>
      </c>
      <c r="F1286" t="s">
        <v>1028</v>
      </c>
      <c r="G1286" s="3">
        <v>36</v>
      </c>
      <c r="H1286" s="3">
        <v>386043.00999999995</v>
      </c>
      <c r="I1286" s="4">
        <f t="shared" si="20"/>
        <v>10723.416944444443</v>
      </c>
    </row>
    <row r="1287" spans="1:9" x14ac:dyDescent="0.25">
      <c r="A1287" s="1">
        <v>33</v>
      </c>
      <c r="B1287" t="s">
        <v>1633</v>
      </c>
      <c r="C1287" t="s">
        <v>59</v>
      </c>
      <c r="D1287" t="s">
        <v>9</v>
      </c>
      <c r="E1287" t="s">
        <v>1025</v>
      </c>
      <c r="F1287" t="s">
        <v>15</v>
      </c>
      <c r="G1287" s="3">
        <v>227</v>
      </c>
      <c r="H1287" s="3">
        <v>907476.15</v>
      </c>
      <c r="I1287" s="4">
        <f t="shared" si="20"/>
        <v>3997.6922907488988</v>
      </c>
    </row>
    <row r="1288" spans="1:9" x14ac:dyDescent="0.25">
      <c r="A1288" s="1">
        <v>33</v>
      </c>
      <c r="B1288" t="s">
        <v>1634</v>
      </c>
      <c r="C1288" t="s">
        <v>59</v>
      </c>
      <c r="D1288" t="s">
        <v>12</v>
      </c>
      <c r="E1288" t="s">
        <v>1025</v>
      </c>
      <c r="F1288" t="s">
        <v>10</v>
      </c>
      <c r="G1288" s="3">
        <v>125</v>
      </c>
      <c r="H1288" s="3">
        <v>721568.75</v>
      </c>
      <c r="I1288" s="4">
        <f t="shared" si="20"/>
        <v>5772.55</v>
      </c>
    </row>
    <row r="1289" spans="1:9" x14ac:dyDescent="0.25">
      <c r="A1289" s="1">
        <v>33</v>
      </c>
      <c r="B1289" t="s">
        <v>1521</v>
      </c>
      <c r="C1289" t="s">
        <v>59</v>
      </c>
      <c r="D1289" t="s">
        <v>46</v>
      </c>
      <c r="E1289" t="s">
        <v>1025</v>
      </c>
      <c r="F1289" t="s">
        <v>1028</v>
      </c>
      <c r="G1289" s="3">
        <v>22</v>
      </c>
      <c r="H1289" s="3">
        <v>202000.46</v>
      </c>
      <c r="I1289" s="4">
        <f t="shared" si="20"/>
        <v>9181.8390909090904</v>
      </c>
    </row>
    <row r="1290" spans="1:9" x14ac:dyDescent="0.25">
      <c r="A1290" s="1">
        <v>33</v>
      </c>
      <c r="B1290" t="s">
        <v>1635</v>
      </c>
      <c r="C1290" t="s">
        <v>59</v>
      </c>
      <c r="D1290" t="s">
        <v>9</v>
      </c>
      <c r="E1290" t="s">
        <v>1025</v>
      </c>
      <c r="F1290" t="s">
        <v>15</v>
      </c>
      <c r="G1290" s="3">
        <v>53</v>
      </c>
      <c r="H1290" s="3">
        <v>205481.75</v>
      </c>
      <c r="I1290" s="4">
        <f t="shared" ref="I1290:I1353" si="21">IFERROR(H1290/G1290,0)</f>
        <v>3877.0141509433961</v>
      </c>
    </row>
    <row r="1291" spans="1:9" x14ac:dyDescent="0.25">
      <c r="A1291" s="1">
        <v>33</v>
      </c>
      <c r="B1291" t="s">
        <v>1636</v>
      </c>
      <c r="C1291" t="s">
        <v>59</v>
      </c>
      <c r="D1291" t="s">
        <v>7</v>
      </c>
      <c r="E1291" t="s">
        <v>1025</v>
      </c>
      <c r="F1291" t="s">
        <v>1028</v>
      </c>
      <c r="G1291" s="3">
        <v>21</v>
      </c>
      <c r="H1291" s="3">
        <v>157219</v>
      </c>
      <c r="I1291" s="4">
        <f t="shared" si="21"/>
        <v>7486.6190476190477</v>
      </c>
    </row>
    <row r="1292" spans="1:9" x14ac:dyDescent="0.25">
      <c r="A1292" s="1">
        <v>33</v>
      </c>
      <c r="B1292" t="s">
        <v>1637</v>
      </c>
      <c r="C1292" t="s">
        <v>59</v>
      </c>
      <c r="D1292" t="s">
        <v>7</v>
      </c>
      <c r="E1292" t="s">
        <v>1025</v>
      </c>
      <c r="F1292" t="s">
        <v>1028</v>
      </c>
      <c r="G1292" s="3">
        <v>43</v>
      </c>
      <c r="H1292" s="3">
        <v>322811.03000000003</v>
      </c>
      <c r="I1292" s="4">
        <f t="shared" si="21"/>
        <v>7507.2332558139542</v>
      </c>
    </row>
    <row r="1293" spans="1:9" x14ac:dyDescent="0.25">
      <c r="A1293" s="1">
        <v>33</v>
      </c>
      <c r="B1293" t="s">
        <v>1638</v>
      </c>
      <c r="C1293" t="s">
        <v>59</v>
      </c>
      <c r="D1293" t="s">
        <v>46</v>
      </c>
      <c r="E1293" t="s">
        <v>1025</v>
      </c>
      <c r="F1293" t="s">
        <v>1028</v>
      </c>
      <c r="G1293" s="3">
        <v>8</v>
      </c>
      <c r="H1293" s="3">
        <v>75027</v>
      </c>
      <c r="I1293" s="4">
        <f t="shared" si="21"/>
        <v>9378.375</v>
      </c>
    </row>
    <row r="1294" spans="1:9" x14ac:dyDescent="0.25">
      <c r="A1294" s="1">
        <v>33</v>
      </c>
      <c r="B1294" t="s">
        <v>1639</v>
      </c>
      <c r="C1294" t="s">
        <v>59</v>
      </c>
      <c r="D1294" t="s">
        <v>63</v>
      </c>
      <c r="E1294" t="s">
        <v>1025</v>
      </c>
      <c r="F1294" t="s">
        <v>1028</v>
      </c>
      <c r="G1294" s="3">
        <v>20</v>
      </c>
      <c r="H1294" s="3">
        <v>200434.04</v>
      </c>
      <c r="I1294" s="4">
        <f t="shared" si="21"/>
        <v>10021.702000000001</v>
      </c>
    </row>
    <row r="1295" spans="1:9" x14ac:dyDescent="0.25">
      <c r="A1295" s="1">
        <v>33</v>
      </c>
      <c r="B1295" t="s">
        <v>1650</v>
      </c>
      <c r="C1295" t="s">
        <v>59</v>
      </c>
      <c r="D1295" t="s">
        <v>42</v>
      </c>
      <c r="E1295" t="s">
        <v>1025</v>
      </c>
      <c r="F1295" t="s">
        <v>1028</v>
      </c>
      <c r="G1295" s="3">
        <v>1</v>
      </c>
      <c r="H1295" s="3">
        <v>16719</v>
      </c>
      <c r="I1295" s="4">
        <f t="shared" si="21"/>
        <v>16719</v>
      </c>
    </row>
    <row r="1296" spans="1:9" x14ac:dyDescent="0.25">
      <c r="A1296" s="1">
        <v>33</v>
      </c>
      <c r="B1296" t="s">
        <v>1640</v>
      </c>
      <c r="C1296" t="s">
        <v>59</v>
      </c>
      <c r="D1296" t="s">
        <v>38</v>
      </c>
      <c r="E1296" t="s">
        <v>1025</v>
      </c>
      <c r="F1296" t="s">
        <v>10</v>
      </c>
      <c r="G1296" s="3">
        <v>19</v>
      </c>
      <c r="H1296" s="3">
        <v>151012.08000000002</v>
      </c>
      <c r="I1296" s="4">
        <f t="shared" si="21"/>
        <v>7948.0042105263165</v>
      </c>
    </row>
    <row r="1297" spans="1:9" x14ac:dyDescent="0.25">
      <c r="A1297" s="1">
        <v>33</v>
      </c>
      <c r="B1297" t="s">
        <v>888</v>
      </c>
      <c r="C1297" t="s">
        <v>19</v>
      </c>
      <c r="D1297" t="s">
        <v>1003</v>
      </c>
      <c r="E1297" t="s">
        <v>1003</v>
      </c>
      <c r="F1297" t="s">
        <v>1765</v>
      </c>
      <c r="H1297" s="3">
        <v>-1713</v>
      </c>
      <c r="I1297" s="4">
        <f t="shared" si="21"/>
        <v>0</v>
      </c>
    </row>
    <row r="1298" spans="1:9" x14ac:dyDescent="0.25">
      <c r="A1298" s="1">
        <v>33</v>
      </c>
      <c r="B1298" t="s">
        <v>623</v>
      </c>
      <c r="C1298" t="s">
        <v>107</v>
      </c>
      <c r="D1298" t="s">
        <v>25</v>
      </c>
      <c r="E1298" t="s">
        <v>1511</v>
      </c>
      <c r="F1298" t="s">
        <v>15</v>
      </c>
      <c r="G1298" s="3">
        <v>2</v>
      </c>
      <c r="H1298" s="3">
        <v>7383</v>
      </c>
      <c r="I1298" s="4">
        <f t="shared" si="21"/>
        <v>3691.5</v>
      </c>
    </row>
    <row r="1299" spans="1:9" x14ac:dyDescent="0.25">
      <c r="A1299" s="1">
        <v>33</v>
      </c>
      <c r="B1299" t="s">
        <v>643</v>
      </c>
      <c r="C1299" t="s">
        <v>107</v>
      </c>
      <c r="D1299" t="s">
        <v>25</v>
      </c>
      <c r="E1299" t="s">
        <v>1511</v>
      </c>
      <c r="F1299" t="s">
        <v>15</v>
      </c>
      <c r="G1299" s="3">
        <v>3</v>
      </c>
      <c r="H1299" s="3">
        <v>11436</v>
      </c>
      <c r="I1299" s="4">
        <f t="shared" si="21"/>
        <v>3812</v>
      </c>
    </row>
    <row r="1300" spans="1:9" x14ac:dyDescent="0.25">
      <c r="A1300" s="1">
        <v>33</v>
      </c>
      <c r="B1300" t="s">
        <v>995</v>
      </c>
      <c r="C1300" t="s">
        <v>985</v>
      </c>
      <c r="D1300" t="s">
        <v>25</v>
      </c>
      <c r="E1300" t="s">
        <v>1511</v>
      </c>
      <c r="F1300" t="s">
        <v>15</v>
      </c>
      <c r="G1300" s="3">
        <v>14</v>
      </c>
      <c r="H1300" s="3">
        <v>24366</v>
      </c>
      <c r="I1300" s="4">
        <f t="shared" si="21"/>
        <v>1740.4285714285713</v>
      </c>
    </row>
    <row r="1301" spans="1:9" x14ac:dyDescent="0.25">
      <c r="A1301" s="1">
        <v>33</v>
      </c>
      <c r="B1301" t="s">
        <v>951</v>
      </c>
      <c r="C1301" t="s">
        <v>361</v>
      </c>
      <c r="D1301" t="s">
        <v>9</v>
      </c>
      <c r="E1301" t="s">
        <v>1511</v>
      </c>
      <c r="F1301" t="s">
        <v>15</v>
      </c>
      <c r="G1301" s="3">
        <v>31</v>
      </c>
      <c r="H1301" s="3">
        <v>95108.840000000011</v>
      </c>
      <c r="I1301" s="4">
        <f t="shared" si="21"/>
        <v>3068.027096774194</v>
      </c>
    </row>
    <row r="1302" spans="1:9" x14ac:dyDescent="0.25">
      <c r="A1302" s="1">
        <v>33</v>
      </c>
      <c r="B1302" t="s">
        <v>680</v>
      </c>
      <c r="C1302" t="s">
        <v>59</v>
      </c>
      <c r="D1302" t="s">
        <v>9</v>
      </c>
      <c r="E1302" t="s">
        <v>1025</v>
      </c>
      <c r="F1302" t="s">
        <v>15</v>
      </c>
      <c r="G1302" s="3">
        <v>4</v>
      </c>
      <c r="H1302" s="3">
        <v>16385.240000000002</v>
      </c>
      <c r="I1302" s="4">
        <f t="shared" si="21"/>
        <v>4096.3100000000004</v>
      </c>
    </row>
    <row r="1303" spans="1:9" x14ac:dyDescent="0.25">
      <c r="A1303" s="1">
        <v>33</v>
      </c>
      <c r="B1303" t="s">
        <v>579</v>
      </c>
      <c r="C1303" t="s">
        <v>41</v>
      </c>
      <c r="D1303" t="s">
        <v>9</v>
      </c>
      <c r="E1303" t="s">
        <v>1511</v>
      </c>
      <c r="F1303" t="s">
        <v>15</v>
      </c>
      <c r="G1303" s="3">
        <v>179</v>
      </c>
      <c r="H1303" s="3">
        <v>497065.48</v>
      </c>
      <c r="I1303" s="4">
        <f t="shared" si="21"/>
        <v>2776.9021229050277</v>
      </c>
    </row>
    <row r="1304" spans="1:9" x14ac:dyDescent="0.25">
      <c r="A1304" s="1">
        <v>33</v>
      </c>
      <c r="B1304" t="s">
        <v>1606</v>
      </c>
      <c r="C1304" t="s">
        <v>41</v>
      </c>
      <c r="D1304" t="s">
        <v>9</v>
      </c>
      <c r="E1304" t="s">
        <v>1511</v>
      </c>
      <c r="F1304" t="s">
        <v>15</v>
      </c>
      <c r="G1304" s="3">
        <v>2</v>
      </c>
      <c r="H1304" s="3">
        <v>-702.04</v>
      </c>
      <c r="I1304" s="4">
        <f t="shared" si="21"/>
        <v>-351.02</v>
      </c>
    </row>
    <row r="1305" spans="1:9" x14ac:dyDescent="0.25">
      <c r="A1305" s="1">
        <v>33</v>
      </c>
      <c r="B1305" t="s">
        <v>859</v>
      </c>
      <c r="C1305" t="s">
        <v>41</v>
      </c>
      <c r="D1305" t="s">
        <v>9</v>
      </c>
      <c r="E1305" t="s">
        <v>1025</v>
      </c>
      <c r="F1305" t="s">
        <v>15</v>
      </c>
      <c r="G1305" s="3">
        <v>213</v>
      </c>
      <c r="H1305" s="3">
        <v>571479.72</v>
      </c>
      <c r="I1305" s="4">
        <f t="shared" si="21"/>
        <v>2683.0033802816902</v>
      </c>
    </row>
    <row r="1306" spans="1:9" x14ac:dyDescent="0.25">
      <c r="A1306" s="1">
        <v>33</v>
      </c>
      <c r="B1306" t="s">
        <v>739</v>
      </c>
      <c r="C1306" t="s">
        <v>41</v>
      </c>
      <c r="D1306" t="s">
        <v>9</v>
      </c>
      <c r="E1306" t="s">
        <v>1025</v>
      </c>
      <c r="F1306" t="s">
        <v>15</v>
      </c>
      <c r="H1306" s="3">
        <v>-3759</v>
      </c>
      <c r="I1306" s="4">
        <f t="shared" si="21"/>
        <v>0</v>
      </c>
    </row>
    <row r="1307" spans="1:9" x14ac:dyDescent="0.25">
      <c r="A1307" s="1">
        <v>33</v>
      </c>
      <c r="B1307" t="s">
        <v>1607</v>
      </c>
      <c r="C1307" t="s">
        <v>41</v>
      </c>
      <c r="D1307" t="s">
        <v>9</v>
      </c>
      <c r="E1307" t="s">
        <v>1025</v>
      </c>
      <c r="F1307" t="s">
        <v>15</v>
      </c>
      <c r="G1307" s="3">
        <v>1</v>
      </c>
      <c r="H1307" s="3">
        <v>-230</v>
      </c>
      <c r="I1307" s="4">
        <f t="shared" si="21"/>
        <v>-230</v>
      </c>
    </row>
    <row r="1308" spans="1:9" x14ac:dyDescent="0.25">
      <c r="A1308" s="1">
        <v>33</v>
      </c>
      <c r="B1308" t="s">
        <v>163</v>
      </c>
      <c r="C1308" t="s">
        <v>59</v>
      </c>
      <c r="D1308" t="s">
        <v>9</v>
      </c>
      <c r="E1308" t="s">
        <v>1025</v>
      </c>
      <c r="F1308" t="s">
        <v>15</v>
      </c>
      <c r="H1308" s="3">
        <v>-3860</v>
      </c>
      <c r="I1308" s="4">
        <f t="shared" si="21"/>
        <v>0</v>
      </c>
    </row>
    <row r="1309" spans="1:9" x14ac:dyDescent="0.25">
      <c r="A1309" s="1">
        <v>33</v>
      </c>
      <c r="B1309" t="s">
        <v>273</v>
      </c>
      <c r="C1309" t="s">
        <v>107</v>
      </c>
      <c r="D1309" t="s">
        <v>9</v>
      </c>
      <c r="E1309" t="s">
        <v>1025</v>
      </c>
      <c r="F1309" t="s">
        <v>10</v>
      </c>
      <c r="G1309" s="3">
        <v>17</v>
      </c>
      <c r="H1309" s="3">
        <v>94134</v>
      </c>
      <c r="I1309" s="4">
        <f t="shared" si="21"/>
        <v>5537.2941176470586</v>
      </c>
    </row>
    <row r="1310" spans="1:9" x14ac:dyDescent="0.25">
      <c r="A1310" s="1">
        <v>33</v>
      </c>
      <c r="B1310" t="s">
        <v>225</v>
      </c>
      <c r="C1310" t="s">
        <v>107</v>
      </c>
      <c r="D1310" t="s">
        <v>9</v>
      </c>
      <c r="E1310" t="s">
        <v>1025</v>
      </c>
      <c r="F1310" t="s">
        <v>10</v>
      </c>
      <c r="G1310" s="3">
        <v>13</v>
      </c>
      <c r="H1310" s="3">
        <v>78307</v>
      </c>
      <c r="I1310" s="4">
        <f t="shared" si="21"/>
        <v>6023.6153846153848</v>
      </c>
    </row>
    <row r="1311" spans="1:9" x14ac:dyDescent="0.25">
      <c r="A1311" s="1">
        <v>33</v>
      </c>
      <c r="B1311" t="s">
        <v>106</v>
      </c>
      <c r="C1311" t="s">
        <v>107</v>
      </c>
      <c r="D1311" t="s">
        <v>9</v>
      </c>
      <c r="E1311" t="s">
        <v>1025</v>
      </c>
      <c r="F1311" t="s">
        <v>10</v>
      </c>
      <c r="G1311" s="3">
        <v>46</v>
      </c>
      <c r="H1311" s="3">
        <v>347301.8</v>
      </c>
      <c r="I1311" s="4">
        <f t="shared" si="21"/>
        <v>7550.0391304347822</v>
      </c>
    </row>
    <row r="1312" spans="1:9" x14ac:dyDescent="0.25">
      <c r="A1312" s="1">
        <v>33</v>
      </c>
      <c r="B1312" t="s">
        <v>176</v>
      </c>
      <c r="C1312" t="s">
        <v>107</v>
      </c>
      <c r="D1312" t="s">
        <v>9</v>
      </c>
      <c r="E1312" t="s">
        <v>1511</v>
      </c>
      <c r="F1312" t="s">
        <v>15</v>
      </c>
      <c r="G1312" s="3">
        <v>7</v>
      </c>
      <c r="H1312" s="3">
        <v>29793.02</v>
      </c>
      <c r="I1312" s="4">
        <f t="shared" si="21"/>
        <v>4256.1457142857143</v>
      </c>
    </row>
    <row r="1313" spans="1:9" x14ac:dyDescent="0.25">
      <c r="A1313" s="1">
        <v>33</v>
      </c>
      <c r="B1313" t="s">
        <v>984</v>
      </c>
      <c r="C1313" t="s">
        <v>985</v>
      </c>
      <c r="D1313" t="s">
        <v>9</v>
      </c>
      <c r="E1313" t="s">
        <v>1025</v>
      </c>
      <c r="F1313" t="s">
        <v>15</v>
      </c>
      <c r="G1313" s="3">
        <v>12</v>
      </c>
      <c r="H1313" s="3">
        <v>32603</v>
      </c>
      <c r="I1313" s="4">
        <f t="shared" si="21"/>
        <v>2716.9166666666665</v>
      </c>
    </row>
    <row r="1314" spans="1:9" x14ac:dyDescent="0.25">
      <c r="A1314" s="1">
        <v>33</v>
      </c>
      <c r="B1314" t="s">
        <v>686</v>
      </c>
      <c r="C1314" t="s">
        <v>59</v>
      </c>
      <c r="D1314" t="s">
        <v>12</v>
      </c>
      <c r="E1314" t="s">
        <v>1025</v>
      </c>
      <c r="F1314" t="s">
        <v>10</v>
      </c>
      <c r="G1314" s="3">
        <v>1</v>
      </c>
      <c r="H1314" s="3">
        <v>2900</v>
      </c>
      <c r="I1314" s="4">
        <f t="shared" si="21"/>
        <v>2900</v>
      </c>
    </row>
    <row r="1315" spans="1:9" x14ac:dyDescent="0.25">
      <c r="A1315" s="1">
        <v>33</v>
      </c>
      <c r="B1315" t="s">
        <v>885</v>
      </c>
      <c r="C1315" t="s">
        <v>19</v>
      </c>
      <c r="D1315" t="s">
        <v>1003</v>
      </c>
      <c r="E1315" t="s">
        <v>1003</v>
      </c>
      <c r="F1315" t="s">
        <v>1765</v>
      </c>
      <c r="H1315" s="3">
        <v>-4449.96</v>
      </c>
      <c r="I1315" s="4">
        <f t="shared" si="21"/>
        <v>0</v>
      </c>
    </row>
    <row r="1316" spans="1:9" x14ac:dyDescent="0.25">
      <c r="A1316" s="1">
        <v>33</v>
      </c>
      <c r="B1316" t="s">
        <v>905</v>
      </c>
      <c r="C1316" t="s">
        <v>41</v>
      </c>
      <c r="D1316" t="s">
        <v>12</v>
      </c>
      <c r="E1316" t="s">
        <v>1511</v>
      </c>
      <c r="F1316" t="s">
        <v>10</v>
      </c>
      <c r="G1316" s="3">
        <v>112</v>
      </c>
      <c r="H1316" s="3">
        <v>455803.23249999998</v>
      </c>
      <c r="I1316" s="4">
        <f t="shared" si="21"/>
        <v>4069.6717187499999</v>
      </c>
    </row>
    <row r="1317" spans="1:9" x14ac:dyDescent="0.25">
      <c r="A1317" s="1">
        <v>33</v>
      </c>
      <c r="B1317" t="s">
        <v>895</v>
      </c>
      <c r="C1317" t="s">
        <v>41</v>
      </c>
      <c r="D1317" t="s">
        <v>12</v>
      </c>
      <c r="E1317" t="s">
        <v>1025</v>
      </c>
      <c r="F1317" t="s">
        <v>10</v>
      </c>
      <c r="G1317" s="3">
        <v>68</v>
      </c>
      <c r="H1317" s="3">
        <v>354742.53220000002</v>
      </c>
      <c r="I1317" s="4">
        <f t="shared" si="21"/>
        <v>5216.8019441176475</v>
      </c>
    </row>
    <row r="1318" spans="1:9" x14ac:dyDescent="0.25">
      <c r="A1318" s="1">
        <v>33</v>
      </c>
      <c r="B1318" t="s">
        <v>1259</v>
      </c>
      <c r="C1318" t="s">
        <v>41</v>
      </c>
      <c r="D1318" t="s">
        <v>12</v>
      </c>
      <c r="E1318" t="s">
        <v>1025</v>
      </c>
      <c r="F1318" t="s">
        <v>10</v>
      </c>
      <c r="G1318" s="3">
        <v>31</v>
      </c>
      <c r="H1318" s="3">
        <v>135196.78</v>
      </c>
      <c r="I1318" s="4">
        <f t="shared" si="21"/>
        <v>4361.1864516129035</v>
      </c>
    </row>
    <row r="1319" spans="1:9" x14ac:dyDescent="0.25">
      <c r="A1319" s="1">
        <v>33</v>
      </c>
      <c r="B1319" t="s">
        <v>131</v>
      </c>
      <c r="C1319" t="s">
        <v>59</v>
      </c>
      <c r="D1319" t="s">
        <v>12</v>
      </c>
      <c r="E1319" t="s">
        <v>1511</v>
      </c>
      <c r="F1319" t="s">
        <v>10</v>
      </c>
      <c r="H1319" s="3">
        <v>-4499</v>
      </c>
      <c r="I1319" s="4">
        <f t="shared" si="21"/>
        <v>0</v>
      </c>
    </row>
    <row r="1320" spans="1:9" x14ac:dyDescent="0.25">
      <c r="A1320" s="1">
        <v>33</v>
      </c>
      <c r="B1320" t="s">
        <v>987</v>
      </c>
      <c r="C1320" t="s">
        <v>985</v>
      </c>
      <c r="D1320" t="s">
        <v>12</v>
      </c>
      <c r="E1320" t="s">
        <v>1511</v>
      </c>
      <c r="F1320" t="s">
        <v>10</v>
      </c>
      <c r="G1320" s="3">
        <v>2</v>
      </c>
      <c r="H1320" s="3">
        <v>3294</v>
      </c>
      <c r="I1320" s="4">
        <f t="shared" si="21"/>
        <v>1647</v>
      </c>
    </row>
    <row r="1321" spans="1:9" x14ac:dyDescent="0.25">
      <c r="A1321" s="1">
        <v>33</v>
      </c>
      <c r="B1321" t="s">
        <v>991</v>
      </c>
      <c r="C1321" t="s">
        <v>985</v>
      </c>
      <c r="D1321" t="s">
        <v>12</v>
      </c>
      <c r="E1321" t="s">
        <v>1025</v>
      </c>
      <c r="F1321" t="s">
        <v>10</v>
      </c>
      <c r="G1321" s="3">
        <v>11</v>
      </c>
      <c r="H1321" s="3">
        <v>45916</v>
      </c>
      <c r="I1321" s="4">
        <f t="shared" si="21"/>
        <v>4174.181818181818</v>
      </c>
    </row>
    <row r="1322" spans="1:9" x14ac:dyDescent="0.25">
      <c r="A1322" s="1">
        <v>33</v>
      </c>
      <c r="B1322" t="s">
        <v>1006</v>
      </c>
      <c r="C1322" t="s">
        <v>41</v>
      </c>
      <c r="D1322" t="s">
        <v>7</v>
      </c>
      <c r="E1322" t="s">
        <v>1511</v>
      </c>
      <c r="F1322" t="s">
        <v>10</v>
      </c>
      <c r="G1322" s="3">
        <v>44</v>
      </c>
      <c r="H1322" s="3">
        <v>203962</v>
      </c>
      <c r="I1322" s="4">
        <f t="shared" si="21"/>
        <v>4635.5</v>
      </c>
    </row>
    <row r="1323" spans="1:9" x14ac:dyDescent="0.25">
      <c r="A1323" s="1">
        <v>33</v>
      </c>
      <c r="B1323" t="s">
        <v>528</v>
      </c>
      <c r="C1323" t="s">
        <v>41</v>
      </c>
      <c r="D1323" t="s">
        <v>7</v>
      </c>
      <c r="E1323" t="s">
        <v>1025</v>
      </c>
      <c r="F1323" t="s">
        <v>1028</v>
      </c>
      <c r="G1323" s="3">
        <v>88</v>
      </c>
      <c r="H1323" s="3">
        <v>560914.30000000005</v>
      </c>
      <c r="I1323" s="4">
        <f t="shared" si="21"/>
        <v>6374.0261363636373</v>
      </c>
    </row>
    <row r="1324" spans="1:9" x14ac:dyDescent="0.25">
      <c r="A1324" s="1">
        <v>33</v>
      </c>
      <c r="B1324" t="s">
        <v>776</v>
      </c>
      <c r="C1324" t="s">
        <v>24</v>
      </c>
      <c r="D1324" t="s">
        <v>7</v>
      </c>
      <c r="E1324" t="s">
        <v>1025</v>
      </c>
      <c r="F1324" t="s">
        <v>10</v>
      </c>
      <c r="G1324" s="3">
        <v>302</v>
      </c>
      <c r="H1324" s="3">
        <v>2184375.5999999996</v>
      </c>
      <c r="I1324" s="4">
        <f t="shared" si="21"/>
        <v>7233.0317880794692</v>
      </c>
    </row>
    <row r="1325" spans="1:9" x14ac:dyDescent="0.25">
      <c r="A1325" s="1">
        <v>33</v>
      </c>
      <c r="B1325" t="s">
        <v>1315</v>
      </c>
      <c r="C1325" t="s">
        <v>107</v>
      </c>
      <c r="D1325" t="s">
        <v>7</v>
      </c>
      <c r="E1325" t="s">
        <v>1511</v>
      </c>
      <c r="F1325" t="s">
        <v>10</v>
      </c>
      <c r="G1325" s="3">
        <v>9</v>
      </c>
      <c r="H1325" s="3">
        <v>61491.040000000001</v>
      </c>
      <c r="I1325" s="4">
        <f t="shared" si="21"/>
        <v>6832.3377777777778</v>
      </c>
    </row>
    <row r="1326" spans="1:9" x14ac:dyDescent="0.25">
      <c r="A1326" s="1">
        <v>33</v>
      </c>
      <c r="B1326" t="s">
        <v>145</v>
      </c>
      <c r="C1326" t="s">
        <v>107</v>
      </c>
      <c r="D1326" t="s">
        <v>7</v>
      </c>
      <c r="E1326" t="s">
        <v>1025</v>
      </c>
      <c r="F1326" t="s">
        <v>10</v>
      </c>
      <c r="G1326" s="3">
        <v>6</v>
      </c>
      <c r="H1326" s="3">
        <v>48570</v>
      </c>
      <c r="I1326" s="4">
        <f t="shared" si="21"/>
        <v>8095</v>
      </c>
    </row>
    <row r="1327" spans="1:9" x14ac:dyDescent="0.25">
      <c r="A1327" s="1">
        <v>33</v>
      </c>
      <c r="B1327" t="s">
        <v>1341</v>
      </c>
      <c r="C1327" t="s">
        <v>107</v>
      </c>
      <c r="D1327" t="s">
        <v>55</v>
      </c>
      <c r="E1327" t="s">
        <v>1025</v>
      </c>
      <c r="F1327" t="s">
        <v>10</v>
      </c>
      <c r="G1327" s="3">
        <v>7</v>
      </c>
      <c r="H1327" s="3">
        <v>58513</v>
      </c>
      <c r="I1327" s="4">
        <f t="shared" si="21"/>
        <v>8359</v>
      </c>
    </row>
    <row r="1328" spans="1:9" x14ac:dyDescent="0.25">
      <c r="A1328" s="1">
        <v>33</v>
      </c>
      <c r="B1328" t="s">
        <v>677</v>
      </c>
      <c r="C1328" t="s">
        <v>107</v>
      </c>
      <c r="D1328" t="s">
        <v>7</v>
      </c>
      <c r="E1328" t="s">
        <v>1025</v>
      </c>
      <c r="F1328" t="s">
        <v>1028</v>
      </c>
      <c r="G1328" s="3">
        <v>11</v>
      </c>
      <c r="H1328" s="3">
        <v>100900</v>
      </c>
      <c r="I1328" s="4">
        <f t="shared" si="21"/>
        <v>9172.7272727272721</v>
      </c>
    </row>
    <row r="1329" spans="1:9" x14ac:dyDescent="0.25">
      <c r="A1329" s="1">
        <v>33</v>
      </c>
      <c r="B1329" t="s">
        <v>877</v>
      </c>
      <c r="C1329" t="s">
        <v>107</v>
      </c>
      <c r="D1329" t="s">
        <v>7</v>
      </c>
      <c r="E1329" t="s">
        <v>1025</v>
      </c>
      <c r="F1329" t="s">
        <v>1028</v>
      </c>
      <c r="G1329" s="3">
        <v>3</v>
      </c>
      <c r="H1329" s="3">
        <v>32878.04</v>
      </c>
      <c r="I1329" s="4">
        <f t="shared" si="21"/>
        <v>10959.346666666666</v>
      </c>
    </row>
    <row r="1330" spans="1:9" x14ac:dyDescent="0.25">
      <c r="A1330" s="1">
        <v>33</v>
      </c>
      <c r="B1330" t="s">
        <v>908</v>
      </c>
      <c r="C1330" t="s">
        <v>107</v>
      </c>
      <c r="D1330" t="s">
        <v>7</v>
      </c>
      <c r="E1330" t="s">
        <v>1025</v>
      </c>
      <c r="F1330" t="s">
        <v>1028</v>
      </c>
      <c r="G1330" s="3">
        <v>2</v>
      </c>
      <c r="H1330" s="3">
        <v>25606.067800000001</v>
      </c>
      <c r="I1330" s="4">
        <f t="shared" si="21"/>
        <v>12803.0339</v>
      </c>
    </row>
    <row r="1331" spans="1:9" x14ac:dyDescent="0.25">
      <c r="A1331" s="1">
        <v>33</v>
      </c>
      <c r="B1331" t="s">
        <v>690</v>
      </c>
      <c r="C1331" t="s">
        <v>107</v>
      </c>
      <c r="D1331" t="s">
        <v>7</v>
      </c>
      <c r="E1331" t="s">
        <v>1025</v>
      </c>
      <c r="F1331" t="s">
        <v>1028</v>
      </c>
      <c r="G1331" s="3">
        <v>1</v>
      </c>
      <c r="H1331" s="3">
        <v>13059.1139</v>
      </c>
      <c r="I1331" s="4">
        <f t="shared" si="21"/>
        <v>13059.1139</v>
      </c>
    </row>
    <row r="1332" spans="1:9" x14ac:dyDescent="0.25">
      <c r="A1332" s="1">
        <v>33</v>
      </c>
      <c r="B1332" t="s">
        <v>1401</v>
      </c>
      <c r="C1332" t="s">
        <v>107</v>
      </c>
      <c r="D1332" t="s">
        <v>7</v>
      </c>
      <c r="E1332" t="s">
        <v>1025</v>
      </c>
      <c r="F1332" t="s">
        <v>1028</v>
      </c>
      <c r="G1332" s="3">
        <v>6</v>
      </c>
      <c r="H1332" s="3">
        <v>102074</v>
      </c>
      <c r="I1332" s="4">
        <f t="shared" si="21"/>
        <v>17012.333333333332</v>
      </c>
    </row>
    <row r="1333" spans="1:9" x14ac:dyDescent="0.25">
      <c r="A1333" s="1">
        <v>33</v>
      </c>
      <c r="B1333" t="s">
        <v>829</v>
      </c>
      <c r="C1333" t="s">
        <v>24</v>
      </c>
      <c r="D1333" t="s">
        <v>7</v>
      </c>
      <c r="E1333" t="s">
        <v>1025</v>
      </c>
      <c r="F1333" t="s">
        <v>1028</v>
      </c>
      <c r="H1333" s="3">
        <v>-10978.45</v>
      </c>
      <c r="I1333" s="4">
        <f t="shared" si="21"/>
        <v>0</v>
      </c>
    </row>
    <row r="1334" spans="1:9" x14ac:dyDescent="0.25">
      <c r="A1334" s="1">
        <v>33</v>
      </c>
      <c r="B1334" t="s">
        <v>1317</v>
      </c>
      <c r="C1334" t="s">
        <v>24</v>
      </c>
      <c r="D1334" t="s">
        <v>7</v>
      </c>
      <c r="E1334" t="s">
        <v>1025</v>
      </c>
      <c r="F1334" t="s">
        <v>1028</v>
      </c>
      <c r="G1334" s="3">
        <v>284</v>
      </c>
      <c r="H1334" s="3">
        <v>2760086.0000000005</v>
      </c>
      <c r="I1334" s="4">
        <f t="shared" si="21"/>
        <v>9718.6126760563402</v>
      </c>
    </row>
    <row r="1335" spans="1:9" x14ac:dyDescent="0.25">
      <c r="A1335" s="1">
        <v>33</v>
      </c>
      <c r="B1335" t="s">
        <v>682</v>
      </c>
      <c r="C1335" t="s">
        <v>41</v>
      </c>
      <c r="D1335" t="s">
        <v>38</v>
      </c>
      <c r="E1335" t="s">
        <v>1025</v>
      </c>
      <c r="F1335" t="s">
        <v>1028</v>
      </c>
      <c r="G1335" s="3">
        <v>15</v>
      </c>
      <c r="H1335" s="3">
        <v>122731</v>
      </c>
      <c r="I1335" s="4">
        <f t="shared" si="21"/>
        <v>8182.0666666666666</v>
      </c>
    </row>
    <row r="1336" spans="1:9" x14ac:dyDescent="0.25">
      <c r="A1336" s="1">
        <v>33</v>
      </c>
      <c r="B1336" t="s">
        <v>1168</v>
      </c>
      <c r="C1336" t="s">
        <v>24</v>
      </c>
      <c r="D1336" t="s">
        <v>38</v>
      </c>
      <c r="E1336" t="s">
        <v>1025</v>
      </c>
      <c r="F1336" t="s">
        <v>1028</v>
      </c>
      <c r="G1336" s="3">
        <v>9</v>
      </c>
      <c r="H1336" s="3">
        <v>205022.76</v>
      </c>
      <c r="I1336" s="4">
        <f t="shared" si="21"/>
        <v>22780.306666666667</v>
      </c>
    </row>
    <row r="1337" spans="1:9" x14ac:dyDescent="0.25">
      <c r="A1337" s="1">
        <v>33</v>
      </c>
      <c r="B1337" t="s">
        <v>1071</v>
      </c>
      <c r="C1337" t="s">
        <v>24</v>
      </c>
      <c r="D1337" t="s">
        <v>38</v>
      </c>
      <c r="E1337" t="s">
        <v>1025</v>
      </c>
      <c r="F1337" t="s">
        <v>1028</v>
      </c>
      <c r="G1337" s="3">
        <v>3</v>
      </c>
      <c r="H1337" s="3">
        <v>51417</v>
      </c>
      <c r="I1337" s="4">
        <f t="shared" si="21"/>
        <v>17139</v>
      </c>
    </row>
    <row r="1338" spans="1:9" x14ac:dyDescent="0.25">
      <c r="A1338" s="1">
        <v>33</v>
      </c>
      <c r="B1338" t="s">
        <v>1079</v>
      </c>
      <c r="C1338" t="s">
        <v>24</v>
      </c>
      <c r="D1338" t="s">
        <v>38</v>
      </c>
      <c r="E1338" t="s">
        <v>1025</v>
      </c>
      <c r="F1338" t="s">
        <v>1028</v>
      </c>
      <c r="G1338" s="3">
        <v>52</v>
      </c>
      <c r="H1338" s="3">
        <v>612055.19999999995</v>
      </c>
      <c r="I1338" s="4">
        <f t="shared" si="21"/>
        <v>11770.292307692307</v>
      </c>
    </row>
    <row r="1339" spans="1:9" x14ac:dyDescent="0.25">
      <c r="A1339" s="1">
        <v>33</v>
      </c>
      <c r="B1339" t="s">
        <v>817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26099</v>
      </c>
      <c r="I1339" s="4">
        <f t="shared" si="21"/>
        <v>13049.5</v>
      </c>
    </row>
    <row r="1340" spans="1:9" x14ac:dyDescent="0.25">
      <c r="A1340" s="1">
        <v>33</v>
      </c>
      <c r="B1340" t="s">
        <v>916</v>
      </c>
      <c r="C1340" t="s">
        <v>107</v>
      </c>
      <c r="D1340" t="s">
        <v>46</v>
      </c>
      <c r="E1340" t="s">
        <v>1025</v>
      </c>
      <c r="F1340" t="s">
        <v>1028</v>
      </c>
      <c r="G1340" s="3">
        <v>2</v>
      </c>
      <c r="H1340" s="3">
        <v>33438</v>
      </c>
      <c r="I1340" s="4">
        <f t="shared" si="21"/>
        <v>16719</v>
      </c>
    </row>
    <row r="1341" spans="1:9" x14ac:dyDescent="0.25">
      <c r="A1341" s="1">
        <v>33</v>
      </c>
      <c r="B1341" t="s">
        <v>689</v>
      </c>
      <c r="C1341" t="s">
        <v>107</v>
      </c>
      <c r="D1341" t="s">
        <v>46</v>
      </c>
      <c r="E1341" t="s">
        <v>1025</v>
      </c>
      <c r="F1341" t="s">
        <v>1028</v>
      </c>
      <c r="G1341" s="3">
        <v>3</v>
      </c>
      <c r="H1341" s="3">
        <v>47371.878299999997</v>
      </c>
      <c r="I1341" s="4">
        <f t="shared" si="21"/>
        <v>15790.626099999999</v>
      </c>
    </row>
    <row r="1342" spans="1:9" x14ac:dyDescent="0.25">
      <c r="A1342" s="1">
        <v>33</v>
      </c>
      <c r="B1342" t="s">
        <v>302</v>
      </c>
      <c r="C1342" t="s">
        <v>41</v>
      </c>
      <c r="D1342" t="s">
        <v>63</v>
      </c>
      <c r="E1342" t="s">
        <v>1025</v>
      </c>
      <c r="F1342" t="s">
        <v>1028</v>
      </c>
      <c r="H1342" s="3">
        <v>-24088</v>
      </c>
      <c r="I1342" s="4">
        <f t="shared" si="21"/>
        <v>0</v>
      </c>
    </row>
    <row r="1343" spans="1:9" x14ac:dyDescent="0.25">
      <c r="A1343" s="1">
        <v>33</v>
      </c>
      <c r="B1343" t="s">
        <v>553</v>
      </c>
      <c r="C1343" t="s">
        <v>41</v>
      </c>
      <c r="D1343" t="s">
        <v>63</v>
      </c>
      <c r="E1343" t="s">
        <v>1025</v>
      </c>
      <c r="F1343" t="s">
        <v>1028</v>
      </c>
      <c r="G1343" s="3">
        <v>24</v>
      </c>
      <c r="H1343" s="3">
        <v>145596.318</v>
      </c>
      <c r="I1343" s="4">
        <f t="shared" si="21"/>
        <v>6066.51325</v>
      </c>
    </row>
    <row r="1344" spans="1:9" x14ac:dyDescent="0.25">
      <c r="A1344" s="1">
        <v>33</v>
      </c>
      <c r="B1344" t="s">
        <v>852</v>
      </c>
      <c r="C1344" t="s">
        <v>107</v>
      </c>
      <c r="D1344" t="s">
        <v>63</v>
      </c>
      <c r="E1344" t="s">
        <v>1025</v>
      </c>
      <c r="F1344" t="s">
        <v>1028</v>
      </c>
      <c r="G1344" s="3">
        <v>1</v>
      </c>
      <c r="H1344" s="3">
        <v>43999</v>
      </c>
      <c r="I1344" s="4">
        <f t="shared" si="21"/>
        <v>43999</v>
      </c>
    </row>
    <row r="1345" spans="1:9" x14ac:dyDescent="0.25">
      <c r="A1345" s="1">
        <v>33</v>
      </c>
      <c r="B1345" t="s">
        <v>839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29119</v>
      </c>
      <c r="I1345" s="4">
        <f t="shared" si="21"/>
        <v>14559.5</v>
      </c>
    </row>
    <row r="1346" spans="1:9" x14ac:dyDescent="0.25">
      <c r="A1346" s="1">
        <v>33</v>
      </c>
      <c r="B1346" t="s">
        <v>692</v>
      </c>
      <c r="C1346" t="s">
        <v>107</v>
      </c>
      <c r="D1346" t="s">
        <v>63</v>
      </c>
      <c r="E1346" t="s">
        <v>1025</v>
      </c>
      <c r="F1346" t="s">
        <v>1028</v>
      </c>
      <c r="G1346" s="3">
        <v>2</v>
      </c>
      <c r="H1346" s="3">
        <v>36276.06</v>
      </c>
      <c r="I1346" s="4">
        <f t="shared" si="21"/>
        <v>18138.03</v>
      </c>
    </row>
    <row r="1347" spans="1:9" x14ac:dyDescent="0.25">
      <c r="A1347" s="1">
        <v>33</v>
      </c>
      <c r="B1347" t="s">
        <v>1113</v>
      </c>
      <c r="C1347" t="s">
        <v>24</v>
      </c>
      <c r="D1347" t="s">
        <v>63</v>
      </c>
      <c r="E1347" t="s">
        <v>1025</v>
      </c>
      <c r="F1347" t="s">
        <v>1028</v>
      </c>
      <c r="G1347" s="3">
        <v>26</v>
      </c>
      <c r="H1347" s="3">
        <v>535977.6</v>
      </c>
      <c r="I1347" s="4">
        <f t="shared" si="21"/>
        <v>20614.523076923077</v>
      </c>
    </row>
    <row r="1348" spans="1:9" x14ac:dyDescent="0.25">
      <c r="A1348" s="1">
        <v>33</v>
      </c>
      <c r="B1348" t="s">
        <v>752</v>
      </c>
      <c r="C1348" t="s">
        <v>24</v>
      </c>
      <c r="D1348" t="s">
        <v>63</v>
      </c>
      <c r="E1348" t="s">
        <v>1025</v>
      </c>
      <c r="F1348" t="s">
        <v>1028</v>
      </c>
      <c r="G1348" s="3">
        <v>1</v>
      </c>
      <c r="H1348" s="3">
        <v>17100.265800000001</v>
      </c>
      <c r="I1348" s="4">
        <f t="shared" si="21"/>
        <v>17100.265800000001</v>
      </c>
    </row>
    <row r="1349" spans="1:9" x14ac:dyDescent="0.25">
      <c r="A1349" s="1">
        <v>33</v>
      </c>
      <c r="B1349" t="s">
        <v>1426</v>
      </c>
      <c r="C1349" t="s">
        <v>107</v>
      </c>
      <c r="D1349" t="s">
        <v>68</v>
      </c>
      <c r="E1349" t="s">
        <v>1025</v>
      </c>
      <c r="F1349" t="s">
        <v>1028</v>
      </c>
      <c r="G1349" s="3">
        <v>2</v>
      </c>
      <c r="H1349" s="3">
        <v>29566.02</v>
      </c>
      <c r="I1349" s="4">
        <f t="shared" si="21"/>
        <v>14783.01</v>
      </c>
    </row>
    <row r="1350" spans="1:9" x14ac:dyDescent="0.25">
      <c r="A1350" s="1">
        <v>33</v>
      </c>
      <c r="B1350" t="s">
        <v>1396</v>
      </c>
      <c r="C1350" t="s">
        <v>107</v>
      </c>
      <c r="D1350" t="s">
        <v>68</v>
      </c>
      <c r="E1350" t="s">
        <v>1025</v>
      </c>
      <c r="F1350" t="s">
        <v>1028</v>
      </c>
      <c r="G1350" s="3">
        <v>11</v>
      </c>
      <c r="H1350" s="3">
        <v>250832.1</v>
      </c>
      <c r="I1350" s="4">
        <f t="shared" si="21"/>
        <v>22802.918181818182</v>
      </c>
    </row>
    <row r="1351" spans="1:9" x14ac:dyDescent="0.25">
      <c r="A1351" s="1">
        <v>33</v>
      </c>
      <c r="B1351" t="s">
        <v>617</v>
      </c>
      <c r="C1351" t="s">
        <v>41</v>
      </c>
      <c r="D1351" t="s">
        <v>42</v>
      </c>
      <c r="E1351" t="s">
        <v>1025</v>
      </c>
      <c r="F1351" t="s">
        <v>1028</v>
      </c>
      <c r="G1351" s="3">
        <v>35</v>
      </c>
      <c r="H1351" s="3">
        <v>450857</v>
      </c>
      <c r="I1351" s="4">
        <f t="shared" si="21"/>
        <v>12881.628571428571</v>
      </c>
    </row>
    <row r="1352" spans="1:9" x14ac:dyDescent="0.25">
      <c r="A1352" s="1">
        <v>33</v>
      </c>
      <c r="B1352" t="s">
        <v>1023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19359</v>
      </c>
      <c r="I1352" s="4">
        <f t="shared" si="21"/>
        <v>19359</v>
      </c>
    </row>
    <row r="1353" spans="1:9" x14ac:dyDescent="0.25">
      <c r="A1353" s="1">
        <v>33</v>
      </c>
      <c r="B1353" t="s">
        <v>926</v>
      </c>
      <c r="C1353" t="s">
        <v>107</v>
      </c>
      <c r="D1353" t="s">
        <v>42</v>
      </c>
      <c r="E1353" t="s">
        <v>1025</v>
      </c>
      <c r="F1353" t="s">
        <v>1028</v>
      </c>
      <c r="G1353" s="3">
        <v>1</v>
      </c>
      <c r="H1353" s="3">
        <v>20239</v>
      </c>
      <c r="I1353" s="4">
        <f t="shared" si="21"/>
        <v>20239</v>
      </c>
    </row>
    <row r="1354" spans="1:9" x14ac:dyDescent="0.25">
      <c r="A1354" s="1">
        <v>33</v>
      </c>
      <c r="B1354" t="s">
        <v>1415</v>
      </c>
      <c r="C1354" t="s">
        <v>107</v>
      </c>
      <c r="D1354" t="s">
        <v>42</v>
      </c>
      <c r="E1354" t="s">
        <v>1025</v>
      </c>
      <c r="F1354" t="s">
        <v>1028</v>
      </c>
      <c r="G1354" s="3">
        <v>2</v>
      </c>
      <c r="H1354" s="3">
        <v>61309.04</v>
      </c>
      <c r="I1354" s="4">
        <f t="shared" ref="I1354:I1417" si="22">IFERROR(H1354/G1354,0)</f>
        <v>30654.52</v>
      </c>
    </row>
    <row r="1355" spans="1:9" x14ac:dyDescent="0.25">
      <c r="A1355" s="1">
        <v>33</v>
      </c>
      <c r="B1355" t="s">
        <v>932</v>
      </c>
      <c r="C1355" t="s">
        <v>107</v>
      </c>
      <c r="D1355" t="s">
        <v>192</v>
      </c>
      <c r="E1355" t="s">
        <v>1025</v>
      </c>
      <c r="F1355" t="s">
        <v>1028</v>
      </c>
      <c r="G1355" s="3">
        <v>21</v>
      </c>
      <c r="H1355" s="3">
        <v>420143.86319999996</v>
      </c>
      <c r="I1355" s="4">
        <f t="shared" si="22"/>
        <v>20006.850628571428</v>
      </c>
    </row>
    <row r="1356" spans="1:9" x14ac:dyDescent="0.25">
      <c r="A1356" s="1">
        <v>33</v>
      </c>
      <c r="B1356" t="s">
        <v>661</v>
      </c>
      <c r="C1356" t="s">
        <v>59</v>
      </c>
      <c r="D1356" t="s">
        <v>12</v>
      </c>
      <c r="E1356" t="s">
        <v>1511</v>
      </c>
      <c r="F1356" t="s">
        <v>10</v>
      </c>
      <c r="G1356" s="3">
        <v>15</v>
      </c>
      <c r="H1356" s="3">
        <v>62823.69</v>
      </c>
      <c r="I1356" s="4">
        <f t="shared" si="22"/>
        <v>4188.2460000000001</v>
      </c>
    </row>
    <row r="1357" spans="1:9" x14ac:dyDescent="0.25">
      <c r="A1357" s="1">
        <v>33</v>
      </c>
      <c r="B1357" t="s">
        <v>779</v>
      </c>
      <c r="C1357" t="s">
        <v>59</v>
      </c>
      <c r="D1357" t="s">
        <v>7</v>
      </c>
      <c r="E1357" t="s">
        <v>1025</v>
      </c>
      <c r="F1357" t="s">
        <v>1028</v>
      </c>
      <c r="G1357" s="3">
        <v>1</v>
      </c>
      <c r="H1357" s="3">
        <v>6401.0339000000004</v>
      </c>
      <c r="I1357" s="4">
        <f t="shared" si="22"/>
        <v>6401.0339000000004</v>
      </c>
    </row>
    <row r="1358" spans="1:9" x14ac:dyDescent="0.25">
      <c r="A1358" s="1">
        <v>33</v>
      </c>
      <c r="B1358" t="s">
        <v>656</v>
      </c>
      <c r="C1358" t="s">
        <v>59</v>
      </c>
      <c r="D1358" t="s">
        <v>7</v>
      </c>
      <c r="E1358" t="s">
        <v>1025</v>
      </c>
      <c r="F1358" t="s">
        <v>1028</v>
      </c>
      <c r="G1358" s="3">
        <v>5</v>
      </c>
      <c r="H1358" s="3">
        <v>38407.15</v>
      </c>
      <c r="I1358" s="4">
        <f t="shared" si="22"/>
        <v>7681.43</v>
      </c>
    </row>
    <row r="1359" spans="1:9" x14ac:dyDescent="0.25">
      <c r="A1359" s="1">
        <v>33</v>
      </c>
      <c r="B1359" t="s">
        <v>1532</v>
      </c>
      <c r="C1359" t="s">
        <v>41</v>
      </c>
      <c r="D1359" t="s">
        <v>104</v>
      </c>
      <c r="E1359" t="s">
        <v>1511</v>
      </c>
      <c r="F1359" t="s">
        <v>15</v>
      </c>
      <c r="G1359" s="3">
        <v>2</v>
      </c>
      <c r="H1359" s="3">
        <v>3835</v>
      </c>
      <c r="I1359" s="4">
        <f t="shared" si="22"/>
        <v>1917.5</v>
      </c>
    </row>
    <row r="1360" spans="1:9" x14ac:dyDescent="0.25">
      <c r="A1360" s="1">
        <v>33</v>
      </c>
      <c r="B1360" t="s">
        <v>1558</v>
      </c>
      <c r="C1360" t="s">
        <v>41</v>
      </c>
      <c r="D1360" t="s">
        <v>151</v>
      </c>
      <c r="E1360" t="s">
        <v>1025</v>
      </c>
      <c r="F1360" t="s">
        <v>10</v>
      </c>
      <c r="G1360" s="3">
        <v>2</v>
      </c>
      <c r="H1360" s="3">
        <v>2598</v>
      </c>
      <c r="I1360" s="4">
        <f t="shared" si="22"/>
        <v>1299</v>
      </c>
    </row>
    <row r="1361" spans="1:9" x14ac:dyDescent="0.25">
      <c r="A1361" s="1">
        <v>33</v>
      </c>
      <c r="B1361" t="s">
        <v>1512</v>
      </c>
      <c r="C1361" t="s">
        <v>41</v>
      </c>
      <c r="D1361" t="s">
        <v>25</v>
      </c>
      <c r="E1361" t="s">
        <v>1511</v>
      </c>
      <c r="F1361" t="s">
        <v>15</v>
      </c>
      <c r="G1361" s="3">
        <v>2</v>
      </c>
      <c r="H1361" s="3">
        <v>4002.4915999999998</v>
      </c>
      <c r="I1361" s="4">
        <f t="shared" si="22"/>
        <v>2001.2457999999999</v>
      </c>
    </row>
    <row r="1362" spans="1:9" x14ac:dyDescent="0.25">
      <c r="A1362" s="1">
        <v>33</v>
      </c>
      <c r="B1362" t="s">
        <v>1017</v>
      </c>
      <c r="C1362" t="s">
        <v>41</v>
      </c>
      <c r="D1362" t="s">
        <v>1003</v>
      </c>
      <c r="E1362" t="s">
        <v>1003</v>
      </c>
      <c r="F1362" t="s">
        <v>1765</v>
      </c>
      <c r="H1362" s="3">
        <v>-8563.1631999999991</v>
      </c>
      <c r="I1362" s="4">
        <f t="shared" si="22"/>
        <v>0</v>
      </c>
    </row>
    <row r="1363" spans="1:9" x14ac:dyDescent="0.25">
      <c r="A1363" s="1">
        <v>33</v>
      </c>
      <c r="B1363" t="s">
        <v>1018</v>
      </c>
      <c r="C1363" t="s">
        <v>41</v>
      </c>
      <c r="D1363" t="s">
        <v>1003</v>
      </c>
      <c r="E1363" t="s">
        <v>1003</v>
      </c>
      <c r="F1363" t="s">
        <v>1765</v>
      </c>
      <c r="H1363" s="3">
        <v>-5848.2775000000001</v>
      </c>
      <c r="I1363" s="4">
        <f t="shared" si="22"/>
        <v>0</v>
      </c>
    </row>
    <row r="1364" spans="1:9" x14ac:dyDescent="0.25">
      <c r="A1364" s="1">
        <v>33</v>
      </c>
      <c r="B1364" t="s">
        <v>408</v>
      </c>
      <c r="C1364" t="s">
        <v>41</v>
      </c>
      <c r="D1364" t="s">
        <v>9</v>
      </c>
      <c r="E1364" t="s">
        <v>1511</v>
      </c>
      <c r="F1364" t="s">
        <v>15</v>
      </c>
      <c r="G1364" s="3">
        <v>2</v>
      </c>
      <c r="H1364" s="3">
        <v>2099.0191</v>
      </c>
      <c r="I1364" s="4">
        <f t="shared" si="22"/>
        <v>1049.50955</v>
      </c>
    </row>
    <row r="1365" spans="1:9" x14ac:dyDescent="0.25">
      <c r="A1365" s="1">
        <v>33</v>
      </c>
      <c r="B1365" t="s">
        <v>1019</v>
      </c>
      <c r="C1365" t="s">
        <v>41</v>
      </c>
      <c r="D1365" t="s">
        <v>9</v>
      </c>
      <c r="E1365" t="s">
        <v>1025</v>
      </c>
      <c r="F1365" t="s">
        <v>15</v>
      </c>
      <c r="H1365" s="3">
        <v>-3500</v>
      </c>
      <c r="I1365" s="4">
        <f t="shared" si="22"/>
        <v>0</v>
      </c>
    </row>
    <row r="1366" spans="1:9" x14ac:dyDescent="0.25">
      <c r="A1366" s="1">
        <v>33</v>
      </c>
      <c r="B1366" t="s">
        <v>112</v>
      </c>
      <c r="C1366" t="s">
        <v>41</v>
      </c>
      <c r="D1366" t="s">
        <v>9</v>
      </c>
      <c r="E1366" t="s">
        <v>1025</v>
      </c>
      <c r="F1366" t="s">
        <v>10</v>
      </c>
      <c r="G1366" s="3">
        <v>2</v>
      </c>
      <c r="H1366" s="3">
        <v>-9517</v>
      </c>
      <c r="I1366" s="4">
        <f t="shared" si="22"/>
        <v>-4758.5</v>
      </c>
    </row>
    <row r="1367" spans="1:9" x14ac:dyDescent="0.25">
      <c r="A1367" s="1">
        <v>33</v>
      </c>
      <c r="B1367" t="s">
        <v>158</v>
      </c>
      <c r="C1367" t="s">
        <v>41</v>
      </c>
      <c r="D1367" t="s">
        <v>12</v>
      </c>
      <c r="E1367" t="s">
        <v>1511</v>
      </c>
      <c r="F1367" t="s">
        <v>10</v>
      </c>
      <c r="G1367" s="3">
        <v>7</v>
      </c>
      <c r="H1367" s="3">
        <v>28714.601699999999</v>
      </c>
      <c r="I1367" s="4">
        <f t="shared" si="22"/>
        <v>4102.0859571428573</v>
      </c>
    </row>
    <row r="1368" spans="1:9" x14ac:dyDescent="0.25">
      <c r="A1368" s="1">
        <v>33</v>
      </c>
      <c r="B1368" t="s">
        <v>407</v>
      </c>
      <c r="C1368" t="s">
        <v>41</v>
      </c>
      <c r="D1368" t="s">
        <v>12</v>
      </c>
      <c r="E1368" t="s">
        <v>1025</v>
      </c>
      <c r="F1368" t="s">
        <v>10</v>
      </c>
      <c r="G1368" s="3">
        <v>1</v>
      </c>
      <c r="H1368" s="3">
        <v>5129</v>
      </c>
      <c r="I1368" s="4">
        <f t="shared" si="22"/>
        <v>5129</v>
      </c>
    </row>
    <row r="1369" spans="1:9" x14ac:dyDescent="0.25">
      <c r="A1369" s="1">
        <v>33</v>
      </c>
      <c r="B1369" t="s">
        <v>409</v>
      </c>
      <c r="C1369" t="s">
        <v>41</v>
      </c>
      <c r="D1369" t="s">
        <v>7</v>
      </c>
      <c r="E1369" t="s">
        <v>1025</v>
      </c>
      <c r="F1369" t="s">
        <v>1028</v>
      </c>
      <c r="G1369" s="3">
        <v>3</v>
      </c>
      <c r="H1369" s="3">
        <v>20185</v>
      </c>
      <c r="I1369" s="4">
        <f t="shared" si="22"/>
        <v>6728.333333333333</v>
      </c>
    </row>
    <row r="1370" spans="1:9" x14ac:dyDescent="0.25">
      <c r="A1370" s="1">
        <v>33</v>
      </c>
      <c r="B1370" t="s">
        <v>1133</v>
      </c>
      <c r="C1370" t="s">
        <v>24</v>
      </c>
      <c r="D1370" t="s">
        <v>63</v>
      </c>
      <c r="E1370" t="s">
        <v>1025</v>
      </c>
      <c r="F1370" t="s">
        <v>1028</v>
      </c>
      <c r="G1370" s="3">
        <v>9</v>
      </c>
      <c r="H1370" s="3">
        <v>350992.98</v>
      </c>
      <c r="I1370" s="4">
        <f t="shared" si="22"/>
        <v>38999.22</v>
      </c>
    </row>
    <row r="1371" spans="1:9" x14ac:dyDescent="0.25">
      <c r="A1371" s="1">
        <v>33</v>
      </c>
      <c r="B1371" t="s">
        <v>1599</v>
      </c>
      <c r="C1371" t="s">
        <v>6</v>
      </c>
      <c r="D1371" t="s">
        <v>7</v>
      </c>
      <c r="E1371" t="s">
        <v>1025</v>
      </c>
      <c r="F1371" t="s">
        <v>1028</v>
      </c>
      <c r="G1371" s="3">
        <v>12</v>
      </c>
      <c r="H1371" s="3">
        <v>198162.13999999998</v>
      </c>
      <c r="I1371" s="4">
        <f t="shared" si="22"/>
        <v>16513.511666666665</v>
      </c>
    </row>
    <row r="1372" spans="1:9" x14ac:dyDescent="0.25">
      <c r="A1372" s="1">
        <v>33</v>
      </c>
      <c r="B1372" t="s">
        <v>1612</v>
      </c>
      <c r="C1372" t="s">
        <v>6</v>
      </c>
      <c r="D1372" t="s">
        <v>46</v>
      </c>
      <c r="E1372" t="s">
        <v>1025</v>
      </c>
      <c r="F1372" t="s">
        <v>1028</v>
      </c>
      <c r="G1372" s="3">
        <v>1</v>
      </c>
      <c r="H1372" s="3">
        <v>30340</v>
      </c>
      <c r="I1372" s="4">
        <f t="shared" si="22"/>
        <v>30340</v>
      </c>
    </row>
    <row r="1373" spans="1:9" x14ac:dyDescent="0.25">
      <c r="A1373" s="1">
        <v>33</v>
      </c>
      <c r="B1373" t="s">
        <v>1608</v>
      </c>
      <c r="C1373" t="s">
        <v>6</v>
      </c>
      <c r="D1373" t="s">
        <v>46</v>
      </c>
      <c r="E1373" t="s">
        <v>1025</v>
      </c>
      <c r="F1373" t="s">
        <v>1028</v>
      </c>
      <c r="G1373" s="3">
        <v>2</v>
      </c>
      <c r="H1373" s="3">
        <v>39906</v>
      </c>
      <c r="I1373" s="4">
        <f t="shared" si="22"/>
        <v>19953</v>
      </c>
    </row>
    <row r="1374" spans="1:9" x14ac:dyDescent="0.25">
      <c r="A1374" s="1">
        <v>33</v>
      </c>
      <c r="B1374" t="s">
        <v>1613</v>
      </c>
      <c r="C1374" t="s">
        <v>6</v>
      </c>
      <c r="D1374" t="s">
        <v>63</v>
      </c>
      <c r="E1374" t="s">
        <v>1025</v>
      </c>
      <c r="F1374" t="s">
        <v>1028</v>
      </c>
      <c r="G1374" s="3">
        <v>1</v>
      </c>
      <c r="H1374" s="3">
        <v>32054</v>
      </c>
      <c r="I1374" s="4">
        <f t="shared" si="22"/>
        <v>32054</v>
      </c>
    </row>
    <row r="1375" spans="1:9" x14ac:dyDescent="0.25">
      <c r="A1375" s="1">
        <v>33</v>
      </c>
      <c r="B1375" t="s">
        <v>1614</v>
      </c>
      <c r="C1375" t="s">
        <v>6</v>
      </c>
      <c r="D1375" t="s">
        <v>63</v>
      </c>
      <c r="E1375" t="s">
        <v>1025</v>
      </c>
      <c r="F1375" t="s">
        <v>1028</v>
      </c>
      <c r="G1375" s="3">
        <v>16</v>
      </c>
      <c r="H1375" s="3">
        <v>353524.56</v>
      </c>
      <c r="I1375" s="4">
        <f t="shared" si="22"/>
        <v>22095.285</v>
      </c>
    </row>
    <row r="1376" spans="1:9" x14ac:dyDescent="0.25">
      <c r="A1376" s="1">
        <v>33</v>
      </c>
      <c r="B1376" t="s">
        <v>1621</v>
      </c>
      <c r="C1376" t="s">
        <v>6</v>
      </c>
      <c r="D1376" t="s">
        <v>63</v>
      </c>
      <c r="E1376" t="s">
        <v>1025</v>
      </c>
      <c r="F1376" t="s">
        <v>1028</v>
      </c>
      <c r="G1376" s="3">
        <v>4</v>
      </c>
      <c r="H1376" s="3">
        <v>102502</v>
      </c>
      <c r="I1376" s="4">
        <f t="shared" si="22"/>
        <v>25625.5</v>
      </c>
    </row>
    <row r="1377" spans="1:9" x14ac:dyDescent="0.25">
      <c r="A1377" s="1">
        <v>33</v>
      </c>
      <c r="B1377" t="s">
        <v>1630</v>
      </c>
      <c r="C1377" t="s">
        <v>6</v>
      </c>
      <c r="D1377" t="s">
        <v>63</v>
      </c>
      <c r="E1377" t="s">
        <v>1025</v>
      </c>
      <c r="F1377" t="s">
        <v>1028</v>
      </c>
      <c r="G1377" s="3">
        <v>1</v>
      </c>
      <c r="H1377" s="3">
        <v>33743.39</v>
      </c>
      <c r="I1377" s="4">
        <f t="shared" si="22"/>
        <v>33743.39</v>
      </c>
    </row>
    <row r="1378" spans="1:9" x14ac:dyDescent="0.25">
      <c r="A1378" s="1">
        <v>33</v>
      </c>
      <c r="B1378" t="s">
        <v>1615</v>
      </c>
      <c r="C1378" t="s">
        <v>6</v>
      </c>
      <c r="D1378" t="s">
        <v>68</v>
      </c>
      <c r="E1378" t="s">
        <v>1025</v>
      </c>
      <c r="F1378" t="s">
        <v>1028</v>
      </c>
      <c r="G1378" s="3">
        <v>17</v>
      </c>
      <c r="H1378" s="3">
        <v>408472</v>
      </c>
      <c r="I1378" s="4">
        <f t="shared" si="22"/>
        <v>24027.764705882353</v>
      </c>
    </row>
    <row r="1379" spans="1:9" x14ac:dyDescent="0.25">
      <c r="A1379" s="1">
        <v>33</v>
      </c>
      <c r="B1379" t="s">
        <v>1609</v>
      </c>
      <c r="C1379" t="s">
        <v>6</v>
      </c>
      <c r="D1379" t="s">
        <v>42</v>
      </c>
      <c r="E1379" t="s">
        <v>1025</v>
      </c>
      <c r="F1379" t="s">
        <v>1028</v>
      </c>
      <c r="G1379" s="3">
        <v>1</v>
      </c>
      <c r="H1379" s="3">
        <v>52762</v>
      </c>
      <c r="I1379" s="4">
        <f t="shared" si="22"/>
        <v>52762</v>
      </c>
    </row>
    <row r="1380" spans="1:9" x14ac:dyDescent="0.25">
      <c r="A1380" s="1">
        <v>33</v>
      </c>
      <c r="B1380" t="s">
        <v>1600</v>
      </c>
      <c r="C1380" t="s">
        <v>6</v>
      </c>
      <c r="D1380" t="s">
        <v>42</v>
      </c>
      <c r="E1380" t="s">
        <v>1025</v>
      </c>
      <c r="F1380" t="s">
        <v>1028</v>
      </c>
      <c r="G1380" s="3">
        <v>7</v>
      </c>
      <c r="H1380" s="3">
        <v>245479.53999999998</v>
      </c>
      <c r="I1380" s="4">
        <f t="shared" si="22"/>
        <v>35068.505714285711</v>
      </c>
    </row>
    <row r="1381" spans="1:9" x14ac:dyDescent="0.25">
      <c r="A1381" s="1">
        <v>33</v>
      </c>
      <c r="B1381" t="s">
        <v>1616</v>
      </c>
      <c r="C1381" t="s">
        <v>6</v>
      </c>
      <c r="D1381" t="s">
        <v>42</v>
      </c>
      <c r="E1381" t="s">
        <v>1025</v>
      </c>
      <c r="F1381" t="s">
        <v>1028</v>
      </c>
      <c r="G1381" s="3">
        <v>5</v>
      </c>
      <c r="H1381" s="3">
        <v>194050</v>
      </c>
      <c r="I1381" s="4">
        <f t="shared" si="22"/>
        <v>38810</v>
      </c>
    </row>
    <row r="1382" spans="1:9" x14ac:dyDescent="0.25">
      <c r="A1382" s="1">
        <v>33</v>
      </c>
      <c r="B1382" t="s">
        <v>1610</v>
      </c>
      <c r="C1382" t="s">
        <v>6</v>
      </c>
      <c r="D1382" t="s">
        <v>42</v>
      </c>
      <c r="E1382" t="s">
        <v>1025</v>
      </c>
      <c r="F1382" t="s">
        <v>1028</v>
      </c>
      <c r="G1382" s="3">
        <v>1</v>
      </c>
      <c r="H1382" s="3">
        <v>52767</v>
      </c>
      <c r="I1382" s="4">
        <f t="shared" si="22"/>
        <v>52767</v>
      </c>
    </row>
    <row r="1383" spans="1:9" x14ac:dyDescent="0.25">
      <c r="A1383" s="1">
        <v>33</v>
      </c>
      <c r="B1383" t="s">
        <v>1641</v>
      </c>
      <c r="C1383" t="s">
        <v>6</v>
      </c>
      <c r="D1383" t="s">
        <v>44</v>
      </c>
      <c r="E1383" t="s">
        <v>1025</v>
      </c>
      <c r="F1383" t="s">
        <v>1028</v>
      </c>
      <c r="G1383" s="3">
        <v>2</v>
      </c>
      <c r="H1383" s="3">
        <v>99767</v>
      </c>
      <c r="I1383" s="4">
        <f t="shared" si="22"/>
        <v>49883.5</v>
      </c>
    </row>
    <row r="1384" spans="1:9" x14ac:dyDescent="0.25">
      <c r="A1384" s="1">
        <v>33</v>
      </c>
      <c r="B1384" t="s">
        <v>1618</v>
      </c>
      <c r="C1384" t="s">
        <v>6</v>
      </c>
      <c r="D1384" t="s">
        <v>44</v>
      </c>
      <c r="E1384" t="s">
        <v>1025</v>
      </c>
      <c r="F1384" t="s">
        <v>1028</v>
      </c>
      <c r="G1384" s="3">
        <v>1</v>
      </c>
      <c r="H1384" s="3">
        <v>61691</v>
      </c>
      <c r="I1384" s="4">
        <f t="shared" si="22"/>
        <v>61691</v>
      </c>
    </row>
    <row r="1385" spans="1:9" x14ac:dyDescent="0.25">
      <c r="A1385" s="1">
        <v>33</v>
      </c>
      <c r="B1385" t="s">
        <v>1567</v>
      </c>
      <c r="C1385" t="s">
        <v>6</v>
      </c>
      <c r="D1385" t="s">
        <v>25</v>
      </c>
      <c r="E1385" t="s">
        <v>1025</v>
      </c>
      <c r="F1385" t="s">
        <v>15</v>
      </c>
      <c r="G1385" s="3">
        <v>18</v>
      </c>
      <c r="H1385" s="3">
        <v>91956.66</v>
      </c>
      <c r="I1385" s="4">
        <f t="shared" si="22"/>
        <v>5108.7033333333338</v>
      </c>
    </row>
    <row r="1386" spans="1:9" x14ac:dyDescent="0.25">
      <c r="A1386" s="1">
        <v>33</v>
      </c>
      <c r="B1386" t="s">
        <v>1595</v>
      </c>
      <c r="C1386" t="s">
        <v>6</v>
      </c>
      <c r="D1386" t="s">
        <v>66</v>
      </c>
      <c r="E1386" t="s">
        <v>1025</v>
      </c>
      <c r="F1386" t="s">
        <v>15</v>
      </c>
      <c r="G1386" s="3">
        <v>8</v>
      </c>
      <c r="H1386" s="3">
        <v>44930</v>
      </c>
      <c r="I1386" s="4">
        <f t="shared" si="22"/>
        <v>5616.25</v>
      </c>
    </row>
    <row r="1387" spans="1:9" x14ac:dyDescent="0.25">
      <c r="A1387" s="1">
        <v>33</v>
      </c>
      <c r="B1387" t="s">
        <v>1540</v>
      </c>
      <c r="C1387" t="s">
        <v>6</v>
      </c>
      <c r="D1387" t="s">
        <v>9</v>
      </c>
      <c r="E1387" t="s">
        <v>1025</v>
      </c>
      <c r="F1387" t="s">
        <v>10</v>
      </c>
      <c r="G1387" s="3">
        <v>20</v>
      </c>
      <c r="H1387" s="3">
        <v>164802.71999999997</v>
      </c>
      <c r="I1387" s="4">
        <f t="shared" si="22"/>
        <v>8240.1359999999986</v>
      </c>
    </row>
    <row r="1388" spans="1:9" x14ac:dyDescent="0.25">
      <c r="A1388" s="1">
        <v>33</v>
      </c>
      <c r="B1388" t="s">
        <v>1515</v>
      </c>
      <c r="C1388" t="s">
        <v>6</v>
      </c>
      <c r="D1388" t="s">
        <v>9</v>
      </c>
      <c r="E1388" t="s">
        <v>1025</v>
      </c>
      <c r="F1388" t="s">
        <v>10</v>
      </c>
      <c r="G1388" s="3">
        <v>6</v>
      </c>
      <c r="H1388" s="3">
        <v>31941</v>
      </c>
      <c r="I1388" s="4">
        <f t="shared" si="22"/>
        <v>5323.5</v>
      </c>
    </row>
    <row r="1389" spans="1:9" x14ac:dyDescent="0.25">
      <c r="A1389" s="1">
        <v>33</v>
      </c>
      <c r="B1389" t="s">
        <v>1541</v>
      </c>
      <c r="C1389" t="s">
        <v>6</v>
      </c>
      <c r="D1389" t="s">
        <v>9</v>
      </c>
      <c r="E1389" t="s">
        <v>1025</v>
      </c>
      <c r="F1389" t="s">
        <v>10</v>
      </c>
      <c r="G1389" s="3">
        <v>16</v>
      </c>
      <c r="H1389" s="3">
        <v>95962</v>
      </c>
      <c r="I1389" s="4">
        <f t="shared" si="22"/>
        <v>5997.625</v>
      </c>
    </row>
    <row r="1390" spans="1:9" x14ac:dyDescent="0.25">
      <c r="A1390" s="1">
        <v>33</v>
      </c>
      <c r="B1390" t="s">
        <v>1624</v>
      </c>
      <c r="C1390" t="s">
        <v>6</v>
      </c>
      <c r="D1390" t="s">
        <v>9</v>
      </c>
      <c r="E1390" t="s">
        <v>1025</v>
      </c>
      <c r="F1390" t="s">
        <v>15</v>
      </c>
      <c r="G1390" s="3">
        <v>44</v>
      </c>
      <c r="H1390" s="3">
        <v>242614</v>
      </c>
      <c r="I1390" s="4">
        <f t="shared" si="22"/>
        <v>5513.954545454545</v>
      </c>
    </row>
    <row r="1391" spans="1:9" x14ac:dyDescent="0.25">
      <c r="A1391" s="1">
        <v>33</v>
      </c>
      <c r="B1391" t="s">
        <v>1648</v>
      </c>
      <c r="C1391" t="s">
        <v>6</v>
      </c>
      <c r="D1391" t="s">
        <v>9</v>
      </c>
      <c r="E1391" t="s">
        <v>1025</v>
      </c>
      <c r="F1391" t="s">
        <v>15</v>
      </c>
      <c r="G1391" s="3">
        <v>32</v>
      </c>
      <c r="H1391" s="3">
        <v>176274</v>
      </c>
      <c r="I1391" s="4">
        <f t="shared" si="22"/>
        <v>5508.5625</v>
      </c>
    </row>
    <row r="1392" spans="1:9" x14ac:dyDescent="0.25">
      <c r="A1392" s="1">
        <v>33</v>
      </c>
      <c r="B1392" t="s">
        <v>1625</v>
      </c>
      <c r="C1392" t="s">
        <v>6</v>
      </c>
      <c r="D1392" t="s">
        <v>9</v>
      </c>
      <c r="E1392" t="s">
        <v>1025</v>
      </c>
      <c r="F1392" t="s">
        <v>10</v>
      </c>
      <c r="G1392" s="3">
        <v>61</v>
      </c>
      <c r="H1392" s="3">
        <v>381732</v>
      </c>
      <c r="I1392" s="4">
        <f t="shared" si="22"/>
        <v>6257.9016393442625</v>
      </c>
    </row>
    <row r="1393" spans="1:9" x14ac:dyDescent="0.25">
      <c r="A1393" s="1">
        <v>33</v>
      </c>
      <c r="B1393" t="s">
        <v>1604</v>
      </c>
      <c r="C1393" t="s">
        <v>6</v>
      </c>
      <c r="D1393" t="s">
        <v>7</v>
      </c>
      <c r="E1393" t="s">
        <v>1025</v>
      </c>
      <c r="F1393" t="s">
        <v>10</v>
      </c>
      <c r="G1393" s="3">
        <v>22</v>
      </c>
      <c r="H1393" s="3">
        <v>177606</v>
      </c>
      <c r="I1393" s="4">
        <f t="shared" si="22"/>
        <v>8073</v>
      </c>
    </row>
    <row r="1394" spans="1:9" x14ac:dyDescent="0.25">
      <c r="A1394" s="1">
        <v>33</v>
      </c>
      <c r="B1394" t="s">
        <v>1643</v>
      </c>
      <c r="C1394" t="s">
        <v>6</v>
      </c>
      <c r="D1394" t="s">
        <v>7</v>
      </c>
      <c r="E1394" t="s">
        <v>1025</v>
      </c>
      <c r="F1394" t="s">
        <v>1028</v>
      </c>
      <c r="G1394" s="3">
        <v>52</v>
      </c>
      <c r="H1394" s="3">
        <v>526310</v>
      </c>
      <c r="I1394" s="4">
        <f t="shared" si="22"/>
        <v>10121.346153846154</v>
      </c>
    </row>
    <row r="1395" spans="1:9" x14ac:dyDescent="0.25">
      <c r="A1395" s="1">
        <v>33</v>
      </c>
      <c r="B1395" t="s">
        <v>1601</v>
      </c>
      <c r="C1395" t="s">
        <v>6</v>
      </c>
      <c r="D1395" t="s">
        <v>7</v>
      </c>
      <c r="E1395" t="s">
        <v>1025</v>
      </c>
      <c r="F1395" t="s">
        <v>1028</v>
      </c>
      <c r="G1395" s="3">
        <v>27</v>
      </c>
      <c r="H1395" s="3">
        <v>334262.26</v>
      </c>
      <c r="I1395" s="4">
        <f t="shared" si="22"/>
        <v>12380.083703703704</v>
      </c>
    </row>
    <row r="1396" spans="1:9" x14ac:dyDescent="0.25">
      <c r="A1396" s="1">
        <v>33</v>
      </c>
      <c r="B1396" t="s">
        <v>1642</v>
      </c>
      <c r="C1396" t="s">
        <v>6</v>
      </c>
      <c r="D1396" t="s">
        <v>7</v>
      </c>
      <c r="E1396" t="s">
        <v>1025</v>
      </c>
      <c r="F1396" t="s">
        <v>1028</v>
      </c>
      <c r="G1396" s="3">
        <v>15</v>
      </c>
      <c r="H1396" s="3">
        <v>202590.16</v>
      </c>
      <c r="I1396" s="4">
        <f t="shared" si="22"/>
        <v>13506.010666666667</v>
      </c>
    </row>
    <row r="1397" spans="1:9" x14ac:dyDescent="0.25">
      <c r="A1397" s="1">
        <v>33</v>
      </c>
      <c r="B1397" t="s">
        <v>1652</v>
      </c>
      <c r="C1397" t="s">
        <v>6</v>
      </c>
      <c r="D1397" t="s">
        <v>7</v>
      </c>
      <c r="E1397" t="s">
        <v>1025</v>
      </c>
      <c r="F1397" t="s">
        <v>1028</v>
      </c>
      <c r="G1397" s="3">
        <v>9</v>
      </c>
      <c r="H1397" s="3">
        <v>127980.47</v>
      </c>
      <c r="I1397" s="4">
        <f t="shared" si="22"/>
        <v>14220.052222222223</v>
      </c>
    </row>
    <row r="1398" spans="1:9" x14ac:dyDescent="0.25">
      <c r="A1398" s="1">
        <v>33</v>
      </c>
      <c r="B1398" t="s">
        <v>1547</v>
      </c>
      <c r="C1398" t="s">
        <v>6</v>
      </c>
      <c r="D1398" t="s">
        <v>46</v>
      </c>
      <c r="E1398" t="s">
        <v>1025</v>
      </c>
      <c r="F1398" t="s">
        <v>1028</v>
      </c>
      <c r="G1398" s="3">
        <v>5</v>
      </c>
      <c r="H1398" s="3">
        <v>51369</v>
      </c>
      <c r="I1398" s="4">
        <f t="shared" si="22"/>
        <v>10273.799999999999</v>
      </c>
    </row>
    <row r="1399" spans="1:9" x14ac:dyDescent="0.25">
      <c r="A1399" s="1">
        <v>33</v>
      </c>
      <c r="B1399" t="s">
        <v>1645</v>
      </c>
      <c r="C1399" t="s">
        <v>6</v>
      </c>
      <c r="D1399" t="s">
        <v>46</v>
      </c>
      <c r="E1399" t="s">
        <v>1025</v>
      </c>
      <c r="F1399" t="s">
        <v>1028</v>
      </c>
      <c r="G1399" s="3">
        <v>12</v>
      </c>
      <c r="H1399" s="3">
        <v>159641.81999999998</v>
      </c>
      <c r="I1399" s="4">
        <f t="shared" si="22"/>
        <v>13303.484999999999</v>
      </c>
    </row>
    <row r="1400" spans="1:9" x14ac:dyDescent="0.25">
      <c r="A1400" s="1">
        <v>33</v>
      </c>
      <c r="B1400" t="s">
        <v>1602</v>
      </c>
      <c r="C1400" t="s">
        <v>6</v>
      </c>
      <c r="D1400" t="s">
        <v>46</v>
      </c>
      <c r="E1400" t="s">
        <v>1025</v>
      </c>
      <c r="F1400" t="s">
        <v>1028</v>
      </c>
      <c r="G1400" s="3">
        <v>26</v>
      </c>
      <c r="H1400" s="3">
        <v>378446.26</v>
      </c>
      <c r="I1400" s="4">
        <f t="shared" si="22"/>
        <v>14555.625384615385</v>
      </c>
    </row>
    <row r="1401" spans="1:9" x14ac:dyDescent="0.25">
      <c r="A1401" s="1">
        <v>33</v>
      </c>
      <c r="B1401" t="s">
        <v>1605</v>
      </c>
      <c r="C1401" t="s">
        <v>6</v>
      </c>
      <c r="D1401" t="s">
        <v>46</v>
      </c>
      <c r="E1401" t="s">
        <v>1025</v>
      </c>
      <c r="F1401" t="s">
        <v>1028</v>
      </c>
      <c r="G1401" s="3">
        <v>19</v>
      </c>
      <c r="H1401" s="3">
        <v>313004.2</v>
      </c>
      <c r="I1401" s="4">
        <f t="shared" si="22"/>
        <v>16473.905263157896</v>
      </c>
    </row>
    <row r="1402" spans="1:9" x14ac:dyDescent="0.25">
      <c r="A1402" s="1">
        <v>33</v>
      </c>
      <c r="B1402" t="s">
        <v>1626</v>
      </c>
      <c r="C1402" t="s">
        <v>6</v>
      </c>
      <c r="D1402" t="s">
        <v>63</v>
      </c>
      <c r="E1402" t="s">
        <v>1025</v>
      </c>
      <c r="F1402" t="s">
        <v>1028</v>
      </c>
      <c r="G1402" s="3">
        <v>19</v>
      </c>
      <c r="H1402" s="3">
        <v>270278</v>
      </c>
      <c r="I1402" s="4">
        <f t="shared" si="22"/>
        <v>14225.157894736842</v>
      </c>
    </row>
    <row r="1403" spans="1:9" x14ac:dyDescent="0.25">
      <c r="A1403" s="1">
        <v>33</v>
      </c>
      <c r="B1403" t="s">
        <v>1592</v>
      </c>
      <c r="C1403" t="s">
        <v>6</v>
      </c>
      <c r="D1403" t="s">
        <v>63</v>
      </c>
      <c r="E1403" t="s">
        <v>1025</v>
      </c>
      <c r="F1403" t="s">
        <v>1028</v>
      </c>
      <c r="G1403" s="3">
        <v>22</v>
      </c>
      <c r="H1403" s="3">
        <v>362390.36</v>
      </c>
      <c r="I1403" s="4">
        <f t="shared" si="22"/>
        <v>16472.289090909089</v>
      </c>
    </row>
    <row r="1404" spans="1:9" x14ac:dyDescent="0.25">
      <c r="A1404" s="1">
        <v>33</v>
      </c>
      <c r="B1404" t="s">
        <v>1593</v>
      </c>
      <c r="C1404" t="s">
        <v>6</v>
      </c>
      <c r="D1404" t="s">
        <v>63</v>
      </c>
      <c r="E1404" t="s">
        <v>1025</v>
      </c>
      <c r="F1404" t="s">
        <v>1028</v>
      </c>
      <c r="G1404" s="3">
        <v>12</v>
      </c>
      <c r="H1404" s="3">
        <v>221663</v>
      </c>
      <c r="I1404" s="4">
        <f t="shared" si="22"/>
        <v>18471.916666666668</v>
      </c>
    </row>
    <row r="1405" spans="1:9" x14ac:dyDescent="0.25">
      <c r="A1405" s="1">
        <v>33</v>
      </c>
      <c r="B1405" t="s">
        <v>1596</v>
      </c>
      <c r="C1405" t="s">
        <v>6</v>
      </c>
      <c r="D1405" t="s">
        <v>68</v>
      </c>
      <c r="E1405" t="s">
        <v>1025</v>
      </c>
      <c r="F1405" t="s">
        <v>1028</v>
      </c>
      <c r="G1405" s="3">
        <v>12</v>
      </c>
      <c r="H1405" s="3">
        <v>181656</v>
      </c>
      <c r="I1405" s="4">
        <f t="shared" si="22"/>
        <v>15138</v>
      </c>
    </row>
    <row r="1406" spans="1:9" x14ac:dyDescent="0.25">
      <c r="A1406" s="1">
        <v>33</v>
      </c>
      <c r="B1406" t="s">
        <v>1597</v>
      </c>
      <c r="C1406" t="s">
        <v>6</v>
      </c>
      <c r="D1406" t="s">
        <v>42</v>
      </c>
      <c r="E1406" t="s">
        <v>1025</v>
      </c>
      <c r="F1406" t="s">
        <v>1028</v>
      </c>
      <c r="G1406" s="3">
        <v>15</v>
      </c>
      <c r="H1406" s="3">
        <v>329284</v>
      </c>
      <c r="I1406" s="4">
        <f t="shared" si="22"/>
        <v>21952.266666666666</v>
      </c>
    </row>
    <row r="1407" spans="1:9" x14ac:dyDescent="0.25">
      <c r="A1407" s="1">
        <v>33</v>
      </c>
      <c r="B1407" t="s">
        <v>1589</v>
      </c>
      <c r="C1407" t="s">
        <v>6</v>
      </c>
      <c r="D1407" t="s">
        <v>42</v>
      </c>
      <c r="E1407" t="s">
        <v>1025</v>
      </c>
      <c r="F1407" t="s">
        <v>1028</v>
      </c>
      <c r="G1407" s="3">
        <v>10</v>
      </c>
      <c r="H1407" s="3">
        <v>256182</v>
      </c>
      <c r="I1407" s="4">
        <f t="shared" si="22"/>
        <v>25618.2</v>
      </c>
    </row>
    <row r="1408" spans="1:9" x14ac:dyDescent="0.25">
      <c r="A1408" s="1">
        <v>33</v>
      </c>
      <c r="B1408" t="s">
        <v>1631</v>
      </c>
      <c r="C1408" t="s">
        <v>6</v>
      </c>
      <c r="D1408" t="s">
        <v>42</v>
      </c>
      <c r="E1408" t="s">
        <v>1025</v>
      </c>
      <c r="F1408" t="s">
        <v>1028</v>
      </c>
      <c r="G1408" s="3">
        <v>8</v>
      </c>
      <c r="H1408" s="3">
        <v>225176.60000000003</v>
      </c>
      <c r="I1408" s="4">
        <f t="shared" si="22"/>
        <v>28147.075000000004</v>
      </c>
    </row>
    <row r="1409" spans="1:9" x14ac:dyDescent="0.25">
      <c r="A1409" s="1">
        <v>33</v>
      </c>
      <c r="B1409" t="s">
        <v>1627</v>
      </c>
      <c r="C1409" t="s">
        <v>6</v>
      </c>
      <c r="D1409" t="s">
        <v>192</v>
      </c>
      <c r="E1409" t="s">
        <v>1025</v>
      </c>
      <c r="F1409" t="s">
        <v>1028</v>
      </c>
      <c r="G1409" s="3">
        <v>6</v>
      </c>
      <c r="H1409" s="3">
        <v>174673.74</v>
      </c>
      <c r="I1409" s="4">
        <f t="shared" si="22"/>
        <v>29112.289999999997</v>
      </c>
    </row>
    <row r="1410" spans="1:9" x14ac:dyDescent="0.25">
      <c r="A1410" s="1">
        <v>33</v>
      </c>
      <c r="B1410" t="s">
        <v>1646</v>
      </c>
      <c r="C1410" t="s">
        <v>6</v>
      </c>
      <c r="D1410" t="s">
        <v>44</v>
      </c>
      <c r="E1410" t="s">
        <v>1025</v>
      </c>
      <c r="F1410" t="s">
        <v>1028</v>
      </c>
      <c r="G1410" s="3">
        <v>2</v>
      </c>
      <c r="H1410" s="3">
        <v>65076</v>
      </c>
      <c r="I1410" s="4">
        <f t="shared" si="22"/>
        <v>32538</v>
      </c>
    </row>
    <row r="1411" spans="1:9" x14ac:dyDescent="0.25">
      <c r="A1411" s="1">
        <v>34</v>
      </c>
      <c r="B1411" t="s">
        <v>1632</v>
      </c>
      <c r="C1411" t="s">
        <v>59</v>
      </c>
      <c r="D1411" t="s">
        <v>12</v>
      </c>
      <c r="E1411" t="s">
        <v>1025</v>
      </c>
      <c r="F1411" t="s">
        <v>10</v>
      </c>
      <c r="G1411" s="3">
        <v>109</v>
      </c>
      <c r="H1411" s="3">
        <v>575970.28</v>
      </c>
      <c r="I1411" s="4">
        <f t="shared" si="22"/>
        <v>5284.1310091743126</v>
      </c>
    </row>
    <row r="1412" spans="1:9" x14ac:dyDescent="0.25">
      <c r="A1412" s="1">
        <v>34</v>
      </c>
      <c r="B1412" t="s">
        <v>1508</v>
      </c>
      <c r="C1412" t="s">
        <v>59</v>
      </c>
      <c r="D1412" t="s">
        <v>63</v>
      </c>
      <c r="E1412" t="s">
        <v>1025</v>
      </c>
      <c r="F1412" t="s">
        <v>1028</v>
      </c>
      <c r="G1412" s="3">
        <v>42</v>
      </c>
      <c r="H1412" s="3">
        <v>451904.79</v>
      </c>
      <c r="I1412" s="4">
        <f t="shared" si="22"/>
        <v>10759.637857142856</v>
      </c>
    </row>
    <row r="1413" spans="1:9" x14ac:dyDescent="0.25">
      <c r="A1413" s="1">
        <v>34</v>
      </c>
      <c r="B1413" t="s">
        <v>1633</v>
      </c>
      <c r="C1413" t="s">
        <v>59</v>
      </c>
      <c r="D1413" t="s">
        <v>9</v>
      </c>
      <c r="E1413" t="s">
        <v>1025</v>
      </c>
      <c r="F1413" t="s">
        <v>15</v>
      </c>
      <c r="G1413" s="3">
        <v>284</v>
      </c>
      <c r="H1413" s="3">
        <v>1132724.2050000001</v>
      </c>
      <c r="I1413" s="4">
        <f t="shared" si="22"/>
        <v>3988.4655105633806</v>
      </c>
    </row>
    <row r="1414" spans="1:9" x14ac:dyDescent="0.25">
      <c r="A1414" s="1">
        <v>34</v>
      </c>
      <c r="B1414" t="s">
        <v>1634</v>
      </c>
      <c r="C1414" t="s">
        <v>59</v>
      </c>
      <c r="D1414" t="s">
        <v>12</v>
      </c>
      <c r="E1414" t="s">
        <v>1025</v>
      </c>
      <c r="F1414" t="s">
        <v>10</v>
      </c>
      <c r="G1414" s="3">
        <v>136</v>
      </c>
      <c r="H1414" s="3">
        <v>798074.53300000005</v>
      </c>
      <c r="I1414" s="4">
        <f t="shared" si="22"/>
        <v>5868.1950955882357</v>
      </c>
    </row>
    <row r="1415" spans="1:9" x14ac:dyDescent="0.25">
      <c r="A1415" s="1">
        <v>34</v>
      </c>
      <c r="B1415" t="s">
        <v>1521</v>
      </c>
      <c r="C1415" t="s">
        <v>59</v>
      </c>
      <c r="D1415" t="s">
        <v>46</v>
      </c>
      <c r="E1415" t="s">
        <v>1025</v>
      </c>
      <c r="F1415" t="s">
        <v>1028</v>
      </c>
      <c r="G1415" s="3">
        <v>36</v>
      </c>
      <c r="H1415" s="3">
        <v>333938.55999999994</v>
      </c>
      <c r="I1415" s="4">
        <f t="shared" si="22"/>
        <v>9276.0711111111086</v>
      </c>
    </row>
    <row r="1416" spans="1:9" x14ac:dyDescent="0.25">
      <c r="A1416" s="1">
        <v>34</v>
      </c>
      <c r="B1416" t="s">
        <v>1635</v>
      </c>
      <c r="C1416" t="s">
        <v>59</v>
      </c>
      <c r="D1416" t="s">
        <v>9</v>
      </c>
      <c r="E1416" t="s">
        <v>1025</v>
      </c>
      <c r="F1416" t="s">
        <v>15</v>
      </c>
      <c r="G1416" s="3">
        <v>86</v>
      </c>
      <c r="H1416" s="3">
        <v>360548.42670000001</v>
      </c>
      <c r="I1416" s="4">
        <f t="shared" si="22"/>
        <v>4192.4235662790697</v>
      </c>
    </row>
    <row r="1417" spans="1:9" x14ac:dyDescent="0.25">
      <c r="A1417" s="1">
        <v>34</v>
      </c>
      <c r="B1417" t="s">
        <v>1636</v>
      </c>
      <c r="C1417" t="s">
        <v>59</v>
      </c>
      <c r="D1417" t="s">
        <v>7</v>
      </c>
      <c r="E1417" t="s">
        <v>1025</v>
      </c>
      <c r="F1417" t="s">
        <v>1028</v>
      </c>
      <c r="G1417" s="3">
        <v>30</v>
      </c>
      <c r="H1417" s="3">
        <v>219845.96000000002</v>
      </c>
      <c r="I1417" s="4">
        <f t="shared" si="22"/>
        <v>7328.1986666666671</v>
      </c>
    </row>
    <row r="1418" spans="1:9" x14ac:dyDescent="0.25">
      <c r="A1418" s="1">
        <v>34</v>
      </c>
      <c r="B1418" t="s">
        <v>1637</v>
      </c>
      <c r="C1418" t="s">
        <v>59</v>
      </c>
      <c r="D1418" t="s">
        <v>7</v>
      </c>
      <c r="E1418" t="s">
        <v>1025</v>
      </c>
      <c r="F1418" t="s">
        <v>1028</v>
      </c>
      <c r="G1418" s="3">
        <v>45</v>
      </c>
      <c r="H1418" s="3">
        <v>360847.34299999999</v>
      </c>
      <c r="I1418" s="4">
        <f t="shared" ref="I1418:I1481" si="23">IFERROR(H1418/G1418,0)</f>
        <v>8018.8298444444445</v>
      </c>
    </row>
    <row r="1419" spans="1:9" x14ac:dyDescent="0.25">
      <c r="A1419" s="1">
        <v>34</v>
      </c>
      <c r="B1419" t="s">
        <v>1638</v>
      </c>
      <c r="C1419" t="s">
        <v>59</v>
      </c>
      <c r="D1419" t="s">
        <v>46</v>
      </c>
      <c r="E1419" t="s">
        <v>1025</v>
      </c>
      <c r="F1419" t="s">
        <v>1028</v>
      </c>
      <c r="G1419" s="3">
        <v>11</v>
      </c>
      <c r="H1419" s="3">
        <v>94477.959999999992</v>
      </c>
      <c r="I1419" s="4">
        <f t="shared" si="23"/>
        <v>8588.9054545454546</v>
      </c>
    </row>
    <row r="1420" spans="1:9" x14ac:dyDescent="0.25">
      <c r="A1420" s="1">
        <v>34</v>
      </c>
      <c r="B1420" t="s">
        <v>1639</v>
      </c>
      <c r="C1420" t="s">
        <v>59</v>
      </c>
      <c r="D1420" t="s">
        <v>63</v>
      </c>
      <c r="E1420" t="s">
        <v>1025</v>
      </c>
      <c r="F1420" t="s">
        <v>1028</v>
      </c>
      <c r="G1420" s="3">
        <v>23</v>
      </c>
      <c r="H1420" s="3">
        <v>223235</v>
      </c>
      <c r="I1420" s="4">
        <f t="shared" si="23"/>
        <v>9705.8695652173919</v>
      </c>
    </row>
    <row r="1421" spans="1:9" x14ac:dyDescent="0.25">
      <c r="A1421" s="1">
        <v>34</v>
      </c>
      <c r="B1421" t="s">
        <v>1650</v>
      </c>
      <c r="C1421" t="s">
        <v>59</v>
      </c>
      <c r="D1421" t="s">
        <v>42</v>
      </c>
      <c r="E1421" t="s">
        <v>1025</v>
      </c>
      <c r="F1421" t="s">
        <v>1028</v>
      </c>
      <c r="G1421" s="3">
        <v>7</v>
      </c>
      <c r="H1421" s="3">
        <v>116699</v>
      </c>
      <c r="I1421" s="4">
        <f t="shared" si="23"/>
        <v>16671.285714285714</v>
      </c>
    </row>
    <row r="1422" spans="1:9" x14ac:dyDescent="0.25">
      <c r="A1422" s="1">
        <v>34</v>
      </c>
      <c r="B1422" t="s">
        <v>1640</v>
      </c>
      <c r="C1422" t="s">
        <v>59</v>
      </c>
      <c r="D1422" t="s">
        <v>38</v>
      </c>
      <c r="E1422" t="s">
        <v>1025</v>
      </c>
      <c r="F1422" t="s">
        <v>10</v>
      </c>
      <c r="G1422" s="3">
        <v>26</v>
      </c>
      <c r="H1422" s="3">
        <v>206639.24</v>
      </c>
      <c r="I1422" s="4">
        <f t="shared" si="23"/>
        <v>7947.6630769230769</v>
      </c>
    </row>
    <row r="1423" spans="1:9" x14ac:dyDescent="0.25">
      <c r="A1423" s="1">
        <v>34</v>
      </c>
      <c r="B1423" t="s">
        <v>623</v>
      </c>
      <c r="C1423" t="s">
        <v>107</v>
      </c>
      <c r="D1423" t="s">
        <v>25</v>
      </c>
      <c r="E1423" t="s">
        <v>1511</v>
      </c>
      <c r="F1423" t="s">
        <v>15</v>
      </c>
      <c r="G1423" s="3">
        <v>16</v>
      </c>
      <c r="H1423" s="3">
        <v>53587.222399999999</v>
      </c>
      <c r="I1423" s="4">
        <f t="shared" si="23"/>
        <v>3349.2013999999999</v>
      </c>
    </row>
    <row r="1424" spans="1:9" x14ac:dyDescent="0.25">
      <c r="A1424" s="1">
        <v>34</v>
      </c>
      <c r="B1424" t="s">
        <v>643</v>
      </c>
      <c r="C1424" t="s">
        <v>107</v>
      </c>
      <c r="D1424" t="s">
        <v>25</v>
      </c>
      <c r="E1424" t="s">
        <v>1511</v>
      </c>
      <c r="F1424" t="s">
        <v>15</v>
      </c>
      <c r="G1424" s="3">
        <v>1</v>
      </c>
      <c r="H1424" s="3">
        <v>3812</v>
      </c>
      <c r="I1424" s="4">
        <f t="shared" si="23"/>
        <v>3812</v>
      </c>
    </row>
    <row r="1425" spans="1:9" x14ac:dyDescent="0.25">
      <c r="A1425" s="1">
        <v>34</v>
      </c>
      <c r="B1425" t="s">
        <v>995</v>
      </c>
      <c r="C1425" t="s">
        <v>985</v>
      </c>
      <c r="D1425" t="s">
        <v>25</v>
      </c>
      <c r="E1425" t="s">
        <v>1511</v>
      </c>
      <c r="F1425" t="s">
        <v>15</v>
      </c>
      <c r="G1425" s="3">
        <v>2</v>
      </c>
      <c r="H1425" s="3">
        <v>1400</v>
      </c>
      <c r="I1425" s="4">
        <f t="shared" si="23"/>
        <v>700</v>
      </c>
    </row>
    <row r="1426" spans="1:9" x14ac:dyDescent="0.25">
      <c r="A1426" s="1">
        <v>34</v>
      </c>
      <c r="B1426" t="s">
        <v>951</v>
      </c>
      <c r="C1426" t="s">
        <v>361</v>
      </c>
      <c r="D1426" t="s">
        <v>9</v>
      </c>
      <c r="E1426" t="s">
        <v>1511</v>
      </c>
      <c r="F1426" t="s">
        <v>15</v>
      </c>
      <c r="G1426" s="3">
        <v>50</v>
      </c>
      <c r="H1426" s="3">
        <v>147389.12</v>
      </c>
      <c r="I1426" s="4">
        <f t="shared" si="23"/>
        <v>2947.7824000000001</v>
      </c>
    </row>
    <row r="1427" spans="1:9" x14ac:dyDescent="0.25">
      <c r="A1427" s="1">
        <v>34</v>
      </c>
      <c r="B1427" t="s">
        <v>982</v>
      </c>
      <c r="C1427" t="s">
        <v>59</v>
      </c>
      <c r="D1427" t="s">
        <v>9</v>
      </c>
      <c r="E1427" t="s">
        <v>1025</v>
      </c>
      <c r="F1427" t="s">
        <v>15</v>
      </c>
      <c r="G1427" s="3">
        <v>1</v>
      </c>
      <c r="H1427" s="3">
        <v>2200</v>
      </c>
      <c r="I1427" s="4">
        <f t="shared" si="23"/>
        <v>2200</v>
      </c>
    </row>
    <row r="1428" spans="1:9" x14ac:dyDescent="0.25">
      <c r="A1428" s="1">
        <v>34</v>
      </c>
      <c r="B1428" t="s">
        <v>680</v>
      </c>
      <c r="C1428" t="s">
        <v>59</v>
      </c>
      <c r="D1428" t="s">
        <v>9</v>
      </c>
      <c r="E1428" t="s">
        <v>1025</v>
      </c>
      <c r="F1428" t="s">
        <v>15</v>
      </c>
      <c r="G1428" s="3">
        <v>5</v>
      </c>
      <c r="H1428" s="3">
        <v>20481.550000000003</v>
      </c>
      <c r="I1428" s="4">
        <f t="shared" si="23"/>
        <v>4096.3100000000004</v>
      </c>
    </row>
    <row r="1429" spans="1:9" x14ac:dyDescent="0.25">
      <c r="A1429" s="1">
        <v>34</v>
      </c>
      <c r="B1429" t="s">
        <v>579</v>
      </c>
      <c r="C1429" t="s">
        <v>41</v>
      </c>
      <c r="D1429" t="s">
        <v>9</v>
      </c>
      <c r="E1429" t="s">
        <v>1511</v>
      </c>
      <c r="F1429" t="s">
        <v>15</v>
      </c>
      <c r="G1429" s="3">
        <v>230</v>
      </c>
      <c r="H1429" s="3">
        <v>631807.57000000007</v>
      </c>
      <c r="I1429" s="4">
        <f t="shared" si="23"/>
        <v>2746.9894347826089</v>
      </c>
    </row>
    <row r="1430" spans="1:9" x14ac:dyDescent="0.25">
      <c r="A1430" s="1">
        <v>34</v>
      </c>
      <c r="B1430" t="s">
        <v>774</v>
      </c>
      <c r="C1430" t="s">
        <v>41</v>
      </c>
      <c r="D1430" t="s">
        <v>9</v>
      </c>
      <c r="E1430" t="s">
        <v>1511</v>
      </c>
      <c r="F1430" t="s">
        <v>15</v>
      </c>
      <c r="G1430" s="3">
        <v>6</v>
      </c>
      <c r="H1430" s="3">
        <v>6000</v>
      </c>
      <c r="I1430" s="4">
        <f t="shared" si="23"/>
        <v>1000</v>
      </c>
    </row>
    <row r="1431" spans="1:9" x14ac:dyDescent="0.25">
      <c r="A1431" s="1">
        <v>34</v>
      </c>
      <c r="B1431" t="s">
        <v>859</v>
      </c>
      <c r="C1431" t="s">
        <v>41</v>
      </c>
      <c r="D1431" t="s">
        <v>9</v>
      </c>
      <c r="E1431" t="s">
        <v>1025</v>
      </c>
      <c r="F1431" t="s">
        <v>15</v>
      </c>
      <c r="G1431" s="3">
        <v>238</v>
      </c>
      <c r="H1431" s="3">
        <v>843568.62159999995</v>
      </c>
      <c r="I1431" s="4">
        <f t="shared" si="23"/>
        <v>3544.4059731092434</v>
      </c>
    </row>
    <row r="1432" spans="1:9" x14ac:dyDescent="0.25">
      <c r="A1432" s="1">
        <v>34</v>
      </c>
      <c r="B1432" t="s">
        <v>739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1000</v>
      </c>
      <c r="I1432" s="4">
        <f t="shared" si="23"/>
        <v>1000</v>
      </c>
    </row>
    <row r="1433" spans="1:9" x14ac:dyDescent="0.25">
      <c r="A1433" s="1">
        <v>34</v>
      </c>
      <c r="B1433" t="s">
        <v>1607</v>
      </c>
      <c r="C1433" t="s">
        <v>41</v>
      </c>
      <c r="D1433" t="s">
        <v>9</v>
      </c>
      <c r="E1433" t="s">
        <v>1025</v>
      </c>
      <c r="F1433" t="s">
        <v>15</v>
      </c>
      <c r="G1433" s="3">
        <v>1</v>
      </c>
      <c r="H1433" s="3">
        <v>1999</v>
      </c>
      <c r="I1433" s="4">
        <f t="shared" si="23"/>
        <v>1999</v>
      </c>
    </row>
    <row r="1434" spans="1:9" x14ac:dyDescent="0.25">
      <c r="A1434" s="1">
        <v>34</v>
      </c>
      <c r="B1434" t="s">
        <v>1046</v>
      </c>
      <c r="C1434" t="s">
        <v>24</v>
      </c>
      <c r="D1434" t="s">
        <v>9</v>
      </c>
      <c r="E1434" t="s">
        <v>1025</v>
      </c>
      <c r="F1434" t="s">
        <v>15</v>
      </c>
      <c r="G1434" s="3">
        <v>452</v>
      </c>
      <c r="H1434" s="3">
        <v>2385714</v>
      </c>
      <c r="I1434" s="4">
        <f t="shared" si="23"/>
        <v>5278.1283185840712</v>
      </c>
    </row>
    <row r="1435" spans="1:9" x14ac:dyDescent="0.25">
      <c r="A1435" s="1">
        <v>34</v>
      </c>
      <c r="B1435" t="s">
        <v>273</v>
      </c>
      <c r="C1435" t="s">
        <v>107</v>
      </c>
      <c r="D1435" t="s">
        <v>9</v>
      </c>
      <c r="E1435" t="s">
        <v>1025</v>
      </c>
      <c r="F1435" t="s">
        <v>10</v>
      </c>
      <c r="G1435" s="3">
        <v>11</v>
      </c>
      <c r="H1435" s="3">
        <v>64932</v>
      </c>
      <c r="I1435" s="4">
        <f t="shared" si="23"/>
        <v>5902.909090909091</v>
      </c>
    </row>
    <row r="1436" spans="1:9" x14ac:dyDescent="0.25">
      <c r="A1436" s="1">
        <v>34</v>
      </c>
      <c r="B1436" t="s">
        <v>225</v>
      </c>
      <c r="C1436" t="s">
        <v>107</v>
      </c>
      <c r="D1436" t="s">
        <v>9</v>
      </c>
      <c r="E1436" t="s">
        <v>1025</v>
      </c>
      <c r="F1436" t="s">
        <v>10</v>
      </c>
      <c r="G1436" s="3">
        <v>6</v>
      </c>
      <c r="H1436" s="3">
        <v>36895</v>
      </c>
      <c r="I1436" s="4">
        <f t="shared" si="23"/>
        <v>6149.166666666667</v>
      </c>
    </row>
    <row r="1437" spans="1:9" x14ac:dyDescent="0.25">
      <c r="A1437" s="1">
        <v>34</v>
      </c>
      <c r="B1437" t="s">
        <v>106</v>
      </c>
      <c r="C1437" t="s">
        <v>107</v>
      </c>
      <c r="D1437" t="s">
        <v>9</v>
      </c>
      <c r="E1437" t="s">
        <v>1025</v>
      </c>
      <c r="F1437" t="s">
        <v>10</v>
      </c>
      <c r="G1437" s="3">
        <v>8</v>
      </c>
      <c r="H1437" s="3">
        <v>59551.119200000001</v>
      </c>
      <c r="I1437" s="4">
        <f t="shared" si="23"/>
        <v>7443.8899000000001</v>
      </c>
    </row>
    <row r="1438" spans="1:9" x14ac:dyDescent="0.25">
      <c r="A1438" s="1">
        <v>34</v>
      </c>
      <c r="B1438" t="s">
        <v>176</v>
      </c>
      <c r="C1438" t="s">
        <v>107</v>
      </c>
      <c r="D1438" t="s">
        <v>9</v>
      </c>
      <c r="E1438" t="s">
        <v>1511</v>
      </c>
      <c r="F1438" t="s">
        <v>15</v>
      </c>
      <c r="G1438" s="3">
        <v>12</v>
      </c>
      <c r="H1438" s="3">
        <v>50645.198700000001</v>
      </c>
      <c r="I1438" s="4">
        <f t="shared" si="23"/>
        <v>4220.4332249999998</v>
      </c>
    </row>
    <row r="1439" spans="1:9" x14ac:dyDescent="0.25">
      <c r="A1439" s="1">
        <v>34</v>
      </c>
      <c r="B1439" t="s">
        <v>984</v>
      </c>
      <c r="C1439" t="s">
        <v>985</v>
      </c>
      <c r="D1439" t="s">
        <v>9</v>
      </c>
      <c r="E1439" t="s">
        <v>1025</v>
      </c>
      <c r="F1439" t="s">
        <v>15</v>
      </c>
      <c r="G1439" s="3">
        <v>9</v>
      </c>
      <c r="H1439" s="3">
        <v>28332</v>
      </c>
      <c r="I1439" s="4">
        <f t="shared" si="23"/>
        <v>3148</v>
      </c>
    </row>
    <row r="1440" spans="1:9" x14ac:dyDescent="0.25">
      <c r="A1440" s="1">
        <v>34</v>
      </c>
      <c r="B1440" t="s">
        <v>686</v>
      </c>
      <c r="C1440" t="s">
        <v>59</v>
      </c>
      <c r="D1440" t="s">
        <v>12</v>
      </c>
      <c r="E1440" t="s">
        <v>1025</v>
      </c>
      <c r="F1440" t="s">
        <v>10</v>
      </c>
      <c r="G1440" s="3">
        <v>4</v>
      </c>
      <c r="H1440" s="3">
        <v>9217</v>
      </c>
      <c r="I1440" s="4">
        <f t="shared" si="23"/>
        <v>2304.25</v>
      </c>
    </row>
    <row r="1441" spans="1:9" x14ac:dyDescent="0.25">
      <c r="A1441" s="1">
        <v>34</v>
      </c>
      <c r="B1441" t="s">
        <v>905</v>
      </c>
      <c r="C1441" t="s">
        <v>41</v>
      </c>
      <c r="D1441" t="s">
        <v>12</v>
      </c>
      <c r="E1441" t="s">
        <v>1511</v>
      </c>
      <c r="F1441" t="s">
        <v>10</v>
      </c>
      <c r="G1441" s="3">
        <v>121</v>
      </c>
      <c r="H1441" s="3">
        <v>504058.52709999995</v>
      </c>
      <c r="I1441" s="4">
        <f t="shared" si="23"/>
        <v>4165.7729512396691</v>
      </c>
    </row>
    <row r="1442" spans="1:9" x14ac:dyDescent="0.25">
      <c r="A1442" s="1">
        <v>34</v>
      </c>
      <c r="B1442" t="s">
        <v>895</v>
      </c>
      <c r="C1442" t="s">
        <v>41</v>
      </c>
      <c r="D1442" t="s">
        <v>12</v>
      </c>
      <c r="E1442" t="s">
        <v>1025</v>
      </c>
      <c r="F1442" t="s">
        <v>10</v>
      </c>
      <c r="G1442" s="3">
        <v>70</v>
      </c>
      <c r="H1442" s="3">
        <v>358196.53220000002</v>
      </c>
      <c r="I1442" s="4">
        <f t="shared" si="23"/>
        <v>5117.0933171428578</v>
      </c>
    </row>
    <row r="1443" spans="1:9" x14ac:dyDescent="0.25">
      <c r="A1443" s="1">
        <v>34</v>
      </c>
      <c r="B1443" t="s">
        <v>740</v>
      </c>
      <c r="C1443" t="s">
        <v>41</v>
      </c>
      <c r="D1443" t="s">
        <v>12</v>
      </c>
      <c r="E1443" t="s">
        <v>1025</v>
      </c>
      <c r="F1443" t="s">
        <v>10</v>
      </c>
      <c r="G1443" s="3">
        <v>3</v>
      </c>
      <c r="H1443" s="3">
        <v>7798</v>
      </c>
      <c r="I1443" s="4">
        <f t="shared" si="23"/>
        <v>2599.3333333333335</v>
      </c>
    </row>
    <row r="1444" spans="1:9" x14ac:dyDescent="0.25">
      <c r="A1444" s="1">
        <v>34</v>
      </c>
      <c r="B1444" t="s">
        <v>1259</v>
      </c>
      <c r="C1444" t="s">
        <v>41</v>
      </c>
      <c r="D1444" t="s">
        <v>12</v>
      </c>
      <c r="E1444" t="s">
        <v>1025</v>
      </c>
      <c r="F1444" t="s">
        <v>10</v>
      </c>
      <c r="G1444" s="3">
        <v>37</v>
      </c>
      <c r="H1444" s="3">
        <v>152681.9</v>
      </c>
      <c r="I1444" s="4">
        <f t="shared" si="23"/>
        <v>4126.5378378378373</v>
      </c>
    </row>
    <row r="1445" spans="1:9" x14ac:dyDescent="0.25">
      <c r="A1445" s="1">
        <v>34</v>
      </c>
      <c r="B1445" t="s">
        <v>987</v>
      </c>
      <c r="C1445" t="s">
        <v>985</v>
      </c>
      <c r="D1445" t="s">
        <v>12</v>
      </c>
      <c r="E1445" t="s">
        <v>1511</v>
      </c>
      <c r="F1445" t="s">
        <v>10</v>
      </c>
      <c r="G1445" s="3">
        <v>11</v>
      </c>
      <c r="H1445" s="3">
        <v>41476</v>
      </c>
      <c r="I1445" s="4">
        <f t="shared" si="23"/>
        <v>3770.5454545454545</v>
      </c>
    </row>
    <row r="1446" spans="1:9" x14ac:dyDescent="0.25">
      <c r="A1446" s="1">
        <v>34</v>
      </c>
      <c r="B1446" t="s">
        <v>991</v>
      </c>
      <c r="C1446" t="s">
        <v>985</v>
      </c>
      <c r="D1446" t="s">
        <v>12</v>
      </c>
      <c r="E1446" t="s">
        <v>1025</v>
      </c>
      <c r="F1446" t="s">
        <v>10</v>
      </c>
      <c r="G1446" s="3">
        <v>2</v>
      </c>
      <c r="H1446" s="3">
        <v>8548</v>
      </c>
      <c r="I1446" s="4">
        <f t="shared" si="23"/>
        <v>4274</v>
      </c>
    </row>
    <row r="1447" spans="1:9" x14ac:dyDescent="0.25">
      <c r="A1447" s="1">
        <v>34</v>
      </c>
      <c r="B1447" t="s">
        <v>1006</v>
      </c>
      <c r="C1447" t="s">
        <v>41</v>
      </c>
      <c r="D1447" t="s">
        <v>7</v>
      </c>
      <c r="E1447" t="s">
        <v>1511</v>
      </c>
      <c r="F1447" t="s">
        <v>10</v>
      </c>
      <c r="G1447" s="3">
        <v>131</v>
      </c>
      <c r="H1447" s="3">
        <v>593625.96</v>
      </c>
      <c r="I1447" s="4">
        <f t="shared" si="23"/>
        <v>4531.4958778625951</v>
      </c>
    </row>
    <row r="1448" spans="1:9" x14ac:dyDescent="0.25">
      <c r="A1448" s="1">
        <v>34</v>
      </c>
      <c r="B1448" t="s">
        <v>528</v>
      </c>
      <c r="C1448" t="s">
        <v>41</v>
      </c>
      <c r="D1448" t="s">
        <v>7</v>
      </c>
      <c r="E1448" t="s">
        <v>1025</v>
      </c>
      <c r="F1448" t="s">
        <v>1028</v>
      </c>
      <c r="G1448" s="3">
        <v>119</v>
      </c>
      <c r="H1448" s="3">
        <v>773871.55440000002</v>
      </c>
      <c r="I1448" s="4">
        <f t="shared" si="23"/>
        <v>6503.1223058823534</v>
      </c>
    </row>
    <row r="1449" spans="1:9" x14ac:dyDescent="0.25">
      <c r="A1449" s="1">
        <v>34</v>
      </c>
      <c r="B1449" t="s">
        <v>776</v>
      </c>
      <c r="C1449" t="s">
        <v>24</v>
      </c>
      <c r="D1449" t="s">
        <v>7</v>
      </c>
      <c r="E1449" t="s">
        <v>1025</v>
      </c>
      <c r="F1449" t="s">
        <v>10</v>
      </c>
      <c r="G1449" s="3">
        <v>11</v>
      </c>
      <c r="H1449" s="3">
        <v>82071</v>
      </c>
      <c r="I1449" s="4">
        <f t="shared" si="23"/>
        <v>7461</v>
      </c>
    </row>
    <row r="1450" spans="1:9" x14ac:dyDescent="0.25">
      <c r="A1450" s="1">
        <v>34</v>
      </c>
      <c r="B1450" t="s">
        <v>1315</v>
      </c>
      <c r="C1450" t="s">
        <v>107</v>
      </c>
      <c r="D1450" t="s">
        <v>7</v>
      </c>
      <c r="E1450" t="s">
        <v>1511</v>
      </c>
      <c r="F1450" t="s">
        <v>10</v>
      </c>
      <c r="G1450" s="3">
        <v>10</v>
      </c>
      <c r="H1450" s="3">
        <v>69145.110799999995</v>
      </c>
      <c r="I1450" s="4">
        <f t="shared" si="23"/>
        <v>6914.5110799999993</v>
      </c>
    </row>
    <row r="1451" spans="1:9" x14ac:dyDescent="0.25">
      <c r="A1451" s="1">
        <v>34</v>
      </c>
      <c r="B1451" t="s">
        <v>145</v>
      </c>
      <c r="C1451" t="s">
        <v>107</v>
      </c>
      <c r="D1451" t="s">
        <v>7</v>
      </c>
      <c r="E1451" t="s">
        <v>1025</v>
      </c>
      <c r="F1451" t="s">
        <v>10</v>
      </c>
      <c r="G1451" s="3">
        <v>6</v>
      </c>
      <c r="H1451" s="3">
        <v>48570.020000000004</v>
      </c>
      <c r="I1451" s="4">
        <f t="shared" si="23"/>
        <v>8095.003333333334</v>
      </c>
    </row>
    <row r="1452" spans="1:9" x14ac:dyDescent="0.25">
      <c r="A1452" s="1">
        <v>34</v>
      </c>
      <c r="B1452" t="s">
        <v>1341</v>
      </c>
      <c r="C1452" t="s">
        <v>107</v>
      </c>
      <c r="D1452" t="s">
        <v>55</v>
      </c>
      <c r="E1452" t="s">
        <v>1025</v>
      </c>
      <c r="F1452" t="s">
        <v>10</v>
      </c>
      <c r="G1452" s="3">
        <v>19</v>
      </c>
      <c r="H1452" s="3">
        <v>155362.62050000002</v>
      </c>
      <c r="I1452" s="4">
        <f t="shared" si="23"/>
        <v>8176.9800263157904</v>
      </c>
    </row>
    <row r="1453" spans="1:9" x14ac:dyDescent="0.25">
      <c r="A1453" s="1">
        <v>34</v>
      </c>
      <c r="B1453" t="s">
        <v>677</v>
      </c>
      <c r="C1453" t="s">
        <v>107</v>
      </c>
      <c r="D1453" t="s">
        <v>7</v>
      </c>
      <c r="E1453" t="s">
        <v>1025</v>
      </c>
      <c r="F1453" t="s">
        <v>1028</v>
      </c>
      <c r="G1453" s="3">
        <v>21</v>
      </c>
      <c r="H1453" s="3">
        <v>191900.08000000002</v>
      </c>
      <c r="I1453" s="4">
        <f t="shared" si="23"/>
        <v>9138.0990476190491</v>
      </c>
    </row>
    <row r="1454" spans="1:9" x14ac:dyDescent="0.25">
      <c r="A1454" s="1">
        <v>34</v>
      </c>
      <c r="B1454" t="s">
        <v>877</v>
      </c>
      <c r="C1454" t="s">
        <v>107</v>
      </c>
      <c r="D1454" t="s">
        <v>7</v>
      </c>
      <c r="E1454" t="s">
        <v>1025</v>
      </c>
      <c r="F1454" t="s">
        <v>1028</v>
      </c>
      <c r="G1454" s="3">
        <v>5</v>
      </c>
      <c r="H1454" s="3">
        <v>55195.040000000001</v>
      </c>
      <c r="I1454" s="4">
        <f t="shared" si="23"/>
        <v>11039.008</v>
      </c>
    </row>
    <row r="1455" spans="1:9" x14ac:dyDescent="0.25">
      <c r="A1455" s="1">
        <v>34</v>
      </c>
      <c r="B1455" t="s">
        <v>745</v>
      </c>
      <c r="C1455" t="s">
        <v>107</v>
      </c>
      <c r="D1455" t="s">
        <v>7</v>
      </c>
      <c r="E1455" t="s">
        <v>1025</v>
      </c>
      <c r="F1455" t="s">
        <v>1028</v>
      </c>
      <c r="G1455" s="3">
        <v>1</v>
      </c>
      <c r="H1455" s="3">
        <v>11315</v>
      </c>
      <c r="I1455" s="4">
        <f t="shared" si="23"/>
        <v>11315</v>
      </c>
    </row>
    <row r="1456" spans="1:9" x14ac:dyDescent="0.25">
      <c r="A1456" s="1">
        <v>34</v>
      </c>
      <c r="B1456" t="s">
        <v>690</v>
      </c>
      <c r="C1456" t="s">
        <v>107</v>
      </c>
      <c r="D1456" t="s">
        <v>7</v>
      </c>
      <c r="E1456" t="s">
        <v>1025</v>
      </c>
      <c r="F1456" t="s">
        <v>1028</v>
      </c>
      <c r="G1456" s="3">
        <v>3</v>
      </c>
      <c r="H1456" s="3">
        <v>39177.341700000004</v>
      </c>
      <c r="I1456" s="4">
        <f t="shared" si="23"/>
        <v>13059.113900000002</v>
      </c>
    </row>
    <row r="1457" spans="1:9" x14ac:dyDescent="0.25">
      <c r="A1457" s="1">
        <v>34</v>
      </c>
      <c r="B1457" t="s">
        <v>1401</v>
      </c>
      <c r="C1457" t="s">
        <v>107</v>
      </c>
      <c r="D1457" t="s">
        <v>7</v>
      </c>
      <c r="E1457" t="s">
        <v>1025</v>
      </c>
      <c r="F1457" t="s">
        <v>1028</v>
      </c>
      <c r="G1457" s="3">
        <v>2</v>
      </c>
      <c r="H1457" s="3">
        <v>32734</v>
      </c>
      <c r="I1457" s="4">
        <f t="shared" si="23"/>
        <v>16367</v>
      </c>
    </row>
    <row r="1458" spans="1:9" x14ac:dyDescent="0.25">
      <c r="A1458" s="1">
        <v>34</v>
      </c>
      <c r="B1458" t="s">
        <v>1317</v>
      </c>
      <c r="C1458" t="s">
        <v>24</v>
      </c>
      <c r="D1458" t="s">
        <v>7</v>
      </c>
      <c r="E1458" t="s">
        <v>1025</v>
      </c>
      <c r="F1458" t="s">
        <v>1028</v>
      </c>
      <c r="G1458" s="3">
        <v>89</v>
      </c>
      <c r="H1458" s="3">
        <v>866000.4</v>
      </c>
      <c r="I1458" s="4">
        <f t="shared" si="23"/>
        <v>9730.3415730337074</v>
      </c>
    </row>
    <row r="1459" spans="1:9" x14ac:dyDescent="0.25">
      <c r="A1459" s="1">
        <v>34</v>
      </c>
      <c r="B1459" t="s">
        <v>1308</v>
      </c>
      <c r="C1459" t="s">
        <v>24</v>
      </c>
      <c r="D1459" t="s">
        <v>7</v>
      </c>
      <c r="E1459" t="s">
        <v>1025</v>
      </c>
      <c r="F1459" t="s">
        <v>1028</v>
      </c>
      <c r="G1459" s="3">
        <v>73</v>
      </c>
      <c r="H1459" s="3">
        <v>812535.4</v>
      </c>
      <c r="I1459" s="4">
        <f t="shared" si="23"/>
        <v>11130.621917808219</v>
      </c>
    </row>
    <row r="1460" spans="1:9" x14ac:dyDescent="0.25">
      <c r="A1460" s="1">
        <v>34</v>
      </c>
      <c r="B1460" t="s">
        <v>1066</v>
      </c>
      <c r="C1460" t="s">
        <v>24</v>
      </c>
      <c r="D1460" t="s">
        <v>7</v>
      </c>
      <c r="E1460" t="s">
        <v>1025</v>
      </c>
      <c r="F1460" t="s">
        <v>1028</v>
      </c>
      <c r="G1460" s="3">
        <v>30</v>
      </c>
      <c r="H1460" s="3">
        <v>366515.4</v>
      </c>
      <c r="I1460" s="4">
        <f t="shared" si="23"/>
        <v>12217.18</v>
      </c>
    </row>
    <row r="1461" spans="1:9" x14ac:dyDescent="0.25">
      <c r="A1461" s="1">
        <v>34</v>
      </c>
      <c r="B1461" t="s">
        <v>461</v>
      </c>
      <c r="C1461" t="s">
        <v>41</v>
      </c>
      <c r="D1461" t="s">
        <v>38</v>
      </c>
      <c r="E1461" t="s">
        <v>1025</v>
      </c>
      <c r="F1461" t="s">
        <v>1028</v>
      </c>
      <c r="H1461" s="3">
        <v>-24638</v>
      </c>
      <c r="I1461" s="4">
        <f t="shared" si="23"/>
        <v>0</v>
      </c>
    </row>
    <row r="1462" spans="1:9" x14ac:dyDescent="0.25">
      <c r="A1462" s="1">
        <v>34</v>
      </c>
      <c r="B1462" t="s">
        <v>682</v>
      </c>
      <c r="C1462" t="s">
        <v>41</v>
      </c>
      <c r="D1462" t="s">
        <v>38</v>
      </c>
      <c r="E1462" t="s">
        <v>1025</v>
      </c>
      <c r="F1462" t="s">
        <v>1028</v>
      </c>
      <c r="G1462" s="3">
        <v>32</v>
      </c>
      <c r="H1462" s="3">
        <v>258742.04</v>
      </c>
      <c r="I1462" s="4">
        <f t="shared" si="23"/>
        <v>8085.6887500000003</v>
      </c>
    </row>
    <row r="1463" spans="1:9" x14ac:dyDescent="0.25">
      <c r="A1463" s="1">
        <v>34</v>
      </c>
      <c r="B1463" t="s">
        <v>1168</v>
      </c>
      <c r="C1463" t="s">
        <v>24</v>
      </c>
      <c r="D1463" t="s">
        <v>38</v>
      </c>
      <c r="E1463" t="s">
        <v>1025</v>
      </c>
      <c r="F1463" t="s">
        <v>1028</v>
      </c>
      <c r="G1463" s="3">
        <v>7</v>
      </c>
      <c r="H1463" s="3">
        <v>160074.18</v>
      </c>
      <c r="I1463" s="4">
        <f t="shared" si="23"/>
        <v>22867.739999999998</v>
      </c>
    </row>
    <row r="1464" spans="1:9" x14ac:dyDescent="0.25">
      <c r="A1464" s="1">
        <v>34</v>
      </c>
      <c r="B1464" t="s">
        <v>436</v>
      </c>
      <c r="C1464" t="s">
        <v>107</v>
      </c>
      <c r="D1464" t="s">
        <v>38</v>
      </c>
      <c r="E1464" t="s">
        <v>1025</v>
      </c>
      <c r="F1464" t="s">
        <v>1028</v>
      </c>
      <c r="G1464" s="3">
        <v>1</v>
      </c>
      <c r="H1464" s="3">
        <v>11000</v>
      </c>
      <c r="I1464" s="4">
        <f t="shared" si="23"/>
        <v>11000</v>
      </c>
    </row>
    <row r="1465" spans="1:9" x14ac:dyDescent="0.25">
      <c r="A1465" s="1">
        <v>34</v>
      </c>
      <c r="B1465" t="s">
        <v>1071</v>
      </c>
      <c r="C1465" t="s">
        <v>24</v>
      </c>
      <c r="D1465" t="s">
        <v>38</v>
      </c>
      <c r="E1465" t="s">
        <v>1025</v>
      </c>
      <c r="F1465" t="s">
        <v>1028</v>
      </c>
      <c r="G1465" s="3">
        <v>1</v>
      </c>
      <c r="H1465" s="3">
        <v>17099</v>
      </c>
      <c r="I1465" s="4">
        <f t="shared" si="23"/>
        <v>17099</v>
      </c>
    </row>
    <row r="1466" spans="1:9" x14ac:dyDescent="0.25">
      <c r="A1466" s="1">
        <v>34</v>
      </c>
      <c r="B1466" t="s">
        <v>1079</v>
      </c>
      <c r="C1466" t="s">
        <v>24</v>
      </c>
      <c r="D1466" t="s">
        <v>38</v>
      </c>
      <c r="E1466" t="s">
        <v>1025</v>
      </c>
      <c r="F1466" t="s">
        <v>1028</v>
      </c>
      <c r="G1466" s="3">
        <v>4</v>
      </c>
      <c r="H1466" s="3">
        <v>45496</v>
      </c>
      <c r="I1466" s="4">
        <f t="shared" si="23"/>
        <v>11374</v>
      </c>
    </row>
    <row r="1467" spans="1:9" x14ac:dyDescent="0.25">
      <c r="A1467" s="1">
        <v>34</v>
      </c>
      <c r="B1467" t="s">
        <v>1111</v>
      </c>
      <c r="C1467" t="s">
        <v>24</v>
      </c>
      <c r="D1467" t="s">
        <v>38</v>
      </c>
      <c r="E1467" t="s">
        <v>1025</v>
      </c>
      <c r="F1467" t="s">
        <v>1028</v>
      </c>
      <c r="G1467" s="3">
        <v>55</v>
      </c>
      <c r="H1467" s="3">
        <v>740315.4</v>
      </c>
      <c r="I1467" s="4">
        <f t="shared" si="23"/>
        <v>13460.28</v>
      </c>
    </row>
    <row r="1468" spans="1:9" x14ac:dyDescent="0.25">
      <c r="A1468" s="1">
        <v>34</v>
      </c>
      <c r="B1468" t="s">
        <v>1009</v>
      </c>
      <c r="C1468" t="s">
        <v>59</v>
      </c>
      <c r="D1468" t="s">
        <v>46</v>
      </c>
      <c r="E1468" t="s">
        <v>1025</v>
      </c>
      <c r="F1468" t="s">
        <v>1028</v>
      </c>
      <c r="H1468" s="3">
        <v>-9500</v>
      </c>
      <c r="I1468" s="4">
        <f t="shared" si="23"/>
        <v>0</v>
      </c>
    </row>
    <row r="1469" spans="1:9" x14ac:dyDescent="0.25">
      <c r="A1469" s="1">
        <v>34</v>
      </c>
      <c r="B1469" t="s">
        <v>519</v>
      </c>
      <c r="C1469" t="s">
        <v>41</v>
      </c>
      <c r="D1469" t="s">
        <v>46</v>
      </c>
      <c r="E1469" t="s">
        <v>1025</v>
      </c>
      <c r="F1469" t="s">
        <v>1028</v>
      </c>
      <c r="G1469" s="3">
        <v>2</v>
      </c>
      <c r="H1469" s="3">
        <v>5600</v>
      </c>
      <c r="I1469" s="4">
        <f t="shared" si="23"/>
        <v>2800</v>
      </c>
    </row>
    <row r="1470" spans="1:9" x14ac:dyDescent="0.25">
      <c r="A1470" s="1">
        <v>34</v>
      </c>
      <c r="B1470" t="s">
        <v>731</v>
      </c>
      <c r="C1470" t="s">
        <v>107</v>
      </c>
      <c r="D1470" t="s">
        <v>46</v>
      </c>
      <c r="E1470" t="s">
        <v>1025</v>
      </c>
      <c r="F1470" t="s">
        <v>1028</v>
      </c>
      <c r="G1470" s="3">
        <v>7</v>
      </c>
      <c r="H1470" s="3">
        <v>72585.940499999997</v>
      </c>
      <c r="I1470" s="4">
        <f t="shared" si="23"/>
        <v>10369.420071428571</v>
      </c>
    </row>
    <row r="1471" spans="1:9" x14ac:dyDescent="0.25">
      <c r="A1471" s="1">
        <v>34</v>
      </c>
      <c r="B1471" t="s">
        <v>916</v>
      </c>
      <c r="C1471" t="s">
        <v>107</v>
      </c>
      <c r="D1471" t="s">
        <v>46</v>
      </c>
      <c r="E1471" t="s">
        <v>1025</v>
      </c>
      <c r="F1471" t="s">
        <v>1028</v>
      </c>
      <c r="G1471" s="3">
        <v>1</v>
      </c>
      <c r="H1471" s="3">
        <v>16719</v>
      </c>
      <c r="I1471" s="4">
        <f t="shared" si="23"/>
        <v>16719</v>
      </c>
    </row>
    <row r="1472" spans="1:9" x14ac:dyDescent="0.25">
      <c r="A1472" s="1">
        <v>34</v>
      </c>
      <c r="B1472" t="s">
        <v>689</v>
      </c>
      <c r="C1472" t="s">
        <v>107</v>
      </c>
      <c r="D1472" t="s">
        <v>46</v>
      </c>
      <c r="E1472" t="s">
        <v>1025</v>
      </c>
      <c r="F1472" t="s">
        <v>1028</v>
      </c>
      <c r="G1472" s="3">
        <v>4</v>
      </c>
      <c r="H1472" s="3">
        <v>63162.504399999998</v>
      </c>
      <c r="I1472" s="4">
        <f t="shared" si="23"/>
        <v>15790.626099999999</v>
      </c>
    </row>
    <row r="1473" spans="1:9" x14ac:dyDescent="0.25">
      <c r="A1473" s="1">
        <v>34</v>
      </c>
      <c r="B1473" t="s">
        <v>1382</v>
      </c>
      <c r="C1473" t="s">
        <v>107</v>
      </c>
      <c r="D1473" t="s">
        <v>46</v>
      </c>
      <c r="E1473" t="s">
        <v>1025</v>
      </c>
      <c r="F1473" t="s">
        <v>1028</v>
      </c>
      <c r="G1473" s="3">
        <v>17</v>
      </c>
      <c r="H1473" s="3">
        <v>324703.27350000001</v>
      </c>
      <c r="I1473" s="4">
        <f t="shared" si="23"/>
        <v>19100.192558823532</v>
      </c>
    </row>
    <row r="1474" spans="1:9" x14ac:dyDescent="0.25">
      <c r="A1474" s="1">
        <v>34</v>
      </c>
      <c r="B1474" t="s">
        <v>553</v>
      </c>
      <c r="C1474" t="s">
        <v>41</v>
      </c>
      <c r="D1474" t="s">
        <v>63</v>
      </c>
      <c r="E1474" t="s">
        <v>1025</v>
      </c>
      <c r="F1474" t="s">
        <v>1028</v>
      </c>
      <c r="G1474" s="3">
        <v>22</v>
      </c>
      <c r="H1474" s="3">
        <v>197011.75659999999</v>
      </c>
      <c r="I1474" s="4">
        <f t="shared" si="23"/>
        <v>8955.0798454545456</v>
      </c>
    </row>
    <row r="1475" spans="1:9" x14ac:dyDescent="0.25">
      <c r="A1475" s="1">
        <v>34</v>
      </c>
      <c r="B1475" t="s">
        <v>1448</v>
      </c>
      <c r="C1475" t="s">
        <v>24</v>
      </c>
      <c r="D1475" t="s">
        <v>63</v>
      </c>
      <c r="E1475" t="s">
        <v>1025</v>
      </c>
      <c r="F1475" t="s">
        <v>1028</v>
      </c>
      <c r="G1475" s="3">
        <v>20</v>
      </c>
      <c r="H1475" s="3">
        <v>452384.4</v>
      </c>
      <c r="I1475" s="4">
        <f t="shared" si="23"/>
        <v>22619.22</v>
      </c>
    </row>
    <row r="1476" spans="1:9" x14ac:dyDescent="0.25">
      <c r="A1476" s="1">
        <v>34</v>
      </c>
      <c r="B1476" t="s">
        <v>1316</v>
      </c>
      <c r="C1476" t="s">
        <v>24</v>
      </c>
      <c r="D1476" t="s">
        <v>63</v>
      </c>
      <c r="E1476" t="s">
        <v>1025</v>
      </c>
      <c r="F1476" t="s">
        <v>1028</v>
      </c>
      <c r="G1476" s="3">
        <v>9</v>
      </c>
      <c r="H1476" s="3">
        <v>242072.88</v>
      </c>
      <c r="I1476" s="4">
        <f t="shared" si="23"/>
        <v>26896.986666666668</v>
      </c>
    </row>
    <row r="1477" spans="1:9" x14ac:dyDescent="0.25">
      <c r="A1477" s="1">
        <v>34</v>
      </c>
      <c r="B1477" t="s">
        <v>924</v>
      </c>
      <c r="C1477" t="s">
        <v>107</v>
      </c>
      <c r="D1477" t="s">
        <v>63</v>
      </c>
      <c r="E1477" t="s">
        <v>1025</v>
      </c>
      <c r="F1477" t="s">
        <v>1028</v>
      </c>
      <c r="G1477" s="3">
        <v>2</v>
      </c>
      <c r="H1477" s="3">
        <v>65819.040000000008</v>
      </c>
      <c r="I1477" s="4">
        <f t="shared" si="23"/>
        <v>32909.520000000004</v>
      </c>
    </row>
    <row r="1478" spans="1:9" x14ac:dyDescent="0.25">
      <c r="A1478" s="1">
        <v>34</v>
      </c>
      <c r="B1478" t="s">
        <v>852</v>
      </c>
      <c r="C1478" t="s">
        <v>107</v>
      </c>
      <c r="D1478" t="s">
        <v>63</v>
      </c>
      <c r="E1478" t="s">
        <v>1025</v>
      </c>
      <c r="F1478" t="s">
        <v>1028</v>
      </c>
      <c r="G1478" s="3">
        <v>1</v>
      </c>
      <c r="H1478" s="3">
        <v>44999</v>
      </c>
      <c r="I1478" s="4">
        <f t="shared" si="23"/>
        <v>44999</v>
      </c>
    </row>
    <row r="1479" spans="1:9" x14ac:dyDescent="0.25">
      <c r="A1479" s="1">
        <v>34</v>
      </c>
      <c r="B1479" t="s">
        <v>839</v>
      </c>
      <c r="C1479" t="s">
        <v>107</v>
      </c>
      <c r="D1479" t="s">
        <v>63</v>
      </c>
      <c r="E1479" t="s">
        <v>1025</v>
      </c>
      <c r="F1479" t="s">
        <v>1028</v>
      </c>
      <c r="G1479" s="3">
        <v>2</v>
      </c>
      <c r="H1479" s="3">
        <v>29438</v>
      </c>
      <c r="I1479" s="4">
        <f t="shared" si="23"/>
        <v>14719</v>
      </c>
    </row>
    <row r="1480" spans="1:9" x14ac:dyDescent="0.25">
      <c r="A1480" s="1">
        <v>34</v>
      </c>
      <c r="B1480" t="s">
        <v>692</v>
      </c>
      <c r="C1480" t="s">
        <v>107</v>
      </c>
      <c r="D1480" t="s">
        <v>63</v>
      </c>
      <c r="E1480" t="s">
        <v>1025</v>
      </c>
      <c r="F1480" t="s">
        <v>1028</v>
      </c>
      <c r="G1480" s="3">
        <v>3</v>
      </c>
      <c r="H1480" s="3">
        <v>54414.09</v>
      </c>
      <c r="I1480" s="4">
        <f t="shared" si="23"/>
        <v>18138.03</v>
      </c>
    </row>
    <row r="1481" spans="1:9" x14ac:dyDescent="0.25">
      <c r="A1481" s="1">
        <v>34</v>
      </c>
      <c r="B1481" t="s">
        <v>1113</v>
      </c>
      <c r="C1481" t="s">
        <v>24</v>
      </c>
      <c r="D1481" t="s">
        <v>63</v>
      </c>
      <c r="E1481" t="s">
        <v>1025</v>
      </c>
      <c r="F1481" t="s">
        <v>1028</v>
      </c>
      <c r="G1481" s="3">
        <v>17</v>
      </c>
      <c r="H1481" s="3">
        <v>347235.28</v>
      </c>
      <c r="I1481" s="4">
        <f t="shared" si="23"/>
        <v>20425.604705882353</v>
      </c>
    </row>
    <row r="1482" spans="1:9" x14ac:dyDescent="0.25">
      <c r="A1482" s="1">
        <v>34</v>
      </c>
      <c r="B1482" t="s">
        <v>1444</v>
      </c>
      <c r="C1482" t="s">
        <v>24</v>
      </c>
      <c r="D1482" t="s">
        <v>63</v>
      </c>
      <c r="E1482" t="s">
        <v>1025</v>
      </c>
      <c r="F1482" t="s">
        <v>1028</v>
      </c>
      <c r="G1482" s="3">
        <v>110</v>
      </c>
      <c r="H1482" s="3">
        <v>1511913.5999999999</v>
      </c>
      <c r="I1482" s="4">
        <f t="shared" ref="I1482:I1545" si="24">IFERROR(H1482/G1482,0)</f>
        <v>13744.66909090909</v>
      </c>
    </row>
    <row r="1483" spans="1:9" x14ac:dyDescent="0.25">
      <c r="A1483" s="1">
        <v>34</v>
      </c>
      <c r="B1483" t="s">
        <v>1076</v>
      </c>
      <c r="C1483" t="s">
        <v>24</v>
      </c>
      <c r="D1483" t="s">
        <v>63</v>
      </c>
      <c r="E1483" t="s">
        <v>1025</v>
      </c>
      <c r="F1483" t="s">
        <v>1028</v>
      </c>
      <c r="G1483" s="3">
        <v>30</v>
      </c>
      <c r="H1483" s="3">
        <v>448776</v>
      </c>
      <c r="I1483" s="4">
        <f t="shared" si="24"/>
        <v>14959.2</v>
      </c>
    </row>
    <row r="1484" spans="1:9" x14ac:dyDescent="0.25">
      <c r="A1484" s="1">
        <v>34</v>
      </c>
      <c r="B1484" t="s">
        <v>1426</v>
      </c>
      <c r="C1484" t="s">
        <v>107</v>
      </c>
      <c r="D1484" t="s">
        <v>68</v>
      </c>
      <c r="E1484" t="s">
        <v>1025</v>
      </c>
      <c r="F1484" t="s">
        <v>1028</v>
      </c>
      <c r="G1484" s="3">
        <v>9</v>
      </c>
      <c r="H1484" s="3">
        <v>129884.02</v>
      </c>
      <c r="I1484" s="4">
        <f t="shared" si="24"/>
        <v>14431.557777777778</v>
      </c>
    </row>
    <row r="1485" spans="1:9" x14ac:dyDescent="0.25">
      <c r="A1485" s="1">
        <v>34</v>
      </c>
      <c r="B1485" t="s">
        <v>1396</v>
      </c>
      <c r="C1485" t="s">
        <v>107</v>
      </c>
      <c r="D1485" t="s">
        <v>68</v>
      </c>
      <c r="E1485" t="s">
        <v>1025</v>
      </c>
      <c r="F1485" t="s">
        <v>1028</v>
      </c>
      <c r="G1485" s="3">
        <v>6</v>
      </c>
      <c r="H1485" s="3">
        <v>138375.24950000001</v>
      </c>
      <c r="I1485" s="4">
        <f t="shared" si="24"/>
        <v>23062.541583333335</v>
      </c>
    </row>
    <row r="1486" spans="1:9" x14ac:dyDescent="0.25">
      <c r="A1486" s="1">
        <v>34</v>
      </c>
      <c r="B1486" t="s">
        <v>617</v>
      </c>
      <c r="C1486" t="s">
        <v>41</v>
      </c>
      <c r="D1486" t="s">
        <v>42</v>
      </c>
      <c r="E1486" t="s">
        <v>1025</v>
      </c>
      <c r="F1486" t="s">
        <v>1028</v>
      </c>
      <c r="G1486" s="3">
        <v>17</v>
      </c>
      <c r="H1486" s="3">
        <v>221342.04</v>
      </c>
      <c r="I1486" s="4">
        <f t="shared" si="24"/>
        <v>13020.12</v>
      </c>
    </row>
    <row r="1487" spans="1:9" x14ac:dyDescent="0.25">
      <c r="A1487" s="1">
        <v>34</v>
      </c>
      <c r="B1487" t="s">
        <v>1023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38718</v>
      </c>
      <c r="I1487" s="4">
        <f t="shared" si="24"/>
        <v>19359</v>
      </c>
    </row>
    <row r="1488" spans="1:9" x14ac:dyDescent="0.25">
      <c r="A1488" s="1">
        <v>34</v>
      </c>
      <c r="B1488" t="s">
        <v>926</v>
      </c>
      <c r="C1488" t="s">
        <v>107</v>
      </c>
      <c r="D1488" t="s">
        <v>42</v>
      </c>
      <c r="E1488" t="s">
        <v>1025</v>
      </c>
      <c r="F1488" t="s">
        <v>1028</v>
      </c>
      <c r="G1488" s="3">
        <v>2</v>
      </c>
      <c r="H1488" s="3">
        <v>40478.020000000004</v>
      </c>
      <c r="I1488" s="4">
        <f t="shared" si="24"/>
        <v>20239.010000000002</v>
      </c>
    </row>
    <row r="1489" spans="1:9" x14ac:dyDescent="0.25">
      <c r="A1489" s="1">
        <v>34</v>
      </c>
      <c r="B1489" t="s">
        <v>798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24079</v>
      </c>
      <c r="I1489" s="4">
        <f t="shared" si="24"/>
        <v>24079</v>
      </c>
    </row>
    <row r="1490" spans="1:9" x14ac:dyDescent="0.25">
      <c r="A1490" s="1">
        <v>34</v>
      </c>
      <c r="B1490" t="s">
        <v>1415</v>
      </c>
      <c r="C1490" t="s">
        <v>107</v>
      </c>
      <c r="D1490" t="s">
        <v>42</v>
      </c>
      <c r="E1490" t="s">
        <v>1025</v>
      </c>
      <c r="F1490" t="s">
        <v>1028</v>
      </c>
      <c r="G1490" s="3">
        <v>1</v>
      </c>
      <c r="H1490" s="3">
        <v>30959.040000000001</v>
      </c>
      <c r="I1490" s="4">
        <f t="shared" si="24"/>
        <v>30959.040000000001</v>
      </c>
    </row>
    <row r="1491" spans="1:9" x14ac:dyDescent="0.25">
      <c r="A1491" s="1">
        <v>34</v>
      </c>
      <c r="B1491" t="s">
        <v>1279</v>
      </c>
      <c r="C1491" t="s">
        <v>24</v>
      </c>
      <c r="D1491" t="s">
        <v>42</v>
      </c>
      <c r="E1491" t="s">
        <v>1025</v>
      </c>
      <c r="F1491" t="s">
        <v>1028</v>
      </c>
      <c r="G1491" s="3">
        <v>10</v>
      </c>
      <c r="H1491" s="3">
        <v>236992.1</v>
      </c>
      <c r="I1491" s="4">
        <f t="shared" si="24"/>
        <v>23699.21</v>
      </c>
    </row>
    <row r="1492" spans="1:9" x14ac:dyDescent="0.25">
      <c r="A1492" s="1">
        <v>34</v>
      </c>
      <c r="B1492" t="s">
        <v>932</v>
      </c>
      <c r="C1492" t="s">
        <v>107</v>
      </c>
      <c r="D1492" t="s">
        <v>192</v>
      </c>
      <c r="E1492" t="s">
        <v>1025</v>
      </c>
      <c r="F1492" t="s">
        <v>1028</v>
      </c>
      <c r="G1492" s="3">
        <v>4</v>
      </c>
      <c r="H1492" s="3">
        <v>78527.304399999994</v>
      </c>
      <c r="I1492" s="4">
        <f t="shared" si="24"/>
        <v>19631.826099999998</v>
      </c>
    </row>
    <row r="1493" spans="1:9" x14ac:dyDescent="0.25">
      <c r="A1493" s="1">
        <v>34</v>
      </c>
      <c r="B1493" t="s">
        <v>838</v>
      </c>
      <c r="C1493" t="s">
        <v>107</v>
      </c>
      <c r="D1493" t="s">
        <v>192</v>
      </c>
      <c r="E1493" t="s">
        <v>1025</v>
      </c>
      <c r="F1493" t="s">
        <v>1028</v>
      </c>
      <c r="G1493" s="3">
        <v>1</v>
      </c>
      <c r="H1493" s="3">
        <v>24147</v>
      </c>
      <c r="I1493" s="4">
        <f t="shared" si="24"/>
        <v>24147</v>
      </c>
    </row>
    <row r="1494" spans="1:9" x14ac:dyDescent="0.25">
      <c r="A1494" s="1">
        <v>34</v>
      </c>
      <c r="B1494" t="s">
        <v>1431</v>
      </c>
      <c r="C1494" t="s">
        <v>107</v>
      </c>
      <c r="D1494" t="s">
        <v>192</v>
      </c>
      <c r="E1494" t="s">
        <v>1025</v>
      </c>
      <c r="F1494" t="s">
        <v>1028</v>
      </c>
      <c r="G1494" s="3">
        <v>3</v>
      </c>
      <c r="H1494" s="3">
        <v>79047</v>
      </c>
      <c r="I1494" s="4">
        <f t="shared" si="24"/>
        <v>26349</v>
      </c>
    </row>
    <row r="1495" spans="1:9" x14ac:dyDescent="0.25">
      <c r="A1495" s="1">
        <v>34</v>
      </c>
      <c r="B1495" t="s">
        <v>1375</v>
      </c>
      <c r="C1495" t="s">
        <v>107</v>
      </c>
      <c r="D1495" t="s">
        <v>192</v>
      </c>
      <c r="E1495" t="s">
        <v>1025</v>
      </c>
      <c r="F1495" t="s">
        <v>1028</v>
      </c>
      <c r="G1495" s="3">
        <v>2</v>
      </c>
      <c r="H1495" s="3">
        <v>70185</v>
      </c>
      <c r="I1495" s="4">
        <f t="shared" si="24"/>
        <v>35092.5</v>
      </c>
    </row>
    <row r="1496" spans="1:9" x14ac:dyDescent="0.25">
      <c r="A1496" s="1">
        <v>34</v>
      </c>
      <c r="B1496" t="s">
        <v>661</v>
      </c>
      <c r="C1496" t="s">
        <v>59</v>
      </c>
      <c r="D1496" t="s">
        <v>12</v>
      </c>
      <c r="E1496" t="s">
        <v>1511</v>
      </c>
      <c r="F1496" t="s">
        <v>10</v>
      </c>
      <c r="G1496" s="3">
        <v>3</v>
      </c>
      <c r="H1496" s="3">
        <v>12687</v>
      </c>
      <c r="I1496" s="4">
        <f t="shared" si="24"/>
        <v>4229</v>
      </c>
    </row>
    <row r="1497" spans="1:9" x14ac:dyDescent="0.25">
      <c r="A1497" s="1">
        <v>34</v>
      </c>
      <c r="B1497" t="s">
        <v>779</v>
      </c>
      <c r="C1497" t="s">
        <v>59</v>
      </c>
      <c r="D1497" t="s">
        <v>7</v>
      </c>
      <c r="E1497" t="s">
        <v>1025</v>
      </c>
      <c r="F1497" t="s">
        <v>1028</v>
      </c>
      <c r="G1497" s="3">
        <v>1</v>
      </c>
      <c r="H1497" s="3">
        <v>4000</v>
      </c>
      <c r="I1497" s="4">
        <f t="shared" si="24"/>
        <v>4000</v>
      </c>
    </row>
    <row r="1498" spans="1:9" x14ac:dyDescent="0.25">
      <c r="A1498" s="1">
        <v>34</v>
      </c>
      <c r="B1498" t="s">
        <v>656</v>
      </c>
      <c r="C1498" t="s">
        <v>59</v>
      </c>
      <c r="D1498" t="s">
        <v>7</v>
      </c>
      <c r="E1498" t="s">
        <v>1025</v>
      </c>
      <c r="F1498" t="s">
        <v>1028</v>
      </c>
      <c r="G1498" s="3">
        <v>5</v>
      </c>
      <c r="H1498" s="3">
        <v>32644.29</v>
      </c>
      <c r="I1498" s="4">
        <f t="shared" si="24"/>
        <v>6528.8580000000002</v>
      </c>
    </row>
    <row r="1499" spans="1:9" x14ac:dyDescent="0.25">
      <c r="A1499" s="1">
        <v>34</v>
      </c>
      <c r="B1499" t="s">
        <v>780</v>
      </c>
      <c r="C1499" t="s">
        <v>59</v>
      </c>
      <c r="D1499" t="s">
        <v>46</v>
      </c>
      <c r="E1499" t="s">
        <v>1025</v>
      </c>
      <c r="F1499" t="s">
        <v>1028</v>
      </c>
      <c r="G1499" s="3">
        <v>1</v>
      </c>
      <c r="H1499" s="3">
        <v>6000</v>
      </c>
      <c r="I1499" s="4">
        <f t="shared" si="24"/>
        <v>6000</v>
      </c>
    </row>
    <row r="1500" spans="1:9" x14ac:dyDescent="0.25">
      <c r="A1500" s="1">
        <v>34</v>
      </c>
      <c r="B1500" t="s">
        <v>794</v>
      </c>
      <c r="C1500" t="s">
        <v>59</v>
      </c>
      <c r="D1500" t="s">
        <v>63</v>
      </c>
      <c r="E1500" t="s">
        <v>1025</v>
      </c>
      <c r="F1500" t="s">
        <v>1028</v>
      </c>
      <c r="G1500" s="3">
        <v>1</v>
      </c>
      <c r="H1500" s="3">
        <v>8535.0300000000007</v>
      </c>
      <c r="I1500" s="4">
        <f t="shared" si="24"/>
        <v>8535.0300000000007</v>
      </c>
    </row>
    <row r="1501" spans="1:9" x14ac:dyDescent="0.25">
      <c r="A1501" s="1">
        <v>34</v>
      </c>
      <c r="B1501" t="s">
        <v>1532</v>
      </c>
      <c r="C1501" t="s">
        <v>41</v>
      </c>
      <c r="D1501" t="s">
        <v>104</v>
      </c>
      <c r="E1501" t="s">
        <v>1511</v>
      </c>
      <c r="F1501" t="s">
        <v>15</v>
      </c>
      <c r="G1501" s="3">
        <v>1</v>
      </c>
      <c r="H1501" s="3">
        <v>1400</v>
      </c>
      <c r="I1501" s="4">
        <f t="shared" si="24"/>
        <v>1400</v>
      </c>
    </row>
    <row r="1502" spans="1:9" x14ac:dyDescent="0.25">
      <c r="A1502" s="1">
        <v>34</v>
      </c>
      <c r="B1502" t="s">
        <v>1512</v>
      </c>
      <c r="C1502" t="s">
        <v>41</v>
      </c>
      <c r="D1502" t="s">
        <v>25</v>
      </c>
      <c r="E1502" t="s">
        <v>1511</v>
      </c>
      <c r="F1502" t="s">
        <v>15</v>
      </c>
      <c r="G1502" s="3">
        <v>4</v>
      </c>
      <c r="H1502" s="3">
        <v>8004.9831999999997</v>
      </c>
      <c r="I1502" s="4">
        <f t="shared" si="24"/>
        <v>2001.2457999999999</v>
      </c>
    </row>
    <row r="1503" spans="1:9" x14ac:dyDescent="0.25">
      <c r="A1503" s="1">
        <v>34</v>
      </c>
      <c r="B1503" t="s">
        <v>1407</v>
      </c>
      <c r="C1503" t="s">
        <v>41</v>
      </c>
      <c r="D1503" t="s">
        <v>9</v>
      </c>
      <c r="E1503" t="s">
        <v>1511</v>
      </c>
      <c r="F1503" t="s">
        <v>15</v>
      </c>
      <c r="H1503" s="3">
        <v>-8604.8207999999995</v>
      </c>
      <c r="I1503" s="4">
        <f t="shared" si="24"/>
        <v>0</v>
      </c>
    </row>
    <row r="1504" spans="1:9" x14ac:dyDescent="0.25">
      <c r="A1504" s="1">
        <v>34</v>
      </c>
      <c r="B1504" t="s">
        <v>477</v>
      </c>
      <c r="C1504" t="s">
        <v>41</v>
      </c>
      <c r="D1504" t="s">
        <v>1003</v>
      </c>
      <c r="E1504" t="s">
        <v>1003</v>
      </c>
      <c r="F1504" t="s">
        <v>1765</v>
      </c>
      <c r="G1504" s="3">
        <v>8</v>
      </c>
      <c r="H1504" s="3">
        <v>-600</v>
      </c>
      <c r="I1504" s="4">
        <f t="shared" si="24"/>
        <v>-75</v>
      </c>
    </row>
    <row r="1505" spans="1:9" x14ac:dyDescent="0.25">
      <c r="A1505" s="1">
        <v>34</v>
      </c>
      <c r="B1505" t="s">
        <v>146</v>
      </c>
      <c r="C1505" t="s">
        <v>41</v>
      </c>
      <c r="D1505" t="s">
        <v>9</v>
      </c>
      <c r="E1505" t="s">
        <v>1511</v>
      </c>
      <c r="F1505" t="s">
        <v>15</v>
      </c>
      <c r="H1505" s="3">
        <v>-3905</v>
      </c>
      <c r="I1505" s="4">
        <f t="shared" si="24"/>
        <v>0</v>
      </c>
    </row>
    <row r="1506" spans="1:9" x14ac:dyDescent="0.25">
      <c r="A1506" s="1">
        <v>34</v>
      </c>
      <c r="B1506" t="s">
        <v>408</v>
      </c>
      <c r="C1506" t="s">
        <v>41</v>
      </c>
      <c r="D1506" t="s">
        <v>9</v>
      </c>
      <c r="E1506" t="s">
        <v>1511</v>
      </c>
      <c r="F1506" t="s">
        <v>15</v>
      </c>
      <c r="G1506" s="3">
        <v>2</v>
      </c>
      <c r="H1506" s="3">
        <v>5003.26</v>
      </c>
      <c r="I1506" s="4">
        <f t="shared" si="24"/>
        <v>2501.63</v>
      </c>
    </row>
    <row r="1507" spans="1:9" x14ac:dyDescent="0.25">
      <c r="A1507" s="1">
        <v>34</v>
      </c>
      <c r="B1507" t="s">
        <v>1019</v>
      </c>
      <c r="C1507" t="s">
        <v>41</v>
      </c>
      <c r="D1507" t="s">
        <v>9</v>
      </c>
      <c r="E1507" t="s">
        <v>1025</v>
      </c>
      <c r="F1507" t="s">
        <v>15</v>
      </c>
      <c r="G1507" s="3">
        <v>1</v>
      </c>
      <c r="H1507" s="3">
        <v>1999</v>
      </c>
      <c r="I1507" s="4">
        <f t="shared" si="24"/>
        <v>1999</v>
      </c>
    </row>
    <row r="1508" spans="1:9" x14ac:dyDescent="0.25">
      <c r="A1508" s="1">
        <v>34</v>
      </c>
      <c r="B1508" t="s">
        <v>112</v>
      </c>
      <c r="C1508" t="s">
        <v>41</v>
      </c>
      <c r="D1508" t="s">
        <v>9</v>
      </c>
      <c r="E1508" t="s">
        <v>1025</v>
      </c>
      <c r="F1508" t="s">
        <v>10</v>
      </c>
      <c r="G1508" s="3">
        <v>2</v>
      </c>
      <c r="H1508" s="3">
        <v>2800</v>
      </c>
      <c r="I1508" s="4">
        <f t="shared" si="24"/>
        <v>1400</v>
      </c>
    </row>
    <row r="1509" spans="1:9" x14ac:dyDescent="0.25">
      <c r="A1509" s="1">
        <v>34</v>
      </c>
      <c r="B1509" t="s">
        <v>158</v>
      </c>
      <c r="C1509" t="s">
        <v>41</v>
      </c>
      <c r="D1509" t="s">
        <v>12</v>
      </c>
      <c r="E1509" t="s">
        <v>1511</v>
      </c>
      <c r="F1509" t="s">
        <v>10</v>
      </c>
      <c r="G1509" s="3">
        <v>6</v>
      </c>
      <c r="H1509" s="3">
        <v>23335.065600000002</v>
      </c>
      <c r="I1509" s="4">
        <f t="shared" si="24"/>
        <v>3889.1776000000004</v>
      </c>
    </row>
    <row r="1510" spans="1:9" x14ac:dyDescent="0.25">
      <c r="A1510" s="1">
        <v>34</v>
      </c>
      <c r="B1510" t="s">
        <v>407</v>
      </c>
      <c r="C1510" t="s">
        <v>41</v>
      </c>
      <c r="D1510" t="s">
        <v>12</v>
      </c>
      <c r="E1510" t="s">
        <v>1025</v>
      </c>
      <c r="F1510" t="s">
        <v>10</v>
      </c>
      <c r="H1510" s="3">
        <v>-5579</v>
      </c>
      <c r="I1510" s="4">
        <f t="shared" si="24"/>
        <v>0</v>
      </c>
    </row>
    <row r="1511" spans="1:9" x14ac:dyDescent="0.25">
      <c r="A1511" s="1">
        <v>34</v>
      </c>
      <c r="B1511" t="s">
        <v>659</v>
      </c>
      <c r="C1511" t="s">
        <v>41</v>
      </c>
      <c r="D1511" t="s">
        <v>1003</v>
      </c>
      <c r="E1511" t="s">
        <v>1003</v>
      </c>
      <c r="F1511" t="s">
        <v>1765</v>
      </c>
      <c r="G1511" s="3">
        <v>2</v>
      </c>
      <c r="H1511" s="3">
        <v>3998</v>
      </c>
      <c r="I1511" s="4">
        <f t="shared" si="24"/>
        <v>1999</v>
      </c>
    </row>
    <row r="1512" spans="1:9" x14ac:dyDescent="0.25">
      <c r="A1512" s="1">
        <v>34</v>
      </c>
      <c r="B1512" t="s">
        <v>410</v>
      </c>
      <c r="C1512" t="s">
        <v>41</v>
      </c>
      <c r="D1512" t="s">
        <v>63</v>
      </c>
      <c r="E1512" t="s">
        <v>1025</v>
      </c>
      <c r="F1512" t="s">
        <v>1028</v>
      </c>
      <c r="G1512" s="3">
        <v>1</v>
      </c>
      <c r="H1512" s="3">
        <v>5999</v>
      </c>
      <c r="I1512" s="4">
        <f t="shared" si="24"/>
        <v>5999</v>
      </c>
    </row>
    <row r="1513" spans="1:9" x14ac:dyDescent="0.25">
      <c r="A1513" s="1">
        <v>34</v>
      </c>
      <c r="B1513" t="s">
        <v>1133</v>
      </c>
      <c r="C1513" t="s">
        <v>24</v>
      </c>
      <c r="D1513" t="s">
        <v>63</v>
      </c>
      <c r="E1513" t="s">
        <v>1025</v>
      </c>
      <c r="F1513" t="s">
        <v>1028</v>
      </c>
      <c r="G1513" s="3">
        <v>1</v>
      </c>
      <c r="H1513" s="3">
        <v>29200</v>
      </c>
      <c r="I1513" s="4">
        <f t="shared" si="24"/>
        <v>29200</v>
      </c>
    </row>
    <row r="1514" spans="1:9" x14ac:dyDescent="0.25">
      <c r="A1514" s="1">
        <v>34</v>
      </c>
      <c r="B1514" t="s">
        <v>1653</v>
      </c>
      <c r="C1514" t="s">
        <v>6</v>
      </c>
      <c r="D1514" t="s">
        <v>9</v>
      </c>
      <c r="E1514" t="s">
        <v>1025</v>
      </c>
      <c r="F1514" t="s">
        <v>1028</v>
      </c>
      <c r="G1514" s="3">
        <v>2</v>
      </c>
      <c r="H1514" s="3">
        <v>27880</v>
      </c>
      <c r="I1514" s="4">
        <f t="shared" si="24"/>
        <v>13940</v>
      </c>
    </row>
    <row r="1515" spans="1:9" x14ac:dyDescent="0.25">
      <c r="A1515" s="1">
        <v>34</v>
      </c>
      <c r="B1515" t="s">
        <v>1598</v>
      </c>
      <c r="C1515" t="s">
        <v>6</v>
      </c>
      <c r="D1515" t="s">
        <v>7</v>
      </c>
      <c r="E1515" t="s">
        <v>1025</v>
      </c>
      <c r="F1515" t="s">
        <v>1028</v>
      </c>
      <c r="G1515" s="3">
        <v>3</v>
      </c>
      <c r="H1515" s="3">
        <v>75854.760000000009</v>
      </c>
      <c r="I1515" s="4">
        <f t="shared" si="24"/>
        <v>25284.920000000002</v>
      </c>
    </row>
    <row r="1516" spans="1:9" x14ac:dyDescent="0.25">
      <c r="A1516" s="1">
        <v>34</v>
      </c>
      <c r="B1516" t="s">
        <v>1599</v>
      </c>
      <c r="C1516" t="s">
        <v>6</v>
      </c>
      <c r="D1516" t="s">
        <v>7</v>
      </c>
      <c r="E1516" t="s">
        <v>1025</v>
      </c>
      <c r="F1516" t="s">
        <v>1028</v>
      </c>
      <c r="G1516" s="3">
        <v>2</v>
      </c>
      <c r="H1516" s="3">
        <v>33880</v>
      </c>
      <c r="I1516" s="4">
        <f t="shared" si="24"/>
        <v>16940</v>
      </c>
    </row>
    <row r="1517" spans="1:9" x14ac:dyDescent="0.25">
      <c r="A1517" s="1">
        <v>34</v>
      </c>
      <c r="B1517" t="s">
        <v>1654</v>
      </c>
      <c r="C1517" t="s">
        <v>6</v>
      </c>
      <c r="D1517" t="s">
        <v>38</v>
      </c>
      <c r="E1517" t="s">
        <v>1025</v>
      </c>
      <c r="F1517" t="s">
        <v>1028</v>
      </c>
      <c r="G1517" s="3">
        <v>1</v>
      </c>
      <c r="H1517" s="3">
        <v>28699.02</v>
      </c>
      <c r="I1517" s="4">
        <f t="shared" si="24"/>
        <v>28699.02</v>
      </c>
    </row>
    <row r="1518" spans="1:9" x14ac:dyDescent="0.25">
      <c r="A1518" s="1">
        <v>34</v>
      </c>
      <c r="B1518" t="s">
        <v>1591</v>
      </c>
      <c r="C1518" t="s">
        <v>6</v>
      </c>
      <c r="D1518" t="s">
        <v>38</v>
      </c>
      <c r="E1518" t="s">
        <v>1025</v>
      </c>
      <c r="F1518" t="s">
        <v>1028</v>
      </c>
      <c r="G1518" s="3">
        <v>2</v>
      </c>
      <c r="H1518" s="3">
        <v>57415</v>
      </c>
      <c r="I1518" s="4">
        <f t="shared" si="24"/>
        <v>28707.5</v>
      </c>
    </row>
    <row r="1519" spans="1:9" x14ac:dyDescent="0.25">
      <c r="A1519" s="1">
        <v>34</v>
      </c>
      <c r="B1519" t="s">
        <v>1608</v>
      </c>
      <c r="C1519" t="s">
        <v>6</v>
      </c>
      <c r="D1519" t="s">
        <v>46</v>
      </c>
      <c r="E1519" t="s">
        <v>1025</v>
      </c>
      <c r="F1519" t="s">
        <v>1028</v>
      </c>
      <c r="G1519" s="3">
        <v>14</v>
      </c>
      <c r="H1519" s="3">
        <v>282677.83999999997</v>
      </c>
      <c r="I1519" s="4">
        <f t="shared" si="24"/>
        <v>20191.274285714284</v>
      </c>
    </row>
    <row r="1520" spans="1:9" x14ac:dyDescent="0.25">
      <c r="A1520" s="1">
        <v>34</v>
      </c>
      <c r="B1520" t="s">
        <v>1613</v>
      </c>
      <c r="C1520" t="s">
        <v>6</v>
      </c>
      <c r="D1520" t="s">
        <v>63</v>
      </c>
      <c r="E1520" t="s">
        <v>1025</v>
      </c>
      <c r="F1520" t="s">
        <v>1028</v>
      </c>
      <c r="G1520" s="3">
        <v>1</v>
      </c>
      <c r="H1520" s="3">
        <v>31412.92</v>
      </c>
      <c r="I1520" s="4">
        <f t="shared" si="24"/>
        <v>31412.92</v>
      </c>
    </row>
    <row r="1521" spans="1:9" x14ac:dyDescent="0.25">
      <c r="A1521" s="1">
        <v>34</v>
      </c>
      <c r="B1521" t="s">
        <v>1614</v>
      </c>
      <c r="C1521" t="s">
        <v>6</v>
      </c>
      <c r="D1521" t="s">
        <v>63</v>
      </c>
      <c r="E1521" t="s">
        <v>1025</v>
      </c>
      <c r="F1521" t="s">
        <v>1028</v>
      </c>
      <c r="G1521" s="3">
        <v>24</v>
      </c>
      <c r="H1521" s="3">
        <v>530438.72</v>
      </c>
      <c r="I1521" s="4">
        <f t="shared" si="24"/>
        <v>22101.613333333331</v>
      </c>
    </row>
    <row r="1522" spans="1:9" x14ac:dyDescent="0.25">
      <c r="A1522" s="1">
        <v>34</v>
      </c>
      <c r="B1522" t="s">
        <v>1621</v>
      </c>
      <c r="C1522" t="s">
        <v>6</v>
      </c>
      <c r="D1522" t="s">
        <v>63</v>
      </c>
      <c r="E1522" t="s">
        <v>1025</v>
      </c>
      <c r="F1522" t="s">
        <v>1028</v>
      </c>
      <c r="G1522" s="3">
        <v>2</v>
      </c>
      <c r="H1522" s="3">
        <v>54135</v>
      </c>
      <c r="I1522" s="4">
        <f t="shared" si="24"/>
        <v>27067.5</v>
      </c>
    </row>
    <row r="1523" spans="1:9" x14ac:dyDescent="0.25">
      <c r="A1523" s="1">
        <v>34</v>
      </c>
      <c r="B1523" t="s">
        <v>1630</v>
      </c>
      <c r="C1523" t="s">
        <v>6</v>
      </c>
      <c r="D1523" t="s">
        <v>63</v>
      </c>
      <c r="E1523" t="s">
        <v>1025</v>
      </c>
      <c r="F1523" t="s">
        <v>1028</v>
      </c>
      <c r="G1523" s="3">
        <v>1</v>
      </c>
      <c r="H1523" s="3">
        <v>34000</v>
      </c>
      <c r="I1523" s="4">
        <f t="shared" si="24"/>
        <v>34000</v>
      </c>
    </row>
    <row r="1524" spans="1:9" x14ac:dyDescent="0.25">
      <c r="A1524" s="1">
        <v>34</v>
      </c>
      <c r="B1524" t="s">
        <v>1615</v>
      </c>
      <c r="C1524" t="s">
        <v>6</v>
      </c>
      <c r="D1524" t="s">
        <v>68</v>
      </c>
      <c r="E1524" t="s">
        <v>1025</v>
      </c>
      <c r="F1524" t="s">
        <v>1028</v>
      </c>
      <c r="G1524" s="3">
        <v>2</v>
      </c>
      <c r="H1524" s="3">
        <v>46517.47</v>
      </c>
      <c r="I1524" s="4">
        <f t="shared" si="24"/>
        <v>23258.735000000001</v>
      </c>
    </row>
    <row r="1525" spans="1:9" x14ac:dyDescent="0.25">
      <c r="A1525" s="1">
        <v>34</v>
      </c>
      <c r="B1525" t="s">
        <v>1609</v>
      </c>
      <c r="C1525" t="s">
        <v>6</v>
      </c>
      <c r="D1525" t="s">
        <v>42</v>
      </c>
      <c r="E1525" t="s">
        <v>1025</v>
      </c>
      <c r="F1525" t="s">
        <v>1028</v>
      </c>
      <c r="G1525" s="3">
        <v>1</v>
      </c>
      <c r="H1525" s="3">
        <v>47484.72</v>
      </c>
      <c r="I1525" s="4">
        <f t="shared" si="24"/>
        <v>47484.72</v>
      </c>
    </row>
    <row r="1526" spans="1:9" x14ac:dyDescent="0.25">
      <c r="A1526" s="1">
        <v>34</v>
      </c>
      <c r="B1526" t="s">
        <v>1600</v>
      </c>
      <c r="C1526" t="s">
        <v>6</v>
      </c>
      <c r="D1526" t="s">
        <v>42</v>
      </c>
      <c r="E1526" t="s">
        <v>1025</v>
      </c>
      <c r="F1526" t="s">
        <v>1028</v>
      </c>
      <c r="G1526" s="3">
        <v>5</v>
      </c>
      <c r="H1526" s="3">
        <v>170620.85</v>
      </c>
      <c r="I1526" s="4">
        <f t="shared" si="24"/>
        <v>34124.17</v>
      </c>
    </row>
    <row r="1527" spans="1:9" x14ac:dyDescent="0.25">
      <c r="A1527" s="1">
        <v>34</v>
      </c>
      <c r="B1527" t="s">
        <v>1616</v>
      </c>
      <c r="C1527" t="s">
        <v>6</v>
      </c>
      <c r="D1527" t="s">
        <v>42</v>
      </c>
      <c r="E1527" t="s">
        <v>1025</v>
      </c>
      <c r="F1527" t="s">
        <v>1028</v>
      </c>
      <c r="G1527" s="3">
        <v>2</v>
      </c>
      <c r="H1527" s="3">
        <v>72872.899999999994</v>
      </c>
      <c r="I1527" s="4">
        <f t="shared" si="24"/>
        <v>36436.449999999997</v>
      </c>
    </row>
    <row r="1528" spans="1:9" x14ac:dyDescent="0.25">
      <c r="A1528" s="1">
        <v>34</v>
      </c>
      <c r="B1528" t="s">
        <v>1655</v>
      </c>
      <c r="C1528" t="s">
        <v>6</v>
      </c>
      <c r="D1528" t="s">
        <v>42</v>
      </c>
      <c r="E1528" t="s">
        <v>1025</v>
      </c>
      <c r="F1528" t="s">
        <v>1140</v>
      </c>
      <c r="G1528" s="3">
        <v>1</v>
      </c>
      <c r="H1528" s="3">
        <v>147500</v>
      </c>
      <c r="I1528" s="4">
        <f t="shared" si="24"/>
        <v>147500</v>
      </c>
    </row>
    <row r="1529" spans="1:9" x14ac:dyDescent="0.25">
      <c r="A1529" s="1">
        <v>34</v>
      </c>
      <c r="B1529" t="s">
        <v>1656</v>
      </c>
      <c r="C1529" t="s">
        <v>6</v>
      </c>
      <c r="D1529" t="s">
        <v>44</v>
      </c>
      <c r="E1529" t="s">
        <v>1025</v>
      </c>
      <c r="F1529" t="s">
        <v>1140</v>
      </c>
      <c r="G1529" s="3">
        <v>1</v>
      </c>
      <c r="H1529" s="3">
        <v>147600</v>
      </c>
      <c r="I1529" s="4">
        <f t="shared" si="24"/>
        <v>147600</v>
      </c>
    </row>
    <row r="1530" spans="1:9" x14ac:dyDescent="0.25">
      <c r="A1530" s="1">
        <v>34</v>
      </c>
      <c r="B1530" t="s">
        <v>1567</v>
      </c>
      <c r="C1530" t="s">
        <v>6</v>
      </c>
      <c r="D1530" t="s">
        <v>25</v>
      </c>
      <c r="E1530" t="s">
        <v>1025</v>
      </c>
      <c r="F1530" t="s">
        <v>15</v>
      </c>
      <c r="G1530" s="3">
        <v>11</v>
      </c>
      <c r="H1530" s="3">
        <v>56508.959999999992</v>
      </c>
      <c r="I1530" s="4">
        <f t="shared" si="24"/>
        <v>5137.1781818181807</v>
      </c>
    </row>
    <row r="1531" spans="1:9" x14ac:dyDescent="0.25">
      <c r="A1531" s="1">
        <v>34</v>
      </c>
      <c r="B1531" t="s">
        <v>1595</v>
      </c>
      <c r="C1531" t="s">
        <v>6</v>
      </c>
      <c r="D1531" t="s">
        <v>66</v>
      </c>
      <c r="E1531" t="s">
        <v>1025</v>
      </c>
      <c r="F1531" t="s">
        <v>15</v>
      </c>
      <c r="G1531" s="3">
        <v>14</v>
      </c>
      <c r="H1531" s="3">
        <v>78990</v>
      </c>
      <c r="I1531" s="4">
        <f t="shared" si="24"/>
        <v>5642.1428571428569</v>
      </c>
    </row>
    <row r="1532" spans="1:9" x14ac:dyDescent="0.25">
      <c r="A1532" s="1">
        <v>34</v>
      </c>
      <c r="B1532" t="s">
        <v>1540</v>
      </c>
      <c r="C1532" t="s">
        <v>6</v>
      </c>
      <c r="D1532" t="s">
        <v>9</v>
      </c>
      <c r="E1532" t="s">
        <v>1025</v>
      </c>
      <c r="F1532" t="s">
        <v>10</v>
      </c>
      <c r="G1532" s="3">
        <v>18</v>
      </c>
      <c r="H1532" s="3">
        <v>164090</v>
      </c>
      <c r="I1532" s="4">
        <f t="shared" si="24"/>
        <v>9116.1111111111113</v>
      </c>
    </row>
    <row r="1533" spans="1:9" x14ac:dyDescent="0.25">
      <c r="A1533" s="1">
        <v>34</v>
      </c>
      <c r="B1533" t="s">
        <v>1515</v>
      </c>
      <c r="C1533" t="s">
        <v>6</v>
      </c>
      <c r="D1533" t="s">
        <v>9</v>
      </c>
      <c r="E1533" t="s">
        <v>1025</v>
      </c>
      <c r="F1533" t="s">
        <v>10</v>
      </c>
      <c r="G1533" s="3">
        <v>3</v>
      </c>
      <c r="H1533" s="3">
        <v>15716</v>
      </c>
      <c r="I1533" s="4">
        <f t="shared" si="24"/>
        <v>5238.666666666667</v>
      </c>
    </row>
    <row r="1534" spans="1:9" x14ac:dyDescent="0.25">
      <c r="A1534" s="1">
        <v>34</v>
      </c>
      <c r="B1534" t="s">
        <v>1541</v>
      </c>
      <c r="C1534" t="s">
        <v>6</v>
      </c>
      <c r="D1534" t="s">
        <v>9</v>
      </c>
      <c r="E1534" t="s">
        <v>1025</v>
      </c>
      <c r="F1534" t="s">
        <v>10</v>
      </c>
      <c r="G1534" s="3">
        <v>2</v>
      </c>
      <c r="H1534" s="3">
        <v>12224</v>
      </c>
      <c r="I1534" s="4">
        <f t="shared" si="24"/>
        <v>6112</v>
      </c>
    </row>
    <row r="1535" spans="1:9" x14ac:dyDescent="0.25">
      <c r="A1535" s="1">
        <v>34</v>
      </c>
      <c r="B1535" t="s">
        <v>1624</v>
      </c>
      <c r="C1535" t="s">
        <v>6</v>
      </c>
      <c r="D1535" t="s">
        <v>9</v>
      </c>
      <c r="E1535" t="s">
        <v>1025</v>
      </c>
      <c r="F1535" t="s">
        <v>15</v>
      </c>
      <c r="G1535" s="3">
        <v>46</v>
      </c>
      <c r="H1535" s="3">
        <v>254003</v>
      </c>
      <c r="I1535" s="4">
        <f t="shared" si="24"/>
        <v>5521.804347826087</v>
      </c>
    </row>
    <row r="1536" spans="1:9" x14ac:dyDescent="0.25">
      <c r="A1536" s="1">
        <v>34</v>
      </c>
      <c r="B1536" t="s">
        <v>1648</v>
      </c>
      <c r="C1536" t="s">
        <v>6</v>
      </c>
      <c r="D1536" t="s">
        <v>9</v>
      </c>
      <c r="E1536" t="s">
        <v>1025</v>
      </c>
      <c r="F1536" t="s">
        <v>15</v>
      </c>
      <c r="G1536" s="3">
        <v>28</v>
      </c>
      <c r="H1536" s="3">
        <v>154124</v>
      </c>
      <c r="I1536" s="4">
        <f t="shared" si="24"/>
        <v>5504.4285714285716</v>
      </c>
    </row>
    <row r="1537" spans="1:9" x14ac:dyDescent="0.25">
      <c r="A1537" s="1">
        <v>34</v>
      </c>
      <c r="B1537" t="s">
        <v>1625</v>
      </c>
      <c r="C1537" t="s">
        <v>6</v>
      </c>
      <c r="D1537" t="s">
        <v>9</v>
      </c>
      <c r="E1537" t="s">
        <v>1025</v>
      </c>
      <c r="F1537" t="s">
        <v>10</v>
      </c>
      <c r="G1537" s="3">
        <v>46</v>
      </c>
      <c r="H1537" s="3">
        <v>289977</v>
      </c>
      <c r="I1537" s="4">
        <f t="shared" si="24"/>
        <v>6303.847826086957</v>
      </c>
    </row>
    <row r="1538" spans="1:9" x14ac:dyDescent="0.25">
      <c r="A1538" s="1">
        <v>34</v>
      </c>
      <c r="B1538" t="s">
        <v>1604</v>
      </c>
      <c r="C1538" t="s">
        <v>6</v>
      </c>
      <c r="D1538" t="s">
        <v>7</v>
      </c>
      <c r="E1538" t="s">
        <v>1025</v>
      </c>
      <c r="F1538" t="s">
        <v>10</v>
      </c>
      <c r="G1538" s="3">
        <v>62</v>
      </c>
      <c r="H1538" s="3">
        <v>500715</v>
      </c>
      <c r="I1538" s="4">
        <f t="shared" si="24"/>
        <v>8076.0483870967746</v>
      </c>
    </row>
    <row r="1539" spans="1:9" x14ac:dyDescent="0.25">
      <c r="A1539" s="1">
        <v>34</v>
      </c>
      <c r="B1539" t="s">
        <v>1643</v>
      </c>
      <c r="C1539" t="s">
        <v>6</v>
      </c>
      <c r="D1539" t="s">
        <v>7</v>
      </c>
      <c r="E1539" t="s">
        <v>1025</v>
      </c>
      <c r="F1539" t="s">
        <v>1028</v>
      </c>
      <c r="G1539" s="3">
        <v>79</v>
      </c>
      <c r="H1539" s="3">
        <v>800512</v>
      </c>
      <c r="I1539" s="4">
        <f t="shared" si="24"/>
        <v>10133.06329113924</v>
      </c>
    </row>
    <row r="1540" spans="1:9" x14ac:dyDescent="0.25">
      <c r="A1540" s="1">
        <v>34</v>
      </c>
      <c r="B1540" t="s">
        <v>1601</v>
      </c>
      <c r="C1540" t="s">
        <v>6</v>
      </c>
      <c r="D1540" t="s">
        <v>7</v>
      </c>
      <c r="E1540" t="s">
        <v>1025</v>
      </c>
      <c r="F1540" t="s">
        <v>1028</v>
      </c>
      <c r="G1540" s="3">
        <v>9</v>
      </c>
      <c r="H1540" s="3">
        <v>112076.1</v>
      </c>
      <c r="I1540" s="4">
        <f t="shared" si="24"/>
        <v>12452.900000000001</v>
      </c>
    </row>
    <row r="1541" spans="1:9" x14ac:dyDescent="0.25">
      <c r="A1541" s="1">
        <v>34</v>
      </c>
      <c r="B1541" t="s">
        <v>1642</v>
      </c>
      <c r="C1541" t="s">
        <v>6</v>
      </c>
      <c r="D1541" t="s">
        <v>7</v>
      </c>
      <c r="E1541" t="s">
        <v>1025</v>
      </c>
      <c r="F1541" t="s">
        <v>1028</v>
      </c>
      <c r="G1541" s="3">
        <v>7</v>
      </c>
      <c r="H1541" s="3">
        <v>100274.54000000001</v>
      </c>
      <c r="I1541" s="4">
        <f t="shared" si="24"/>
        <v>14324.934285714287</v>
      </c>
    </row>
    <row r="1542" spans="1:9" x14ac:dyDescent="0.25">
      <c r="A1542" s="1">
        <v>34</v>
      </c>
      <c r="B1542" t="s">
        <v>1652</v>
      </c>
      <c r="C1542" t="s">
        <v>6</v>
      </c>
      <c r="D1542" t="s">
        <v>7</v>
      </c>
      <c r="E1542" t="s">
        <v>1025</v>
      </c>
      <c r="F1542" t="s">
        <v>1028</v>
      </c>
      <c r="G1542" s="3">
        <v>20</v>
      </c>
      <c r="H1542" s="3">
        <v>273411</v>
      </c>
      <c r="I1542" s="4">
        <f t="shared" si="24"/>
        <v>13670.55</v>
      </c>
    </row>
    <row r="1543" spans="1:9" x14ac:dyDescent="0.25">
      <c r="A1543" s="1">
        <v>34</v>
      </c>
      <c r="B1543" t="s">
        <v>1547</v>
      </c>
      <c r="C1543" t="s">
        <v>6</v>
      </c>
      <c r="D1543" t="s">
        <v>46</v>
      </c>
      <c r="E1543" t="s">
        <v>1025</v>
      </c>
      <c r="F1543" t="s">
        <v>1028</v>
      </c>
      <c r="G1543" s="3">
        <v>3</v>
      </c>
      <c r="H1543" s="3">
        <v>38958</v>
      </c>
      <c r="I1543" s="4">
        <f t="shared" si="24"/>
        <v>12986</v>
      </c>
    </row>
    <row r="1544" spans="1:9" x14ac:dyDescent="0.25">
      <c r="A1544" s="1">
        <v>34</v>
      </c>
      <c r="B1544" t="s">
        <v>1645</v>
      </c>
      <c r="C1544" t="s">
        <v>6</v>
      </c>
      <c r="D1544" t="s">
        <v>46</v>
      </c>
      <c r="E1544" t="s">
        <v>1025</v>
      </c>
      <c r="F1544" t="s">
        <v>1028</v>
      </c>
      <c r="G1544" s="3">
        <v>7</v>
      </c>
      <c r="H1544" s="3">
        <v>79998</v>
      </c>
      <c r="I1544" s="4">
        <f t="shared" si="24"/>
        <v>11428.285714285714</v>
      </c>
    </row>
    <row r="1545" spans="1:9" x14ac:dyDescent="0.25">
      <c r="A1545" s="1">
        <v>34</v>
      </c>
      <c r="B1545" t="s">
        <v>1602</v>
      </c>
      <c r="C1545" t="s">
        <v>6</v>
      </c>
      <c r="D1545" t="s">
        <v>46</v>
      </c>
      <c r="E1545" t="s">
        <v>1025</v>
      </c>
      <c r="F1545" t="s">
        <v>1028</v>
      </c>
      <c r="G1545" s="3">
        <v>27</v>
      </c>
      <c r="H1545" s="3">
        <v>394955.98</v>
      </c>
      <c r="I1545" s="4">
        <f t="shared" si="24"/>
        <v>14627.999259259259</v>
      </c>
    </row>
    <row r="1546" spans="1:9" x14ac:dyDescent="0.25">
      <c r="A1546" s="1">
        <v>34</v>
      </c>
      <c r="B1546" t="s">
        <v>1605</v>
      </c>
      <c r="C1546" t="s">
        <v>6</v>
      </c>
      <c r="D1546" t="s">
        <v>46</v>
      </c>
      <c r="E1546" t="s">
        <v>1025</v>
      </c>
      <c r="F1546" t="s">
        <v>1028</v>
      </c>
      <c r="G1546" s="3">
        <v>2</v>
      </c>
      <c r="H1546" s="3">
        <v>35042</v>
      </c>
      <c r="I1546" s="4">
        <f t="shared" ref="I1546:I1609" si="25">IFERROR(H1546/G1546,0)</f>
        <v>17521</v>
      </c>
    </row>
    <row r="1547" spans="1:9" x14ac:dyDescent="0.25">
      <c r="A1547" s="1">
        <v>34</v>
      </c>
      <c r="B1547" t="s">
        <v>1657</v>
      </c>
      <c r="C1547" t="s">
        <v>6</v>
      </c>
      <c r="D1547" t="s">
        <v>46</v>
      </c>
      <c r="E1547" t="s">
        <v>1025</v>
      </c>
      <c r="F1547" t="s">
        <v>1028</v>
      </c>
      <c r="G1547" s="3">
        <v>21</v>
      </c>
      <c r="H1547" s="3">
        <v>345078</v>
      </c>
      <c r="I1547" s="4">
        <f t="shared" si="25"/>
        <v>16432.285714285714</v>
      </c>
    </row>
    <row r="1548" spans="1:9" x14ac:dyDescent="0.25">
      <c r="A1548" s="1">
        <v>34</v>
      </c>
      <c r="B1548" t="s">
        <v>1554</v>
      </c>
      <c r="C1548" t="s">
        <v>6</v>
      </c>
      <c r="D1548" t="s">
        <v>63</v>
      </c>
      <c r="E1548" t="s">
        <v>1025</v>
      </c>
      <c r="F1548" t="s">
        <v>1028</v>
      </c>
      <c r="G1548" s="3">
        <v>1</v>
      </c>
      <c r="H1548" s="3">
        <v>14000</v>
      </c>
      <c r="I1548" s="4">
        <f t="shared" si="25"/>
        <v>14000</v>
      </c>
    </row>
    <row r="1549" spans="1:9" x14ac:dyDescent="0.25">
      <c r="A1549" s="1">
        <v>34</v>
      </c>
      <c r="B1549" t="s">
        <v>1626</v>
      </c>
      <c r="C1549" t="s">
        <v>6</v>
      </c>
      <c r="D1549" t="s">
        <v>63</v>
      </c>
      <c r="E1549" t="s">
        <v>1025</v>
      </c>
      <c r="F1549" t="s">
        <v>1028</v>
      </c>
      <c r="G1549" s="3">
        <v>13</v>
      </c>
      <c r="H1549" s="3">
        <v>186383</v>
      </c>
      <c r="I1549" s="4">
        <f t="shared" si="25"/>
        <v>14337.153846153846</v>
      </c>
    </row>
    <row r="1550" spans="1:9" x14ac:dyDescent="0.25">
      <c r="A1550" s="1">
        <v>34</v>
      </c>
      <c r="B1550" t="s">
        <v>1592</v>
      </c>
      <c r="C1550" t="s">
        <v>6</v>
      </c>
      <c r="D1550" t="s">
        <v>63</v>
      </c>
      <c r="E1550" t="s">
        <v>1025</v>
      </c>
      <c r="F1550" t="s">
        <v>1028</v>
      </c>
      <c r="G1550" s="3">
        <v>49</v>
      </c>
      <c r="H1550" s="3">
        <v>808927.31</v>
      </c>
      <c r="I1550" s="4">
        <f t="shared" si="25"/>
        <v>16508.720612244899</v>
      </c>
    </row>
    <row r="1551" spans="1:9" x14ac:dyDescent="0.25">
      <c r="A1551" s="1">
        <v>34</v>
      </c>
      <c r="B1551" t="s">
        <v>1593</v>
      </c>
      <c r="C1551" t="s">
        <v>6</v>
      </c>
      <c r="D1551" t="s">
        <v>63</v>
      </c>
      <c r="E1551" t="s">
        <v>1025</v>
      </c>
      <c r="F1551" t="s">
        <v>1028</v>
      </c>
      <c r="G1551" s="3">
        <v>7</v>
      </c>
      <c r="H1551" s="3">
        <v>117288.9</v>
      </c>
      <c r="I1551" s="4">
        <f t="shared" si="25"/>
        <v>16755.557142857142</v>
      </c>
    </row>
    <row r="1552" spans="1:9" x14ac:dyDescent="0.25">
      <c r="A1552" s="1">
        <v>34</v>
      </c>
      <c r="B1552" t="s">
        <v>1596</v>
      </c>
      <c r="C1552" t="s">
        <v>6</v>
      </c>
      <c r="D1552" t="s">
        <v>68</v>
      </c>
      <c r="E1552" t="s">
        <v>1025</v>
      </c>
      <c r="F1552" t="s">
        <v>1028</v>
      </c>
      <c r="G1552" s="3">
        <v>6</v>
      </c>
      <c r="H1552" s="3">
        <v>90828</v>
      </c>
      <c r="I1552" s="4">
        <f t="shared" si="25"/>
        <v>15138</v>
      </c>
    </row>
    <row r="1553" spans="1:9" x14ac:dyDescent="0.25">
      <c r="A1553" s="1">
        <v>34</v>
      </c>
      <c r="B1553" t="s">
        <v>1597</v>
      </c>
      <c r="C1553" t="s">
        <v>6</v>
      </c>
      <c r="D1553" t="s">
        <v>42</v>
      </c>
      <c r="E1553" t="s">
        <v>1025</v>
      </c>
      <c r="F1553" t="s">
        <v>1028</v>
      </c>
      <c r="G1553" s="3">
        <v>3</v>
      </c>
      <c r="H1553" s="3">
        <v>68183.8</v>
      </c>
      <c r="I1553" s="4">
        <f t="shared" si="25"/>
        <v>22727.933333333334</v>
      </c>
    </row>
    <row r="1554" spans="1:9" x14ac:dyDescent="0.25">
      <c r="A1554" s="1">
        <v>34</v>
      </c>
      <c r="B1554" t="s">
        <v>1589</v>
      </c>
      <c r="C1554" t="s">
        <v>6</v>
      </c>
      <c r="D1554" t="s">
        <v>42</v>
      </c>
      <c r="E1554" t="s">
        <v>1025</v>
      </c>
      <c r="F1554" t="s">
        <v>1028</v>
      </c>
      <c r="G1554" s="3">
        <v>1</v>
      </c>
      <c r="H1554" s="3">
        <v>26827</v>
      </c>
      <c r="I1554" s="4">
        <f t="shared" si="25"/>
        <v>26827</v>
      </c>
    </row>
    <row r="1555" spans="1:9" x14ac:dyDescent="0.25">
      <c r="A1555" s="1">
        <v>34</v>
      </c>
      <c r="B1555" t="s">
        <v>1631</v>
      </c>
      <c r="C1555" t="s">
        <v>6</v>
      </c>
      <c r="D1555" t="s">
        <v>42</v>
      </c>
      <c r="E1555" t="s">
        <v>1025</v>
      </c>
      <c r="F1555" t="s">
        <v>1028</v>
      </c>
      <c r="G1555" s="3">
        <v>12</v>
      </c>
      <c r="H1555" s="3">
        <v>341044</v>
      </c>
      <c r="I1555" s="4">
        <f t="shared" si="25"/>
        <v>28420.333333333332</v>
      </c>
    </row>
    <row r="1556" spans="1:9" x14ac:dyDescent="0.25">
      <c r="A1556" s="1">
        <v>34</v>
      </c>
      <c r="B1556" t="s">
        <v>1603</v>
      </c>
      <c r="C1556" t="s">
        <v>6</v>
      </c>
      <c r="D1556" t="s">
        <v>44</v>
      </c>
      <c r="E1556" t="s">
        <v>1025</v>
      </c>
      <c r="F1556" t="s">
        <v>1028</v>
      </c>
      <c r="G1556" s="3">
        <v>2</v>
      </c>
      <c r="H1556" s="3">
        <v>79548</v>
      </c>
      <c r="I1556" s="4">
        <f t="shared" si="25"/>
        <v>39774</v>
      </c>
    </row>
    <row r="1557" spans="1:9" x14ac:dyDescent="0.25">
      <c r="A1557" s="1">
        <v>34</v>
      </c>
      <c r="B1557" t="s">
        <v>1658</v>
      </c>
      <c r="C1557" t="s">
        <v>6</v>
      </c>
      <c r="D1557" t="s">
        <v>1002</v>
      </c>
      <c r="E1557" t="s">
        <v>1002</v>
      </c>
      <c r="F1557" t="s">
        <v>1766</v>
      </c>
      <c r="G1557" s="3">
        <v>1</v>
      </c>
      <c r="H1557" s="3">
        <v>2221</v>
      </c>
      <c r="I1557" s="4">
        <f t="shared" si="25"/>
        <v>2221</v>
      </c>
    </row>
    <row r="1558" spans="1:9" x14ac:dyDescent="0.25">
      <c r="A1558" s="1">
        <v>35</v>
      </c>
      <c r="B1558" t="s">
        <v>1632</v>
      </c>
      <c r="C1558" t="s">
        <v>59</v>
      </c>
      <c r="D1558" t="s">
        <v>12</v>
      </c>
      <c r="E1558" t="s">
        <v>1025</v>
      </c>
      <c r="F1558" t="s">
        <v>10</v>
      </c>
      <c r="G1558" s="3">
        <v>42</v>
      </c>
      <c r="H1558" s="3">
        <v>223130</v>
      </c>
      <c r="I1558" s="4">
        <f t="shared" si="25"/>
        <v>5312.6190476190477</v>
      </c>
    </row>
    <row r="1559" spans="1:9" x14ac:dyDescent="0.25">
      <c r="A1559" s="1">
        <v>35</v>
      </c>
      <c r="B1559" t="s">
        <v>1508</v>
      </c>
      <c r="C1559" t="s">
        <v>59</v>
      </c>
      <c r="D1559" t="s">
        <v>63</v>
      </c>
      <c r="E1559" t="s">
        <v>1025</v>
      </c>
      <c r="F1559" t="s">
        <v>1028</v>
      </c>
      <c r="G1559" s="3">
        <v>62</v>
      </c>
      <c r="H1559" s="3">
        <v>658202.85000000009</v>
      </c>
      <c r="I1559" s="4">
        <f t="shared" si="25"/>
        <v>10616.175000000001</v>
      </c>
    </row>
    <row r="1560" spans="1:9" x14ac:dyDescent="0.25">
      <c r="A1560" s="1">
        <v>35</v>
      </c>
      <c r="B1560" t="s">
        <v>1633</v>
      </c>
      <c r="C1560" t="s">
        <v>59</v>
      </c>
      <c r="D1560" t="s">
        <v>9</v>
      </c>
      <c r="E1560" t="s">
        <v>1025</v>
      </c>
      <c r="F1560" t="s">
        <v>15</v>
      </c>
      <c r="G1560" s="3">
        <v>418</v>
      </c>
      <c r="H1560" s="3">
        <v>1631934.4300000002</v>
      </c>
      <c r="I1560" s="4">
        <f t="shared" si="25"/>
        <v>3904.1493540669862</v>
      </c>
    </row>
    <row r="1561" spans="1:9" x14ac:dyDescent="0.25">
      <c r="A1561" s="1">
        <v>35</v>
      </c>
      <c r="B1561" t="s">
        <v>1634</v>
      </c>
      <c r="C1561" t="s">
        <v>59</v>
      </c>
      <c r="D1561" t="s">
        <v>12</v>
      </c>
      <c r="E1561" t="s">
        <v>1025</v>
      </c>
      <c r="F1561" t="s">
        <v>10</v>
      </c>
      <c r="G1561" s="3">
        <v>131</v>
      </c>
      <c r="H1561" s="3">
        <v>765829.473</v>
      </c>
      <c r="I1561" s="4">
        <f t="shared" si="25"/>
        <v>5846.0265114503818</v>
      </c>
    </row>
    <row r="1562" spans="1:9" x14ac:dyDescent="0.25">
      <c r="A1562" s="1">
        <v>35</v>
      </c>
      <c r="B1562" t="s">
        <v>1521</v>
      </c>
      <c r="C1562" t="s">
        <v>59</v>
      </c>
      <c r="D1562" t="s">
        <v>46</v>
      </c>
      <c r="E1562" t="s">
        <v>1025</v>
      </c>
      <c r="F1562" t="s">
        <v>1028</v>
      </c>
      <c r="G1562" s="3">
        <v>51</v>
      </c>
      <c r="H1562" s="3">
        <v>480921.41080000001</v>
      </c>
      <c r="I1562" s="4">
        <f t="shared" si="25"/>
        <v>9429.8315843137261</v>
      </c>
    </row>
    <row r="1563" spans="1:9" x14ac:dyDescent="0.25">
      <c r="A1563" s="1">
        <v>35</v>
      </c>
      <c r="B1563" t="s">
        <v>1635</v>
      </c>
      <c r="C1563" t="s">
        <v>59</v>
      </c>
      <c r="D1563" t="s">
        <v>9</v>
      </c>
      <c r="E1563" t="s">
        <v>1025</v>
      </c>
      <c r="F1563" t="s">
        <v>15</v>
      </c>
      <c r="G1563" s="3">
        <v>97</v>
      </c>
      <c r="H1563" s="3">
        <v>360792.68200000003</v>
      </c>
      <c r="I1563" s="4">
        <f t="shared" si="25"/>
        <v>3719.5121855670104</v>
      </c>
    </row>
    <row r="1564" spans="1:9" x14ac:dyDescent="0.25">
      <c r="A1564" s="1">
        <v>35</v>
      </c>
      <c r="B1564" t="s">
        <v>1636</v>
      </c>
      <c r="C1564" t="s">
        <v>59</v>
      </c>
      <c r="D1564" t="s">
        <v>7</v>
      </c>
      <c r="E1564" t="s">
        <v>1025</v>
      </c>
      <c r="F1564" t="s">
        <v>1028</v>
      </c>
      <c r="G1564" s="3">
        <v>16</v>
      </c>
      <c r="H1564" s="3">
        <v>118772</v>
      </c>
      <c r="I1564" s="4">
        <f t="shared" si="25"/>
        <v>7423.25</v>
      </c>
    </row>
    <row r="1565" spans="1:9" x14ac:dyDescent="0.25">
      <c r="A1565" s="1">
        <v>35</v>
      </c>
      <c r="B1565" t="s">
        <v>1637</v>
      </c>
      <c r="C1565" t="s">
        <v>59</v>
      </c>
      <c r="D1565" t="s">
        <v>7</v>
      </c>
      <c r="E1565" t="s">
        <v>1025</v>
      </c>
      <c r="F1565" t="s">
        <v>1028</v>
      </c>
      <c r="G1565" s="3">
        <v>37</v>
      </c>
      <c r="H1565" s="3">
        <v>315732.38</v>
      </c>
      <c r="I1565" s="4">
        <f t="shared" si="25"/>
        <v>8533.3075675675682</v>
      </c>
    </row>
    <row r="1566" spans="1:9" x14ac:dyDescent="0.25">
      <c r="A1566" s="1">
        <v>35</v>
      </c>
      <c r="B1566" t="s">
        <v>1638</v>
      </c>
      <c r="C1566" t="s">
        <v>59</v>
      </c>
      <c r="D1566" t="s">
        <v>46</v>
      </c>
      <c r="E1566" t="s">
        <v>1025</v>
      </c>
      <c r="F1566" t="s">
        <v>1028</v>
      </c>
      <c r="G1566" s="3">
        <v>13</v>
      </c>
      <c r="H1566" s="3">
        <v>116411</v>
      </c>
      <c r="I1566" s="4">
        <f t="shared" si="25"/>
        <v>8954.6923076923085</v>
      </c>
    </row>
    <row r="1567" spans="1:9" x14ac:dyDescent="0.25">
      <c r="A1567" s="1">
        <v>35</v>
      </c>
      <c r="B1567" t="s">
        <v>1639</v>
      </c>
      <c r="C1567" t="s">
        <v>59</v>
      </c>
      <c r="D1567" t="s">
        <v>63</v>
      </c>
      <c r="E1567" t="s">
        <v>1025</v>
      </c>
      <c r="F1567" t="s">
        <v>1028</v>
      </c>
      <c r="G1567" s="3">
        <v>40</v>
      </c>
      <c r="H1567" s="3">
        <v>387627.04</v>
      </c>
      <c r="I1567" s="4">
        <f t="shared" si="25"/>
        <v>9690.6759999999995</v>
      </c>
    </row>
    <row r="1568" spans="1:9" x14ac:dyDescent="0.25">
      <c r="A1568" s="1">
        <v>35</v>
      </c>
      <c r="B1568" t="s">
        <v>1650</v>
      </c>
      <c r="C1568" t="s">
        <v>59</v>
      </c>
      <c r="D1568" t="s">
        <v>42</v>
      </c>
      <c r="E1568" t="s">
        <v>1025</v>
      </c>
      <c r="F1568" t="s">
        <v>1028</v>
      </c>
      <c r="G1568" s="3">
        <v>3</v>
      </c>
      <c r="H1568" s="3">
        <v>49967</v>
      </c>
      <c r="I1568" s="4">
        <f t="shared" si="25"/>
        <v>16655.666666666668</v>
      </c>
    </row>
    <row r="1569" spans="1:9" x14ac:dyDescent="0.25">
      <c r="A1569" s="1">
        <v>35</v>
      </c>
      <c r="B1569" t="s">
        <v>1640</v>
      </c>
      <c r="C1569" t="s">
        <v>59</v>
      </c>
      <c r="D1569" t="s">
        <v>38</v>
      </c>
      <c r="E1569" t="s">
        <v>1025</v>
      </c>
      <c r="F1569" t="s">
        <v>10</v>
      </c>
      <c r="G1569" s="3">
        <v>15</v>
      </c>
      <c r="H1569" s="3">
        <v>118515</v>
      </c>
      <c r="I1569" s="4">
        <f t="shared" si="25"/>
        <v>7901</v>
      </c>
    </row>
    <row r="1570" spans="1:9" x14ac:dyDescent="0.25">
      <c r="A1570" s="1">
        <v>35</v>
      </c>
      <c r="B1570" t="s">
        <v>643</v>
      </c>
      <c r="C1570" t="s">
        <v>107</v>
      </c>
      <c r="D1570" t="s">
        <v>25</v>
      </c>
      <c r="E1570" t="s">
        <v>1511</v>
      </c>
      <c r="F1570" t="s">
        <v>15</v>
      </c>
      <c r="G1570" s="3">
        <v>8</v>
      </c>
      <c r="H1570" s="3">
        <v>30496</v>
      </c>
      <c r="I1570" s="4">
        <f t="shared" si="25"/>
        <v>3812</v>
      </c>
    </row>
    <row r="1571" spans="1:9" x14ac:dyDescent="0.25">
      <c r="A1571" s="1">
        <v>35</v>
      </c>
      <c r="B1571" t="s">
        <v>951</v>
      </c>
      <c r="C1571" t="s">
        <v>361</v>
      </c>
      <c r="D1571" t="s">
        <v>9</v>
      </c>
      <c r="E1571" t="s">
        <v>1511</v>
      </c>
      <c r="F1571" t="s">
        <v>15</v>
      </c>
      <c r="G1571" s="3">
        <v>31</v>
      </c>
      <c r="H1571" s="3">
        <v>95108.040000000008</v>
      </c>
      <c r="I1571" s="4">
        <f t="shared" si="25"/>
        <v>3068.0012903225811</v>
      </c>
    </row>
    <row r="1572" spans="1:9" x14ac:dyDescent="0.25">
      <c r="A1572" s="1">
        <v>35</v>
      </c>
      <c r="B1572" t="s">
        <v>680</v>
      </c>
      <c r="C1572" t="s">
        <v>59</v>
      </c>
      <c r="D1572" t="s">
        <v>9</v>
      </c>
      <c r="E1572" t="s">
        <v>1025</v>
      </c>
      <c r="F1572" t="s">
        <v>15</v>
      </c>
      <c r="G1572" s="3">
        <v>4</v>
      </c>
      <c r="H1572" s="3">
        <v>11733.2479</v>
      </c>
      <c r="I1572" s="4">
        <f t="shared" si="25"/>
        <v>2933.3119750000001</v>
      </c>
    </row>
    <row r="1573" spans="1:9" x14ac:dyDescent="0.25">
      <c r="A1573" s="1">
        <v>35</v>
      </c>
      <c r="B1573" t="s">
        <v>579</v>
      </c>
      <c r="C1573" t="s">
        <v>41</v>
      </c>
      <c r="D1573" t="s">
        <v>9</v>
      </c>
      <c r="E1573" t="s">
        <v>1511</v>
      </c>
      <c r="F1573" t="s">
        <v>15</v>
      </c>
      <c r="G1573" s="3">
        <v>105</v>
      </c>
      <c r="H1573" s="3">
        <v>274844.58809999999</v>
      </c>
      <c r="I1573" s="4">
        <f t="shared" si="25"/>
        <v>2617.5675057142857</v>
      </c>
    </row>
    <row r="1574" spans="1:9" x14ac:dyDescent="0.25">
      <c r="A1574" s="1">
        <v>35</v>
      </c>
      <c r="B1574" t="s">
        <v>859</v>
      </c>
      <c r="C1574" t="s">
        <v>41</v>
      </c>
      <c r="D1574" t="s">
        <v>9</v>
      </c>
      <c r="E1574" t="s">
        <v>1025</v>
      </c>
      <c r="F1574" t="s">
        <v>15</v>
      </c>
      <c r="G1574" s="3">
        <v>341</v>
      </c>
      <c r="H1574" s="3">
        <v>1189806.82</v>
      </c>
      <c r="I1574" s="4">
        <f t="shared" si="25"/>
        <v>3489.1695601173024</v>
      </c>
    </row>
    <row r="1575" spans="1:9" x14ac:dyDescent="0.25">
      <c r="A1575" s="1">
        <v>35</v>
      </c>
      <c r="B1575" t="s">
        <v>1046</v>
      </c>
      <c r="C1575" t="s">
        <v>24</v>
      </c>
      <c r="D1575" t="s">
        <v>9</v>
      </c>
      <c r="E1575" t="s">
        <v>1025</v>
      </c>
      <c r="F1575" t="s">
        <v>15</v>
      </c>
      <c r="G1575" s="3">
        <v>77</v>
      </c>
      <c r="H1575" s="3">
        <v>420343</v>
      </c>
      <c r="I1575" s="4">
        <f t="shared" si="25"/>
        <v>5459</v>
      </c>
    </row>
    <row r="1576" spans="1:9" x14ac:dyDescent="0.25">
      <c r="A1576" s="1">
        <v>35</v>
      </c>
      <c r="B1576" t="s">
        <v>671</v>
      </c>
      <c r="C1576" t="s">
        <v>24</v>
      </c>
      <c r="D1576" t="s">
        <v>9</v>
      </c>
      <c r="E1576" t="s">
        <v>1025</v>
      </c>
      <c r="F1576" t="s">
        <v>10</v>
      </c>
      <c r="G1576" s="3">
        <v>460</v>
      </c>
      <c r="H1576" s="3">
        <v>2762430.2</v>
      </c>
      <c r="I1576" s="4">
        <f t="shared" si="25"/>
        <v>6005.2830434782609</v>
      </c>
    </row>
    <row r="1577" spans="1:9" x14ac:dyDescent="0.25">
      <c r="A1577" s="1">
        <v>35</v>
      </c>
      <c r="B1577" t="s">
        <v>273</v>
      </c>
      <c r="C1577" t="s">
        <v>107</v>
      </c>
      <c r="D1577" t="s">
        <v>9</v>
      </c>
      <c r="E1577" t="s">
        <v>1025</v>
      </c>
      <c r="F1577" t="s">
        <v>10</v>
      </c>
      <c r="G1577" s="3">
        <v>31</v>
      </c>
      <c r="H1577" s="3">
        <v>184109.8</v>
      </c>
      <c r="I1577" s="4">
        <f t="shared" si="25"/>
        <v>5939.0258064516129</v>
      </c>
    </row>
    <row r="1578" spans="1:9" x14ac:dyDescent="0.25">
      <c r="A1578" s="1">
        <v>35</v>
      </c>
      <c r="B1578" t="s">
        <v>225</v>
      </c>
      <c r="C1578" t="s">
        <v>107</v>
      </c>
      <c r="D1578" t="s">
        <v>9</v>
      </c>
      <c r="E1578" t="s">
        <v>1025</v>
      </c>
      <c r="F1578" t="s">
        <v>10</v>
      </c>
      <c r="G1578" s="3">
        <v>11</v>
      </c>
      <c r="H1578" s="3">
        <v>65649</v>
      </c>
      <c r="I1578" s="4">
        <f t="shared" si="25"/>
        <v>5968.090909090909</v>
      </c>
    </row>
    <row r="1579" spans="1:9" x14ac:dyDescent="0.25">
      <c r="A1579" s="1">
        <v>35</v>
      </c>
      <c r="B1579" t="s">
        <v>1480</v>
      </c>
      <c r="C1579" t="s">
        <v>107</v>
      </c>
      <c r="D1579" t="s">
        <v>9</v>
      </c>
      <c r="E1579" t="s">
        <v>1025</v>
      </c>
      <c r="F1579" t="s">
        <v>10</v>
      </c>
      <c r="G1579" s="3">
        <v>42</v>
      </c>
      <c r="H1579" s="3">
        <v>269766</v>
      </c>
      <c r="I1579" s="4">
        <f t="shared" si="25"/>
        <v>6423</v>
      </c>
    </row>
    <row r="1580" spans="1:9" x14ac:dyDescent="0.25">
      <c r="A1580" s="1">
        <v>35</v>
      </c>
      <c r="B1580" t="s">
        <v>176</v>
      </c>
      <c r="C1580" t="s">
        <v>107</v>
      </c>
      <c r="D1580" t="s">
        <v>9</v>
      </c>
      <c r="E1580" t="s">
        <v>1511</v>
      </c>
      <c r="F1580" t="s">
        <v>15</v>
      </c>
      <c r="G1580" s="3">
        <v>43</v>
      </c>
      <c r="H1580" s="3">
        <v>181806.5675</v>
      </c>
      <c r="I1580" s="4">
        <f t="shared" si="25"/>
        <v>4228.0597093023252</v>
      </c>
    </row>
    <row r="1581" spans="1:9" x14ac:dyDescent="0.25">
      <c r="A1581" s="1">
        <v>35</v>
      </c>
      <c r="B1581" t="s">
        <v>1659</v>
      </c>
      <c r="C1581" t="s">
        <v>107</v>
      </c>
      <c r="D1581" t="s">
        <v>9</v>
      </c>
      <c r="E1581" t="s">
        <v>1511</v>
      </c>
      <c r="F1581" t="s">
        <v>15</v>
      </c>
      <c r="G1581" s="3">
        <v>35</v>
      </c>
      <c r="H1581" s="3">
        <v>163205</v>
      </c>
      <c r="I1581" s="4">
        <f t="shared" si="25"/>
        <v>4663</v>
      </c>
    </row>
    <row r="1582" spans="1:9" x14ac:dyDescent="0.25">
      <c r="A1582" s="1">
        <v>35</v>
      </c>
      <c r="B1582" t="s">
        <v>1660</v>
      </c>
      <c r="C1582" t="s">
        <v>107</v>
      </c>
      <c r="D1582" t="s">
        <v>9</v>
      </c>
      <c r="E1582" t="s">
        <v>1025</v>
      </c>
      <c r="F1582" t="s">
        <v>15</v>
      </c>
      <c r="G1582" s="3">
        <v>12</v>
      </c>
      <c r="H1582" s="3">
        <v>63348</v>
      </c>
      <c r="I1582" s="4">
        <f t="shared" si="25"/>
        <v>5279</v>
      </c>
    </row>
    <row r="1583" spans="1:9" x14ac:dyDescent="0.25">
      <c r="A1583" s="1">
        <v>35</v>
      </c>
      <c r="B1583" t="s">
        <v>993</v>
      </c>
      <c r="C1583" t="s">
        <v>985</v>
      </c>
      <c r="D1583" t="s">
        <v>9</v>
      </c>
      <c r="E1583" t="s">
        <v>1511</v>
      </c>
      <c r="F1583" t="s">
        <v>15</v>
      </c>
      <c r="H1583" s="3">
        <v>-2125</v>
      </c>
      <c r="I1583" s="4">
        <f t="shared" si="25"/>
        <v>0</v>
      </c>
    </row>
    <row r="1584" spans="1:9" x14ac:dyDescent="0.25">
      <c r="A1584" s="1">
        <v>35</v>
      </c>
      <c r="B1584" t="s">
        <v>984</v>
      </c>
      <c r="C1584" t="s">
        <v>985</v>
      </c>
      <c r="D1584" t="s">
        <v>9</v>
      </c>
      <c r="E1584" t="s">
        <v>1025</v>
      </c>
      <c r="F1584" t="s">
        <v>15</v>
      </c>
      <c r="G1584" s="3">
        <v>8</v>
      </c>
      <c r="H1584" s="3">
        <v>20258</v>
      </c>
      <c r="I1584" s="4">
        <f t="shared" si="25"/>
        <v>2532.25</v>
      </c>
    </row>
    <row r="1585" spans="1:9" x14ac:dyDescent="0.25">
      <c r="A1585" s="1">
        <v>35</v>
      </c>
      <c r="B1585" t="s">
        <v>686</v>
      </c>
      <c r="C1585" t="s">
        <v>59</v>
      </c>
      <c r="D1585" t="s">
        <v>12</v>
      </c>
      <c r="E1585" t="s">
        <v>1025</v>
      </c>
      <c r="F1585" t="s">
        <v>10</v>
      </c>
      <c r="G1585" s="3">
        <v>3</v>
      </c>
      <c r="H1585" s="3">
        <v>10400</v>
      </c>
      <c r="I1585" s="4">
        <f t="shared" si="25"/>
        <v>3466.6666666666665</v>
      </c>
    </row>
    <row r="1586" spans="1:9" x14ac:dyDescent="0.25">
      <c r="A1586" s="1">
        <v>35</v>
      </c>
      <c r="B1586" t="s">
        <v>905</v>
      </c>
      <c r="C1586" t="s">
        <v>41</v>
      </c>
      <c r="D1586" t="s">
        <v>12</v>
      </c>
      <c r="E1586" t="s">
        <v>1511</v>
      </c>
      <c r="F1586" t="s">
        <v>10</v>
      </c>
      <c r="G1586" s="3">
        <v>107</v>
      </c>
      <c r="H1586" s="3">
        <v>422374.92000000004</v>
      </c>
      <c r="I1586" s="4">
        <f t="shared" si="25"/>
        <v>3947.4291588785049</v>
      </c>
    </row>
    <row r="1587" spans="1:9" x14ac:dyDescent="0.25">
      <c r="A1587" s="1">
        <v>35</v>
      </c>
      <c r="B1587" t="s">
        <v>895</v>
      </c>
      <c r="C1587" t="s">
        <v>41</v>
      </c>
      <c r="D1587" t="s">
        <v>12</v>
      </c>
      <c r="E1587" t="s">
        <v>1025</v>
      </c>
      <c r="F1587" t="s">
        <v>10</v>
      </c>
      <c r="G1587" s="3">
        <v>91</v>
      </c>
      <c r="H1587" s="3">
        <v>474762.26610000001</v>
      </c>
      <c r="I1587" s="4">
        <f t="shared" si="25"/>
        <v>5217.1677593406594</v>
      </c>
    </row>
    <row r="1588" spans="1:9" x14ac:dyDescent="0.25">
      <c r="A1588" s="1">
        <v>35</v>
      </c>
      <c r="B1588" t="s">
        <v>1259</v>
      </c>
      <c r="C1588" t="s">
        <v>41</v>
      </c>
      <c r="D1588" t="s">
        <v>12</v>
      </c>
      <c r="E1588" t="s">
        <v>1025</v>
      </c>
      <c r="F1588" t="s">
        <v>10</v>
      </c>
      <c r="G1588" s="3">
        <v>14</v>
      </c>
      <c r="H1588" s="3">
        <v>63133.42</v>
      </c>
      <c r="I1588" s="4">
        <f t="shared" si="25"/>
        <v>4509.53</v>
      </c>
    </row>
    <row r="1589" spans="1:9" x14ac:dyDescent="0.25">
      <c r="A1589" s="1">
        <v>35</v>
      </c>
      <c r="B1589" t="s">
        <v>987</v>
      </c>
      <c r="C1589" t="s">
        <v>985</v>
      </c>
      <c r="D1589" t="s">
        <v>12</v>
      </c>
      <c r="E1589" t="s">
        <v>1511</v>
      </c>
      <c r="F1589" t="s">
        <v>10</v>
      </c>
      <c r="G1589" s="3">
        <v>3</v>
      </c>
      <c r="H1589" s="3">
        <v>11250</v>
      </c>
      <c r="I1589" s="4">
        <f t="shared" si="25"/>
        <v>3750</v>
      </c>
    </row>
    <row r="1590" spans="1:9" x14ac:dyDescent="0.25">
      <c r="A1590" s="1">
        <v>35</v>
      </c>
      <c r="B1590" t="s">
        <v>991</v>
      </c>
      <c r="C1590" t="s">
        <v>985</v>
      </c>
      <c r="D1590" t="s">
        <v>12</v>
      </c>
      <c r="E1590" t="s">
        <v>1025</v>
      </c>
      <c r="F1590" t="s">
        <v>10</v>
      </c>
      <c r="G1590" s="3">
        <v>4</v>
      </c>
      <c r="H1590" s="3">
        <v>13047</v>
      </c>
      <c r="I1590" s="4">
        <f t="shared" si="25"/>
        <v>3261.75</v>
      </c>
    </row>
    <row r="1591" spans="1:9" x14ac:dyDescent="0.25">
      <c r="A1591" s="1">
        <v>35</v>
      </c>
      <c r="B1591" t="s">
        <v>1006</v>
      </c>
      <c r="C1591" t="s">
        <v>41</v>
      </c>
      <c r="D1591" t="s">
        <v>7</v>
      </c>
      <c r="E1591" t="s">
        <v>1511</v>
      </c>
      <c r="F1591" t="s">
        <v>10</v>
      </c>
      <c r="G1591" s="3">
        <v>105</v>
      </c>
      <c r="H1591" s="3">
        <v>467846</v>
      </c>
      <c r="I1591" s="4">
        <f t="shared" si="25"/>
        <v>4455.6761904761906</v>
      </c>
    </row>
    <row r="1592" spans="1:9" x14ac:dyDescent="0.25">
      <c r="A1592" s="1">
        <v>35</v>
      </c>
      <c r="B1592" t="s">
        <v>528</v>
      </c>
      <c r="C1592" t="s">
        <v>41</v>
      </c>
      <c r="D1592" t="s">
        <v>7</v>
      </c>
      <c r="E1592" t="s">
        <v>1025</v>
      </c>
      <c r="F1592" t="s">
        <v>1028</v>
      </c>
      <c r="G1592" s="3">
        <v>113</v>
      </c>
      <c r="H1592" s="3">
        <v>737131.71</v>
      </c>
      <c r="I1592" s="4">
        <f t="shared" si="25"/>
        <v>6523.2894690265484</v>
      </c>
    </row>
    <row r="1593" spans="1:9" x14ac:dyDescent="0.25">
      <c r="A1593" s="1">
        <v>35</v>
      </c>
      <c r="B1593" t="s">
        <v>776</v>
      </c>
      <c r="C1593" t="s">
        <v>24</v>
      </c>
      <c r="D1593" t="s">
        <v>7</v>
      </c>
      <c r="E1593" t="s">
        <v>1025</v>
      </c>
      <c r="F1593" t="s">
        <v>10</v>
      </c>
      <c r="G1593" s="3">
        <v>284</v>
      </c>
      <c r="H1593" s="3">
        <v>2063601</v>
      </c>
      <c r="I1593" s="4">
        <f t="shared" si="25"/>
        <v>7266.2007042253517</v>
      </c>
    </row>
    <row r="1594" spans="1:9" x14ac:dyDescent="0.25">
      <c r="A1594" s="1">
        <v>35</v>
      </c>
      <c r="B1594" t="s">
        <v>1315</v>
      </c>
      <c r="C1594" t="s">
        <v>107</v>
      </c>
      <c r="D1594" t="s">
        <v>7</v>
      </c>
      <c r="E1594" t="s">
        <v>1511</v>
      </c>
      <c r="F1594" t="s">
        <v>10</v>
      </c>
      <c r="G1594" s="3">
        <v>5</v>
      </c>
      <c r="H1594" s="3">
        <v>33924.04</v>
      </c>
      <c r="I1594" s="4">
        <f t="shared" si="25"/>
        <v>6784.808</v>
      </c>
    </row>
    <row r="1595" spans="1:9" x14ac:dyDescent="0.25">
      <c r="A1595" s="1">
        <v>35</v>
      </c>
      <c r="B1595" t="s">
        <v>145</v>
      </c>
      <c r="C1595" t="s">
        <v>107</v>
      </c>
      <c r="D1595" t="s">
        <v>7</v>
      </c>
      <c r="E1595" t="s">
        <v>1025</v>
      </c>
      <c r="F1595" t="s">
        <v>10</v>
      </c>
      <c r="G1595" s="3">
        <v>5</v>
      </c>
      <c r="H1595" s="3">
        <v>40233.020000000004</v>
      </c>
      <c r="I1595" s="4">
        <f t="shared" si="25"/>
        <v>8046.6040000000012</v>
      </c>
    </row>
    <row r="1596" spans="1:9" x14ac:dyDescent="0.25">
      <c r="A1596" s="1">
        <v>35</v>
      </c>
      <c r="B1596" t="s">
        <v>214</v>
      </c>
      <c r="C1596" t="s">
        <v>107</v>
      </c>
      <c r="D1596" t="s">
        <v>7</v>
      </c>
      <c r="E1596" t="s">
        <v>1025</v>
      </c>
      <c r="F1596" t="s">
        <v>10</v>
      </c>
      <c r="H1596" s="3">
        <v>-8279</v>
      </c>
      <c r="I1596" s="4">
        <f t="shared" si="25"/>
        <v>0</v>
      </c>
    </row>
    <row r="1597" spans="1:9" x14ac:dyDescent="0.25">
      <c r="A1597" s="1">
        <v>35</v>
      </c>
      <c r="B1597" t="s">
        <v>1341</v>
      </c>
      <c r="C1597" t="s">
        <v>107</v>
      </c>
      <c r="D1597" t="s">
        <v>55</v>
      </c>
      <c r="E1597" t="s">
        <v>1025</v>
      </c>
      <c r="F1597" t="s">
        <v>10</v>
      </c>
      <c r="G1597" s="3">
        <v>18</v>
      </c>
      <c r="H1597" s="3">
        <v>142627.12</v>
      </c>
      <c r="I1597" s="4">
        <f t="shared" si="25"/>
        <v>7923.7288888888888</v>
      </c>
    </row>
    <row r="1598" spans="1:9" x14ac:dyDescent="0.25">
      <c r="A1598" s="1">
        <v>35</v>
      </c>
      <c r="B1598" t="s">
        <v>493</v>
      </c>
      <c r="C1598" t="s">
        <v>107</v>
      </c>
      <c r="D1598" t="s">
        <v>63</v>
      </c>
      <c r="E1598" t="s">
        <v>1025</v>
      </c>
      <c r="F1598" t="s">
        <v>1028</v>
      </c>
      <c r="H1598" s="3">
        <v>-12749</v>
      </c>
      <c r="I1598" s="4">
        <f t="shared" si="25"/>
        <v>0</v>
      </c>
    </row>
    <row r="1599" spans="1:9" x14ac:dyDescent="0.25">
      <c r="A1599" s="1">
        <v>35</v>
      </c>
      <c r="B1599" t="s">
        <v>677</v>
      </c>
      <c r="C1599" t="s">
        <v>107</v>
      </c>
      <c r="D1599" t="s">
        <v>7</v>
      </c>
      <c r="E1599" t="s">
        <v>1025</v>
      </c>
      <c r="F1599" t="s">
        <v>1028</v>
      </c>
      <c r="G1599" s="3">
        <v>1</v>
      </c>
      <c r="H1599" s="3">
        <v>9200</v>
      </c>
      <c r="I1599" s="4">
        <f t="shared" si="25"/>
        <v>9200</v>
      </c>
    </row>
    <row r="1600" spans="1:9" x14ac:dyDescent="0.25">
      <c r="A1600" s="1">
        <v>35</v>
      </c>
      <c r="B1600" t="s">
        <v>877</v>
      </c>
      <c r="C1600" t="s">
        <v>107</v>
      </c>
      <c r="D1600" t="s">
        <v>7</v>
      </c>
      <c r="E1600" t="s">
        <v>1025</v>
      </c>
      <c r="F1600" t="s">
        <v>1028</v>
      </c>
      <c r="G1600" s="3">
        <v>7</v>
      </c>
      <c r="H1600" s="3">
        <v>77273.16</v>
      </c>
      <c r="I1600" s="4">
        <f t="shared" si="25"/>
        <v>11039.022857142858</v>
      </c>
    </row>
    <row r="1601" spans="1:9" x14ac:dyDescent="0.25">
      <c r="A1601" s="1">
        <v>35</v>
      </c>
      <c r="B1601" t="s">
        <v>745</v>
      </c>
      <c r="C1601" t="s">
        <v>107</v>
      </c>
      <c r="D1601" t="s">
        <v>7</v>
      </c>
      <c r="E1601" t="s">
        <v>1025</v>
      </c>
      <c r="F1601" t="s">
        <v>1028</v>
      </c>
      <c r="G1601" s="3">
        <v>4</v>
      </c>
      <c r="H1601" s="3">
        <v>41993.255599999997</v>
      </c>
      <c r="I1601" s="4">
        <f t="shared" si="25"/>
        <v>10498.313899999999</v>
      </c>
    </row>
    <row r="1602" spans="1:9" x14ac:dyDescent="0.25">
      <c r="A1602" s="1">
        <v>35</v>
      </c>
      <c r="B1602" t="s">
        <v>908</v>
      </c>
      <c r="C1602" t="s">
        <v>107</v>
      </c>
      <c r="D1602" t="s">
        <v>7</v>
      </c>
      <c r="E1602" t="s">
        <v>1025</v>
      </c>
      <c r="F1602" t="s">
        <v>1028</v>
      </c>
      <c r="G1602" s="3">
        <v>20</v>
      </c>
      <c r="H1602" s="3">
        <v>255034.79390000002</v>
      </c>
      <c r="I1602" s="4">
        <f t="shared" si="25"/>
        <v>12751.739695</v>
      </c>
    </row>
    <row r="1603" spans="1:9" x14ac:dyDescent="0.25">
      <c r="A1603" s="1">
        <v>35</v>
      </c>
      <c r="B1603" t="s">
        <v>1490</v>
      </c>
      <c r="C1603" t="s">
        <v>107</v>
      </c>
      <c r="D1603" t="s">
        <v>7</v>
      </c>
      <c r="E1603" t="s">
        <v>1025</v>
      </c>
      <c r="F1603" t="s">
        <v>1028</v>
      </c>
      <c r="G1603" s="3">
        <v>62</v>
      </c>
      <c r="H1603" s="3">
        <v>634618</v>
      </c>
      <c r="I1603" s="4">
        <f t="shared" si="25"/>
        <v>10235.774193548386</v>
      </c>
    </row>
    <row r="1604" spans="1:9" x14ac:dyDescent="0.25">
      <c r="A1604" s="1">
        <v>35</v>
      </c>
      <c r="B1604" t="s">
        <v>1401</v>
      </c>
      <c r="C1604" t="s">
        <v>107</v>
      </c>
      <c r="D1604" t="s">
        <v>7</v>
      </c>
      <c r="E1604" t="s">
        <v>1025</v>
      </c>
      <c r="F1604" t="s">
        <v>1028</v>
      </c>
      <c r="G1604" s="3">
        <v>25</v>
      </c>
      <c r="H1604" s="3">
        <v>417799.02</v>
      </c>
      <c r="I1604" s="4">
        <f t="shared" si="25"/>
        <v>16711.960800000001</v>
      </c>
    </row>
    <row r="1605" spans="1:9" x14ac:dyDescent="0.25">
      <c r="A1605" s="1">
        <v>35</v>
      </c>
      <c r="B1605" t="s">
        <v>32</v>
      </c>
      <c r="C1605" t="s">
        <v>24</v>
      </c>
      <c r="D1605" t="s">
        <v>7</v>
      </c>
      <c r="E1605" t="s">
        <v>1025</v>
      </c>
      <c r="F1605" t="s">
        <v>1028</v>
      </c>
      <c r="G1605" s="3">
        <v>1</v>
      </c>
      <c r="H1605" s="3">
        <v>10475.030000000001</v>
      </c>
      <c r="I1605" s="4">
        <f t="shared" si="25"/>
        <v>10475.030000000001</v>
      </c>
    </row>
    <row r="1606" spans="1:9" x14ac:dyDescent="0.25">
      <c r="A1606" s="1">
        <v>35</v>
      </c>
      <c r="B1606" t="s">
        <v>1317</v>
      </c>
      <c r="C1606" t="s">
        <v>24</v>
      </c>
      <c r="D1606" t="s">
        <v>7</v>
      </c>
      <c r="E1606" t="s">
        <v>1025</v>
      </c>
      <c r="F1606" t="s">
        <v>1028</v>
      </c>
      <c r="G1606" s="3">
        <v>5</v>
      </c>
      <c r="H1606" s="3">
        <v>50045</v>
      </c>
      <c r="I1606" s="4">
        <f t="shared" si="25"/>
        <v>10009</v>
      </c>
    </row>
    <row r="1607" spans="1:9" x14ac:dyDescent="0.25">
      <c r="A1607" s="1">
        <v>35</v>
      </c>
      <c r="B1607" t="s">
        <v>1308</v>
      </c>
      <c r="C1607" t="s">
        <v>24</v>
      </c>
      <c r="D1607" t="s">
        <v>7</v>
      </c>
      <c r="E1607" t="s">
        <v>1025</v>
      </c>
      <c r="F1607" t="s">
        <v>1028</v>
      </c>
      <c r="G1607" s="3">
        <v>188</v>
      </c>
      <c r="H1607" s="3">
        <v>2090409.6</v>
      </c>
      <c r="I1607" s="4">
        <f t="shared" si="25"/>
        <v>11119.2</v>
      </c>
    </row>
    <row r="1608" spans="1:9" x14ac:dyDescent="0.25">
      <c r="A1608" s="1">
        <v>35</v>
      </c>
      <c r="B1608" t="s">
        <v>1066</v>
      </c>
      <c r="C1608" t="s">
        <v>24</v>
      </c>
      <c r="D1608" t="s">
        <v>7</v>
      </c>
      <c r="E1608" t="s">
        <v>1025</v>
      </c>
      <c r="F1608" t="s">
        <v>1028</v>
      </c>
      <c r="G1608" s="3">
        <v>19</v>
      </c>
      <c r="H1608" s="3">
        <v>233318.06</v>
      </c>
      <c r="I1608" s="4">
        <f t="shared" si="25"/>
        <v>12279.897894736841</v>
      </c>
    </row>
    <row r="1609" spans="1:9" x14ac:dyDescent="0.25">
      <c r="A1609" s="1">
        <v>35</v>
      </c>
      <c r="B1609" t="s">
        <v>461</v>
      </c>
      <c r="C1609" t="s">
        <v>41</v>
      </c>
      <c r="D1609" t="s">
        <v>38</v>
      </c>
      <c r="E1609" t="s">
        <v>1025</v>
      </c>
      <c r="F1609" t="s">
        <v>1028</v>
      </c>
      <c r="G1609" s="3">
        <v>1</v>
      </c>
      <c r="H1609" s="3">
        <v>-10609</v>
      </c>
      <c r="I1609" s="4">
        <f t="shared" si="25"/>
        <v>-10609</v>
      </c>
    </row>
    <row r="1610" spans="1:9" x14ac:dyDescent="0.25">
      <c r="A1610" s="1">
        <v>35</v>
      </c>
      <c r="B1610" t="s">
        <v>682</v>
      </c>
      <c r="C1610" t="s">
        <v>41</v>
      </c>
      <c r="D1610" t="s">
        <v>38</v>
      </c>
      <c r="E1610" t="s">
        <v>1025</v>
      </c>
      <c r="F1610" t="s">
        <v>1028</v>
      </c>
      <c r="G1610" s="3">
        <v>42</v>
      </c>
      <c r="H1610" s="3">
        <v>332222</v>
      </c>
      <c r="I1610" s="4">
        <f t="shared" ref="I1610:I1673" si="26">IFERROR(H1610/G1610,0)</f>
        <v>7910.0476190476193</v>
      </c>
    </row>
    <row r="1611" spans="1:9" x14ac:dyDescent="0.25">
      <c r="A1611" s="1">
        <v>35</v>
      </c>
      <c r="B1611" t="s">
        <v>1334</v>
      </c>
      <c r="C1611" t="s">
        <v>24</v>
      </c>
      <c r="D1611" t="s">
        <v>38</v>
      </c>
      <c r="E1611" t="s">
        <v>1025</v>
      </c>
      <c r="F1611" t="s">
        <v>1028</v>
      </c>
      <c r="G1611" s="3">
        <v>57</v>
      </c>
      <c r="H1611" s="3">
        <v>1071795.3400000001</v>
      </c>
      <c r="I1611" s="4">
        <f t="shared" si="26"/>
        <v>18803.427017543861</v>
      </c>
    </row>
    <row r="1612" spans="1:9" x14ac:dyDescent="0.25">
      <c r="A1612" s="1">
        <v>35</v>
      </c>
      <c r="B1612" t="s">
        <v>1168</v>
      </c>
      <c r="C1612" t="s">
        <v>24</v>
      </c>
      <c r="D1612" t="s">
        <v>38</v>
      </c>
      <c r="E1612" t="s">
        <v>1025</v>
      </c>
      <c r="F1612" t="s">
        <v>1028</v>
      </c>
      <c r="G1612" s="3">
        <v>8</v>
      </c>
      <c r="H1612" s="3">
        <v>180953.76</v>
      </c>
      <c r="I1612" s="4">
        <f t="shared" si="26"/>
        <v>22619.22</v>
      </c>
    </row>
    <row r="1613" spans="1:9" x14ac:dyDescent="0.25">
      <c r="A1613" s="1">
        <v>35</v>
      </c>
      <c r="B1613" t="s">
        <v>1079</v>
      </c>
      <c r="C1613" t="s">
        <v>24</v>
      </c>
      <c r="D1613" t="s">
        <v>38</v>
      </c>
      <c r="E1613" t="s">
        <v>1025</v>
      </c>
      <c r="F1613" t="s">
        <v>1028</v>
      </c>
      <c r="G1613" s="3">
        <v>1</v>
      </c>
      <c r="H1613" s="3">
        <v>11374</v>
      </c>
      <c r="I1613" s="4">
        <f t="shared" si="26"/>
        <v>11374</v>
      </c>
    </row>
    <row r="1614" spans="1:9" x14ac:dyDescent="0.25">
      <c r="A1614" s="1">
        <v>35</v>
      </c>
      <c r="B1614" t="s">
        <v>1445</v>
      </c>
      <c r="C1614" t="s">
        <v>24</v>
      </c>
      <c r="D1614" t="s">
        <v>38</v>
      </c>
      <c r="E1614" t="s">
        <v>1025</v>
      </c>
      <c r="F1614" t="s">
        <v>1028</v>
      </c>
      <c r="G1614" s="3">
        <v>240</v>
      </c>
      <c r="H1614" s="3">
        <v>2850988.8000000003</v>
      </c>
      <c r="I1614" s="4">
        <f t="shared" si="26"/>
        <v>11879.12</v>
      </c>
    </row>
    <row r="1615" spans="1:9" x14ac:dyDescent="0.25">
      <c r="A1615" s="1">
        <v>35</v>
      </c>
      <c r="B1615" t="s">
        <v>652</v>
      </c>
      <c r="C1615" t="s">
        <v>59</v>
      </c>
      <c r="D1615" t="s">
        <v>46</v>
      </c>
      <c r="E1615" t="s">
        <v>1025</v>
      </c>
      <c r="F1615" t="s">
        <v>1028</v>
      </c>
      <c r="G1615" s="3">
        <v>1</v>
      </c>
      <c r="H1615" s="3">
        <v>11095.83</v>
      </c>
      <c r="I1615" s="4">
        <f t="shared" si="26"/>
        <v>11095.83</v>
      </c>
    </row>
    <row r="1616" spans="1:9" x14ac:dyDescent="0.25">
      <c r="A1616" s="1">
        <v>35</v>
      </c>
      <c r="B1616" t="s">
        <v>519</v>
      </c>
      <c r="C1616" t="s">
        <v>41</v>
      </c>
      <c r="D1616" t="s">
        <v>46</v>
      </c>
      <c r="E1616" t="s">
        <v>1025</v>
      </c>
      <c r="F1616" t="s">
        <v>1028</v>
      </c>
      <c r="G1616" s="3">
        <v>1</v>
      </c>
      <c r="H1616" s="3">
        <v>-7934</v>
      </c>
      <c r="I1616" s="4">
        <f t="shared" si="26"/>
        <v>-7934</v>
      </c>
    </row>
    <row r="1617" spans="1:9" x14ac:dyDescent="0.25">
      <c r="A1617" s="1">
        <v>35</v>
      </c>
      <c r="B1617" t="s">
        <v>731</v>
      </c>
      <c r="C1617" t="s">
        <v>107</v>
      </c>
      <c r="D1617" t="s">
        <v>46</v>
      </c>
      <c r="E1617" t="s">
        <v>1025</v>
      </c>
      <c r="F1617" t="s">
        <v>1028</v>
      </c>
      <c r="G1617" s="3">
        <v>8</v>
      </c>
      <c r="H1617" s="3">
        <v>69557.7071</v>
      </c>
      <c r="I1617" s="4">
        <f t="shared" si="26"/>
        <v>8694.7133875</v>
      </c>
    </row>
    <row r="1618" spans="1:9" x14ac:dyDescent="0.25">
      <c r="A1618" s="1">
        <v>35</v>
      </c>
      <c r="B1618" t="s">
        <v>817</v>
      </c>
      <c r="C1618" t="s">
        <v>107</v>
      </c>
      <c r="D1618" t="s">
        <v>46</v>
      </c>
      <c r="E1618" t="s">
        <v>1025</v>
      </c>
      <c r="F1618" t="s">
        <v>1028</v>
      </c>
      <c r="G1618" s="3">
        <v>3</v>
      </c>
      <c r="H1618" s="3">
        <v>39597.040000000001</v>
      </c>
      <c r="I1618" s="4">
        <f t="shared" si="26"/>
        <v>13199.013333333334</v>
      </c>
    </row>
    <row r="1619" spans="1:9" x14ac:dyDescent="0.25">
      <c r="A1619" s="1">
        <v>35</v>
      </c>
      <c r="B1619" t="s">
        <v>916</v>
      </c>
      <c r="C1619" t="s">
        <v>107</v>
      </c>
      <c r="D1619" t="s">
        <v>46</v>
      </c>
      <c r="E1619" t="s">
        <v>1025</v>
      </c>
      <c r="F1619" t="s">
        <v>1028</v>
      </c>
      <c r="G1619" s="3">
        <v>4</v>
      </c>
      <c r="H1619" s="3">
        <v>65536.08</v>
      </c>
      <c r="I1619" s="4">
        <f t="shared" si="26"/>
        <v>16384.02</v>
      </c>
    </row>
    <row r="1620" spans="1:9" x14ac:dyDescent="0.25">
      <c r="A1620" s="1">
        <v>35</v>
      </c>
      <c r="B1620" t="s">
        <v>689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</v>
      </c>
      <c r="H1620" s="3">
        <v>15790.626099999999</v>
      </c>
      <c r="I1620" s="4">
        <f t="shared" si="26"/>
        <v>15790.626099999999</v>
      </c>
    </row>
    <row r="1621" spans="1:9" x14ac:dyDescent="0.25">
      <c r="A1621" s="1">
        <v>35</v>
      </c>
      <c r="B1621" t="s">
        <v>1489</v>
      </c>
      <c r="C1621" t="s">
        <v>107</v>
      </c>
      <c r="D1621" t="s">
        <v>46</v>
      </c>
      <c r="E1621" t="s">
        <v>1025</v>
      </c>
      <c r="F1621" t="s">
        <v>1028</v>
      </c>
      <c r="G1621" s="3">
        <v>19</v>
      </c>
      <c r="H1621" s="3">
        <v>235205</v>
      </c>
      <c r="I1621" s="4">
        <f t="shared" si="26"/>
        <v>12379.21052631579</v>
      </c>
    </row>
    <row r="1622" spans="1:9" x14ac:dyDescent="0.25">
      <c r="A1622" s="1">
        <v>35</v>
      </c>
      <c r="B1622" t="s">
        <v>1382</v>
      </c>
      <c r="C1622" t="s">
        <v>107</v>
      </c>
      <c r="D1622" t="s">
        <v>46</v>
      </c>
      <c r="E1622" t="s">
        <v>1025</v>
      </c>
      <c r="F1622" t="s">
        <v>1028</v>
      </c>
      <c r="G1622" s="3">
        <v>9</v>
      </c>
      <c r="H1622" s="3">
        <v>170700.06</v>
      </c>
      <c r="I1622" s="4">
        <f t="shared" si="26"/>
        <v>18966.673333333332</v>
      </c>
    </row>
    <row r="1623" spans="1:9" x14ac:dyDescent="0.25">
      <c r="A1623" s="1">
        <v>35</v>
      </c>
      <c r="B1623" t="s">
        <v>553</v>
      </c>
      <c r="C1623" t="s">
        <v>41</v>
      </c>
      <c r="D1623" t="s">
        <v>63</v>
      </c>
      <c r="E1623" t="s">
        <v>1025</v>
      </c>
      <c r="F1623" t="s">
        <v>1028</v>
      </c>
      <c r="G1623" s="3">
        <v>67</v>
      </c>
      <c r="H1623" s="3">
        <v>615727.47940000007</v>
      </c>
      <c r="I1623" s="4">
        <f t="shared" si="26"/>
        <v>9189.9623791044778</v>
      </c>
    </row>
    <row r="1624" spans="1:9" x14ac:dyDescent="0.25">
      <c r="A1624" s="1">
        <v>35</v>
      </c>
      <c r="B1624" t="s">
        <v>1448</v>
      </c>
      <c r="C1624" t="s">
        <v>24</v>
      </c>
      <c r="D1624" t="s">
        <v>63</v>
      </c>
      <c r="E1624" t="s">
        <v>1025</v>
      </c>
      <c r="F1624" t="s">
        <v>1028</v>
      </c>
      <c r="G1624" s="3">
        <v>30</v>
      </c>
      <c r="H1624" s="3">
        <v>678576.60000000009</v>
      </c>
      <c r="I1624" s="4">
        <f t="shared" si="26"/>
        <v>22619.220000000005</v>
      </c>
    </row>
    <row r="1625" spans="1:9" x14ac:dyDescent="0.25">
      <c r="A1625" s="1">
        <v>35</v>
      </c>
      <c r="B1625" t="s">
        <v>924</v>
      </c>
      <c r="C1625" t="s">
        <v>107</v>
      </c>
      <c r="D1625" t="s">
        <v>63</v>
      </c>
      <c r="E1625" t="s">
        <v>1025</v>
      </c>
      <c r="F1625" t="s">
        <v>1028</v>
      </c>
      <c r="G1625" s="3">
        <v>26</v>
      </c>
      <c r="H1625" s="3">
        <v>761734.91999999993</v>
      </c>
      <c r="I1625" s="4">
        <f t="shared" si="26"/>
        <v>29297.49692307692</v>
      </c>
    </row>
    <row r="1626" spans="1:9" x14ac:dyDescent="0.25">
      <c r="A1626" s="1">
        <v>35</v>
      </c>
      <c r="B1626" t="s">
        <v>852</v>
      </c>
      <c r="C1626" t="s">
        <v>107</v>
      </c>
      <c r="D1626" t="s">
        <v>63</v>
      </c>
      <c r="E1626" t="s">
        <v>1025</v>
      </c>
      <c r="F1626" t="s">
        <v>1028</v>
      </c>
      <c r="G1626" s="3">
        <v>3</v>
      </c>
      <c r="H1626" s="3">
        <v>134997.04</v>
      </c>
      <c r="I1626" s="4">
        <f t="shared" si="26"/>
        <v>44999.013333333336</v>
      </c>
    </row>
    <row r="1627" spans="1:9" x14ac:dyDescent="0.25">
      <c r="A1627" s="1">
        <v>35</v>
      </c>
      <c r="B1627" t="s">
        <v>839</v>
      </c>
      <c r="C1627" t="s">
        <v>107</v>
      </c>
      <c r="D1627" t="s">
        <v>63</v>
      </c>
      <c r="E1627" t="s">
        <v>1025</v>
      </c>
      <c r="F1627" t="s">
        <v>1028</v>
      </c>
      <c r="G1627" s="3">
        <v>54</v>
      </c>
      <c r="H1627" s="3">
        <v>771907.33010000002</v>
      </c>
      <c r="I1627" s="4">
        <f t="shared" si="26"/>
        <v>14294.580187037038</v>
      </c>
    </row>
    <row r="1628" spans="1:9" x14ac:dyDescent="0.25">
      <c r="A1628" s="1">
        <v>35</v>
      </c>
      <c r="B1628" t="s">
        <v>867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17071.026099999999</v>
      </c>
      <c r="I1628" s="4">
        <f t="shared" si="26"/>
        <v>17071.026099999999</v>
      </c>
    </row>
    <row r="1629" spans="1:9" x14ac:dyDescent="0.25">
      <c r="A1629" s="1">
        <v>35</v>
      </c>
      <c r="B1629" t="s">
        <v>692</v>
      </c>
      <c r="C1629" t="s">
        <v>107</v>
      </c>
      <c r="D1629" t="s">
        <v>63</v>
      </c>
      <c r="E1629" t="s">
        <v>1025</v>
      </c>
      <c r="F1629" t="s">
        <v>1028</v>
      </c>
      <c r="G1629" s="3">
        <v>1</v>
      </c>
      <c r="H1629" s="3">
        <v>18138.03</v>
      </c>
      <c r="I1629" s="4">
        <f t="shared" si="26"/>
        <v>18138.03</v>
      </c>
    </row>
    <row r="1630" spans="1:9" x14ac:dyDescent="0.25">
      <c r="A1630" s="1">
        <v>35</v>
      </c>
      <c r="B1630" t="s">
        <v>1113</v>
      </c>
      <c r="C1630" t="s">
        <v>24</v>
      </c>
      <c r="D1630" t="s">
        <v>63</v>
      </c>
      <c r="E1630" t="s">
        <v>1025</v>
      </c>
      <c r="F1630" t="s">
        <v>1028</v>
      </c>
      <c r="G1630" s="3">
        <v>1</v>
      </c>
      <c r="H1630" s="3">
        <v>20249</v>
      </c>
      <c r="I1630" s="4">
        <f t="shared" si="26"/>
        <v>20249</v>
      </c>
    </row>
    <row r="1631" spans="1:9" x14ac:dyDescent="0.25">
      <c r="A1631" s="1">
        <v>35</v>
      </c>
      <c r="B1631" t="s">
        <v>1444</v>
      </c>
      <c r="C1631" t="s">
        <v>24</v>
      </c>
      <c r="D1631" t="s">
        <v>63</v>
      </c>
      <c r="E1631" t="s">
        <v>1025</v>
      </c>
      <c r="F1631" t="s">
        <v>1028</v>
      </c>
      <c r="G1631" s="3">
        <v>10</v>
      </c>
      <c r="H1631" s="3">
        <v>145241</v>
      </c>
      <c r="I1631" s="4">
        <f t="shared" si="26"/>
        <v>14524.1</v>
      </c>
    </row>
    <row r="1632" spans="1:9" x14ac:dyDescent="0.25">
      <c r="A1632" s="1">
        <v>35</v>
      </c>
      <c r="B1632" t="s">
        <v>1426</v>
      </c>
      <c r="C1632" t="s">
        <v>107</v>
      </c>
      <c r="D1632" t="s">
        <v>68</v>
      </c>
      <c r="E1632" t="s">
        <v>1025</v>
      </c>
      <c r="F1632" t="s">
        <v>1028</v>
      </c>
      <c r="G1632" s="3">
        <v>2</v>
      </c>
      <c r="H1632" s="3">
        <v>29918.02</v>
      </c>
      <c r="I1632" s="4">
        <f t="shared" si="26"/>
        <v>14959.01</v>
      </c>
    </row>
    <row r="1633" spans="1:9" x14ac:dyDescent="0.25">
      <c r="A1633" s="1">
        <v>35</v>
      </c>
      <c r="B1633" t="s">
        <v>1396</v>
      </c>
      <c r="C1633" t="s">
        <v>107</v>
      </c>
      <c r="D1633" t="s">
        <v>68</v>
      </c>
      <c r="E1633" t="s">
        <v>1025</v>
      </c>
      <c r="F1633" t="s">
        <v>1028</v>
      </c>
      <c r="G1633" s="3">
        <v>5</v>
      </c>
      <c r="H1633" s="3">
        <v>113709</v>
      </c>
      <c r="I1633" s="4">
        <f t="shared" si="26"/>
        <v>22741.8</v>
      </c>
    </row>
    <row r="1634" spans="1:9" x14ac:dyDescent="0.25">
      <c r="A1634" s="1">
        <v>35</v>
      </c>
      <c r="B1634" t="s">
        <v>617</v>
      </c>
      <c r="C1634" t="s">
        <v>41</v>
      </c>
      <c r="D1634" t="s">
        <v>42</v>
      </c>
      <c r="E1634" t="s">
        <v>1025</v>
      </c>
      <c r="F1634" t="s">
        <v>1028</v>
      </c>
      <c r="G1634" s="3">
        <v>11</v>
      </c>
      <c r="H1634" s="3">
        <v>144137.06</v>
      </c>
      <c r="I1634" s="4">
        <f t="shared" si="26"/>
        <v>13103.369090909091</v>
      </c>
    </row>
    <row r="1635" spans="1:9" x14ac:dyDescent="0.25">
      <c r="A1635" s="1">
        <v>35</v>
      </c>
      <c r="B1635" t="s">
        <v>1023</v>
      </c>
      <c r="C1635" t="s">
        <v>107</v>
      </c>
      <c r="D1635" t="s">
        <v>42</v>
      </c>
      <c r="E1635" t="s">
        <v>1025</v>
      </c>
      <c r="F1635" t="s">
        <v>1028</v>
      </c>
      <c r="G1635" s="3">
        <v>3</v>
      </c>
      <c r="H1635" s="3">
        <v>58077</v>
      </c>
      <c r="I1635" s="4">
        <f t="shared" si="26"/>
        <v>19359</v>
      </c>
    </row>
    <row r="1636" spans="1:9" x14ac:dyDescent="0.25">
      <c r="A1636" s="1">
        <v>35</v>
      </c>
      <c r="B1636" t="s">
        <v>1415</v>
      </c>
      <c r="C1636" t="s">
        <v>107</v>
      </c>
      <c r="D1636" t="s">
        <v>42</v>
      </c>
      <c r="E1636" t="s">
        <v>1025</v>
      </c>
      <c r="F1636" t="s">
        <v>1028</v>
      </c>
      <c r="G1636" s="3">
        <v>2</v>
      </c>
      <c r="H1636" s="3">
        <v>64149.9974</v>
      </c>
      <c r="I1636" s="4">
        <f t="shared" si="26"/>
        <v>32074.9987</v>
      </c>
    </row>
    <row r="1637" spans="1:9" x14ac:dyDescent="0.25">
      <c r="A1637" s="1">
        <v>35</v>
      </c>
      <c r="B1637" t="s">
        <v>932</v>
      </c>
      <c r="C1637" t="s">
        <v>107</v>
      </c>
      <c r="D1637" t="s">
        <v>192</v>
      </c>
      <c r="E1637" t="s">
        <v>1025</v>
      </c>
      <c r="F1637" t="s">
        <v>1028</v>
      </c>
      <c r="G1637" s="3">
        <v>1</v>
      </c>
      <c r="H1637" s="3">
        <v>19631.830000000002</v>
      </c>
      <c r="I1637" s="4">
        <f t="shared" si="26"/>
        <v>19631.830000000002</v>
      </c>
    </row>
    <row r="1638" spans="1:9" x14ac:dyDescent="0.25">
      <c r="A1638" s="1">
        <v>35</v>
      </c>
      <c r="B1638" t="s">
        <v>1431</v>
      </c>
      <c r="C1638" t="s">
        <v>107</v>
      </c>
      <c r="D1638" t="s">
        <v>192</v>
      </c>
      <c r="E1638" t="s">
        <v>1025</v>
      </c>
      <c r="F1638" t="s">
        <v>1028</v>
      </c>
      <c r="G1638" s="3">
        <v>2</v>
      </c>
      <c r="H1638" s="3">
        <v>55239.996800000001</v>
      </c>
      <c r="I1638" s="4">
        <f t="shared" si="26"/>
        <v>27619.9984</v>
      </c>
    </row>
    <row r="1639" spans="1:9" x14ac:dyDescent="0.25">
      <c r="A1639" s="1">
        <v>35</v>
      </c>
      <c r="B1639" t="s">
        <v>1375</v>
      </c>
      <c r="C1639" t="s">
        <v>107</v>
      </c>
      <c r="D1639" t="s">
        <v>192</v>
      </c>
      <c r="E1639" t="s">
        <v>1025</v>
      </c>
      <c r="F1639" t="s">
        <v>1028</v>
      </c>
      <c r="G1639" s="3">
        <v>5</v>
      </c>
      <c r="H1639" s="3">
        <v>181939.03260000001</v>
      </c>
      <c r="I1639" s="4">
        <f t="shared" si="26"/>
        <v>36387.806519999998</v>
      </c>
    </row>
    <row r="1640" spans="1:9" x14ac:dyDescent="0.25">
      <c r="A1640" s="1">
        <v>35</v>
      </c>
      <c r="B1640" t="s">
        <v>950</v>
      </c>
      <c r="C1640" t="s">
        <v>107</v>
      </c>
      <c r="D1640" t="s">
        <v>44</v>
      </c>
      <c r="E1640" t="s">
        <v>1025</v>
      </c>
      <c r="F1640" t="s">
        <v>1028</v>
      </c>
      <c r="G1640" s="3">
        <v>18</v>
      </c>
      <c r="H1640" s="3">
        <v>539910</v>
      </c>
      <c r="I1640" s="4">
        <f t="shared" si="26"/>
        <v>29995</v>
      </c>
    </row>
    <row r="1641" spans="1:9" x14ac:dyDescent="0.25">
      <c r="A1641" s="1">
        <v>35</v>
      </c>
      <c r="B1641" t="s">
        <v>701</v>
      </c>
      <c r="C1641" t="s">
        <v>59</v>
      </c>
      <c r="D1641" t="s">
        <v>9</v>
      </c>
      <c r="E1641" t="s">
        <v>1511</v>
      </c>
      <c r="F1641" t="s">
        <v>15</v>
      </c>
      <c r="H1641" s="3">
        <v>-3535.2788</v>
      </c>
      <c r="I1641" s="4">
        <f t="shared" si="26"/>
        <v>0</v>
      </c>
    </row>
    <row r="1642" spans="1:9" x14ac:dyDescent="0.25">
      <c r="A1642" s="1">
        <v>35</v>
      </c>
      <c r="B1642" t="s">
        <v>661</v>
      </c>
      <c r="C1642" t="s">
        <v>59</v>
      </c>
      <c r="D1642" t="s">
        <v>12</v>
      </c>
      <c r="E1642" t="s">
        <v>1511</v>
      </c>
      <c r="F1642" t="s">
        <v>10</v>
      </c>
      <c r="G1642" s="3">
        <v>1</v>
      </c>
      <c r="H1642" s="3">
        <v>4229</v>
      </c>
      <c r="I1642" s="4">
        <f t="shared" si="26"/>
        <v>4229</v>
      </c>
    </row>
    <row r="1643" spans="1:9" x14ac:dyDescent="0.25">
      <c r="A1643" s="1">
        <v>35</v>
      </c>
      <c r="B1643" t="s">
        <v>656</v>
      </c>
      <c r="C1643" t="s">
        <v>59</v>
      </c>
      <c r="D1643" t="s">
        <v>7</v>
      </c>
      <c r="E1643" t="s">
        <v>1025</v>
      </c>
      <c r="F1643" t="s">
        <v>1028</v>
      </c>
      <c r="G1643" s="3">
        <v>3</v>
      </c>
      <c r="H1643" s="3">
        <v>23044.29</v>
      </c>
      <c r="I1643" s="4">
        <f t="shared" si="26"/>
        <v>7681.43</v>
      </c>
    </row>
    <row r="1644" spans="1:9" x14ac:dyDescent="0.25">
      <c r="A1644" s="1">
        <v>35</v>
      </c>
      <c r="B1644" t="s">
        <v>780</v>
      </c>
      <c r="C1644" t="s">
        <v>59</v>
      </c>
      <c r="D1644" t="s">
        <v>46</v>
      </c>
      <c r="E1644" t="s">
        <v>1025</v>
      </c>
      <c r="F1644" t="s">
        <v>1028</v>
      </c>
      <c r="G1644" s="3">
        <v>1</v>
      </c>
      <c r="H1644" s="3">
        <v>6200</v>
      </c>
      <c r="I1644" s="4">
        <f t="shared" si="26"/>
        <v>6200</v>
      </c>
    </row>
    <row r="1645" spans="1:9" x14ac:dyDescent="0.25">
      <c r="A1645" s="1">
        <v>35</v>
      </c>
      <c r="B1645" t="s">
        <v>501</v>
      </c>
      <c r="C1645" t="s">
        <v>41</v>
      </c>
      <c r="D1645" t="s">
        <v>104</v>
      </c>
      <c r="E1645" t="s">
        <v>1511</v>
      </c>
      <c r="F1645" t="s">
        <v>15</v>
      </c>
      <c r="H1645" s="3">
        <v>-2726.4742000000001</v>
      </c>
      <c r="I1645" s="4">
        <f t="shared" si="26"/>
        <v>0</v>
      </c>
    </row>
    <row r="1646" spans="1:9" x14ac:dyDescent="0.25">
      <c r="A1646" s="1">
        <v>35</v>
      </c>
      <c r="B1646" t="s">
        <v>1532</v>
      </c>
      <c r="C1646" t="s">
        <v>41</v>
      </c>
      <c r="D1646" t="s">
        <v>104</v>
      </c>
      <c r="E1646" t="s">
        <v>1511</v>
      </c>
      <c r="F1646" t="s">
        <v>15</v>
      </c>
      <c r="G1646" s="3">
        <v>1</v>
      </c>
      <c r="H1646" s="3">
        <v>700</v>
      </c>
      <c r="I1646" s="4">
        <f t="shared" si="26"/>
        <v>700</v>
      </c>
    </row>
    <row r="1647" spans="1:9" x14ac:dyDescent="0.25">
      <c r="A1647" s="1">
        <v>35</v>
      </c>
      <c r="B1647" t="s">
        <v>1512</v>
      </c>
      <c r="C1647" t="s">
        <v>41</v>
      </c>
      <c r="D1647" t="s">
        <v>25</v>
      </c>
      <c r="E1647" t="s">
        <v>1511</v>
      </c>
      <c r="F1647" t="s">
        <v>15</v>
      </c>
      <c r="G1647" s="3">
        <v>8</v>
      </c>
      <c r="H1647" s="3">
        <v>16009.966399999999</v>
      </c>
      <c r="I1647" s="4">
        <f t="shared" si="26"/>
        <v>2001.2457999999999</v>
      </c>
    </row>
    <row r="1648" spans="1:9" x14ac:dyDescent="0.25">
      <c r="A1648" s="1">
        <v>35</v>
      </c>
      <c r="B1648" t="s">
        <v>1017</v>
      </c>
      <c r="C1648" t="s">
        <v>41</v>
      </c>
      <c r="D1648" t="s">
        <v>1003</v>
      </c>
      <c r="E1648" t="s">
        <v>1003</v>
      </c>
      <c r="F1648" t="s">
        <v>1765</v>
      </c>
      <c r="G1648" s="3">
        <v>1</v>
      </c>
      <c r="H1648" s="3">
        <v>-3468</v>
      </c>
      <c r="I1648" s="4">
        <f t="shared" si="26"/>
        <v>-3468</v>
      </c>
    </row>
    <row r="1649" spans="1:9" x14ac:dyDescent="0.25">
      <c r="A1649" s="1">
        <v>35</v>
      </c>
      <c r="B1649" t="s">
        <v>477</v>
      </c>
      <c r="C1649" t="s">
        <v>41</v>
      </c>
      <c r="D1649" t="s">
        <v>1003</v>
      </c>
      <c r="E1649" t="s">
        <v>1003</v>
      </c>
      <c r="F1649" t="s">
        <v>1765</v>
      </c>
      <c r="G1649" s="3">
        <v>63</v>
      </c>
      <c r="H1649" s="3">
        <v>56700</v>
      </c>
      <c r="I1649" s="4">
        <f t="shared" si="26"/>
        <v>900</v>
      </c>
    </row>
    <row r="1650" spans="1:9" x14ac:dyDescent="0.25">
      <c r="A1650" s="1">
        <v>35</v>
      </c>
      <c r="B1650" t="s">
        <v>408</v>
      </c>
      <c r="C1650" t="s">
        <v>41</v>
      </c>
      <c r="D1650" t="s">
        <v>9</v>
      </c>
      <c r="E1650" t="s">
        <v>1511</v>
      </c>
      <c r="F1650" t="s">
        <v>15</v>
      </c>
      <c r="G1650" s="3">
        <v>3</v>
      </c>
      <c r="H1650" s="3">
        <v>3361.63</v>
      </c>
      <c r="I1650" s="4">
        <f t="shared" si="26"/>
        <v>1120.5433333333333</v>
      </c>
    </row>
    <row r="1651" spans="1:9" x14ac:dyDescent="0.25">
      <c r="A1651" s="1">
        <v>35</v>
      </c>
      <c r="B1651" t="s">
        <v>1019</v>
      </c>
      <c r="C1651" t="s">
        <v>41</v>
      </c>
      <c r="D1651" t="s">
        <v>9</v>
      </c>
      <c r="E1651" t="s">
        <v>1025</v>
      </c>
      <c r="F1651" t="s">
        <v>15</v>
      </c>
      <c r="G1651" s="3">
        <v>2</v>
      </c>
      <c r="H1651" s="3">
        <v>2999</v>
      </c>
      <c r="I1651" s="4">
        <f t="shared" si="26"/>
        <v>1499.5</v>
      </c>
    </row>
    <row r="1652" spans="1:9" x14ac:dyDescent="0.25">
      <c r="A1652" s="1">
        <v>35</v>
      </c>
      <c r="B1652" t="s">
        <v>112</v>
      </c>
      <c r="C1652" t="s">
        <v>41</v>
      </c>
      <c r="D1652" t="s">
        <v>9</v>
      </c>
      <c r="E1652" t="s">
        <v>1025</v>
      </c>
      <c r="F1652" t="s">
        <v>10</v>
      </c>
      <c r="G1652" s="3">
        <v>3</v>
      </c>
      <c r="H1652" s="3">
        <v>6613.969000000001</v>
      </c>
      <c r="I1652" s="4">
        <f t="shared" si="26"/>
        <v>2204.6563333333338</v>
      </c>
    </row>
    <row r="1653" spans="1:9" x14ac:dyDescent="0.25">
      <c r="A1653" s="1">
        <v>35</v>
      </c>
      <c r="B1653" t="s">
        <v>629</v>
      </c>
      <c r="C1653" t="s">
        <v>41</v>
      </c>
      <c r="D1653" t="s">
        <v>1003</v>
      </c>
      <c r="E1653" t="s">
        <v>1003</v>
      </c>
      <c r="F1653" t="s">
        <v>1765</v>
      </c>
      <c r="G1653" s="3">
        <v>3</v>
      </c>
      <c r="H1653" s="3">
        <v>4800</v>
      </c>
      <c r="I1653" s="4">
        <f t="shared" si="26"/>
        <v>1600</v>
      </c>
    </row>
    <row r="1654" spans="1:9" x14ac:dyDescent="0.25">
      <c r="A1654" s="1">
        <v>35</v>
      </c>
      <c r="B1654" t="s">
        <v>158</v>
      </c>
      <c r="C1654" t="s">
        <v>41</v>
      </c>
      <c r="D1654" t="s">
        <v>12</v>
      </c>
      <c r="E1654" t="s">
        <v>1511</v>
      </c>
      <c r="F1654" t="s">
        <v>10</v>
      </c>
      <c r="G1654" s="3">
        <v>2</v>
      </c>
      <c r="H1654" s="3">
        <v>128.53390000000036</v>
      </c>
      <c r="I1654" s="4">
        <f t="shared" si="26"/>
        <v>64.266950000000179</v>
      </c>
    </row>
    <row r="1655" spans="1:9" x14ac:dyDescent="0.25">
      <c r="A1655" s="1">
        <v>35</v>
      </c>
      <c r="B1655" t="s">
        <v>659</v>
      </c>
      <c r="C1655" t="s">
        <v>41</v>
      </c>
      <c r="D1655" t="s">
        <v>1003</v>
      </c>
      <c r="E1655" t="s">
        <v>1003</v>
      </c>
      <c r="F1655" t="s">
        <v>1765</v>
      </c>
      <c r="G1655" s="3">
        <v>1</v>
      </c>
      <c r="H1655" s="3">
        <v>1999</v>
      </c>
      <c r="I1655" s="4">
        <f t="shared" si="26"/>
        <v>1999</v>
      </c>
    </row>
    <row r="1656" spans="1:9" x14ac:dyDescent="0.25">
      <c r="A1656" s="1">
        <v>35</v>
      </c>
      <c r="B1656" t="s">
        <v>473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3600</v>
      </c>
      <c r="I1656" s="4">
        <f t="shared" si="26"/>
        <v>3600</v>
      </c>
    </row>
    <row r="1657" spans="1:9" x14ac:dyDescent="0.25">
      <c r="A1657" s="1">
        <v>35</v>
      </c>
      <c r="B1657" t="s">
        <v>409</v>
      </c>
      <c r="C1657" t="s">
        <v>41</v>
      </c>
      <c r="D1657" t="s">
        <v>7</v>
      </c>
      <c r="E1657" t="s">
        <v>1025</v>
      </c>
      <c r="F1657" t="s">
        <v>1028</v>
      </c>
      <c r="G1657" s="3">
        <v>1</v>
      </c>
      <c r="H1657" s="3">
        <v>2500</v>
      </c>
      <c r="I1657" s="4">
        <f t="shared" si="26"/>
        <v>2500</v>
      </c>
    </row>
    <row r="1658" spans="1:9" x14ac:dyDescent="0.25">
      <c r="A1658" s="1">
        <v>35</v>
      </c>
      <c r="B1658" t="s">
        <v>1653</v>
      </c>
      <c r="C1658" t="s">
        <v>6</v>
      </c>
      <c r="D1658" t="s">
        <v>9</v>
      </c>
      <c r="E1658" t="s">
        <v>1025</v>
      </c>
      <c r="F1658" t="s">
        <v>1028</v>
      </c>
      <c r="G1658" s="3">
        <v>3</v>
      </c>
      <c r="H1658" s="3">
        <v>41370</v>
      </c>
      <c r="I1658" s="4">
        <f t="shared" si="26"/>
        <v>13790</v>
      </c>
    </row>
    <row r="1659" spans="1:9" x14ac:dyDescent="0.25">
      <c r="A1659" s="1">
        <v>35</v>
      </c>
      <c r="B1659" t="s">
        <v>1651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24600</v>
      </c>
      <c r="I1659" s="4">
        <f t="shared" si="26"/>
        <v>24600</v>
      </c>
    </row>
    <row r="1660" spans="1:9" x14ac:dyDescent="0.25">
      <c r="A1660" s="1">
        <v>35</v>
      </c>
      <c r="B1660" t="s">
        <v>1598</v>
      </c>
      <c r="C1660" t="s">
        <v>6</v>
      </c>
      <c r="D1660" t="s">
        <v>7</v>
      </c>
      <c r="E1660" t="s">
        <v>1025</v>
      </c>
      <c r="F1660" t="s">
        <v>1028</v>
      </c>
      <c r="G1660" s="3">
        <v>1</v>
      </c>
      <c r="H1660" s="3">
        <v>23376.720000000001</v>
      </c>
      <c r="I1660" s="4">
        <f t="shared" si="26"/>
        <v>23376.720000000001</v>
      </c>
    </row>
    <row r="1661" spans="1:9" x14ac:dyDescent="0.25">
      <c r="A1661" s="1">
        <v>35</v>
      </c>
      <c r="B1661" t="s">
        <v>1599</v>
      </c>
      <c r="C1661" t="s">
        <v>6</v>
      </c>
      <c r="D1661" t="s">
        <v>7</v>
      </c>
      <c r="E1661" t="s">
        <v>1025</v>
      </c>
      <c r="F1661" t="s">
        <v>1028</v>
      </c>
      <c r="G1661" s="3">
        <v>51</v>
      </c>
      <c r="H1661" s="3">
        <v>868322</v>
      </c>
      <c r="I1661" s="4">
        <f t="shared" si="26"/>
        <v>17025.921568627451</v>
      </c>
    </row>
    <row r="1662" spans="1:9" x14ac:dyDescent="0.25">
      <c r="A1662" s="1">
        <v>35</v>
      </c>
      <c r="B1662" t="s">
        <v>1591</v>
      </c>
      <c r="C1662" t="s">
        <v>6</v>
      </c>
      <c r="D1662" t="s">
        <v>38</v>
      </c>
      <c r="E1662" t="s">
        <v>1025</v>
      </c>
      <c r="F1662" t="s">
        <v>1028</v>
      </c>
      <c r="G1662" s="3">
        <v>3</v>
      </c>
      <c r="H1662" s="3">
        <v>82500</v>
      </c>
      <c r="I1662" s="4">
        <f t="shared" si="26"/>
        <v>27500</v>
      </c>
    </row>
    <row r="1663" spans="1:9" x14ac:dyDescent="0.25">
      <c r="A1663" s="1">
        <v>35</v>
      </c>
      <c r="B1663" t="s">
        <v>1608</v>
      </c>
      <c r="C1663" t="s">
        <v>6</v>
      </c>
      <c r="D1663" t="s">
        <v>46</v>
      </c>
      <c r="E1663" t="s">
        <v>1025</v>
      </c>
      <c r="F1663" t="s">
        <v>1028</v>
      </c>
      <c r="G1663" s="3">
        <v>5</v>
      </c>
      <c r="H1663" s="3">
        <v>97176.319999999992</v>
      </c>
      <c r="I1663" s="4">
        <f t="shared" si="26"/>
        <v>19435.263999999999</v>
      </c>
    </row>
    <row r="1664" spans="1:9" x14ac:dyDescent="0.25">
      <c r="A1664" s="1">
        <v>35</v>
      </c>
      <c r="B1664" t="s">
        <v>1613</v>
      </c>
      <c r="C1664" t="s">
        <v>6</v>
      </c>
      <c r="D1664" t="s">
        <v>63</v>
      </c>
      <c r="E1664" t="s">
        <v>1025</v>
      </c>
      <c r="F1664" t="s">
        <v>1028</v>
      </c>
      <c r="G1664" s="3">
        <v>1</v>
      </c>
      <c r="H1664" s="3">
        <v>31412.720000000001</v>
      </c>
      <c r="I1664" s="4">
        <f t="shared" si="26"/>
        <v>31412.720000000001</v>
      </c>
    </row>
    <row r="1665" spans="1:9" x14ac:dyDescent="0.25">
      <c r="A1665" s="1">
        <v>35</v>
      </c>
      <c r="B1665" t="s">
        <v>1614</v>
      </c>
      <c r="C1665" t="s">
        <v>6</v>
      </c>
      <c r="D1665" t="s">
        <v>63</v>
      </c>
      <c r="E1665" t="s">
        <v>1025</v>
      </c>
      <c r="F1665" t="s">
        <v>1028</v>
      </c>
      <c r="G1665" s="3">
        <v>17</v>
      </c>
      <c r="H1665" s="3">
        <v>344688.75999999995</v>
      </c>
      <c r="I1665" s="4">
        <f t="shared" si="26"/>
        <v>20275.809411764702</v>
      </c>
    </row>
    <row r="1666" spans="1:9" x14ac:dyDescent="0.25">
      <c r="A1666" s="1">
        <v>35</v>
      </c>
      <c r="B1666" t="s">
        <v>1621</v>
      </c>
      <c r="C1666" t="s">
        <v>6</v>
      </c>
      <c r="D1666" t="s">
        <v>63</v>
      </c>
      <c r="E1666" t="s">
        <v>1025</v>
      </c>
      <c r="F1666" t="s">
        <v>1028</v>
      </c>
      <c r="G1666" s="3">
        <v>3</v>
      </c>
      <c r="H1666" s="3">
        <v>76182.52</v>
      </c>
      <c r="I1666" s="4">
        <f t="shared" si="26"/>
        <v>25394.173333333336</v>
      </c>
    </row>
    <row r="1667" spans="1:9" x14ac:dyDescent="0.25">
      <c r="A1667" s="1">
        <v>35</v>
      </c>
      <c r="B1667" t="s">
        <v>1630</v>
      </c>
      <c r="C1667" t="s">
        <v>6</v>
      </c>
      <c r="D1667" t="s">
        <v>63</v>
      </c>
      <c r="E1667" t="s">
        <v>1025</v>
      </c>
      <c r="F1667" t="s">
        <v>1028</v>
      </c>
      <c r="G1667" s="3">
        <v>1</v>
      </c>
      <c r="H1667" s="3">
        <v>32380</v>
      </c>
      <c r="I1667" s="4">
        <f t="shared" si="26"/>
        <v>32380</v>
      </c>
    </row>
    <row r="1668" spans="1:9" x14ac:dyDescent="0.25">
      <c r="A1668" s="1">
        <v>35</v>
      </c>
      <c r="B1668" t="s">
        <v>1622</v>
      </c>
      <c r="C1668" t="s">
        <v>6</v>
      </c>
      <c r="D1668" t="s">
        <v>63</v>
      </c>
      <c r="E1668" t="s">
        <v>1025</v>
      </c>
      <c r="F1668" t="s">
        <v>1028</v>
      </c>
      <c r="G1668" s="3">
        <v>2</v>
      </c>
      <c r="H1668" s="3">
        <v>97400</v>
      </c>
      <c r="I1668" s="4">
        <f t="shared" si="26"/>
        <v>48700</v>
      </c>
    </row>
    <row r="1669" spans="1:9" x14ac:dyDescent="0.25">
      <c r="A1669" s="1">
        <v>35</v>
      </c>
      <c r="B1669" t="s">
        <v>1615</v>
      </c>
      <c r="C1669" t="s">
        <v>6</v>
      </c>
      <c r="D1669" t="s">
        <v>68</v>
      </c>
      <c r="E1669" t="s">
        <v>1025</v>
      </c>
      <c r="F1669" t="s">
        <v>1028</v>
      </c>
      <c r="G1669" s="3">
        <v>15</v>
      </c>
      <c r="H1669" s="3">
        <v>320363.14999999997</v>
      </c>
      <c r="I1669" s="4">
        <f t="shared" si="26"/>
        <v>21357.543333333331</v>
      </c>
    </row>
    <row r="1670" spans="1:9" x14ac:dyDescent="0.25">
      <c r="A1670" s="1">
        <v>35</v>
      </c>
      <c r="B1670" t="s">
        <v>1609</v>
      </c>
      <c r="C1670" t="s">
        <v>6</v>
      </c>
      <c r="D1670" t="s">
        <v>42</v>
      </c>
      <c r="E1670" t="s">
        <v>1025</v>
      </c>
      <c r="F1670" t="s">
        <v>1028</v>
      </c>
      <c r="G1670" s="3">
        <v>1</v>
      </c>
      <c r="H1670" s="3">
        <v>47484.72</v>
      </c>
      <c r="I1670" s="4">
        <f t="shared" si="26"/>
        <v>47484.72</v>
      </c>
    </row>
    <row r="1671" spans="1:9" x14ac:dyDescent="0.25">
      <c r="A1671" s="1">
        <v>35</v>
      </c>
      <c r="B1671" t="s">
        <v>1600</v>
      </c>
      <c r="C1671" t="s">
        <v>6</v>
      </c>
      <c r="D1671" t="s">
        <v>42</v>
      </c>
      <c r="E1671" t="s">
        <v>1025</v>
      </c>
      <c r="F1671" t="s">
        <v>1028</v>
      </c>
      <c r="G1671" s="3">
        <v>6</v>
      </c>
      <c r="H1671" s="3">
        <v>191079.99000000002</v>
      </c>
      <c r="I1671" s="4">
        <f t="shared" si="26"/>
        <v>31846.665000000005</v>
      </c>
    </row>
    <row r="1672" spans="1:9" x14ac:dyDescent="0.25">
      <c r="A1672" s="1">
        <v>35</v>
      </c>
      <c r="B1672" t="s">
        <v>1616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38928</v>
      </c>
      <c r="I1672" s="4">
        <f t="shared" si="26"/>
        <v>38928</v>
      </c>
    </row>
    <row r="1673" spans="1:9" x14ac:dyDescent="0.25">
      <c r="A1673" s="1">
        <v>35</v>
      </c>
      <c r="B1673" t="s">
        <v>1610</v>
      </c>
      <c r="C1673" t="s">
        <v>6</v>
      </c>
      <c r="D1673" t="s">
        <v>42</v>
      </c>
      <c r="E1673" t="s">
        <v>1025</v>
      </c>
      <c r="F1673" t="s">
        <v>1028</v>
      </c>
      <c r="G1673" s="3">
        <v>1</v>
      </c>
      <c r="H1673" s="3">
        <v>49200</v>
      </c>
      <c r="I1673" s="4">
        <f t="shared" si="26"/>
        <v>49200</v>
      </c>
    </row>
    <row r="1674" spans="1:9" x14ac:dyDescent="0.25">
      <c r="A1674" s="1">
        <v>35</v>
      </c>
      <c r="B1674" t="s">
        <v>1617</v>
      </c>
      <c r="C1674" t="s">
        <v>6</v>
      </c>
      <c r="D1674" t="s">
        <v>42</v>
      </c>
      <c r="E1674" t="s">
        <v>1025</v>
      </c>
      <c r="F1674" t="s">
        <v>1765</v>
      </c>
      <c r="G1674" s="3">
        <v>1</v>
      </c>
      <c r="H1674" s="3">
        <v>65931</v>
      </c>
      <c r="I1674" s="4">
        <f t="shared" ref="I1674:I1737" si="27">IFERROR(H1674/G1674,0)</f>
        <v>65931</v>
      </c>
    </row>
    <row r="1675" spans="1:9" x14ac:dyDescent="0.25">
      <c r="A1675" s="1">
        <v>35</v>
      </c>
      <c r="B1675" t="s">
        <v>1641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48700</v>
      </c>
      <c r="I1675" s="4">
        <f t="shared" si="27"/>
        <v>48700</v>
      </c>
    </row>
    <row r="1676" spans="1:9" x14ac:dyDescent="0.25">
      <c r="A1676" s="1">
        <v>35</v>
      </c>
      <c r="B1676" t="s">
        <v>1618</v>
      </c>
      <c r="C1676" t="s">
        <v>6</v>
      </c>
      <c r="D1676" t="s">
        <v>44</v>
      </c>
      <c r="E1676" t="s">
        <v>1025</v>
      </c>
      <c r="F1676" t="s">
        <v>1028</v>
      </c>
      <c r="G1676" s="3">
        <v>1</v>
      </c>
      <c r="H1676" s="3">
        <v>57399</v>
      </c>
      <c r="I1676" s="4">
        <f t="shared" si="27"/>
        <v>57399</v>
      </c>
    </row>
    <row r="1677" spans="1:9" x14ac:dyDescent="0.25">
      <c r="A1677" s="1">
        <v>35</v>
      </c>
      <c r="B1677" t="s">
        <v>1567</v>
      </c>
      <c r="C1677" t="s">
        <v>6</v>
      </c>
      <c r="D1677" t="s">
        <v>25</v>
      </c>
      <c r="E1677" t="s">
        <v>1025</v>
      </c>
      <c r="F1677" t="s">
        <v>15</v>
      </c>
      <c r="G1677" s="3">
        <v>12</v>
      </c>
      <c r="H1677" s="3">
        <v>61466</v>
      </c>
      <c r="I1677" s="4">
        <f t="shared" si="27"/>
        <v>5122.166666666667</v>
      </c>
    </row>
    <row r="1678" spans="1:9" x14ac:dyDescent="0.25">
      <c r="A1678" s="1">
        <v>35</v>
      </c>
      <c r="B1678" t="s">
        <v>1595</v>
      </c>
      <c r="C1678" t="s">
        <v>6</v>
      </c>
      <c r="D1678" t="s">
        <v>66</v>
      </c>
      <c r="E1678" t="s">
        <v>1025</v>
      </c>
      <c r="F1678" t="s">
        <v>15</v>
      </c>
      <c r="G1678" s="3">
        <v>12</v>
      </c>
      <c r="H1678" s="3">
        <v>67771</v>
      </c>
      <c r="I1678" s="4">
        <f t="shared" si="27"/>
        <v>5647.583333333333</v>
      </c>
    </row>
    <row r="1679" spans="1:9" x14ac:dyDescent="0.25">
      <c r="A1679" s="1">
        <v>35</v>
      </c>
      <c r="B1679" t="s">
        <v>1540</v>
      </c>
      <c r="C1679" t="s">
        <v>6</v>
      </c>
      <c r="D1679" t="s">
        <v>9</v>
      </c>
      <c r="E1679" t="s">
        <v>1025</v>
      </c>
      <c r="F1679" t="s">
        <v>10</v>
      </c>
      <c r="G1679" s="3">
        <v>15</v>
      </c>
      <c r="H1679" s="3">
        <v>136713</v>
      </c>
      <c r="I1679" s="4">
        <f t="shared" si="27"/>
        <v>9114.2000000000007</v>
      </c>
    </row>
    <row r="1680" spans="1:9" x14ac:dyDescent="0.25">
      <c r="A1680" s="1">
        <v>35</v>
      </c>
      <c r="B1680" t="s">
        <v>1515</v>
      </c>
      <c r="C1680" t="s">
        <v>6</v>
      </c>
      <c r="D1680" t="s">
        <v>9</v>
      </c>
      <c r="E1680" t="s">
        <v>1025</v>
      </c>
      <c r="F1680" t="s">
        <v>10</v>
      </c>
      <c r="G1680" s="3">
        <v>4</v>
      </c>
      <c r="H1680" s="3">
        <v>20971</v>
      </c>
      <c r="I1680" s="4">
        <f t="shared" si="27"/>
        <v>5242.75</v>
      </c>
    </row>
    <row r="1681" spans="1:9" x14ac:dyDescent="0.25">
      <c r="A1681" s="1">
        <v>35</v>
      </c>
      <c r="B1681" t="s">
        <v>1541</v>
      </c>
      <c r="C1681" t="s">
        <v>6</v>
      </c>
      <c r="D1681" t="s">
        <v>9</v>
      </c>
      <c r="E1681" t="s">
        <v>1025</v>
      </c>
      <c r="F1681" t="s">
        <v>10</v>
      </c>
      <c r="G1681" s="3">
        <v>16</v>
      </c>
      <c r="H1681" s="3">
        <v>95901</v>
      </c>
      <c r="I1681" s="4">
        <f t="shared" si="27"/>
        <v>5993.8125</v>
      </c>
    </row>
    <row r="1682" spans="1:9" x14ac:dyDescent="0.25">
      <c r="A1682" s="1">
        <v>35</v>
      </c>
      <c r="B1682" t="s">
        <v>1624</v>
      </c>
      <c r="C1682" t="s">
        <v>6</v>
      </c>
      <c r="D1682" t="s">
        <v>9</v>
      </c>
      <c r="E1682" t="s">
        <v>1025</v>
      </c>
      <c r="F1682" t="s">
        <v>15</v>
      </c>
      <c r="G1682" s="3">
        <v>57</v>
      </c>
      <c r="H1682" s="3">
        <v>315328</v>
      </c>
      <c r="I1682" s="4">
        <f t="shared" si="27"/>
        <v>5532.0701754385964</v>
      </c>
    </row>
    <row r="1683" spans="1:9" x14ac:dyDescent="0.25">
      <c r="A1683" s="1">
        <v>35</v>
      </c>
      <c r="B1683" t="s">
        <v>1648</v>
      </c>
      <c r="C1683" t="s">
        <v>6</v>
      </c>
      <c r="D1683" t="s">
        <v>9</v>
      </c>
      <c r="E1683" t="s">
        <v>1025</v>
      </c>
      <c r="F1683" t="s">
        <v>15</v>
      </c>
      <c r="G1683" s="3">
        <v>40</v>
      </c>
      <c r="H1683" s="3">
        <v>221742</v>
      </c>
      <c r="I1683" s="4">
        <f t="shared" si="27"/>
        <v>5543.55</v>
      </c>
    </row>
    <row r="1684" spans="1:9" x14ac:dyDescent="0.25">
      <c r="A1684" s="1">
        <v>35</v>
      </c>
      <c r="B1684" t="s">
        <v>1625</v>
      </c>
      <c r="C1684" t="s">
        <v>6</v>
      </c>
      <c r="D1684" t="s">
        <v>9</v>
      </c>
      <c r="E1684" t="s">
        <v>1025</v>
      </c>
      <c r="F1684" t="s">
        <v>10</v>
      </c>
      <c r="G1684" s="3">
        <v>61</v>
      </c>
      <c r="H1684" s="3">
        <v>381241</v>
      </c>
      <c r="I1684" s="4">
        <f t="shared" si="27"/>
        <v>6249.8524590163934</v>
      </c>
    </row>
    <row r="1685" spans="1:9" x14ac:dyDescent="0.25">
      <c r="A1685" s="1">
        <v>35</v>
      </c>
      <c r="B1685" t="s">
        <v>1604</v>
      </c>
      <c r="C1685" t="s">
        <v>6</v>
      </c>
      <c r="D1685" t="s">
        <v>7</v>
      </c>
      <c r="E1685" t="s">
        <v>1025</v>
      </c>
      <c r="F1685" t="s">
        <v>10</v>
      </c>
      <c r="G1685" s="3">
        <v>37</v>
      </c>
      <c r="H1685" s="3">
        <v>298977</v>
      </c>
      <c r="I1685" s="4">
        <f t="shared" si="27"/>
        <v>8080.4594594594591</v>
      </c>
    </row>
    <row r="1686" spans="1:9" x14ac:dyDescent="0.25">
      <c r="A1686" s="1">
        <v>35</v>
      </c>
      <c r="B1686" t="s">
        <v>1643</v>
      </c>
      <c r="C1686" t="s">
        <v>6</v>
      </c>
      <c r="D1686" t="s">
        <v>7</v>
      </c>
      <c r="E1686" t="s">
        <v>1025</v>
      </c>
      <c r="F1686" t="s">
        <v>1028</v>
      </c>
      <c r="G1686" s="3">
        <v>47</v>
      </c>
      <c r="H1686" s="3">
        <v>474401</v>
      </c>
      <c r="I1686" s="4">
        <f t="shared" si="27"/>
        <v>10093.63829787234</v>
      </c>
    </row>
    <row r="1687" spans="1:9" x14ac:dyDescent="0.25">
      <c r="A1687" s="1">
        <v>35</v>
      </c>
      <c r="B1687" t="s">
        <v>1601</v>
      </c>
      <c r="C1687" t="s">
        <v>6</v>
      </c>
      <c r="D1687" t="s">
        <v>7</v>
      </c>
      <c r="E1687" t="s">
        <v>1025</v>
      </c>
      <c r="F1687" t="s">
        <v>1028</v>
      </c>
      <c r="G1687" s="3">
        <v>18</v>
      </c>
      <c r="H1687" s="3">
        <v>226759.41999999998</v>
      </c>
      <c r="I1687" s="4">
        <f t="shared" si="27"/>
        <v>12597.745555555555</v>
      </c>
    </row>
    <row r="1688" spans="1:9" x14ac:dyDescent="0.25">
      <c r="A1688" s="1">
        <v>35</v>
      </c>
      <c r="B1688" t="s">
        <v>1642</v>
      </c>
      <c r="C1688" t="s">
        <v>6</v>
      </c>
      <c r="D1688" t="s">
        <v>7</v>
      </c>
      <c r="E1688" t="s">
        <v>1025</v>
      </c>
      <c r="F1688" t="s">
        <v>1028</v>
      </c>
      <c r="G1688" s="3">
        <v>48</v>
      </c>
      <c r="H1688" s="3">
        <v>676654.20000000007</v>
      </c>
      <c r="I1688" s="4">
        <f t="shared" si="27"/>
        <v>14096.962500000001</v>
      </c>
    </row>
    <row r="1689" spans="1:9" x14ac:dyDescent="0.25">
      <c r="A1689" s="1">
        <v>35</v>
      </c>
      <c r="B1689" t="s">
        <v>1652</v>
      </c>
      <c r="C1689" t="s">
        <v>6</v>
      </c>
      <c r="D1689" t="s">
        <v>7</v>
      </c>
      <c r="E1689" t="s">
        <v>1025</v>
      </c>
      <c r="F1689" t="s">
        <v>1028</v>
      </c>
      <c r="G1689" s="3">
        <v>20</v>
      </c>
      <c r="H1689" s="3">
        <v>276161.64</v>
      </c>
      <c r="I1689" s="4">
        <f t="shared" si="27"/>
        <v>13808.082</v>
      </c>
    </row>
    <row r="1690" spans="1:9" x14ac:dyDescent="0.25">
      <c r="A1690" s="1">
        <v>35</v>
      </c>
      <c r="B1690" t="s">
        <v>1547</v>
      </c>
      <c r="C1690" t="s">
        <v>6</v>
      </c>
      <c r="D1690" t="s">
        <v>46</v>
      </c>
      <c r="E1690" t="s">
        <v>1025</v>
      </c>
      <c r="F1690" t="s">
        <v>1028</v>
      </c>
      <c r="G1690" s="3">
        <v>15</v>
      </c>
      <c r="H1690" s="3">
        <v>194277</v>
      </c>
      <c r="I1690" s="4">
        <f t="shared" si="27"/>
        <v>12951.8</v>
      </c>
    </row>
    <row r="1691" spans="1:9" x14ac:dyDescent="0.25">
      <c r="A1691" s="1">
        <v>35</v>
      </c>
      <c r="B1691" t="s">
        <v>1645</v>
      </c>
      <c r="C1691" t="s">
        <v>6</v>
      </c>
      <c r="D1691" t="s">
        <v>46</v>
      </c>
      <c r="E1691" t="s">
        <v>1025</v>
      </c>
      <c r="F1691" t="s">
        <v>1028</v>
      </c>
      <c r="G1691" s="3">
        <v>21</v>
      </c>
      <c r="H1691" s="3">
        <v>278740</v>
      </c>
      <c r="I1691" s="4">
        <f t="shared" si="27"/>
        <v>13273.333333333334</v>
      </c>
    </row>
    <row r="1692" spans="1:9" x14ac:dyDescent="0.25">
      <c r="A1692" s="1">
        <v>35</v>
      </c>
      <c r="B1692" t="s">
        <v>1602</v>
      </c>
      <c r="C1692" t="s">
        <v>6</v>
      </c>
      <c r="D1692" t="s">
        <v>46</v>
      </c>
      <c r="E1692" t="s">
        <v>1025</v>
      </c>
      <c r="F1692" t="s">
        <v>1028</v>
      </c>
      <c r="G1692" s="3">
        <v>31</v>
      </c>
      <c r="H1692" s="3">
        <v>456700.17999999982</v>
      </c>
      <c r="I1692" s="4">
        <f t="shared" si="27"/>
        <v>14732.263870967736</v>
      </c>
    </row>
    <row r="1693" spans="1:9" x14ac:dyDescent="0.25">
      <c r="A1693" s="1">
        <v>35</v>
      </c>
      <c r="B1693" t="s">
        <v>1605</v>
      </c>
      <c r="C1693" t="s">
        <v>6</v>
      </c>
      <c r="D1693" t="s">
        <v>46</v>
      </c>
      <c r="E1693" t="s">
        <v>1025</v>
      </c>
      <c r="F1693" t="s">
        <v>1028</v>
      </c>
      <c r="G1693" s="3">
        <v>9</v>
      </c>
      <c r="H1693" s="3">
        <v>149042.6</v>
      </c>
      <c r="I1693" s="4">
        <f t="shared" si="27"/>
        <v>16560.288888888888</v>
      </c>
    </row>
    <row r="1694" spans="1:9" x14ac:dyDescent="0.25">
      <c r="A1694" s="1">
        <v>35</v>
      </c>
      <c r="B1694" t="s">
        <v>1657</v>
      </c>
      <c r="C1694" t="s">
        <v>6</v>
      </c>
      <c r="D1694" t="s">
        <v>46</v>
      </c>
      <c r="E1694" t="s">
        <v>1025</v>
      </c>
      <c r="F1694" t="s">
        <v>1028</v>
      </c>
      <c r="G1694" s="3">
        <v>19</v>
      </c>
      <c r="H1694" s="3">
        <v>322179</v>
      </c>
      <c r="I1694" s="4">
        <f t="shared" si="27"/>
        <v>16956.78947368421</v>
      </c>
    </row>
    <row r="1695" spans="1:9" x14ac:dyDescent="0.25">
      <c r="A1695" s="1">
        <v>35</v>
      </c>
      <c r="B1695" t="s">
        <v>1626</v>
      </c>
      <c r="C1695" t="s">
        <v>6</v>
      </c>
      <c r="D1695" t="s">
        <v>63</v>
      </c>
      <c r="E1695" t="s">
        <v>1025</v>
      </c>
      <c r="F1695" t="s">
        <v>1028</v>
      </c>
      <c r="G1695" s="3">
        <v>26</v>
      </c>
      <c r="H1695" s="3">
        <v>369745</v>
      </c>
      <c r="I1695" s="4">
        <f t="shared" si="27"/>
        <v>14220.961538461539</v>
      </c>
    </row>
    <row r="1696" spans="1:9" x14ac:dyDescent="0.25">
      <c r="A1696" s="1">
        <v>35</v>
      </c>
      <c r="B1696" t="s">
        <v>1592</v>
      </c>
      <c r="C1696" t="s">
        <v>6</v>
      </c>
      <c r="D1696" t="s">
        <v>63</v>
      </c>
      <c r="E1696" t="s">
        <v>1025</v>
      </c>
      <c r="F1696" t="s">
        <v>1028</v>
      </c>
      <c r="G1696" s="3">
        <v>24</v>
      </c>
      <c r="H1696" s="3">
        <v>376167.55</v>
      </c>
      <c r="I1696" s="4">
        <f t="shared" si="27"/>
        <v>15673.647916666667</v>
      </c>
    </row>
    <row r="1697" spans="1:9" x14ac:dyDescent="0.25">
      <c r="A1697" s="1">
        <v>35</v>
      </c>
      <c r="B1697" t="s">
        <v>1593</v>
      </c>
      <c r="C1697" t="s">
        <v>6</v>
      </c>
      <c r="D1697" t="s">
        <v>63</v>
      </c>
      <c r="E1697" t="s">
        <v>1025</v>
      </c>
      <c r="F1697" t="s">
        <v>1028</v>
      </c>
      <c r="G1697" s="3">
        <v>2</v>
      </c>
      <c r="H1697" s="3">
        <v>33717</v>
      </c>
      <c r="I1697" s="4">
        <f t="shared" si="27"/>
        <v>16858.5</v>
      </c>
    </row>
    <row r="1698" spans="1:9" x14ac:dyDescent="0.25">
      <c r="A1698" s="1">
        <v>35</v>
      </c>
      <c r="B1698" t="s">
        <v>1596</v>
      </c>
      <c r="C1698" t="s">
        <v>6</v>
      </c>
      <c r="D1698" t="s">
        <v>68</v>
      </c>
      <c r="E1698" t="s">
        <v>1025</v>
      </c>
      <c r="F1698" t="s">
        <v>1028</v>
      </c>
      <c r="G1698" s="3">
        <v>6</v>
      </c>
      <c r="H1698" s="3">
        <v>90828</v>
      </c>
      <c r="I1698" s="4">
        <f t="shared" si="27"/>
        <v>15138</v>
      </c>
    </row>
    <row r="1699" spans="1:9" x14ac:dyDescent="0.25">
      <c r="A1699" s="1">
        <v>35</v>
      </c>
      <c r="B1699" t="s">
        <v>1597</v>
      </c>
      <c r="C1699" t="s">
        <v>6</v>
      </c>
      <c r="D1699" t="s">
        <v>42</v>
      </c>
      <c r="E1699" t="s">
        <v>1025</v>
      </c>
      <c r="F1699" t="s">
        <v>1028</v>
      </c>
      <c r="G1699" s="3">
        <v>1</v>
      </c>
      <c r="H1699" s="3">
        <v>23474</v>
      </c>
      <c r="I1699" s="4">
        <f t="shared" si="27"/>
        <v>23474</v>
      </c>
    </row>
    <row r="1700" spans="1:9" x14ac:dyDescent="0.25">
      <c r="A1700" s="1">
        <v>35</v>
      </c>
      <c r="B1700" t="s">
        <v>1589</v>
      </c>
      <c r="C1700" t="s">
        <v>6</v>
      </c>
      <c r="D1700" t="s">
        <v>42</v>
      </c>
      <c r="E1700" t="s">
        <v>1025</v>
      </c>
      <c r="F1700" t="s">
        <v>1028</v>
      </c>
      <c r="G1700" s="3">
        <v>2</v>
      </c>
      <c r="H1700" s="3">
        <v>47518.47</v>
      </c>
      <c r="I1700" s="4">
        <f t="shared" si="27"/>
        <v>23759.235000000001</v>
      </c>
    </row>
    <row r="1701" spans="1:9" x14ac:dyDescent="0.25">
      <c r="A1701" s="1">
        <v>35</v>
      </c>
      <c r="B1701" t="s">
        <v>1627</v>
      </c>
      <c r="C1701" t="s">
        <v>6</v>
      </c>
      <c r="D1701" t="s">
        <v>192</v>
      </c>
      <c r="E1701" t="s">
        <v>1025</v>
      </c>
      <c r="F1701" t="s">
        <v>1028</v>
      </c>
      <c r="G1701" s="3">
        <v>1</v>
      </c>
      <c r="H1701" s="3">
        <v>29400</v>
      </c>
      <c r="I1701" s="4">
        <f t="shared" si="27"/>
        <v>29400</v>
      </c>
    </row>
    <row r="1702" spans="1:9" x14ac:dyDescent="0.25">
      <c r="A1702" s="1">
        <v>35</v>
      </c>
      <c r="B1702" t="s">
        <v>1646</v>
      </c>
      <c r="C1702" t="s">
        <v>6</v>
      </c>
      <c r="D1702" t="s">
        <v>44</v>
      </c>
      <c r="E1702" t="s">
        <v>1025</v>
      </c>
      <c r="F1702" t="s">
        <v>1028</v>
      </c>
      <c r="G1702" s="3">
        <v>3</v>
      </c>
      <c r="H1702" s="3">
        <v>109566.56</v>
      </c>
      <c r="I1702" s="4">
        <f t="shared" si="27"/>
        <v>36522.186666666668</v>
      </c>
    </row>
    <row r="1703" spans="1:9" x14ac:dyDescent="0.25">
      <c r="A1703" s="1">
        <v>35</v>
      </c>
      <c r="B1703" t="s">
        <v>1603</v>
      </c>
      <c r="C1703" t="s">
        <v>6</v>
      </c>
      <c r="D1703" t="s">
        <v>44</v>
      </c>
      <c r="E1703" t="s">
        <v>1025</v>
      </c>
      <c r="F1703" t="s">
        <v>1028</v>
      </c>
      <c r="G1703" s="3">
        <v>1</v>
      </c>
      <c r="H1703" s="3">
        <v>40179</v>
      </c>
      <c r="I1703" s="4">
        <f t="shared" si="27"/>
        <v>40179</v>
      </c>
    </row>
    <row r="1704" spans="1:9" x14ac:dyDescent="0.25">
      <c r="A1704" s="1">
        <v>36</v>
      </c>
      <c r="B1704" t="s">
        <v>1632</v>
      </c>
      <c r="C1704" t="s">
        <v>59</v>
      </c>
      <c r="D1704" t="s">
        <v>12</v>
      </c>
      <c r="E1704" t="s">
        <v>1025</v>
      </c>
      <c r="F1704" t="s">
        <v>10</v>
      </c>
      <c r="G1704" s="3">
        <v>62</v>
      </c>
      <c r="H1704" s="3">
        <v>354806</v>
      </c>
      <c r="I1704" s="4">
        <f t="shared" si="27"/>
        <v>5722.677419354839</v>
      </c>
    </row>
    <row r="1705" spans="1:9" x14ac:dyDescent="0.25">
      <c r="A1705" s="1">
        <v>36</v>
      </c>
      <c r="B1705" t="s">
        <v>1508</v>
      </c>
      <c r="C1705" t="s">
        <v>59</v>
      </c>
      <c r="D1705" t="s">
        <v>63</v>
      </c>
      <c r="E1705" t="s">
        <v>1025</v>
      </c>
      <c r="F1705" t="s">
        <v>1028</v>
      </c>
      <c r="G1705" s="3">
        <v>67</v>
      </c>
      <c r="H1705" s="3">
        <v>706699.3899999999</v>
      </c>
      <c r="I1705" s="4">
        <f t="shared" si="27"/>
        <v>10547.752089552238</v>
      </c>
    </row>
    <row r="1706" spans="1:9" x14ac:dyDescent="0.25">
      <c r="A1706" s="1">
        <v>36</v>
      </c>
      <c r="B1706" t="s">
        <v>1633</v>
      </c>
      <c r="C1706" t="s">
        <v>59</v>
      </c>
      <c r="D1706" t="s">
        <v>9</v>
      </c>
      <c r="E1706" t="s">
        <v>1025</v>
      </c>
      <c r="F1706" t="s">
        <v>15</v>
      </c>
      <c r="G1706" s="3">
        <v>574</v>
      </c>
      <c r="H1706" s="3">
        <v>2210125.23</v>
      </c>
      <c r="I1706" s="4">
        <f t="shared" si="27"/>
        <v>3850.3923867595818</v>
      </c>
    </row>
    <row r="1707" spans="1:9" x14ac:dyDescent="0.25">
      <c r="A1707" s="1">
        <v>36</v>
      </c>
      <c r="B1707" t="s">
        <v>1634</v>
      </c>
      <c r="C1707" t="s">
        <v>59</v>
      </c>
      <c r="D1707" t="s">
        <v>12</v>
      </c>
      <c r="E1707" t="s">
        <v>1025</v>
      </c>
      <c r="F1707" t="s">
        <v>10</v>
      </c>
      <c r="G1707" s="3">
        <v>115</v>
      </c>
      <c r="H1707" s="3">
        <v>656122</v>
      </c>
      <c r="I1707" s="4">
        <f t="shared" si="27"/>
        <v>5705.4086956521742</v>
      </c>
    </row>
    <row r="1708" spans="1:9" x14ac:dyDescent="0.25">
      <c r="A1708" s="1">
        <v>36</v>
      </c>
      <c r="B1708" t="s">
        <v>1521</v>
      </c>
      <c r="C1708" t="s">
        <v>59</v>
      </c>
      <c r="D1708" t="s">
        <v>46</v>
      </c>
      <c r="E1708" t="s">
        <v>1025</v>
      </c>
      <c r="F1708" t="s">
        <v>1028</v>
      </c>
      <c r="G1708" s="3">
        <v>74</v>
      </c>
      <c r="H1708" s="3">
        <v>703512.76</v>
      </c>
      <c r="I1708" s="4">
        <f t="shared" si="27"/>
        <v>9506.9291891891899</v>
      </c>
    </row>
    <row r="1709" spans="1:9" x14ac:dyDescent="0.25">
      <c r="A1709" s="1">
        <v>36</v>
      </c>
      <c r="B1709" t="s">
        <v>1635</v>
      </c>
      <c r="C1709" t="s">
        <v>59</v>
      </c>
      <c r="D1709" t="s">
        <v>9</v>
      </c>
      <c r="E1709" t="s">
        <v>1025</v>
      </c>
      <c r="F1709" t="s">
        <v>15</v>
      </c>
      <c r="G1709" s="3">
        <v>146</v>
      </c>
      <c r="H1709" s="3">
        <v>527361.45900000003</v>
      </c>
      <c r="I1709" s="4">
        <f t="shared" si="27"/>
        <v>3612.0647876712333</v>
      </c>
    </row>
    <row r="1710" spans="1:9" x14ac:dyDescent="0.25">
      <c r="A1710" s="1">
        <v>36</v>
      </c>
      <c r="B1710" t="s">
        <v>1636</v>
      </c>
      <c r="C1710" t="s">
        <v>59</v>
      </c>
      <c r="D1710" t="s">
        <v>7</v>
      </c>
      <c r="E1710" t="s">
        <v>1025</v>
      </c>
      <c r="F1710" t="s">
        <v>1028</v>
      </c>
      <c r="G1710" s="3">
        <v>32</v>
      </c>
      <c r="H1710" s="3">
        <v>237814</v>
      </c>
      <c r="I1710" s="4">
        <f t="shared" si="27"/>
        <v>7431.6875</v>
      </c>
    </row>
    <row r="1711" spans="1:9" x14ac:dyDescent="0.25">
      <c r="A1711" s="1">
        <v>36</v>
      </c>
      <c r="B1711" t="s">
        <v>1637</v>
      </c>
      <c r="C1711" t="s">
        <v>59</v>
      </c>
      <c r="D1711" t="s">
        <v>7</v>
      </c>
      <c r="E1711" t="s">
        <v>1025</v>
      </c>
      <c r="F1711" t="s">
        <v>1028</v>
      </c>
      <c r="G1711" s="3">
        <v>54</v>
      </c>
      <c r="H1711" s="3">
        <v>450279</v>
      </c>
      <c r="I1711" s="4">
        <f t="shared" si="27"/>
        <v>8338.5</v>
      </c>
    </row>
    <row r="1712" spans="1:9" x14ac:dyDescent="0.25">
      <c r="A1712" s="1">
        <v>36</v>
      </c>
      <c r="B1712" t="s">
        <v>1638</v>
      </c>
      <c r="C1712" t="s">
        <v>59</v>
      </c>
      <c r="D1712" t="s">
        <v>46</v>
      </c>
      <c r="E1712" t="s">
        <v>1025</v>
      </c>
      <c r="F1712" t="s">
        <v>1028</v>
      </c>
      <c r="G1712" s="3">
        <v>17</v>
      </c>
      <c r="H1712" s="3">
        <v>140225</v>
      </c>
      <c r="I1712" s="4">
        <f t="shared" si="27"/>
        <v>8248.5294117647063</v>
      </c>
    </row>
    <row r="1713" spans="1:9" x14ac:dyDescent="0.25">
      <c r="A1713" s="1">
        <v>36</v>
      </c>
      <c r="B1713" t="s">
        <v>1639</v>
      </c>
      <c r="C1713" t="s">
        <v>59</v>
      </c>
      <c r="D1713" t="s">
        <v>63</v>
      </c>
      <c r="E1713" t="s">
        <v>1025</v>
      </c>
      <c r="F1713" t="s">
        <v>1028</v>
      </c>
      <c r="G1713" s="3">
        <v>34</v>
      </c>
      <c r="H1713" s="3">
        <v>330681.02</v>
      </c>
      <c r="I1713" s="4">
        <f t="shared" si="27"/>
        <v>9725.9123529411772</v>
      </c>
    </row>
    <row r="1714" spans="1:9" x14ac:dyDescent="0.25">
      <c r="A1714" s="1">
        <v>36</v>
      </c>
      <c r="B1714" t="s">
        <v>1650</v>
      </c>
      <c r="C1714" t="s">
        <v>59</v>
      </c>
      <c r="D1714" t="s">
        <v>42</v>
      </c>
      <c r="E1714" t="s">
        <v>1025</v>
      </c>
      <c r="F1714" t="s">
        <v>1028</v>
      </c>
      <c r="G1714" s="3">
        <v>14</v>
      </c>
      <c r="H1714" s="3">
        <v>234991.16000000003</v>
      </c>
      <c r="I1714" s="4">
        <f t="shared" si="27"/>
        <v>16785.082857142861</v>
      </c>
    </row>
    <row r="1715" spans="1:9" x14ac:dyDescent="0.25">
      <c r="A1715" s="1">
        <v>36</v>
      </c>
      <c r="B1715" t="s">
        <v>1640</v>
      </c>
      <c r="C1715" t="s">
        <v>59</v>
      </c>
      <c r="D1715" t="s">
        <v>38</v>
      </c>
      <c r="E1715" t="s">
        <v>1025</v>
      </c>
      <c r="F1715" t="s">
        <v>10</v>
      </c>
      <c r="G1715" s="3">
        <v>18</v>
      </c>
      <c r="H1715" s="3">
        <v>142068</v>
      </c>
      <c r="I1715" s="4">
        <f t="shared" si="27"/>
        <v>7892.666666666667</v>
      </c>
    </row>
    <row r="1716" spans="1:9" x14ac:dyDescent="0.25">
      <c r="A1716" s="1">
        <v>36</v>
      </c>
      <c r="B1716" t="s">
        <v>888</v>
      </c>
      <c r="C1716" t="s">
        <v>19</v>
      </c>
      <c r="D1716" t="s">
        <v>1003</v>
      </c>
      <c r="E1716" t="s">
        <v>1003</v>
      </c>
      <c r="F1716" t="s">
        <v>1765</v>
      </c>
      <c r="H1716" s="3">
        <v>-3598.26</v>
      </c>
      <c r="I1716" s="4">
        <f t="shared" si="27"/>
        <v>0</v>
      </c>
    </row>
    <row r="1717" spans="1:9" x14ac:dyDescent="0.25">
      <c r="A1717" s="1">
        <v>36</v>
      </c>
      <c r="B1717" t="s">
        <v>1333</v>
      </c>
      <c r="C1717" t="s">
        <v>107</v>
      </c>
      <c r="D1717" t="s">
        <v>25</v>
      </c>
      <c r="E1717" t="s">
        <v>1025</v>
      </c>
      <c r="F1717" t="s">
        <v>10</v>
      </c>
      <c r="G1717" s="3">
        <v>1</v>
      </c>
      <c r="H1717" s="3">
        <v>4663.0200000000004</v>
      </c>
      <c r="I1717" s="4">
        <f t="shared" si="27"/>
        <v>4663.0200000000004</v>
      </c>
    </row>
    <row r="1718" spans="1:9" x14ac:dyDescent="0.25">
      <c r="A1718" s="1">
        <v>36</v>
      </c>
      <c r="B1718" t="s">
        <v>643</v>
      </c>
      <c r="C1718" t="s">
        <v>107</v>
      </c>
      <c r="D1718" t="s">
        <v>25</v>
      </c>
      <c r="E1718" t="s">
        <v>1511</v>
      </c>
      <c r="F1718" t="s">
        <v>15</v>
      </c>
      <c r="G1718" s="3">
        <v>1</v>
      </c>
      <c r="H1718" s="3">
        <v>3697.6439</v>
      </c>
      <c r="I1718" s="4">
        <f t="shared" si="27"/>
        <v>3697.6439</v>
      </c>
    </row>
    <row r="1719" spans="1:9" x14ac:dyDescent="0.25">
      <c r="A1719" s="1">
        <v>36</v>
      </c>
      <c r="B1719" t="s">
        <v>951</v>
      </c>
      <c r="C1719" t="s">
        <v>361</v>
      </c>
      <c r="D1719" t="s">
        <v>9</v>
      </c>
      <c r="E1719" t="s">
        <v>1511</v>
      </c>
      <c r="F1719" t="s">
        <v>15</v>
      </c>
      <c r="G1719" s="3">
        <v>51</v>
      </c>
      <c r="H1719" s="3">
        <v>156468</v>
      </c>
      <c r="I1719" s="4">
        <f t="shared" si="27"/>
        <v>3068</v>
      </c>
    </row>
    <row r="1720" spans="1:9" x14ac:dyDescent="0.25">
      <c r="A1720" s="1">
        <v>36</v>
      </c>
      <c r="B1720" t="s">
        <v>982</v>
      </c>
      <c r="C1720" t="s">
        <v>59</v>
      </c>
      <c r="D1720" t="s">
        <v>9</v>
      </c>
      <c r="E1720" t="s">
        <v>1025</v>
      </c>
      <c r="F1720" t="s">
        <v>15</v>
      </c>
      <c r="G1720" s="3">
        <v>1</v>
      </c>
      <c r="H1720" s="3">
        <v>2000</v>
      </c>
      <c r="I1720" s="4">
        <f t="shared" si="27"/>
        <v>2000</v>
      </c>
    </row>
    <row r="1721" spans="1:9" x14ac:dyDescent="0.25">
      <c r="A1721" s="1">
        <v>36</v>
      </c>
      <c r="B1721" t="s">
        <v>680</v>
      </c>
      <c r="C1721" t="s">
        <v>59</v>
      </c>
      <c r="D1721" t="s">
        <v>9</v>
      </c>
      <c r="E1721" t="s">
        <v>1025</v>
      </c>
      <c r="F1721" t="s">
        <v>15</v>
      </c>
      <c r="G1721" s="3">
        <v>7</v>
      </c>
      <c r="H1721" s="3">
        <v>28674.170000000002</v>
      </c>
      <c r="I1721" s="4">
        <f t="shared" si="27"/>
        <v>4096.3100000000004</v>
      </c>
    </row>
    <row r="1722" spans="1:9" x14ac:dyDescent="0.25">
      <c r="A1722" s="1">
        <v>36</v>
      </c>
      <c r="B1722" t="s">
        <v>898</v>
      </c>
      <c r="C1722" t="s">
        <v>19</v>
      </c>
      <c r="D1722" t="s">
        <v>1003</v>
      </c>
      <c r="E1722" t="s">
        <v>1003</v>
      </c>
      <c r="F1722" t="s">
        <v>1765</v>
      </c>
      <c r="G1722" s="3">
        <v>2</v>
      </c>
      <c r="H1722" s="3">
        <v>-511.40999999999985</v>
      </c>
      <c r="I1722" s="4">
        <f t="shared" si="27"/>
        <v>-255.70499999999993</v>
      </c>
    </row>
    <row r="1723" spans="1:9" x14ac:dyDescent="0.25">
      <c r="A1723" s="1">
        <v>36</v>
      </c>
      <c r="B1723" t="s">
        <v>579</v>
      </c>
      <c r="C1723" t="s">
        <v>41</v>
      </c>
      <c r="D1723" t="s">
        <v>9</v>
      </c>
      <c r="E1723" t="s">
        <v>1511</v>
      </c>
      <c r="F1723" t="s">
        <v>15</v>
      </c>
      <c r="G1723" s="3">
        <v>119</v>
      </c>
      <c r="H1723" s="3">
        <v>311259.96999999997</v>
      </c>
      <c r="I1723" s="4">
        <f t="shared" si="27"/>
        <v>2615.6299999999997</v>
      </c>
    </row>
    <row r="1724" spans="1:9" x14ac:dyDescent="0.25">
      <c r="A1724" s="1">
        <v>36</v>
      </c>
      <c r="B1724" t="s">
        <v>1606</v>
      </c>
      <c r="C1724" t="s">
        <v>41</v>
      </c>
      <c r="D1724" t="s">
        <v>9</v>
      </c>
      <c r="E1724" t="s">
        <v>1511</v>
      </c>
      <c r="F1724" t="s">
        <v>15</v>
      </c>
      <c r="H1724" s="3">
        <v>-2350.02</v>
      </c>
      <c r="I1724" s="4">
        <f t="shared" si="27"/>
        <v>0</v>
      </c>
    </row>
    <row r="1725" spans="1:9" x14ac:dyDescent="0.25">
      <c r="A1725" s="1">
        <v>36</v>
      </c>
      <c r="B1725" t="s">
        <v>859</v>
      </c>
      <c r="C1725" t="s">
        <v>41</v>
      </c>
      <c r="D1725" t="s">
        <v>9</v>
      </c>
      <c r="E1725" t="s">
        <v>1025</v>
      </c>
      <c r="F1725" t="s">
        <v>15</v>
      </c>
      <c r="G1725" s="3">
        <v>467</v>
      </c>
      <c r="H1725" s="3">
        <v>1614725.31</v>
      </c>
      <c r="I1725" s="4">
        <f t="shared" si="27"/>
        <v>3457.6559100642398</v>
      </c>
    </row>
    <row r="1726" spans="1:9" x14ac:dyDescent="0.25">
      <c r="A1726" s="1">
        <v>36</v>
      </c>
      <c r="B1726" t="s">
        <v>1607</v>
      </c>
      <c r="C1726" t="s">
        <v>41</v>
      </c>
      <c r="D1726" t="s">
        <v>9</v>
      </c>
      <c r="E1726" t="s">
        <v>1025</v>
      </c>
      <c r="F1726" t="s">
        <v>15</v>
      </c>
      <c r="G1726" s="3">
        <v>1</v>
      </c>
      <c r="H1726" s="3">
        <v>-980</v>
      </c>
      <c r="I1726" s="4">
        <f t="shared" si="27"/>
        <v>-980</v>
      </c>
    </row>
    <row r="1727" spans="1:9" x14ac:dyDescent="0.25">
      <c r="A1727" s="1">
        <v>36</v>
      </c>
      <c r="B1727" t="s">
        <v>1046</v>
      </c>
      <c r="C1727" t="s">
        <v>24</v>
      </c>
      <c r="D1727" t="s">
        <v>9</v>
      </c>
      <c r="E1727" t="s">
        <v>1025</v>
      </c>
      <c r="F1727" t="s">
        <v>15</v>
      </c>
      <c r="G1727" s="3">
        <v>378</v>
      </c>
      <c r="H1727" s="3">
        <v>1998745.2</v>
      </c>
      <c r="I1727" s="4">
        <f t="shared" si="27"/>
        <v>5287.6857142857143</v>
      </c>
    </row>
    <row r="1728" spans="1:9" x14ac:dyDescent="0.25">
      <c r="A1728" s="1">
        <v>36</v>
      </c>
      <c r="B1728" t="s">
        <v>671</v>
      </c>
      <c r="C1728" t="s">
        <v>24</v>
      </c>
      <c r="D1728" t="s">
        <v>9</v>
      </c>
      <c r="E1728" t="s">
        <v>1025</v>
      </c>
      <c r="F1728" t="s">
        <v>10</v>
      </c>
      <c r="G1728" s="3">
        <v>97</v>
      </c>
      <c r="H1728" s="3">
        <v>583828.6</v>
      </c>
      <c r="I1728" s="4">
        <f t="shared" si="27"/>
        <v>6018.851546391752</v>
      </c>
    </row>
    <row r="1729" spans="1:9" x14ac:dyDescent="0.25">
      <c r="A1729" s="1">
        <v>36</v>
      </c>
      <c r="B1729" t="s">
        <v>273</v>
      </c>
      <c r="C1729" t="s">
        <v>107</v>
      </c>
      <c r="D1729" t="s">
        <v>9</v>
      </c>
      <c r="E1729" t="s">
        <v>1025</v>
      </c>
      <c r="F1729" t="s">
        <v>10</v>
      </c>
      <c r="G1729" s="3">
        <v>5</v>
      </c>
      <c r="H1729" s="3">
        <v>29220</v>
      </c>
      <c r="I1729" s="4">
        <f t="shared" si="27"/>
        <v>5844</v>
      </c>
    </row>
    <row r="1730" spans="1:9" x14ac:dyDescent="0.25">
      <c r="A1730" s="1">
        <v>36</v>
      </c>
      <c r="B1730" t="s">
        <v>225</v>
      </c>
      <c r="C1730" t="s">
        <v>107</v>
      </c>
      <c r="D1730" t="s">
        <v>9</v>
      </c>
      <c r="E1730" t="s">
        <v>1025</v>
      </c>
      <c r="F1730" t="s">
        <v>10</v>
      </c>
      <c r="G1730" s="3">
        <v>2</v>
      </c>
      <c r="H1730" s="3">
        <v>12075</v>
      </c>
      <c r="I1730" s="4">
        <f t="shared" si="27"/>
        <v>6037.5</v>
      </c>
    </row>
    <row r="1731" spans="1:9" x14ac:dyDescent="0.25">
      <c r="A1731" s="1">
        <v>36</v>
      </c>
      <c r="B1731" t="s">
        <v>1480</v>
      </c>
      <c r="C1731" t="s">
        <v>107</v>
      </c>
      <c r="D1731" t="s">
        <v>9</v>
      </c>
      <c r="E1731" t="s">
        <v>1025</v>
      </c>
      <c r="F1731" t="s">
        <v>10</v>
      </c>
      <c r="G1731" s="3">
        <v>5</v>
      </c>
      <c r="H1731" s="3">
        <v>31731</v>
      </c>
      <c r="I1731" s="4">
        <f t="shared" si="27"/>
        <v>6346.2</v>
      </c>
    </row>
    <row r="1732" spans="1:9" x14ac:dyDescent="0.25">
      <c r="A1732" s="1">
        <v>36</v>
      </c>
      <c r="B1732" t="s">
        <v>176</v>
      </c>
      <c r="C1732" t="s">
        <v>107</v>
      </c>
      <c r="D1732" t="s">
        <v>9</v>
      </c>
      <c r="E1732" t="s">
        <v>1511</v>
      </c>
      <c r="F1732" t="s">
        <v>15</v>
      </c>
      <c r="G1732" s="3">
        <v>11</v>
      </c>
      <c r="H1732" s="3">
        <v>45785.06</v>
      </c>
      <c r="I1732" s="4">
        <f t="shared" si="27"/>
        <v>4162.278181818182</v>
      </c>
    </row>
    <row r="1733" spans="1:9" x14ac:dyDescent="0.25">
      <c r="A1733" s="1">
        <v>36</v>
      </c>
      <c r="B1733" t="s">
        <v>1659</v>
      </c>
      <c r="C1733" t="s">
        <v>107</v>
      </c>
      <c r="D1733" t="s">
        <v>9</v>
      </c>
      <c r="E1733" t="s">
        <v>1511</v>
      </c>
      <c r="F1733" t="s">
        <v>15</v>
      </c>
      <c r="G1733" s="3">
        <v>1</v>
      </c>
      <c r="H1733" s="3">
        <v>4663</v>
      </c>
      <c r="I1733" s="4">
        <f t="shared" si="27"/>
        <v>4663</v>
      </c>
    </row>
    <row r="1734" spans="1:9" x14ac:dyDescent="0.25">
      <c r="A1734" s="1">
        <v>36</v>
      </c>
      <c r="B1734" t="s">
        <v>1660</v>
      </c>
      <c r="C1734" t="s">
        <v>107</v>
      </c>
      <c r="D1734" t="s">
        <v>9</v>
      </c>
      <c r="E1734" t="s">
        <v>1025</v>
      </c>
      <c r="F1734" t="s">
        <v>15</v>
      </c>
      <c r="G1734" s="3">
        <v>14</v>
      </c>
      <c r="H1734" s="3">
        <v>73748</v>
      </c>
      <c r="I1734" s="4">
        <f t="shared" si="27"/>
        <v>5267.7142857142853</v>
      </c>
    </row>
    <row r="1735" spans="1:9" x14ac:dyDescent="0.25">
      <c r="A1735" s="1">
        <v>36</v>
      </c>
      <c r="B1735" t="s">
        <v>984</v>
      </c>
      <c r="C1735" t="s">
        <v>985</v>
      </c>
      <c r="D1735" t="s">
        <v>9</v>
      </c>
      <c r="E1735" t="s">
        <v>1025</v>
      </c>
      <c r="F1735" t="s">
        <v>15</v>
      </c>
      <c r="G1735" s="3">
        <v>5</v>
      </c>
      <c r="H1735" s="3">
        <v>16485</v>
      </c>
      <c r="I1735" s="4">
        <f t="shared" si="27"/>
        <v>3297</v>
      </c>
    </row>
    <row r="1736" spans="1:9" x14ac:dyDescent="0.25">
      <c r="A1736" s="1">
        <v>36</v>
      </c>
      <c r="B1736" t="s">
        <v>686</v>
      </c>
      <c r="C1736" t="s">
        <v>59</v>
      </c>
      <c r="D1736" t="s">
        <v>12</v>
      </c>
      <c r="E1736" t="s">
        <v>1025</v>
      </c>
      <c r="F1736" t="s">
        <v>10</v>
      </c>
      <c r="G1736" s="3">
        <v>3</v>
      </c>
      <c r="H1736" s="3">
        <v>17154.449999999997</v>
      </c>
      <c r="I1736" s="4">
        <f t="shared" si="27"/>
        <v>5718.1499999999987</v>
      </c>
    </row>
    <row r="1737" spans="1:9" x14ac:dyDescent="0.25">
      <c r="A1737" s="1">
        <v>36</v>
      </c>
      <c r="B1737" t="s">
        <v>882</v>
      </c>
      <c r="C1737" t="s">
        <v>19</v>
      </c>
      <c r="D1737" t="s">
        <v>1003</v>
      </c>
      <c r="E1737" t="s">
        <v>1003</v>
      </c>
      <c r="F1737" t="s">
        <v>1765</v>
      </c>
      <c r="H1737" s="3">
        <v>-15178.76</v>
      </c>
      <c r="I1737" s="4">
        <f t="shared" si="27"/>
        <v>0</v>
      </c>
    </row>
    <row r="1738" spans="1:9" x14ac:dyDescent="0.25">
      <c r="A1738" s="1">
        <v>36</v>
      </c>
      <c r="B1738" t="s">
        <v>885</v>
      </c>
      <c r="C1738" t="s">
        <v>19</v>
      </c>
      <c r="D1738" t="s">
        <v>1003</v>
      </c>
      <c r="E1738" t="s">
        <v>1003</v>
      </c>
      <c r="F1738" t="s">
        <v>1765</v>
      </c>
      <c r="H1738" s="3">
        <v>-4254.91</v>
      </c>
      <c r="I1738" s="4">
        <f t="shared" ref="I1738:I1801" si="28">IFERROR(H1738/G1738,0)</f>
        <v>0</v>
      </c>
    </row>
    <row r="1739" spans="1:9" x14ac:dyDescent="0.25">
      <c r="A1739" s="1">
        <v>36</v>
      </c>
      <c r="B1739" t="s">
        <v>905</v>
      </c>
      <c r="C1739" t="s">
        <v>41</v>
      </c>
      <c r="D1739" t="s">
        <v>12</v>
      </c>
      <c r="E1739" t="s">
        <v>1511</v>
      </c>
      <c r="F1739" t="s">
        <v>10</v>
      </c>
      <c r="G1739" s="3">
        <v>164</v>
      </c>
      <c r="H1739" s="3">
        <v>656315.86490000004</v>
      </c>
      <c r="I1739" s="4">
        <f t="shared" si="28"/>
        <v>4001.926005487805</v>
      </c>
    </row>
    <row r="1740" spans="1:9" x14ac:dyDescent="0.25">
      <c r="A1740" s="1">
        <v>36</v>
      </c>
      <c r="B1740" t="s">
        <v>895</v>
      </c>
      <c r="C1740" t="s">
        <v>41</v>
      </c>
      <c r="D1740" t="s">
        <v>12</v>
      </c>
      <c r="E1740" t="s">
        <v>1025</v>
      </c>
      <c r="F1740" t="s">
        <v>10</v>
      </c>
      <c r="G1740" s="3">
        <v>32</v>
      </c>
      <c r="H1740" s="3">
        <v>163339</v>
      </c>
      <c r="I1740" s="4">
        <f t="shared" si="28"/>
        <v>5104.34375</v>
      </c>
    </row>
    <row r="1741" spans="1:9" x14ac:dyDescent="0.25">
      <c r="A1741" s="1">
        <v>36</v>
      </c>
      <c r="B1741" t="s">
        <v>740</v>
      </c>
      <c r="C1741" t="s">
        <v>41</v>
      </c>
      <c r="D1741" t="s">
        <v>12</v>
      </c>
      <c r="E1741" t="s">
        <v>1025</v>
      </c>
      <c r="F1741" t="s">
        <v>10</v>
      </c>
      <c r="H1741" s="3">
        <v>-2999</v>
      </c>
      <c r="I1741" s="4">
        <f t="shared" si="28"/>
        <v>0</v>
      </c>
    </row>
    <row r="1742" spans="1:9" x14ac:dyDescent="0.25">
      <c r="A1742" s="1">
        <v>36</v>
      </c>
      <c r="B1742" t="s">
        <v>1259</v>
      </c>
      <c r="C1742" t="s">
        <v>41</v>
      </c>
      <c r="D1742" t="s">
        <v>12</v>
      </c>
      <c r="E1742" t="s">
        <v>1025</v>
      </c>
      <c r="F1742" t="s">
        <v>10</v>
      </c>
      <c r="G1742" s="3">
        <v>19</v>
      </c>
      <c r="H1742" s="3">
        <v>80752.069999999992</v>
      </c>
      <c r="I1742" s="4">
        <f t="shared" si="28"/>
        <v>4250.1089473684206</v>
      </c>
    </row>
    <row r="1743" spans="1:9" x14ac:dyDescent="0.25">
      <c r="A1743" s="1">
        <v>36</v>
      </c>
      <c r="B1743" t="s">
        <v>987</v>
      </c>
      <c r="C1743" t="s">
        <v>985</v>
      </c>
      <c r="D1743" t="s">
        <v>12</v>
      </c>
      <c r="E1743" t="s">
        <v>1511</v>
      </c>
      <c r="F1743" t="s">
        <v>10</v>
      </c>
      <c r="G1743" s="3">
        <v>9</v>
      </c>
      <c r="H1743" s="3">
        <v>34863</v>
      </c>
      <c r="I1743" s="4">
        <f t="shared" si="28"/>
        <v>3873.6666666666665</v>
      </c>
    </row>
    <row r="1744" spans="1:9" x14ac:dyDescent="0.25">
      <c r="A1744" s="1">
        <v>36</v>
      </c>
      <c r="B1744" t="s">
        <v>1006</v>
      </c>
      <c r="C1744" t="s">
        <v>41</v>
      </c>
      <c r="D1744" t="s">
        <v>7</v>
      </c>
      <c r="E1744" t="s">
        <v>1511</v>
      </c>
      <c r="F1744" t="s">
        <v>10</v>
      </c>
      <c r="G1744" s="3">
        <v>50</v>
      </c>
      <c r="H1744" s="3">
        <v>222263.9</v>
      </c>
      <c r="I1744" s="4">
        <f t="shared" si="28"/>
        <v>4445.2780000000002</v>
      </c>
    </row>
    <row r="1745" spans="1:9" x14ac:dyDescent="0.25">
      <c r="A1745" s="1">
        <v>36</v>
      </c>
      <c r="B1745" t="s">
        <v>528</v>
      </c>
      <c r="C1745" t="s">
        <v>41</v>
      </c>
      <c r="D1745" t="s">
        <v>7</v>
      </c>
      <c r="E1745" t="s">
        <v>1025</v>
      </c>
      <c r="F1745" t="s">
        <v>1028</v>
      </c>
      <c r="G1745" s="3">
        <v>136</v>
      </c>
      <c r="H1745" s="3">
        <v>876293.64999999991</v>
      </c>
      <c r="I1745" s="4">
        <f t="shared" si="28"/>
        <v>6443.335661764705</v>
      </c>
    </row>
    <row r="1746" spans="1:9" x14ac:dyDescent="0.25">
      <c r="A1746" s="1">
        <v>36</v>
      </c>
      <c r="B1746" t="s">
        <v>776</v>
      </c>
      <c r="C1746" t="s">
        <v>24</v>
      </c>
      <c r="D1746" t="s">
        <v>7</v>
      </c>
      <c r="E1746" t="s">
        <v>1025</v>
      </c>
      <c r="F1746" t="s">
        <v>10</v>
      </c>
      <c r="G1746" s="3">
        <v>71</v>
      </c>
      <c r="H1746" s="3">
        <v>535373.4</v>
      </c>
      <c r="I1746" s="4">
        <f t="shared" si="28"/>
        <v>7540.4704225352116</v>
      </c>
    </row>
    <row r="1747" spans="1:9" x14ac:dyDescent="0.25">
      <c r="A1747" s="1">
        <v>36</v>
      </c>
      <c r="B1747" t="s">
        <v>1315</v>
      </c>
      <c r="C1747" t="s">
        <v>107</v>
      </c>
      <c r="D1747" t="s">
        <v>7</v>
      </c>
      <c r="E1747" t="s">
        <v>1511</v>
      </c>
      <c r="F1747" t="s">
        <v>10</v>
      </c>
      <c r="G1747" s="3">
        <v>9</v>
      </c>
      <c r="H1747" s="3">
        <v>29042.080000000002</v>
      </c>
      <c r="I1747" s="4">
        <f t="shared" si="28"/>
        <v>3226.8977777777782</v>
      </c>
    </row>
    <row r="1748" spans="1:9" x14ac:dyDescent="0.25">
      <c r="A1748" s="1">
        <v>36</v>
      </c>
      <c r="B1748" t="s">
        <v>145</v>
      </c>
      <c r="C1748" t="s">
        <v>107</v>
      </c>
      <c r="D1748" t="s">
        <v>7</v>
      </c>
      <c r="E1748" t="s">
        <v>1025</v>
      </c>
      <c r="F1748" t="s">
        <v>10</v>
      </c>
      <c r="G1748" s="3">
        <v>2</v>
      </c>
      <c r="H1748" s="3">
        <v>-38985</v>
      </c>
      <c r="I1748" s="4">
        <f t="shared" si="28"/>
        <v>-19492.5</v>
      </c>
    </row>
    <row r="1749" spans="1:9" x14ac:dyDescent="0.25">
      <c r="A1749" s="1">
        <v>36</v>
      </c>
      <c r="B1749" t="s">
        <v>1341</v>
      </c>
      <c r="C1749" t="s">
        <v>107</v>
      </c>
      <c r="D1749" t="s">
        <v>55</v>
      </c>
      <c r="E1749" t="s">
        <v>1025</v>
      </c>
      <c r="F1749" t="s">
        <v>10</v>
      </c>
      <c r="G1749" s="3">
        <v>13</v>
      </c>
      <c r="H1749" s="3">
        <v>38510.119999999995</v>
      </c>
      <c r="I1749" s="4">
        <f t="shared" si="28"/>
        <v>2962.3169230769226</v>
      </c>
    </row>
    <row r="1750" spans="1:9" x14ac:dyDescent="0.25">
      <c r="A1750" s="1">
        <v>36</v>
      </c>
      <c r="B1750" t="s">
        <v>877</v>
      </c>
      <c r="C1750" t="s">
        <v>107</v>
      </c>
      <c r="D1750" t="s">
        <v>7</v>
      </c>
      <c r="E1750" t="s">
        <v>1025</v>
      </c>
      <c r="F1750" t="s">
        <v>1028</v>
      </c>
      <c r="H1750" s="3">
        <v>-145600</v>
      </c>
      <c r="I1750" s="4">
        <f t="shared" si="28"/>
        <v>0</v>
      </c>
    </row>
    <row r="1751" spans="1:9" x14ac:dyDescent="0.25">
      <c r="A1751" s="1">
        <v>36</v>
      </c>
      <c r="B1751" t="s">
        <v>745</v>
      </c>
      <c r="C1751" t="s">
        <v>107</v>
      </c>
      <c r="D1751" t="s">
        <v>7</v>
      </c>
      <c r="E1751" t="s">
        <v>1025</v>
      </c>
      <c r="F1751" t="s">
        <v>1028</v>
      </c>
      <c r="H1751" s="3">
        <v>-10823.004000000001</v>
      </c>
      <c r="I1751" s="4">
        <f t="shared" si="28"/>
        <v>0</v>
      </c>
    </row>
    <row r="1752" spans="1:9" x14ac:dyDescent="0.25">
      <c r="A1752" s="1">
        <v>36</v>
      </c>
      <c r="B1752" t="s">
        <v>908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52233</v>
      </c>
      <c r="I1752" s="4">
        <f t="shared" si="28"/>
        <v>13058.25</v>
      </c>
    </row>
    <row r="1753" spans="1:9" x14ac:dyDescent="0.25">
      <c r="A1753" s="1">
        <v>36</v>
      </c>
      <c r="B1753" t="s">
        <v>690</v>
      </c>
      <c r="C1753" t="s">
        <v>107</v>
      </c>
      <c r="D1753" t="s">
        <v>7</v>
      </c>
      <c r="E1753" t="s">
        <v>1025</v>
      </c>
      <c r="F1753" t="s">
        <v>1028</v>
      </c>
      <c r="G1753" s="3">
        <v>4</v>
      </c>
      <c r="H1753" s="3">
        <v>52236.455600000001</v>
      </c>
      <c r="I1753" s="4">
        <f t="shared" si="28"/>
        <v>13059.1139</v>
      </c>
    </row>
    <row r="1754" spans="1:9" x14ac:dyDescent="0.25">
      <c r="A1754" s="1">
        <v>36</v>
      </c>
      <c r="B1754" t="s">
        <v>1490</v>
      </c>
      <c r="C1754" t="s">
        <v>107</v>
      </c>
      <c r="D1754" t="s">
        <v>7</v>
      </c>
      <c r="E1754" t="s">
        <v>1025</v>
      </c>
      <c r="F1754" t="s">
        <v>1028</v>
      </c>
      <c r="G1754" s="3">
        <v>8</v>
      </c>
      <c r="H1754" s="3">
        <v>80351</v>
      </c>
      <c r="I1754" s="4">
        <f t="shared" si="28"/>
        <v>10043.875</v>
      </c>
    </row>
    <row r="1755" spans="1:9" x14ac:dyDescent="0.25">
      <c r="A1755" s="1">
        <v>36</v>
      </c>
      <c r="B1755" t="s">
        <v>1499</v>
      </c>
      <c r="C1755" t="s">
        <v>107</v>
      </c>
      <c r="D1755" t="s">
        <v>7</v>
      </c>
      <c r="E1755" t="s">
        <v>1025</v>
      </c>
      <c r="F1755" t="s">
        <v>1028</v>
      </c>
      <c r="G1755" s="3">
        <v>9</v>
      </c>
      <c r="H1755" s="3">
        <v>108351</v>
      </c>
      <c r="I1755" s="4">
        <f t="shared" si="28"/>
        <v>12039</v>
      </c>
    </row>
    <row r="1756" spans="1:9" x14ac:dyDescent="0.25">
      <c r="A1756" s="1">
        <v>36</v>
      </c>
      <c r="B1756" t="s">
        <v>1401</v>
      </c>
      <c r="C1756" t="s">
        <v>107</v>
      </c>
      <c r="D1756" t="s">
        <v>7</v>
      </c>
      <c r="E1756" t="s">
        <v>1025</v>
      </c>
      <c r="F1756" t="s">
        <v>1028</v>
      </c>
      <c r="G1756" s="3">
        <v>11</v>
      </c>
      <c r="H1756" s="3">
        <v>174055.63</v>
      </c>
      <c r="I1756" s="4">
        <f t="shared" si="28"/>
        <v>15823.239090909092</v>
      </c>
    </row>
    <row r="1757" spans="1:9" x14ac:dyDescent="0.25">
      <c r="A1757" s="1">
        <v>36</v>
      </c>
      <c r="B1757" t="s">
        <v>1083</v>
      </c>
      <c r="C1757" t="s">
        <v>24</v>
      </c>
      <c r="D1757" t="s">
        <v>7</v>
      </c>
      <c r="E1757" t="s">
        <v>1025</v>
      </c>
      <c r="F1757" t="s">
        <v>1028</v>
      </c>
      <c r="G1757" s="3">
        <v>17</v>
      </c>
      <c r="H1757" s="3">
        <v>190694</v>
      </c>
      <c r="I1757" s="4">
        <f t="shared" si="28"/>
        <v>11217.294117647059</v>
      </c>
    </row>
    <row r="1758" spans="1:9" x14ac:dyDescent="0.25">
      <c r="A1758" s="1">
        <v>36</v>
      </c>
      <c r="B1758" t="s">
        <v>1308</v>
      </c>
      <c r="C1758" t="s">
        <v>24</v>
      </c>
      <c r="D1758" t="s">
        <v>7</v>
      </c>
      <c r="E1758" t="s">
        <v>1025</v>
      </c>
      <c r="F1758" t="s">
        <v>1028</v>
      </c>
      <c r="G1758" s="3">
        <v>98</v>
      </c>
      <c r="H1758" s="3">
        <v>1104686.8</v>
      </c>
      <c r="I1758" s="4">
        <f t="shared" si="28"/>
        <v>11272.314285714287</v>
      </c>
    </row>
    <row r="1759" spans="1:9" x14ac:dyDescent="0.25">
      <c r="A1759" s="1">
        <v>36</v>
      </c>
      <c r="B1759" t="s">
        <v>1066</v>
      </c>
      <c r="C1759" t="s">
        <v>24</v>
      </c>
      <c r="D1759" t="s">
        <v>7</v>
      </c>
      <c r="E1759" t="s">
        <v>1025</v>
      </c>
      <c r="F1759" t="s">
        <v>1028</v>
      </c>
      <c r="G1759" s="3">
        <v>1</v>
      </c>
      <c r="H1759" s="3">
        <v>0</v>
      </c>
      <c r="I1759" s="4">
        <f t="shared" si="28"/>
        <v>0</v>
      </c>
    </row>
    <row r="1760" spans="1:9" x14ac:dyDescent="0.25">
      <c r="A1760" s="1">
        <v>36</v>
      </c>
      <c r="B1760" t="s">
        <v>682</v>
      </c>
      <c r="C1760" t="s">
        <v>41</v>
      </c>
      <c r="D1760" t="s">
        <v>38</v>
      </c>
      <c r="E1760" t="s">
        <v>1025</v>
      </c>
      <c r="F1760" t="s">
        <v>1028</v>
      </c>
      <c r="G1760" s="3">
        <v>31</v>
      </c>
      <c r="H1760" s="3">
        <v>248316.2</v>
      </c>
      <c r="I1760" s="4">
        <f t="shared" si="28"/>
        <v>8010.2000000000007</v>
      </c>
    </row>
    <row r="1761" spans="1:9" x14ac:dyDescent="0.25">
      <c r="A1761" s="1">
        <v>36</v>
      </c>
      <c r="B1761" t="s">
        <v>1334</v>
      </c>
      <c r="C1761" t="s">
        <v>24</v>
      </c>
      <c r="D1761" t="s">
        <v>38</v>
      </c>
      <c r="E1761" t="s">
        <v>1025</v>
      </c>
      <c r="F1761" t="s">
        <v>1028</v>
      </c>
      <c r="G1761" s="3">
        <v>15</v>
      </c>
      <c r="H1761" s="3">
        <v>285587.76</v>
      </c>
      <c r="I1761" s="4">
        <f t="shared" si="28"/>
        <v>19039.184000000001</v>
      </c>
    </row>
    <row r="1762" spans="1:9" x14ac:dyDescent="0.25">
      <c r="A1762" s="1">
        <v>36</v>
      </c>
      <c r="B1762" t="s">
        <v>1168</v>
      </c>
      <c r="C1762" t="s">
        <v>24</v>
      </c>
      <c r="D1762" t="s">
        <v>38</v>
      </c>
      <c r="E1762" t="s">
        <v>1025</v>
      </c>
      <c r="F1762" t="s">
        <v>1028</v>
      </c>
      <c r="G1762" s="3">
        <v>1</v>
      </c>
      <c r="H1762" s="3">
        <v>23489.040000000001</v>
      </c>
      <c r="I1762" s="4">
        <f t="shared" si="28"/>
        <v>23489.040000000001</v>
      </c>
    </row>
    <row r="1763" spans="1:9" x14ac:dyDescent="0.25">
      <c r="A1763" s="1">
        <v>36</v>
      </c>
      <c r="B1763" t="s">
        <v>1445</v>
      </c>
      <c r="C1763" t="s">
        <v>24</v>
      </c>
      <c r="D1763" t="s">
        <v>38</v>
      </c>
      <c r="E1763" t="s">
        <v>1025</v>
      </c>
      <c r="F1763" t="s">
        <v>1028</v>
      </c>
      <c r="G1763" s="3">
        <v>162</v>
      </c>
      <c r="H1763" s="3">
        <v>1925227.2000000002</v>
      </c>
      <c r="I1763" s="4">
        <f t="shared" si="28"/>
        <v>11884.11851851852</v>
      </c>
    </row>
    <row r="1764" spans="1:9" x14ac:dyDescent="0.25">
      <c r="A1764" s="1">
        <v>36</v>
      </c>
      <c r="B1764" t="s">
        <v>1127</v>
      </c>
      <c r="C1764" t="s">
        <v>24</v>
      </c>
      <c r="D1764" t="s">
        <v>38</v>
      </c>
      <c r="E1764" t="s">
        <v>1025</v>
      </c>
      <c r="F1764" t="s">
        <v>1028</v>
      </c>
      <c r="G1764" s="3">
        <v>10</v>
      </c>
      <c r="H1764" s="3">
        <v>132792</v>
      </c>
      <c r="I1764" s="4">
        <f t="shared" si="28"/>
        <v>13279.2</v>
      </c>
    </row>
    <row r="1765" spans="1:9" x14ac:dyDescent="0.25">
      <c r="A1765" s="1">
        <v>36</v>
      </c>
      <c r="B1765" t="s">
        <v>1111</v>
      </c>
      <c r="C1765" t="s">
        <v>24</v>
      </c>
      <c r="D1765" t="s">
        <v>38</v>
      </c>
      <c r="E1765" t="s">
        <v>1025</v>
      </c>
      <c r="F1765" t="s">
        <v>1028</v>
      </c>
      <c r="G1765" s="3">
        <v>43</v>
      </c>
      <c r="H1765" s="3">
        <v>572665.36</v>
      </c>
      <c r="I1765" s="4">
        <f t="shared" si="28"/>
        <v>13317.799069767441</v>
      </c>
    </row>
    <row r="1766" spans="1:9" x14ac:dyDescent="0.25">
      <c r="A1766" s="1">
        <v>36</v>
      </c>
      <c r="B1766" t="s">
        <v>519</v>
      </c>
      <c r="C1766" t="s">
        <v>41</v>
      </c>
      <c r="D1766" t="s">
        <v>46</v>
      </c>
      <c r="E1766" t="s">
        <v>1025</v>
      </c>
      <c r="F1766" t="s">
        <v>1028</v>
      </c>
      <c r="H1766" s="3">
        <v>-15548</v>
      </c>
      <c r="I1766" s="4">
        <f t="shared" si="28"/>
        <v>0</v>
      </c>
    </row>
    <row r="1767" spans="1:9" x14ac:dyDescent="0.25">
      <c r="A1767" s="1">
        <v>36</v>
      </c>
      <c r="B1767" t="s">
        <v>274</v>
      </c>
      <c r="C1767" t="s">
        <v>107</v>
      </c>
      <c r="D1767" t="s">
        <v>46</v>
      </c>
      <c r="E1767" t="s">
        <v>1025</v>
      </c>
      <c r="F1767" t="s">
        <v>1028</v>
      </c>
      <c r="G1767" s="3">
        <v>1</v>
      </c>
      <c r="H1767" s="3">
        <v>9000</v>
      </c>
      <c r="I1767" s="4">
        <f t="shared" si="28"/>
        <v>9000</v>
      </c>
    </row>
    <row r="1768" spans="1:9" x14ac:dyDescent="0.25">
      <c r="A1768" s="1">
        <v>36</v>
      </c>
      <c r="B1768" t="s">
        <v>731</v>
      </c>
      <c r="C1768" t="s">
        <v>107</v>
      </c>
      <c r="D1768" t="s">
        <v>46</v>
      </c>
      <c r="E1768" t="s">
        <v>1025</v>
      </c>
      <c r="F1768" t="s">
        <v>1028</v>
      </c>
      <c r="G1768" s="3">
        <v>8</v>
      </c>
      <c r="H1768" s="3">
        <v>82831.64439999999</v>
      </c>
      <c r="I1768" s="4">
        <f t="shared" si="28"/>
        <v>10353.955549999999</v>
      </c>
    </row>
    <row r="1769" spans="1:9" x14ac:dyDescent="0.25">
      <c r="A1769" s="1">
        <v>36</v>
      </c>
      <c r="B1769" t="s">
        <v>817</v>
      </c>
      <c r="C1769" t="s">
        <v>107</v>
      </c>
      <c r="D1769" t="s">
        <v>46</v>
      </c>
      <c r="E1769" t="s">
        <v>1025</v>
      </c>
      <c r="F1769" t="s">
        <v>1028</v>
      </c>
      <c r="G1769" s="3">
        <v>2</v>
      </c>
      <c r="H1769" s="3">
        <v>1134</v>
      </c>
      <c r="I1769" s="4">
        <f t="shared" si="28"/>
        <v>567</v>
      </c>
    </row>
    <row r="1770" spans="1:9" x14ac:dyDescent="0.25">
      <c r="A1770" s="1">
        <v>36</v>
      </c>
      <c r="B1770" t="s">
        <v>916</v>
      </c>
      <c r="C1770" t="s">
        <v>107</v>
      </c>
      <c r="D1770" t="s">
        <v>46</v>
      </c>
      <c r="E1770" t="s">
        <v>1025</v>
      </c>
      <c r="F1770" t="s">
        <v>1028</v>
      </c>
      <c r="H1770" s="3">
        <v>-16719</v>
      </c>
      <c r="I1770" s="4">
        <f t="shared" si="28"/>
        <v>0</v>
      </c>
    </row>
    <row r="1771" spans="1:9" x14ac:dyDescent="0.25">
      <c r="A1771" s="1">
        <v>36</v>
      </c>
      <c r="B1771" t="s">
        <v>689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5</v>
      </c>
      <c r="H1771" s="3">
        <v>78953.130499999999</v>
      </c>
      <c r="I1771" s="4">
        <f t="shared" si="28"/>
        <v>15790.626099999999</v>
      </c>
    </row>
    <row r="1772" spans="1:9" x14ac:dyDescent="0.25">
      <c r="A1772" s="1">
        <v>36</v>
      </c>
      <c r="B1772" t="s">
        <v>1489</v>
      </c>
      <c r="C1772" t="s">
        <v>107</v>
      </c>
      <c r="D1772" t="s">
        <v>46</v>
      </c>
      <c r="E1772" t="s">
        <v>1025</v>
      </c>
      <c r="F1772" t="s">
        <v>1028</v>
      </c>
      <c r="G1772" s="3">
        <v>7</v>
      </c>
      <c r="H1772" s="3">
        <v>88648</v>
      </c>
      <c r="I1772" s="4">
        <f t="shared" si="28"/>
        <v>12664</v>
      </c>
    </row>
    <row r="1773" spans="1:9" x14ac:dyDescent="0.25">
      <c r="A1773" s="1">
        <v>36</v>
      </c>
      <c r="B1773" t="s">
        <v>1498</v>
      </c>
      <c r="C1773" t="s">
        <v>107</v>
      </c>
      <c r="D1773" t="s">
        <v>46</v>
      </c>
      <c r="E1773" t="s">
        <v>1025</v>
      </c>
      <c r="F1773" t="s">
        <v>1028</v>
      </c>
      <c r="G1773" s="3">
        <v>4</v>
      </c>
      <c r="H1773" s="3">
        <v>55504</v>
      </c>
      <c r="I1773" s="4">
        <f t="shared" si="28"/>
        <v>13876</v>
      </c>
    </row>
    <row r="1774" spans="1:9" x14ac:dyDescent="0.25">
      <c r="A1774" s="1">
        <v>36</v>
      </c>
      <c r="B1774" t="s">
        <v>1382</v>
      </c>
      <c r="C1774" t="s">
        <v>107</v>
      </c>
      <c r="D1774" t="s">
        <v>46</v>
      </c>
      <c r="E1774" t="s">
        <v>1025</v>
      </c>
      <c r="F1774" t="s">
        <v>1028</v>
      </c>
      <c r="G1774" s="3">
        <v>16</v>
      </c>
      <c r="H1774" s="3">
        <v>304021.12</v>
      </c>
      <c r="I1774" s="4">
        <f t="shared" si="28"/>
        <v>19001.32</v>
      </c>
    </row>
    <row r="1775" spans="1:9" x14ac:dyDescent="0.25">
      <c r="A1775" s="1">
        <v>36</v>
      </c>
      <c r="B1775" t="s">
        <v>302</v>
      </c>
      <c r="C1775" t="s">
        <v>41</v>
      </c>
      <c r="D1775" t="s">
        <v>63</v>
      </c>
      <c r="E1775" t="s">
        <v>1025</v>
      </c>
      <c r="F1775" t="s">
        <v>1028</v>
      </c>
      <c r="G1775" s="3">
        <v>1</v>
      </c>
      <c r="H1775" s="3">
        <v>3000</v>
      </c>
      <c r="I1775" s="4">
        <f t="shared" si="28"/>
        <v>3000</v>
      </c>
    </row>
    <row r="1776" spans="1:9" x14ac:dyDescent="0.25">
      <c r="A1776" s="1">
        <v>36</v>
      </c>
      <c r="B1776" t="s">
        <v>553</v>
      </c>
      <c r="C1776" t="s">
        <v>41</v>
      </c>
      <c r="D1776" t="s">
        <v>63</v>
      </c>
      <c r="E1776" t="s">
        <v>1025</v>
      </c>
      <c r="F1776" t="s">
        <v>1028</v>
      </c>
      <c r="G1776" s="3">
        <v>55</v>
      </c>
      <c r="H1776" s="3">
        <v>466785.39</v>
      </c>
      <c r="I1776" s="4">
        <f t="shared" si="28"/>
        <v>8487.0070909090919</v>
      </c>
    </row>
    <row r="1777" spans="1:9" x14ac:dyDescent="0.25">
      <c r="A1777" s="1">
        <v>36</v>
      </c>
      <c r="B1777" t="s">
        <v>1448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18100</v>
      </c>
      <c r="I1777" s="4">
        <f t="shared" si="28"/>
        <v>18100</v>
      </c>
    </row>
    <row r="1778" spans="1:9" x14ac:dyDescent="0.25">
      <c r="A1778" s="1">
        <v>36</v>
      </c>
      <c r="B1778" t="s">
        <v>1316</v>
      </c>
      <c r="C1778" t="s">
        <v>24</v>
      </c>
      <c r="D1778" t="s">
        <v>63</v>
      </c>
      <c r="E1778" t="s">
        <v>1025</v>
      </c>
      <c r="F1778" t="s">
        <v>1028</v>
      </c>
      <c r="G1778" s="3">
        <v>1</v>
      </c>
      <c r="H1778" s="3">
        <v>27199.200000000001</v>
      </c>
      <c r="I1778" s="4">
        <f t="shared" si="28"/>
        <v>27199.200000000001</v>
      </c>
    </row>
    <row r="1779" spans="1:9" x14ac:dyDescent="0.25">
      <c r="A1779" s="1">
        <v>36</v>
      </c>
      <c r="B1779" t="s">
        <v>1197</v>
      </c>
      <c r="C1779" t="s">
        <v>24</v>
      </c>
      <c r="D1779" t="s">
        <v>63</v>
      </c>
      <c r="E1779" t="s">
        <v>1025</v>
      </c>
      <c r="F1779" t="s">
        <v>1028</v>
      </c>
      <c r="G1779" s="3">
        <v>5</v>
      </c>
      <c r="H1779" s="3">
        <v>148196.1</v>
      </c>
      <c r="I1779" s="4">
        <f t="shared" si="28"/>
        <v>29639.22</v>
      </c>
    </row>
    <row r="1780" spans="1:9" x14ac:dyDescent="0.25">
      <c r="A1780" s="1">
        <v>36</v>
      </c>
      <c r="B1780" t="s">
        <v>924</v>
      </c>
      <c r="C1780" t="s">
        <v>107</v>
      </c>
      <c r="D1780" t="s">
        <v>63</v>
      </c>
      <c r="E1780" t="s">
        <v>1025</v>
      </c>
      <c r="F1780" t="s">
        <v>1028</v>
      </c>
      <c r="G1780" s="3">
        <v>5</v>
      </c>
      <c r="H1780" s="3">
        <v>147195</v>
      </c>
      <c r="I1780" s="4">
        <f t="shared" si="28"/>
        <v>29439</v>
      </c>
    </row>
    <row r="1781" spans="1:9" x14ac:dyDescent="0.25">
      <c r="A1781" s="1">
        <v>36</v>
      </c>
      <c r="B1781" t="s">
        <v>852</v>
      </c>
      <c r="C1781" t="s">
        <v>107</v>
      </c>
      <c r="D1781" t="s">
        <v>63</v>
      </c>
      <c r="E1781" t="s">
        <v>1025</v>
      </c>
      <c r="F1781" t="s">
        <v>1028</v>
      </c>
      <c r="G1781" s="3">
        <v>1</v>
      </c>
      <c r="H1781" s="3">
        <v>44999.040000000001</v>
      </c>
      <c r="I1781" s="4">
        <f t="shared" si="28"/>
        <v>44999.040000000001</v>
      </c>
    </row>
    <row r="1782" spans="1:9" x14ac:dyDescent="0.25">
      <c r="A1782" s="1">
        <v>36</v>
      </c>
      <c r="B1782" t="s">
        <v>839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-13900</v>
      </c>
      <c r="I1782" s="4">
        <f t="shared" si="28"/>
        <v>0</v>
      </c>
    </row>
    <row r="1783" spans="1:9" x14ac:dyDescent="0.25">
      <c r="A1783" s="1">
        <v>36</v>
      </c>
      <c r="B1783" t="s">
        <v>692</v>
      </c>
      <c r="C1783" t="s">
        <v>107</v>
      </c>
      <c r="D1783" t="s">
        <v>63</v>
      </c>
      <c r="E1783" t="s">
        <v>1025</v>
      </c>
      <c r="F1783" t="s">
        <v>1028</v>
      </c>
      <c r="H1783" s="3">
        <v>-18137.958500000001</v>
      </c>
      <c r="I1783" s="4">
        <f t="shared" si="28"/>
        <v>0</v>
      </c>
    </row>
    <row r="1784" spans="1:9" x14ac:dyDescent="0.25">
      <c r="A1784" s="1">
        <v>36</v>
      </c>
      <c r="B1784" t="s">
        <v>1491</v>
      </c>
      <c r="C1784" t="s">
        <v>107</v>
      </c>
      <c r="D1784" t="s">
        <v>63</v>
      </c>
      <c r="E1784" t="s">
        <v>1025</v>
      </c>
      <c r="F1784" t="s">
        <v>1028</v>
      </c>
      <c r="G1784" s="3">
        <v>14</v>
      </c>
      <c r="H1784" s="3">
        <v>229050</v>
      </c>
      <c r="I1784" s="4">
        <f t="shared" si="28"/>
        <v>16360.714285714286</v>
      </c>
    </row>
    <row r="1785" spans="1:9" x14ac:dyDescent="0.25">
      <c r="A1785" s="1">
        <v>36</v>
      </c>
      <c r="B1785" t="s">
        <v>1289</v>
      </c>
      <c r="C1785" t="s">
        <v>59</v>
      </c>
      <c r="D1785" t="s">
        <v>63</v>
      </c>
      <c r="E1785" t="s">
        <v>1025</v>
      </c>
      <c r="F1785" t="s">
        <v>1028</v>
      </c>
      <c r="G1785" s="3">
        <v>1</v>
      </c>
      <c r="H1785" s="3">
        <v>21000</v>
      </c>
      <c r="I1785" s="4">
        <f t="shared" si="28"/>
        <v>21000</v>
      </c>
    </row>
    <row r="1786" spans="1:9" x14ac:dyDescent="0.25">
      <c r="A1786" s="1">
        <v>36</v>
      </c>
      <c r="B1786" t="s">
        <v>1444</v>
      </c>
      <c r="C1786" t="s">
        <v>24</v>
      </c>
      <c r="D1786" t="s">
        <v>63</v>
      </c>
      <c r="E1786" t="s">
        <v>1025</v>
      </c>
      <c r="F1786" t="s">
        <v>1028</v>
      </c>
      <c r="G1786" s="3">
        <v>46</v>
      </c>
      <c r="H1786" s="3">
        <v>654110.10000000009</v>
      </c>
      <c r="I1786" s="4">
        <f t="shared" si="28"/>
        <v>14219.784782608698</v>
      </c>
    </row>
    <row r="1787" spans="1:9" x14ac:dyDescent="0.25">
      <c r="A1787" s="1">
        <v>36</v>
      </c>
      <c r="B1787" t="s">
        <v>1076</v>
      </c>
      <c r="C1787" t="s">
        <v>24</v>
      </c>
      <c r="D1787" t="s">
        <v>63</v>
      </c>
      <c r="E1787" t="s">
        <v>1025</v>
      </c>
      <c r="F1787" t="s">
        <v>1028</v>
      </c>
      <c r="G1787" s="3">
        <v>40</v>
      </c>
      <c r="H1787" s="3">
        <v>598368</v>
      </c>
      <c r="I1787" s="4">
        <f t="shared" si="28"/>
        <v>14959.2</v>
      </c>
    </row>
    <row r="1788" spans="1:9" x14ac:dyDescent="0.25">
      <c r="A1788" s="1">
        <v>36</v>
      </c>
      <c r="B1788" t="s">
        <v>1426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</v>
      </c>
      <c r="H1788" s="3">
        <v>14959</v>
      </c>
      <c r="I1788" s="4">
        <f t="shared" si="28"/>
        <v>14959</v>
      </c>
    </row>
    <row r="1789" spans="1:9" x14ac:dyDescent="0.25">
      <c r="A1789" s="1">
        <v>36</v>
      </c>
      <c r="B1789" t="s">
        <v>1396</v>
      </c>
      <c r="C1789" t="s">
        <v>107</v>
      </c>
      <c r="D1789" t="s">
        <v>68</v>
      </c>
      <c r="E1789" t="s">
        <v>1025</v>
      </c>
      <c r="F1789" t="s">
        <v>1028</v>
      </c>
      <c r="G1789" s="3">
        <v>11</v>
      </c>
      <c r="H1789" s="3">
        <v>243088.08000000002</v>
      </c>
      <c r="I1789" s="4">
        <f t="shared" si="28"/>
        <v>22098.916363636366</v>
      </c>
    </row>
    <row r="1790" spans="1:9" x14ac:dyDescent="0.25">
      <c r="A1790" s="1">
        <v>36</v>
      </c>
      <c r="B1790" t="s">
        <v>617</v>
      </c>
      <c r="C1790" t="s">
        <v>41</v>
      </c>
      <c r="D1790" t="s">
        <v>42</v>
      </c>
      <c r="E1790" t="s">
        <v>1025</v>
      </c>
      <c r="F1790" t="s">
        <v>1028</v>
      </c>
      <c r="G1790" s="3">
        <v>38</v>
      </c>
      <c r="H1790" s="3">
        <v>475975.68339999998</v>
      </c>
      <c r="I1790" s="4">
        <f t="shared" si="28"/>
        <v>12525.675878947368</v>
      </c>
    </row>
    <row r="1791" spans="1:9" x14ac:dyDescent="0.25">
      <c r="A1791" s="1">
        <v>36</v>
      </c>
      <c r="B1791" t="s">
        <v>1494</v>
      </c>
      <c r="C1791" t="s">
        <v>24</v>
      </c>
      <c r="D1791" t="s">
        <v>42</v>
      </c>
      <c r="E1791" t="s">
        <v>1025</v>
      </c>
      <c r="F1791" t="s">
        <v>1028</v>
      </c>
      <c r="G1791" s="3">
        <v>8</v>
      </c>
      <c r="H1791" s="3">
        <v>274553.76</v>
      </c>
      <c r="I1791" s="4">
        <f t="shared" si="28"/>
        <v>34319.22</v>
      </c>
    </row>
    <row r="1792" spans="1:9" x14ac:dyDescent="0.25">
      <c r="A1792" s="1">
        <v>36</v>
      </c>
      <c r="B1792" t="s">
        <v>1266</v>
      </c>
      <c r="C1792" t="s">
        <v>24</v>
      </c>
      <c r="D1792" t="s">
        <v>42</v>
      </c>
      <c r="E1792" t="s">
        <v>1025</v>
      </c>
      <c r="F1792" t="s">
        <v>1028</v>
      </c>
      <c r="G1792" s="3">
        <v>5</v>
      </c>
      <c r="H1792" s="3">
        <v>187996</v>
      </c>
      <c r="I1792" s="4">
        <f t="shared" si="28"/>
        <v>37599.199999999997</v>
      </c>
    </row>
    <row r="1793" spans="1:9" x14ac:dyDescent="0.25">
      <c r="A1793" s="1">
        <v>36</v>
      </c>
      <c r="B1793" t="s">
        <v>1023</v>
      </c>
      <c r="C1793" t="s">
        <v>107</v>
      </c>
      <c r="D1793" t="s">
        <v>42</v>
      </c>
      <c r="E1793" t="s">
        <v>1025</v>
      </c>
      <c r="F1793" t="s">
        <v>1028</v>
      </c>
      <c r="G1793" s="3">
        <v>4</v>
      </c>
      <c r="H1793" s="3">
        <v>75696</v>
      </c>
      <c r="I1793" s="4">
        <f t="shared" si="28"/>
        <v>18924</v>
      </c>
    </row>
    <row r="1794" spans="1:9" x14ac:dyDescent="0.25">
      <c r="A1794" s="1">
        <v>36</v>
      </c>
      <c r="B1794" t="s">
        <v>1415</v>
      </c>
      <c r="C1794" t="s">
        <v>107</v>
      </c>
      <c r="D1794" t="s">
        <v>42</v>
      </c>
      <c r="E1794" t="s">
        <v>1025</v>
      </c>
      <c r="F1794" t="s">
        <v>1028</v>
      </c>
      <c r="G1794" s="3">
        <v>1</v>
      </c>
      <c r="H1794" s="3">
        <v>30959.040000000001</v>
      </c>
      <c r="I1794" s="4">
        <f t="shared" si="28"/>
        <v>30959.040000000001</v>
      </c>
    </row>
    <row r="1795" spans="1:9" x14ac:dyDescent="0.25">
      <c r="A1795" s="1">
        <v>36</v>
      </c>
      <c r="B1795" t="s">
        <v>838</v>
      </c>
      <c r="C1795" t="s">
        <v>107</v>
      </c>
      <c r="D1795" t="s">
        <v>192</v>
      </c>
      <c r="E1795" t="s">
        <v>1025</v>
      </c>
      <c r="F1795" t="s">
        <v>1028</v>
      </c>
      <c r="G1795" s="3">
        <v>2</v>
      </c>
      <c r="H1795" s="3">
        <v>47000</v>
      </c>
      <c r="I1795" s="4">
        <f t="shared" si="28"/>
        <v>23500</v>
      </c>
    </row>
    <row r="1796" spans="1:9" x14ac:dyDescent="0.25">
      <c r="A1796" s="1">
        <v>36</v>
      </c>
      <c r="B1796" t="s">
        <v>1431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3</v>
      </c>
      <c r="H1796" s="3">
        <v>79047</v>
      </c>
      <c r="I1796" s="4">
        <f t="shared" si="28"/>
        <v>26349</v>
      </c>
    </row>
    <row r="1797" spans="1:9" x14ac:dyDescent="0.25">
      <c r="A1797" s="1">
        <v>36</v>
      </c>
      <c r="B1797" t="s">
        <v>1661</v>
      </c>
      <c r="C1797" t="s">
        <v>107</v>
      </c>
      <c r="D1797" t="s">
        <v>192</v>
      </c>
      <c r="E1797" t="s">
        <v>1025</v>
      </c>
      <c r="F1797" t="s">
        <v>1028</v>
      </c>
      <c r="G1797" s="3">
        <v>2</v>
      </c>
      <c r="H1797" s="3">
        <v>61198</v>
      </c>
      <c r="I1797" s="4">
        <f t="shared" si="28"/>
        <v>30599</v>
      </c>
    </row>
    <row r="1798" spans="1:9" x14ac:dyDescent="0.25">
      <c r="A1798" s="1">
        <v>36</v>
      </c>
      <c r="B1798" t="s">
        <v>1375</v>
      </c>
      <c r="C1798" t="s">
        <v>107</v>
      </c>
      <c r="D1798" t="s">
        <v>192</v>
      </c>
      <c r="E1798" t="s">
        <v>1025</v>
      </c>
      <c r="F1798" t="s">
        <v>1028</v>
      </c>
      <c r="G1798" s="3">
        <v>3</v>
      </c>
      <c r="H1798" s="3">
        <v>106027</v>
      </c>
      <c r="I1798" s="4">
        <f t="shared" si="28"/>
        <v>35342.333333333336</v>
      </c>
    </row>
    <row r="1799" spans="1:9" x14ac:dyDescent="0.25">
      <c r="A1799" s="1">
        <v>36</v>
      </c>
      <c r="B1799" t="s">
        <v>1201</v>
      </c>
      <c r="C1799" t="s">
        <v>59</v>
      </c>
      <c r="D1799" t="s">
        <v>94</v>
      </c>
      <c r="E1799" t="s">
        <v>1025</v>
      </c>
      <c r="F1799" t="s">
        <v>1028</v>
      </c>
      <c r="G1799" s="3">
        <v>1</v>
      </c>
      <c r="H1799" s="3">
        <v>46200</v>
      </c>
      <c r="I1799" s="4">
        <f t="shared" si="28"/>
        <v>46200</v>
      </c>
    </row>
    <row r="1800" spans="1:9" x14ac:dyDescent="0.25">
      <c r="A1800" s="1">
        <v>36</v>
      </c>
      <c r="B1800" t="s">
        <v>661</v>
      </c>
      <c r="C1800" t="s">
        <v>59</v>
      </c>
      <c r="D1800" t="s">
        <v>12</v>
      </c>
      <c r="E1800" t="s">
        <v>1511</v>
      </c>
      <c r="F1800" t="s">
        <v>10</v>
      </c>
      <c r="G1800" s="3">
        <v>1</v>
      </c>
      <c r="H1800" s="3">
        <v>4181.67</v>
      </c>
      <c r="I1800" s="4">
        <f t="shared" si="28"/>
        <v>4181.67</v>
      </c>
    </row>
    <row r="1801" spans="1:9" x14ac:dyDescent="0.25">
      <c r="A1801" s="1">
        <v>36</v>
      </c>
      <c r="B1801" t="s">
        <v>779</v>
      </c>
      <c r="C1801" t="s">
        <v>59</v>
      </c>
      <c r="D1801" t="s">
        <v>7</v>
      </c>
      <c r="E1801" t="s">
        <v>1025</v>
      </c>
      <c r="F1801" t="s">
        <v>1028</v>
      </c>
      <c r="H1801" s="3">
        <v>-20694</v>
      </c>
      <c r="I1801" s="4">
        <f t="shared" si="28"/>
        <v>0</v>
      </c>
    </row>
    <row r="1802" spans="1:9" x14ac:dyDescent="0.25">
      <c r="A1802" s="1">
        <v>36</v>
      </c>
      <c r="B1802" t="s">
        <v>656</v>
      </c>
      <c r="C1802" t="s">
        <v>59</v>
      </c>
      <c r="D1802" t="s">
        <v>7</v>
      </c>
      <c r="E1802" t="s">
        <v>1025</v>
      </c>
      <c r="F1802" t="s">
        <v>1028</v>
      </c>
      <c r="G1802" s="3">
        <v>5</v>
      </c>
      <c r="H1802" s="3">
        <v>36525.72</v>
      </c>
      <c r="I1802" s="4">
        <f t="shared" ref="I1802:I1865" si="29">IFERROR(H1802/G1802,0)</f>
        <v>7305.1440000000002</v>
      </c>
    </row>
    <row r="1803" spans="1:9" x14ac:dyDescent="0.25">
      <c r="A1803" s="1">
        <v>36</v>
      </c>
      <c r="B1803" t="s">
        <v>794</v>
      </c>
      <c r="C1803" t="s">
        <v>59</v>
      </c>
      <c r="D1803" t="s">
        <v>63</v>
      </c>
      <c r="E1803" t="s">
        <v>1025</v>
      </c>
      <c r="F1803" t="s">
        <v>1028</v>
      </c>
      <c r="G1803" s="3">
        <v>1</v>
      </c>
      <c r="H1803" s="3">
        <v>8535.0300000000007</v>
      </c>
      <c r="I1803" s="4">
        <f t="shared" si="29"/>
        <v>8535.0300000000007</v>
      </c>
    </row>
    <row r="1804" spans="1:9" x14ac:dyDescent="0.25">
      <c r="A1804" s="1">
        <v>36</v>
      </c>
      <c r="B1804" t="s">
        <v>1014</v>
      </c>
      <c r="C1804" t="s">
        <v>361</v>
      </c>
      <c r="D1804" t="s">
        <v>12</v>
      </c>
      <c r="E1804" t="s">
        <v>1511</v>
      </c>
      <c r="F1804" t="s">
        <v>10</v>
      </c>
      <c r="H1804" s="3">
        <v>-4649.04</v>
      </c>
      <c r="I1804" s="4">
        <f t="shared" si="29"/>
        <v>0</v>
      </c>
    </row>
    <row r="1805" spans="1:9" x14ac:dyDescent="0.25">
      <c r="A1805" s="1">
        <v>36</v>
      </c>
      <c r="B1805" t="s">
        <v>1532</v>
      </c>
      <c r="C1805" t="s">
        <v>41</v>
      </c>
      <c r="D1805" t="s">
        <v>104</v>
      </c>
      <c r="E1805" t="s">
        <v>1511</v>
      </c>
      <c r="F1805" t="s">
        <v>15</v>
      </c>
      <c r="G1805" s="3">
        <v>5</v>
      </c>
      <c r="H1805" s="3">
        <v>8075</v>
      </c>
      <c r="I1805" s="4">
        <f t="shared" si="29"/>
        <v>1615</v>
      </c>
    </row>
    <row r="1806" spans="1:9" x14ac:dyDescent="0.25">
      <c r="A1806" s="1">
        <v>36</v>
      </c>
      <c r="B1806" t="s">
        <v>1512</v>
      </c>
      <c r="C1806" t="s">
        <v>41</v>
      </c>
      <c r="D1806" t="s">
        <v>25</v>
      </c>
      <c r="E1806" t="s">
        <v>1511</v>
      </c>
      <c r="F1806" t="s">
        <v>15</v>
      </c>
      <c r="G1806" s="3">
        <v>5</v>
      </c>
      <c r="H1806" s="3">
        <v>7999.271999999999</v>
      </c>
      <c r="I1806" s="4">
        <f t="shared" si="29"/>
        <v>1599.8543999999997</v>
      </c>
    </row>
    <row r="1807" spans="1:9" x14ac:dyDescent="0.25">
      <c r="A1807" s="1">
        <v>36</v>
      </c>
      <c r="B1807" t="s">
        <v>1407</v>
      </c>
      <c r="C1807" t="s">
        <v>41</v>
      </c>
      <c r="D1807" t="s">
        <v>9</v>
      </c>
      <c r="E1807" t="s">
        <v>1511</v>
      </c>
      <c r="F1807" t="s">
        <v>15</v>
      </c>
      <c r="G1807" s="3">
        <v>1</v>
      </c>
      <c r="H1807" s="3">
        <v>-2168.076</v>
      </c>
      <c r="I1807" s="4">
        <f t="shared" si="29"/>
        <v>-2168.076</v>
      </c>
    </row>
    <row r="1808" spans="1:9" x14ac:dyDescent="0.25">
      <c r="A1808" s="1">
        <v>36</v>
      </c>
      <c r="B1808" t="s">
        <v>477</v>
      </c>
      <c r="C1808" t="s">
        <v>41</v>
      </c>
      <c r="D1808" t="s">
        <v>1003</v>
      </c>
      <c r="E1808" t="s">
        <v>1003</v>
      </c>
      <c r="F1808" t="s">
        <v>1765</v>
      </c>
      <c r="G1808" s="3">
        <v>2</v>
      </c>
      <c r="H1808" s="3">
        <v>3998</v>
      </c>
      <c r="I1808" s="4">
        <f t="shared" si="29"/>
        <v>1999</v>
      </c>
    </row>
    <row r="1809" spans="1:9" x14ac:dyDescent="0.25">
      <c r="A1809" s="1">
        <v>36</v>
      </c>
      <c r="B1809" t="s">
        <v>146</v>
      </c>
      <c r="C1809" t="s">
        <v>41</v>
      </c>
      <c r="D1809" t="s">
        <v>9</v>
      </c>
      <c r="E1809" t="s">
        <v>1511</v>
      </c>
      <c r="F1809" t="s">
        <v>15</v>
      </c>
      <c r="G1809" s="3">
        <v>1</v>
      </c>
      <c r="H1809" s="3">
        <v>900</v>
      </c>
      <c r="I1809" s="4">
        <f t="shared" si="29"/>
        <v>900</v>
      </c>
    </row>
    <row r="1810" spans="1:9" x14ac:dyDescent="0.25">
      <c r="A1810" s="1">
        <v>36</v>
      </c>
      <c r="B1810" t="s">
        <v>408</v>
      </c>
      <c r="C1810" t="s">
        <v>41</v>
      </c>
      <c r="D1810" t="s">
        <v>9</v>
      </c>
      <c r="E1810" t="s">
        <v>1511</v>
      </c>
      <c r="F1810" t="s">
        <v>15</v>
      </c>
      <c r="G1810" s="3">
        <v>2</v>
      </c>
      <c r="H1810" s="3">
        <v>4500.63</v>
      </c>
      <c r="I1810" s="4">
        <f t="shared" si="29"/>
        <v>2250.3150000000001</v>
      </c>
    </row>
    <row r="1811" spans="1:9" x14ac:dyDescent="0.25">
      <c r="A1811" s="1">
        <v>36</v>
      </c>
      <c r="B1811" t="s">
        <v>476</v>
      </c>
      <c r="C1811" t="s">
        <v>41</v>
      </c>
      <c r="D1811" t="s">
        <v>1003</v>
      </c>
      <c r="E1811" t="s">
        <v>1003</v>
      </c>
      <c r="F1811" t="s">
        <v>1765</v>
      </c>
      <c r="H1811" s="3">
        <v>-6152</v>
      </c>
      <c r="I1811" s="4">
        <f t="shared" si="29"/>
        <v>0</v>
      </c>
    </row>
    <row r="1812" spans="1:9" x14ac:dyDescent="0.25">
      <c r="A1812" s="1">
        <v>36</v>
      </c>
      <c r="B1812" t="s">
        <v>629</v>
      </c>
      <c r="C1812" t="s">
        <v>41</v>
      </c>
      <c r="D1812" t="s">
        <v>1003</v>
      </c>
      <c r="E1812" t="s">
        <v>1003</v>
      </c>
      <c r="F1812" t="s">
        <v>1765</v>
      </c>
      <c r="H1812" s="3">
        <v>-8162</v>
      </c>
      <c r="I1812" s="4">
        <f t="shared" si="29"/>
        <v>0</v>
      </c>
    </row>
    <row r="1813" spans="1:9" x14ac:dyDescent="0.25">
      <c r="A1813" s="1">
        <v>36</v>
      </c>
      <c r="B1813" t="s">
        <v>158</v>
      </c>
      <c r="C1813" t="s">
        <v>41</v>
      </c>
      <c r="D1813" t="s">
        <v>12</v>
      </c>
      <c r="E1813" t="s">
        <v>1511</v>
      </c>
      <c r="F1813" t="s">
        <v>10</v>
      </c>
      <c r="G1813" s="3">
        <v>5</v>
      </c>
      <c r="H1813" s="3">
        <v>17549.067800000001</v>
      </c>
      <c r="I1813" s="4">
        <f t="shared" si="29"/>
        <v>3509.8135600000001</v>
      </c>
    </row>
    <row r="1814" spans="1:9" x14ac:dyDescent="0.25">
      <c r="A1814" s="1">
        <v>36</v>
      </c>
      <c r="B1814" t="s">
        <v>409</v>
      </c>
      <c r="C1814" t="s">
        <v>41</v>
      </c>
      <c r="D1814" t="s">
        <v>7</v>
      </c>
      <c r="E1814" t="s">
        <v>1025</v>
      </c>
      <c r="F1814" t="s">
        <v>1028</v>
      </c>
      <c r="G1814" s="3">
        <v>3</v>
      </c>
      <c r="H1814" s="3">
        <v>9999</v>
      </c>
      <c r="I1814" s="4">
        <f t="shared" si="29"/>
        <v>3333</v>
      </c>
    </row>
    <row r="1815" spans="1:9" x14ac:dyDescent="0.25">
      <c r="A1815" s="1">
        <v>36</v>
      </c>
      <c r="B1815" t="s">
        <v>458</v>
      </c>
      <c r="C1815" t="s">
        <v>41</v>
      </c>
      <c r="D1815" t="s">
        <v>38</v>
      </c>
      <c r="E1815" t="s">
        <v>1025</v>
      </c>
      <c r="F1815" t="s">
        <v>1028</v>
      </c>
      <c r="H1815" s="3">
        <v>-9539</v>
      </c>
      <c r="I1815" s="4">
        <f t="shared" si="29"/>
        <v>0</v>
      </c>
    </row>
    <row r="1816" spans="1:9" x14ac:dyDescent="0.25">
      <c r="A1816" s="1">
        <v>36</v>
      </c>
      <c r="B1816" t="s">
        <v>1293</v>
      </c>
      <c r="C1816" t="s">
        <v>24</v>
      </c>
      <c r="D1816" t="s">
        <v>42</v>
      </c>
      <c r="E1816" t="s">
        <v>1025</v>
      </c>
      <c r="F1816" t="s">
        <v>1028</v>
      </c>
      <c r="G1816" s="3">
        <v>5</v>
      </c>
      <c r="H1816" s="3">
        <v>350996.1</v>
      </c>
      <c r="I1816" s="4">
        <f t="shared" si="29"/>
        <v>70199.22</v>
      </c>
    </row>
    <row r="1817" spans="1:9" x14ac:dyDescent="0.25">
      <c r="A1817" s="1">
        <v>36</v>
      </c>
      <c r="B1817" t="s">
        <v>1662</v>
      </c>
      <c r="C1817" t="s">
        <v>24</v>
      </c>
      <c r="D1817" t="s">
        <v>42</v>
      </c>
      <c r="E1817" t="s">
        <v>1025</v>
      </c>
      <c r="F1817" t="s">
        <v>1028</v>
      </c>
      <c r="G1817" s="3">
        <v>3</v>
      </c>
      <c r="H1817" s="3">
        <v>340797.6</v>
      </c>
      <c r="I1817" s="4">
        <f t="shared" si="29"/>
        <v>113599.2</v>
      </c>
    </row>
    <row r="1818" spans="1:9" x14ac:dyDescent="0.25">
      <c r="A1818" s="1">
        <v>36</v>
      </c>
      <c r="B1818" t="s">
        <v>1653</v>
      </c>
      <c r="C1818" t="s">
        <v>6</v>
      </c>
      <c r="D1818" t="s">
        <v>9</v>
      </c>
      <c r="E1818" t="s">
        <v>1025</v>
      </c>
      <c r="F1818" t="s">
        <v>1028</v>
      </c>
      <c r="G1818" s="3">
        <v>2</v>
      </c>
      <c r="H1818" s="3">
        <v>27738</v>
      </c>
      <c r="I1818" s="4">
        <f t="shared" si="29"/>
        <v>13869</v>
      </c>
    </row>
    <row r="1819" spans="1:9" x14ac:dyDescent="0.25">
      <c r="A1819" s="1">
        <v>36</v>
      </c>
      <c r="B1819" t="s">
        <v>1651</v>
      </c>
      <c r="C1819" t="s">
        <v>6</v>
      </c>
      <c r="D1819" t="s">
        <v>7</v>
      </c>
      <c r="E1819" t="s">
        <v>1025</v>
      </c>
      <c r="F1819" t="s">
        <v>1028</v>
      </c>
      <c r="G1819" s="3">
        <v>1</v>
      </c>
      <c r="H1819" s="3">
        <v>24351</v>
      </c>
      <c r="I1819" s="4">
        <f t="shared" si="29"/>
        <v>24351</v>
      </c>
    </row>
    <row r="1820" spans="1:9" x14ac:dyDescent="0.25">
      <c r="A1820" s="1">
        <v>36</v>
      </c>
      <c r="B1820" t="s">
        <v>1599</v>
      </c>
      <c r="C1820" t="s">
        <v>6</v>
      </c>
      <c r="D1820" t="s">
        <v>7</v>
      </c>
      <c r="E1820" t="s">
        <v>1025</v>
      </c>
      <c r="F1820" t="s">
        <v>1028</v>
      </c>
      <c r="G1820" s="3">
        <v>5</v>
      </c>
      <c r="H1820" s="3">
        <v>86272</v>
      </c>
      <c r="I1820" s="4">
        <f t="shared" si="29"/>
        <v>17254.400000000001</v>
      </c>
    </row>
    <row r="1821" spans="1:9" x14ac:dyDescent="0.25">
      <c r="A1821" s="1">
        <v>36</v>
      </c>
      <c r="B1821" t="s">
        <v>1591</v>
      </c>
      <c r="C1821" t="s">
        <v>6</v>
      </c>
      <c r="D1821" t="s">
        <v>38</v>
      </c>
      <c r="E1821" t="s">
        <v>1025</v>
      </c>
      <c r="F1821" t="s">
        <v>1028</v>
      </c>
      <c r="G1821" s="3">
        <v>31</v>
      </c>
      <c r="H1821" s="3">
        <v>859738</v>
      </c>
      <c r="I1821" s="4">
        <f t="shared" si="29"/>
        <v>27733.483870967742</v>
      </c>
    </row>
    <row r="1822" spans="1:9" x14ac:dyDescent="0.25">
      <c r="A1822" s="1">
        <v>36</v>
      </c>
      <c r="B1822" t="s">
        <v>1612</v>
      </c>
      <c r="C1822" t="s">
        <v>6</v>
      </c>
      <c r="D1822" t="s">
        <v>46</v>
      </c>
      <c r="E1822" t="s">
        <v>1025</v>
      </c>
      <c r="F1822" t="s">
        <v>1028</v>
      </c>
      <c r="G1822" s="3">
        <v>6</v>
      </c>
      <c r="H1822" s="3">
        <v>180963</v>
      </c>
      <c r="I1822" s="4">
        <f t="shared" si="29"/>
        <v>30160.5</v>
      </c>
    </row>
    <row r="1823" spans="1:9" x14ac:dyDescent="0.25">
      <c r="A1823" s="1">
        <v>36</v>
      </c>
      <c r="B1823" t="s">
        <v>1608</v>
      </c>
      <c r="C1823" t="s">
        <v>6</v>
      </c>
      <c r="D1823" t="s">
        <v>46</v>
      </c>
      <c r="E1823" t="s">
        <v>1025</v>
      </c>
      <c r="F1823" t="s">
        <v>1028</v>
      </c>
      <c r="G1823" s="3">
        <v>3</v>
      </c>
      <c r="H1823" s="3">
        <v>62038</v>
      </c>
      <c r="I1823" s="4">
        <f t="shared" si="29"/>
        <v>20679.333333333332</v>
      </c>
    </row>
    <row r="1824" spans="1:9" x14ac:dyDescent="0.25">
      <c r="A1824" s="1">
        <v>36</v>
      </c>
      <c r="B1824" t="s">
        <v>1620</v>
      </c>
      <c r="C1824" t="s">
        <v>6</v>
      </c>
      <c r="D1824" t="s">
        <v>63</v>
      </c>
      <c r="E1824" t="s">
        <v>1025</v>
      </c>
      <c r="F1824" t="s">
        <v>1028</v>
      </c>
      <c r="G1824" s="3">
        <v>1</v>
      </c>
      <c r="H1824" s="3">
        <v>33280</v>
      </c>
      <c r="I1824" s="4">
        <f t="shared" si="29"/>
        <v>33280</v>
      </c>
    </row>
    <row r="1825" spans="1:9" x14ac:dyDescent="0.25">
      <c r="A1825" s="1">
        <v>36</v>
      </c>
      <c r="B1825" t="s">
        <v>1613</v>
      </c>
      <c r="C1825" t="s">
        <v>6</v>
      </c>
      <c r="D1825" t="s">
        <v>63</v>
      </c>
      <c r="E1825" t="s">
        <v>1025</v>
      </c>
      <c r="F1825" t="s">
        <v>1028</v>
      </c>
      <c r="G1825" s="3">
        <v>10</v>
      </c>
      <c r="H1825" s="3">
        <v>350810</v>
      </c>
      <c r="I1825" s="4">
        <f t="shared" si="29"/>
        <v>35081</v>
      </c>
    </row>
    <row r="1826" spans="1:9" x14ac:dyDescent="0.25">
      <c r="A1826" s="1">
        <v>36</v>
      </c>
      <c r="B1826" t="s">
        <v>1614</v>
      </c>
      <c r="C1826" t="s">
        <v>6</v>
      </c>
      <c r="D1826" t="s">
        <v>63</v>
      </c>
      <c r="E1826" t="s">
        <v>1025</v>
      </c>
      <c r="F1826" t="s">
        <v>1028</v>
      </c>
      <c r="G1826" s="3">
        <v>1</v>
      </c>
      <c r="H1826" s="3">
        <v>22636</v>
      </c>
      <c r="I1826" s="4">
        <f t="shared" si="29"/>
        <v>22636</v>
      </c>
    </row>
    <row r="1827" spans="1:9" x14ac:dyDescent="0.25">
      <c r="A1827" s="1">
        <v>36</v>
      </c>
      <c r="B1827" t="s">
        <v>1621</v>
      </c>
      <c r="C1827" t="s">
        <v>6</v>
      </c>
      <c r="D1827" t="s">
        <v>63</v>
      </c>
      <c r="E1827" t="s">
        <v>1025</v>
      </c>
      <c r="F1827" t="s">
        <v>1028</v>
      </c>
      <c r="G1827" s="3">
        <v>2</v>
      </c>
      <c r="H1827" s="3">
        <v>51948</v>
      </c>
      <c r="I1827" s="4">
        <f t="shared" si="29"/>
        <v>25974</v>
      </c>
    </row>
    <row r="1828" spans="1:9" x14ac:dyDescent="0.25">
      <c r="A1828" s="1">
        <v>36</v>
      </c>
      <c r="B1828" t="s">
        <v>1630</v>
      </c>
      <c r="C1828" t="s">
        <v>6</v>
      </c>
      <c r="D1828" t="s">
        <v>63</v>
      </c>
      <c r="E1828" t="s">
        <v>1025</v>
      </c>
      <c r="F1828" t="s">
        <v>1028</v>
      </c>
      <c r="G1828" s="3">
        <v>1</v>
      </c>
      <c r="H1828" s="3">
        <v>32471</v>
      </c>
      <c r="I1828" s="4">
        <f t="shared" si="29"/>
        <v>32471</v>
      </c>
    </row>
    <row r="1829" spans="1:9" x14ac:dyDescent="0.25">
      <c r="A1829" s="1">
        <v>36</v>
      </c>
      <c r="B1829" t="s">
        <v>1622</v>
      </c>
      <c r="C1829" t="s">
        <v>6</v>
      </c>
      <c r="D1829" t="s">
        <v>63</v>
      </c>
      <c r="E1829" t="s">
        <v>1025</v>
      </c>
      <c r="F1829" t="s">
        <v>1028</v>
      </c>
      <c r="G1829" s="3">
        <v>5</v>
      </c>
      <c r="H1829" s="3">
        <v>244755</v>
      </c>
      <c r="I1829" s="4">
        <f t="shared" si="29"/>
        <v>48951</v>
      </c>
    </row>
    <row r="1830" spans="1:9" x14ac:dyDescent="0.25">
      <c r="A1830" s="1">
        <v>36</v>
      </c>
      <c r="B1830" t="s">
        <v>1615</v>
      </c>
      <c r="C1830" t="s">
        <v>6</v>
      </c>
      <c r="D1830" t="s">
        <v>68</v>
      </c>
      <c r="E1830" t="s">
        <v>1025</v>
      </c>
      <c r="F1830" t="s">
        <v>1028</v>
      </c>
      <c r="G1830" s="3">
        <v>51</v>
      </c>
      <c r="H1830" s="3">
        <v>1219637.18</v>
      </c>
      <c r="I1830" s="4">
        <f t="shared" si="29"/>
        <v>23914.45450980392</v>
      </c>
    </row>
    <row r="1831" spans="1:9" x14ac:dyDescent="0.25">
      <c r="A1831" s="1">
        <v>36</v>
      </c>
      <c r="B1831" t="s">
        <v>1609</v>
      </c>
      <c r="C1831" t="s">
        <v>6</v>
      </c>
      <c r="D1831" t="s">
        <v>42</v>
      </c>
      <c r="E1831" t="s">
        <v>1025</v>
      </c>
      <c r="F1831" t="s">
        <v>1028</v>
      </c>
      <c r="G1831" s="3">
        <v>20</v>
      </c>
      <c r="H1831" s="3">
        <v>1060600</v>
      </c>
      <c r="I1831" s="4">
        <f t="shared" si="29"/>
        <v>53030</v>
      </c>
    </row>
    <row r="1832" spans="1:9" x14ac:dyDescent="0.25">
      <c r="A1832" s="1">
        <v>36</v>
      </c>
      <c r="B1832" t="s">
        <v>1600</v>
      </c>
      <c r="C1832" t="s">
        <v>6</v>
      </c>
      <c r="D1832" t="s">
        <v>42</v>
      </c>
      <c r="E1832" t="s">
        <v>1025</v>
      </c>
      <c r="F1832" t="s">
        <v>1028</v>
      </c>
      <c r="G1832" s="3">
        <v>10</v>
      </c>
      <c r="H1832" s="3">
        <v>330320</v>
      </c>
      <c r="I1832" s="4">
        <f t="shared" si="29"/>
        <v>33032</v>
      </c>
    </row>
    <row r="1833" spans="1:9" x14ac:dyDescent="0.25">
      <c r="A1833" s="1">
        <v>36</v>
      </c>
      <c r="B1833" t="s">
        <v>1616</v>
      </c>
      <c r="C1833" t="s">
        <v>6</v>
      </c>
      <c r="D1833" t="s">
        <v>42</v>
      </c>
      <c r="E1833" t="s">
        <v>1025</v>
      </c>
      <c r="F1833" t="s">
        <v>1028</v>
      </c>
      <c r="G1833" s="3">
        <v>22</v>
      </c>
      <c r="H1833" s="3">
        <v>843200</v>
      </c>
      <c r="I1833" s="4">
        <f t="shared" si="29"/>
        <v>38327.272727272728</v>
      </c>
    </row>
    <row r="1834" spans="1:9" x14ac:dyDescent="0.25">
      <c r="A1834" s="1">
        <v>36</v>
      </c>
      <c r="B1834" t="s">
        <v>1610</v>
      </c>
      <c r="C1834" t="s">
        <v>6</v>
      </c>
      <c r="D1834" t="s">
        <v>42</v>
      </c>
      <c r="E1834" t="s">
        <v>1025</v>
      </c>
      <c r="F1834" t="s">
        <v>1028</v>
      </c>
      <c r="G1834" s="3">
        <v>11</v>
      </c>
      <c r="H1834" s="3">
        <v>538212</v>
      </c>
      <c r="I1834" s="4">
        <f t="shared" si="29"/>
        <v>48928.36363636364</v>
      </c>
    </row>
    <row r="1835" spans="1:9" x14ac:dyDescent="0.25">
      <c r="A1835" s="1">
        <v>36</v>
      </c>
      <c r="B1835" t="s">
        <v>1617</v>
      </c>
      <c r="C1835" t="s">
        <v>6</v>
      </c>
      <c r="D1835" t="s">
        <v>42</v>
      </c>
      <c r="E1835" t="s">
        <v>1025</v>
      </c>
      <c r="F1835" t="s">
        <v>1765</v>
      </c>
      <c r="G1835" s="3">
        <v>5</v>
      </c>
      <c r="H1835" s="3">
        <v>326340</v>
      </c>
      <c r="I1835" s="4">
        <f t="shared" si="29"/>
        <v>65268</v>
      </c>
    </row>
    <row r="1836" spans="1:9" x14ac:dyDescent="0.25">
      <c r="A1836" s="1">
        <v>36</v>
      </c>
      <c r="B1836" t="s">
        <v>1641</v>
      </c>
      <c r="C1836" t="s">
        <v>6</v>
      </c>
      <c r="D1836" t="s">
        <v>44</v>
      </c>
      <c r="E1836" t="s">
        <v>1025</v>
      </c>
      <c r="F1836" t="s">
        <v>1028</v>
      </c>
      <c r="G1836" s="3">
        <v>30</v>
      </c>
      <c r="H1836" s="3">
        <v>1468530</v>
      </c>
      <c r="I1836" s="4">
        <f t="shared" si="29"/>
        <v>48951</v>
      </c>
    </row>
    <row r="1837" spans="1:9" x14ac:dyDescent="0.25">
      <c r="A1837" s="1">
        <v>36</v>
      </c>
      <c r="B1837" t="s">
        <v>1618</v>
      </c>
      <c r="C1837" t="s">
        <v>6</v>
      </c>
      <c r="D1837" t="s">
        <v>44</v>
      </c>
      <c r="E1837" t="s">
        <v>1025</v>
      </c>
      <c r="F1837" t="s">
        <v>1028</v>
      </c>
      <c r="G1837" s="3">
        <v>4</v>
      </c>
      <c r="H1837" s="3">
        <v>227818</v>
      </c>
      <c r="I1837" s="4">
        <f t="shared" si="29"/>
        <v>56954.5</v>
      </c>
    </row>
    <row r="1838" spans="1:9" x14ac:dyDescent="0.25">
      <c r="A1838" s="1">
        <v>36</v>
      </c>
      <c r="B1838" t="s">
        <v>1623</v>
      </c>
      <c r="C1838" t="s">
        <v>6</v>
      </c>
      <c r="D1838" t="s">
        <v>44</v>
      </c>
      <c r="E1838" t="s">
        <v>1025</v>
      </c>
      <c r="F1838" t="s">
        <v>1028</v>
      </c>
      <c r="G1838" s="3">
        <v>2</v>
      </c>
      <c r="H1838" s="3">
        <v>146853</v>
      </c>
      <c r="I1838" s="4">
        <f t="shared" si="29"/>
        <v>73426.5</v>
      </c>
    </row>
    <row r="1839" spans="1:9" x14ac:dyDescent="0.25">
      <c r="A1839" s="1">
        <v>36</v>
      </c>
      <c r="B1839" t="s">
        <v>1619</v>
      </c>
      <c r="C1839" t="s">
        <v>6</v>
      </c>
      <c r="D1839" t="s">
        <v>44</v>
      </c>
      <c r="E1839" t="s">
        <v>1025</v>
      </c>
      <c r="F1839" t="s">
        <v>1765</v>
      </c>
      <c r="G1839" s="3">
        <v>1</v>
      </c>
      <c r="H1839" s="3">
        <v>98896</v>
      </c>
      <c r="I1839" s="4">
        <f t="shared" si="29"/>
        <v>98896</v>
      </c>
    </row>
    <row r="1840" spans="1:9" x14ac:dyDescent="0.25">
      <c r="A1840" s="1">
        <v>36</v>
      </c>
      <c r="B1840" t="s">
        <v>1567</v>
      </c>
      <c r="C1840" t="s">
        <v>6</v>
      </c>
      <c r="D1840" t="s">
        <v>25</v>
      </c>
      <c r="E1840" t="s">
        <v>1025</v>
      </c>
      <c r="F1840" t="s">
        <v>15</v>
      </c>
      <c r="G1840" s="3">
        <v>8</v>
      </c>
      <c r="H1840" s="3">
        <v>40913</v>
      </c>
      <c r="I1840" s="4">
        <f t="shared" si="29"/>
        <v>5114.125</v>
      </c>
    </row>
    <row r="1841" spans="1:9" x14ac:dyDescent="0.25">
      <c r="A1841" s="1">
        <v>36</v>
      </c>
      <c r="B1841" t="s">
        <v>1595</v>
      </c>
      <c r="C1841" t="s">
        <v>6</v>
      </c>
      <c r="D1841" t="s">
        <v>66</v>
      </c>
      <c r="E1841" t="s">
        <v>1025</v>
      </c>
      <c r="F1841" t="s">
        <v>15</v>
      </c>
      <c r="G1841" s="3">
        <v>4</v>
      </c>
      <c r="H1841" s="3">
        <v>22552</v>
      </c>
      <c r="I1841" s="4">
        <f t="shared" si="29"/>
        <v>5638</v>
      </c>
    </row>
    <row r="1842" spans="1:9" x14ac:dyDescent="0.25">
      <c r="A1842" s="1">
        <v>36</v>
      </c>
      <c r="B1842" t="s">
        <v>1540</v>
      </c>
      <c r="C1842" t="s">
        <v>6</v>
      </c>
      <c r="D1842" t="s">
        <v>9</v>
      </c>
      <c r="E1842" t="s">
        <v>1025</v>
      </c>
      <c r="F1842" t="s">
        <v>10</v>
      </c>
      <c r="G1842" s="3">
        <v>17</v>
      </c>
      <c r="H1842" s="3">
        <v>154562</v>
      </c>
      <c r="I1842" s="4">
        <f t="shared" si="29"/>
        <v>9091.8823529411766</v>
      </c>
    </row>
    <row r="1843" spans="1:9" x14ac:dyDescent="0.25">
      <c r="A1843" s="1">
        <v>36</v>
      </c>
      <c r="B1843" t="s">
        <v>1515</v>
      </c>
      <c r="C1843" t="s">
        <v>6</v>
      </c>
      <c r="D1843" t="s">
        <v>9</v>
      </c>
      <c r="E1843" t="s">
        <v>1025</v>
      </c>
      <c r="F1843" t="s">
        <v>10</v>
      </c>
      <c r="G1843" s="3">
        <v>6</v>
      </c>
      <c r="H1843" s="3">
        <v>31015</v>
      </c>
      <c r="I1843" s="4">
        <f t="shared" si="29"/>
        <v>5169.166666666667</v>
      </c>
    </row>
    <row r="1844" spans="1:9" x14ac:dyDescent="0.25">
      <c r="A1844" s="1">
        <v>36</v>
      </c>
      <c r="B1844" t="s">
        <v>1541</v>
      </c>
      <c r="C1844" t="s">
        <v>6</v>
      </c>
      <c r="D1844" t="s">
        <v>9</v>
      </c>
      <c r="E1844" t="s">
        <v>1025</v>
      </c>
      <c r="F1844" t="s">
        <v>10</v>
      </c>
      <c r="G1844" s="3">
        <v>1</v>
      </c>
      <c r="H1844" s="3">
        <v>5991</v>
      </c>
      <c r="I1844" s="4">
        <f t="shared" si="29"/>
        <v>5991</v>
      </c>
    </row>
    <row r="1845" spans="1:9" x14ac:dyDescent="0.25">
      <c r="A1845" s="1">
        <v>36</v>
      </c>
      <c r="B1845" t="s">
        <v>1624</v>
      </c>
      <c r="C1845" t="s">
        <v>6</v>
      </c>
      <c r="D1845" t="s">
        <v>9</v>
      </c>
      <c r="E1845" t="s">
        <v>1025</v>
      </c>
      <c r="F1845" t="s">
        <v>15</v>
      </c>
      <c r="G1845" s="3">
        <v>89</v>
      </c>
      <c r="H1845" s="3">
        <v>491634</v>
      </c>
      <c r="I1845" s="4">
        <f t="shared" si="29"/>
        <v>5523.9775280898875</v>
      </c>
    </row>
    <row r="1846" spans="1:9" x14ac:dyDescent="0.25">
      <c r="A1846" s="1">
        <v>36</v>
      </c>
      <c r="B1846" t="s">
        <v>1648</v>
      </c>
      <c r="C1846" t="s">
        <v>6</v>
      </c>
      <c r="D1846" t="s">
        <v>9</v>
      </c>
      <c r="E1846" t="s">
        <v>1025</v>
      </c>
      <c r="F1846" t="s">
        <v>15</v>
      </c>
      <c r="G1846" s="3">
        <v>59</v>
      </c>
      <c r="H1846" s="3">
        <v>315995</v>
      </c>
      <c r="I1846" s="4">
        <f t="shared" si="29"/>
        <v>5355.8474576271183</v>
      </c>
    </row>
    <row r="1847" spans="1:9" x14ac:dyDescent="0.25">
      <c r="A1847" s="1">
        <v>36</v>
      </c>
      <c r="B1847" t="s">
        <v>1625</v>
      </c>
      <c r="C1847" t="s">
        <v>6</v>
      </c>
      <c r="D1847" t="s">
        <v>9</v>
      </c>
      <c r="E1847" t="s">
        <v>1025</v>
      </c>
      <c r="F1847" t="s">
        <v>10</v>
      </c>
      <c r="G1847" s="3">
        <v>65</v>
      </c>
      <c r="H1847" s="3">
        <v>406593</v>
      </c>
      <c r="I1847" s="4">
        <f t="shared" si="29"/>
        <v>6255.2769230769227</v>
      </c>
    </row>
    <row r="1848" spans="1:9" x14ac:dyDescent="0.25">
      <c r="A1848" s="1">
        <v>36</v>
      </c>
      <c r="B1848" t="s">
        <v>1604</v>
      </c>
      <c r="C1848" t="s">
        <v>6</v>
      </c>
      <c r="D1848" t="s">
        <v>7</v>
      </c>
      <c r="E1848" t="s">
        <v>1025</v>
      </c>
      <c r="F1848" t="s">
        <v>10</v>
      </c>
      <c r="G1848" s="3">
        <v>105</v>
      </c>
      <c r="H1848" s="3">
        <v>847513</v>
      </c>
      <c r="I1848" s="4">
        <f t="shared" si="29"/>
        <v>8071.5523809523811</v>
      </c>
    </row>
    <row r="1849" spans="1:9" x14ac:dyDescent="0.25">
      <c r="A1849" s="1">
        <v>36</v>
      </c>
      <c r="B1849" t="s">
        <v>1643</v>
      </c>
      <c r="C1849" t="s">
        <v>6</v>
      </c>
      <c r="D1849" t="s">
        <v>7</v>
      </c>
      <c r="E1849" t="s">
        <v>1025</v>
      </c>
      <c r="F1849" t="s">
        <v>1028</v>
      </c>
      <c r="G1849" s="3">
        <v>88</v>
      </c>
      <c r="H1849" s="3">
        <v>880498</v>
      </c>
      <c r="I1849" s="4">
        <f t="shared" si="29"/>
        <v>10005.65909090909</v>
      </c>
    </row>
    <row r="1850" spans="1:9" x14ac:dyDescent="0.25">
      <c r="A1850" s="1">
        <v>36</v>
      </c>
      <c r="B1850" t="s">
        <v>1601</v>
      </c>
      <c r="C1850" t="s">
        <v>6</v>
      </c>
      <c r="D1850" t="s">
        <v>7</v>
      </c>
      <c r="E1850" t="s">
        <v>1025</v>
      </c>
      <c r="F1850" t="s">
        <v>1028</v>
      </c>
      <c r="G1850" s="3">
        <v>14</v>
      </c>
      <c r="H1850" s="3">
        <v>177950.71</v>
      </c>
      <c r="I1850" s="4">
        <f t="shared" si="29"/>
        <v>12710.764999999999</v>
      </c>
    </row>
    <row r="1851" spans="1:9" x14ac:dyDescent="0.25">
      <c r="A1851" s="1">
        <v>36</v>
      </c>
      <c r="B1851" t="s">
        <v>1642</v>
      </c>
      <c r="C1851" t="s">
        <v>6</v>
      </c>
      <c r="D1851" t="s">
        <v>7</v>
      </c>
      <c r="E1851" t="s">
        <v>1025</v>
      </c>
      <c r="F1851" t="s">
        <v>1028</v>
      </c>
      <c r="G1851" s="3">
        <v>10</v>
      </c>
      <c r="H1851" s="3">
        <v>143243.56</v>
      </c>
      <c r="I1851" s="4">
        <f t="shared" si="29"/>
        <v>14324.356</v>
      </c>
    </row>
    <row r="1852" spans="1:9" x14ac:dyDescent="0.25">
      <c r="A1852" s="1">
        <v>36</v>
      </c>
      <c r="B1852" t="s">
        <v>1652</v>
      </c>
      <c r="C1852" t="s">
        <v>6</v>
      </c>
      <c r="D1852" t="s">
        <v>7</v>
      </c>
      <c r="E1852" t="s">
        <v>1025</v>
      </c>
      <c r="F1852" t="s">
        <v>1028</v>
      </c>
      <c r="G1852" s="3">
        <v>9</v>
      </c>
      <c r="H1852" s="3">
        <v>127697</v>
      </c>
      <c r="I1852" s="4">
        <f t="shared" si="29"/>
        <v>14188.555555555555</v>
      </c>
    </row>
    <row r="1853" spans="1:9" x14ac:dyDescent="0.25">
      <c r="A1853" s="1">
        <v>36</v>
      </c>
      <c r="B1853" t="s">
        <v>1547</v>
      </c>
      <c r="C1853" t="s">
        <v>6</v>
      </c>
      <c r="D1853" t="s">
        <v>46</v>
      </c>
      <c r="E1853" t="s">
        <v>1025</v>
      </c>
      <c r="F1853" t="s">
        <v>1028</v>
      </c>
      <c r="G1853" s="3">
        <v>2</v>
      </c>
      <c r="H1853" s="3">
        <v>25798</v>
      </c>
      <c r="I1853" s="4">
        <f t="shared" si="29"/>
        <v>12899</v>
      </c>
    </row>
    <row r="1854" spans="1:9" x14ac:dyDescent="0.25">
      <c r="A1854" s="1">
        <v>36</v>
      </c>
      <c r="B1854" t="s">
        <v>1645</v>
      </c>
      <c r="C1854" t="s">
        <v>6</v>
      </c>
      <c r="D1854" t="s">
        <v>46</v>
      </c>
      <c r="E1854" t="s">
        <v>1025</v>
      </c>
      <c r="F1854" t="s">
        <v>1028</v>
      </c>
      <c r="G1854" s="3">
        <v>8</v>
      </c>
      <c r="H1854" s="3">
        <v>94177</v>
      </c>
      <c r="I1854" s="4">
        <f t="shared" si="29"/>
        <v>11772.125</v>
      </c>
    </row>
    <row r="1855" spans="1:9" x14ac:dyDescent="0.25">
      <c r="A1855" s="1">
        <v>36</v>
      </c>
      <c r="B1855" t="s">
        <v>1602</v>
      </c>
      <c r="C1855" t="s">
        <v>6</v>
      </c>
      <c r="D1855" t="s">
        <v>46</v>
      </c>
      <c r="E1855" t="s">
        <v>1025</v>
      </c>
      <c r="F1855" t="s">
        <v>1028</v>
      </c>
      <c r="G1855" s="3">
        <v>12</v>
      </c>
      <c r="H1855" s="3">
        <v>183703</v>
      </c>
      <c r="I1855" s="4">
        <f t="shared" si="29"/>
        <v>15308.583333333334</v>
      </c>
    </row>
    <row r="1856" spans="1:9" x14ac:dyDescent="0.25">
      <c r="A1856" s="1">
        <v>36</v>
      </c>
      <c r="B1856" t="s">
        <v>1605</v>
      </c>
      <c r="C1856" t="s">
        <v>6</v>
      </c>
      <c r="D1856" t="s">
        <v>46</v>
      </c>
      <c r="E1856" t="s">
        <v>1025</v>
      </c>
      <c r="F1856" t="s">
        <v>1028</v>
      </c>
      <c r="G1856" s="3">
        <v>5</v>
      </c>
      <c r="H1856" s="3">
        <v>86028</v>
      </c>
      <c r="I1856" s="4">
        <f t="shared" si="29"/>
        <v>17205.599999999999</v>
      </c>
    </row>
    <row r="1857" spans="1:9" x14ac:dyDescent="0.25">
      <c r="A1857" s="1">
        <v>36</v>
      </c>
      <c r="B1857" t="s">
        <v>1657</v>
      </c>
      <c r="C1857" t="s">
        <v>6</v>
      </c>
      <c r="D1857" t="s">
        <v>46</v>
      </c>
      <c r="E1857" t="s">
        <v>1025</v>
      </c>
      <c r="F1857" t="s">
        <v>1028</v>
      </c>
      <c r="G1857" s="3">
        <v>6</v>
      </c>
      <c r="H1857" s="3">
        <v>103601</v>
      </c>
      <c r="I1857" s="4">
        <f t="shared" si="29"/>
        <v>17266.833333333332</v>
      </c>
    </row>
    <row r="1858" spans="1:9" x14ac:dyDescent="0.25">
      <c r="A1858" s="1">
        <v>36</v>
      </c>
      <c r="B1858" t="s">
        <v>1626</v>
      </c>
      <c r="C1858" t="s">
        <v>6</v>
      </c>
      <c r="D1858" t="s">
        <v>63</v>
      </c>
      <c r="E1858" t="s">
        <v>1025</v>
      </c>
      <c r="F1858" t="s">
        <v>1028</v>
      </c>
      <c r="G1858" s="3">
        <v>28</v>
      </c>
      <c r="H1858" s="3">
        <v>397903</v>
      </c>
      <c r="I1858" s="4">
        <f t="shared" si="29"/>
        <v>14210.821428571429</v>
      </c>
    </row>
    <row r="1859" spans="1:9" x14ac:dyDescent="0.25">
      <c r="A1859" s="1">
        <v>36</v>
      </c>
      <c r="B1859" t="s">
        <v>1592</v>
      </c>
      <c r="C1859" t="s">
        <v>6</v>
      </c>
      <c r="D1859" t="s">
        <v>63</v>
      </c>
      <c r="E1859" t="s">
        <v>1025</v>
      </c>
      <c r="F1859" t="s">
        <v>1028</v>
      </c>
      <c r="G1859" s="3">
        <v>15</v>
      </c>
      <c r="H1859" s="3">
        <v>235039.59999999998</v>
      </c>
      <c r="I1859" s="4">
        <f t="shared" si="29"/>
        <v>15669.306666666665</v>
      </c>
    </row>
    <row r="1860" spans="1:9" x14ac:dyDescent="0.25">
      <c r="A1860" s="1">
        <v>36</v>
      </c>
      <c r="B1860" t="s">
        <v>1593</v>
      </c>
      <c r="C1860" t="s">
        <v>6</v>
      </c>
      <c r="D1860" t="s">
        <v>63</v>
      </c>
      <c r="E1860" t="s">
        <v>1025</v>
      </c>
      <c r="F1860" t="s">
        <v>1028</v>
      </c>
      <c r="G1860" s="3">
        <v>20</v>
      </c>
      <c r="H1860" s="3">
        <v>344755</v>
      </c>
      <c r="I1860" s="4">
        <f t="shared" si="29"/>
        <v>17237.75</v>
      </c>
    </row>
    <row r="1861" spans="1:9" x14ac:dyDescent="0.25">
      <c r="A1861" s="1">
        <v>36</v>
      </c>
      <c r="B1861" t="s">
        <v>1596</v>
      </c>
      <c r="C1861" t="s">
        <v>6</v>
      </c>
      <c r="D1861" t="s">
        <v>68</v>
      </c>
      <c r="E1861" t="s">
        <v>1025</v>
      </c>
      <c r="F1861" t="s">
        <v>1028</v>
      </c>
      <c r="G1861" s="3">
        <v>4</v>
      </c>
      <c r="H1861" s="3">
        <v>60552</v>
      </c>
      <c r="I1861" s="4">
        <f t="shared" si="29"/>
        <v>15138</v>
      </c>
    </row>
    <row r="1862" spans="1:9" x14ac:dyDescent="0.25">
      <c r="A1862" s="1">
        <v>36</v>
      </c>
      <c r="B1862" t="s">
        <v>1597</v>
      </c>
      <c r="C1862" t="s">
        <v>6</v>
      </c>
      <c r="D1862" t="s">
        <v>42</v>
      </c>
      <c r="E1862" t="s">
        <v>1025</v>
      </c>
      <c r="F1862" t="s">
        <v>1028</v>
      </c>
      <c r="G1862" s="3">
        <v>3</v>
      </c>
      <c r="H1862" s="3">
        <v>69948</v>
      </c>
      <c r="I1862" s="4">
        <f t="shared" si="29"/>
        <v>23316</v>
      </c>
    </row>
    <row r="1863" spans="1:9" x14ac:dyDescent="0.25">
      <c r="A1863" s="1">
        <v>36</v>
      </c>
      <c r="B1863" t="s">
        <v>1589</v>
      </c>
      <c r="C1863" t="s">
        <v>6</v>
      </c>
      <c r="D1863" t="s">
        <v>42</v>
      </c>
      <c r="E1863" t="s">
        <v>1025</v>
      </c>
      <c r="F1863" t="s">
        <v>1028</v>
      </c>
      <c r="G1863" s="3">
        <v>4</v>
      </c>
      <c r="H1863" s="3">
        <v>99623.040000000008</v>
      </c>
      <c r="I1863" s="4">
        <f t="shared" si="29"/>
        <v>24905.760000000002</v>
      </c>
    </row>
    <row r="1864" spans="1:9" x14ac:dyDescent="0.25">
      <c r="A1864" s="1">
        <v>36</v>
      </c>
      <c r="B1864" t="s">
        <v>1631</v>
      </c>
      <c r="C1864" t="s">
        <v>6</v>
      </c>
      <c r="D1864" t="s">
        <v>42</v>
      </c>
      <c r="E1864" t="s">
        <v>1025</v>
      </c>
      <c r="F1864" t="s">
        <v>1028</v>
      </c>
      <c r="G1864" s="3">
        <v>11</v>
      </c>
      <c r="H1864" s="3">
        <v>308704</v>
      </c>
      <c r="I1864" s="4">
        <f t="shared" si="29"/>
        <v>28064</v>
      </c>
    </row>
    <row r="1865" spans="1:9" x14ac:dyDescent="0.25">
      <c r="A1865" s="1">
        <v>36</v>
      </c>
      <c r="B1865" t="s">
        <v>1603</v>
      </c>
      <c r="C1865" t="s">
        <v>6</v>
      </c>
      <c r="D1865" t="s">
        <v>44</v>
      </c>
      <c r="E1865" t="s">
        <v>1025</v>
      </c>
      <c r="F1865" t="s">
        <v>1028</v>
      </c>
      <c r="G1865" s="3">
        <v>1</v>
      </c>
      <c r="H1865" s="3">
        <v>40585</v>
      </c>
      <c r="I1865" s="4">
        <f t="shared" si="29"/>
        <v>40585</v>
      </c>
    </row>
    <row r="1866" spans="1:9" x14ac:dyDescent="0.25">
      <c r="A1866" s="1">
        <v>37</v>
      </c>
      <c r="B1866" t="s">
        <v>1632</v>
      </c>
      <c r="C1866" t="s">
        <v>59</v>
      </c>
      <c r="D1866" t="s">
        <v>12</v>
      </c>
      <c r="E1866" t="s">
        <v>1025</v>
      </c>
      <c r="F1866" t="s">
        <v>10</v>
      </c>
      <c r="G1866" s="3">
        <v>52</v>
      </c>
      <c r="H1866" s="3">
        <v>296302</v>
      </c>
      <c r="I1866" s="4">
        <f t="shared" ref="I1866:I1929" si="30">IFERROR(H1866/G1866,0)</f>
        <v>5698.1153846153848</v>
      </c>
    </row>
    <row r="1867" spans="1:9" x14ac:dyDescent="0.25">
      <c r="A1867" s="1">
        <v>37</v>
      </c>
      <c r="B1867" t="s">
        <v>1508</v>
      </c>
      <c r="C1867" t="s">
        <v>59</v>
      </c>
      <c r="D1867" t="s">
        <v>63</v>
      </c>
      <c r="E1867" t="s">
        <v>1025</v>
      </c>
      <c r="F1867" t="s">
        <v>1028</v>
      </c>
      <c r="G1867" s="3">
        <v>60</v>
      </c>
      <c r="H1867" s="3">
        <v>624736.46779999998</v>
      </c>
      <c r="I1867" s="4">
        <f t="shared" si="30"/>
        <v>10412.274463333333</v>
      </c>
    </row>
    <row r="1868" spans="1:9" x14ac:dyDescent="0.25">
      <c r="A1868" s="1">
        <v>37</v>
      </c>
      <c r="B1868" t="s">
        <v>1633</v>
      </c>
      <c r="C1868" t="s">
        <v>59</v>
      </c>
      <c r="D1868" t="s">
        <v>9</v>
      </c>
      <c r="E1868" t="s">
        <v>1025</v>
      </c>
      <c r="F1868" t="s">
        <v>15</v>
      </c>
      <c r="G1868" s="3">
        <v>160</v>
      </c>
      <c r="H1868" s="3">
        <v>629693.12</v>
      </c>
      <c r="I1868" s="4">
        <f t="shared" si="30"/>
        <v>3935.5819999999999</v>
      </c>
    </row>
    <row r="1869" spans="1:9" x14ac:dyDescent="0.25">
      <c r="A1869" s="1">
        <v>37</v>
      </c>
      <c r="B1869" t="s">
        <v>1634</v>
      </c>
      <c r="C1869" t="s">
        <v>59</v>
      </c>
      <c r="D1869" t="s">
        <v>12</v>
      </c>
      <c r="E1869" t="s">
        <v>1025</v>
      </c>
      <c r="F1869" t="s">
        <v>10</v>
      </c>
      <c r="G1869" s="3">
        <v>59</v>
      </c>
      <c r="H1869" s="3">
        <v>353733</v>
      </c>
      <c r="I1869" s="4">
        <f t="shared" si="30"/>
        <v>5995.4745762711864</v>
      </c>
    </row>
    <row r="1870" spans="1:9" x14ac:dyDescent="0.25">
      <c r="A1870" s="1">
        <v>37</v>
      </c>
      <c r="B1870" t="s">
        <v>1521</v>
      </c>
      <c r="C1870" t="s">
        <v>59</v>
      </c>
      <c r="D1870" t="s">
        <v>46</v>
      </c>
      <c r="E1870" t="s">
        <v>1025</v>
      </c>
      <c r="F1870" t="s">
        <v>1028</v>
      </c>
      <c r="G1870" s="3">
        <v>47</v>
      </c>
      <c r="H1870" s="3">
        <v>77299.739999999991</v>
      </c>
      <c r="I1870" s="4">
        <f t="shared" si="30"/>
        <v>1644.6753191489361</v>
      </c>
    </row>
    <row r="1871" spans="1:9" x14ac:dyDescent="0.25">
      <c r="A1871" s="1">
        <v>37</v>
      </c>
      <c r="B1871" t="s">
        <v>1635</v>
      </c>
      <c r="C1871" t="s">
        <v>59</v>
      </c>
      <c r="D1871" t="s">
        <v>9</v>
      </c>
      <c r="E1871" t="s">
        <v>1025</v>
      </c>
      <c r="F1871" t="s">
        <v>15</v>
      </c>
      <c r="G1871" s="3">
        <v>146</v>
      </c>
      <c r="H1871" s="3">
        <v>417446.55</v>
      </c>
      <c r="I1871" s="4">
        <f t="shared" si="30"/>
        <v>2859.2229452054794</v>
      </c>
    </row>
    <row r="1872" spans="1:9" x14ac:dyDescent="0.25">
      <c r="A1872" s="1">
        <v>37</v>
      </c>
      <c r="B1872" t="s">
        <v>1636</v>
      </c>
      <c r="C1872" t="s">
        <v>59</v>
      </c>
      <c r="D1872" t="s">
        <v>7</v>
      </c>
      <c r="E1872" t="s">
        <v>1025</v>
      </c>
      <c r="F1872" t="s">
        <v>1028</v>
      </c>
      <c r="G1872" s="3">
        <v>13</v>
      </c>
      <c r="H1872" s="3">
        <v>98267</v>
      </c>
      <c r="I1872" s="4">
        <f t="shared" si="30"/>
        <v>7559</v>
      </c>
    </row>
    <row r="1873" spans="1:9" x14ac:dyDescent="0.25">
      <c r="A1873" s="1">
        <v>37</v>
      </c>
      <c r="B1873" t="s">
        <v>1637</v>
      </c>
      <c r="C1873" t="s">
        <v>59</v>
      </c>
      <c r="D1873" t="s">
        <v>7</v>
      </c>
      <c r="E1873" t="s">
        <v>1025</v>
      </c>
      <c r="F1873" t="s">
        <v>1028</v>
      </c>
      <c r="G1873" s="3">
        <v>14</v>
      </c>
      <c r="H1873" s="3">
        <v>123043</v>
      </c>
      <c r="I1873" s="4">
        <f t="shared" si="30"/>
        <v>8788.7857142857138</v>
      </c>
    </row>
    <row r="1874" spans="1:9" x14ac:dyDescent="0.25">
      <c r="A1874" s="1">
        <v>37</v>
      </c>
      <c r="B1874" t="s">
        <v>1638</v>
      </c>
      <c r="C1874" t="s">
        <v>59</v>
      </c>
      <c r="D1874" t="s">
        <v>46</v>
      </c>
      <c r="E1874" t="s">
        <v>1025</v>
      </c>
      <c r="F1874" t="s">
        <v>1028</v>
      </c>
      <c r="G1874" s="3">
        <v>19</v>
      </c>
      <c r="H1874" s="3">
        <v>168870</v>
      </c>
      <c r="I1874" s="4">
        <f t="shared" si="30"/>
        <v>8887.894736842105</v>
      </c>
    </row>
    <row r="1875" spans="1:9" x14ac:dyDescent="0.25">
      <c r="A1875" s="1">
        <v>37</v>
      </c>
      <c r="B1875" t="s">
        <v>1639</v>
      </c>
      <c r="C1875" t="s">
        <v>59</v>
      </c>
      <c r="D1875" t="s">
        <v>63</v>
      </c>
      <c r="E1875" t="s">
        <v>1025</v>
      </c>
      <c r="F1875" t="s">
        <v>1028</v>
      </c>
      <c r="G1875" s="3">
        <v>31</v>
      </c>
      <c r="H1875" s="3">
        <v>299156.59999999998</v>
      </c>
      <c r="I1875" s="4">
        <f t="shared" si="30"/>
        <v>9650.2129032258053</v>
      </c>
    </row>
    <row r="1876" spans="1:9" x14ac:dyDescent="0.25">
      <c r="A1876" s="1">
        <v>37</v>
      </c>
      <c r="B1876" t="s">
        <v>1650</v>
      </c>
      <c r="C1876" t="s">
        <v>59</v>
      </c>
      <c r="D1876" t="s">
        <v>42</v>
      </c>
      <c r="E1876" t="s">
        <v>1025</v>
      </c>
      <c r="F1876" t="s">
        <v>1028</v>
      </c>
      <c r="G1876" s="3">
        <v>4</v>
      </c>
      <c r="H1876" s="3">
        <v>67118.040000000008</v>
      </c>
      <c r="I1876" s="4">
        <f t="shared" si="30"/>
        <v>16779.510000000002</v>
      </c>
    </row>
    <row r="1877" spans="1:9" x14ac:dyDescent="0.25">
      <c r="A1877" s="1">
        <v>37</v>
      </c>
      <c r="B1877" t="s">
        <v>1640</v>
      </c>
      <c r="C1877" t="s">
        <v>59</v>
      </c>
      <c r="D1877" t="s">
        <v>38</v>
      </c>
      <c r="E1877" t="s">
        <v>1025</v>
      </c>
      <c r="F1877" t="s">
        <v>10</v>
      </c>
      <c r="G1877" s="3">
        <v>32</v>
      </c>
      <c r="H1877" s="3">
        <v>245241</v>
      </c>
      <c r="I1877" s="4">
        <f t="shared" si="30"/>
        <v>7663.78125</v>
      </c>
    </row>
    <row r="1878" spans="1:9" x14ac:dyDescent="0.25">
      <c r="A1878" s="1">
        <v>37</v>
      </c>
      <c r="B1878" t="s">
        <v>888</v>
      </c>
      <c r="C1878" t="s">
        <v>19</v>
      </c>
      <c r="D1878" t="s">
        <v>1003</v>
      </c>
      <c r="E1878" t="s">
        <v>1003</v>
      </c>
      <c r="F1878" t="s">
        <v>1765</v>
      </c>
      <c r="H1878" s="3">
        <v>-3598.26</v>
      </c>
      <c r="I1878" s="4">
        <f t="shared" si="30"/>
        <v>0</v>
      </c>
    </row>
    <row r="1879" spans="1:9" x14ac:dyDescent="0.25">
      <c r="A1879" s="1">
        <v>37</v>
      </c>
      <c r="B1879" t="s">
        <v>1663</v>
      </c>
      <c r="C1879" t="s">
        <v>107</v>
      </c>
      <c r="D1879" t="s">
        <v>25</v>
      </c>
      <c r="E1879" t="s">
        <v>1511</v>
      </c>
      <c r="F1879" t="s">
        <v>10</v>
      </c>
      <c r="G1879" s="3">
        <v>24</v>
      </c>
      <c r="H1879" s="3">
        <v>90792</v>
      </c>
      <c r="I1879" s="4">
        <f t="shared" si="30"/>
        <v>3783</v>
      </c>
    </row>
    <row r="1880" spans="1:9" x14ac:dyDescent="0.25">
      <c r="A1880" s="1">
        <v>37</v>
      </c>
      <c r="B1880" t="s">
        <v>1664</v>
      </c>
      <c r="C1880" t="s">
        <v>107</v>
      </c>
      <c r="D1880" t="s">
        <v>25</v>
      </c>
      <c r="E1880" t="s">
        <v>1511</v>
      </c>
      <c r="F1880" t="s">
        <v>1765</v>
      </c>
      <c r="G1880" s="3">
        <v>1</v>
      </c>
      <c r="H1880" s="3">
        <v>4047</v>
      </c>
      <c r="I1880" s="4">
        <f t="shared" si="30"/>
        <v>4047</v>
      </c>
    </row>
    <row r="1881" spans="1:9" x14ac:dyDescent="0.25">
      <c r="A1881" s="1">
        <v>37</v>
      </c>
      <c r="B1881" t="s">
        <v>1333</v>
      </c>
      <c r="C1881" t="s">
        <v>107</v>
      </c>
      <c r="D1881" t="s">
        <v>25</v>
      </c>
      <c r="E1881" t="s">
        <v>1025</v>
      </c>
      <c r="F1881" t="s">
        <v>10</v>
      </c>
      <c r="G1881" s="3">
        <v>29</v>
      </c>
      <c r="H1881" s="3">
        <v>135227.08000000002</v>
      </c>
      <c r="I1881" s="4">
        <f t="shared" si="30"/>
        <v>4663.0027586206907</v>
      </c>
    </row>
    <row r="1882" spans="1:9" x14ac:dyDescent="0.25">
      <c r="A1882" s="1">
        <v>37</v>
      </c>
      <c r="B1882" t="s">
        <v>951</v>
      </c>
      <c r="C1882" t="s">
        <v>361</v>
      </c>
      <c r="D1882" t="s">
        <v>9</v>
      </c>
      <c r="E1882" t="s">
        <v>1511</v>
      </c>
      <c r="F1882" t="s">
        <v>15</v>
      </c>
      <c r="G1882" s="3">
        <v>145</v>
      </c>
      <c r="H1882" s="3">
        <v>444772.9645</v>
      </c>
      <c r="I1882" s="4">
        <f t="shared" si="30"/>
        <v>3067.3997551724137</v>
      </c>
    </row>
    <row r="1883" spans="1:9" x14ac:dyDescent="0.25">
      <c r="A1883" s="1">
        <v>37</v>
      </c>
      <c r="B1883" t="s">
        <v>982</v>
      </c>
      <c r="C1883" t="s">
        <v>59</v>
      </c>
      <c r="D1883" t="s">
        <v>9</v>
      </c>
      <c r="E1883" t="s">
        <v>1025</v>
      </c>
      <c r="F1883" t="s">
        <v>15</v>
      </c>
      <c r="G1883" s="3">
        <v>2</v>
      </c>
      <c r="H1883" s="3">
        <v>4000</v>
      </c>
      <c r="I1883" s="4">
        <f t="shared" si="30"/>
        <v>2000</v>
      </c>
    </row>
    <row r="1884" spans="1:9" x14ac:dyDescent="0.25">
      <c r="A1884" s="1">
        <v>37</v>
      </c>
      <c r="B1884" t="s">
        <v>680</v>
      </c>
      <c r="C1884" t="s">
        <v>59</v>
      </c>
      <c r="D1884" t="s">
        <v>9</v>
      </c>
      <c r="E1884" t="s">
        <v>1025</v>
      </c>
      <c r="F1884" t="s">
        <v>15</v>
      </c>
      <c r="H1884" s="3">
        <v>-3791</v>
      </c>
      <c r="I1884" s="4">
        <f t="shared" si="30"/>
        <v>0</v>
      </c>
    </row>
    <row r="1885" spans="1:9" x14ac:dyDescent="0.25">
      <c r="A1885" s="1">
        <v>37</v>
      </c>
      <c r="B1885" t="s">
        <v>579</v>
      </c>
      <c r="C1885" t="s">
        <v>41</v>
      </c>
      <c r="D1885" t="s">
        <v>9</v>
      </c>
      <c r="E1885" t="s">
        <v>1511</v>
      </c>
      <c r="F1885" t="s">
        <v>15</v>
      </c>
      <c r="H1885" s="3">
        <v>-5139.0200000000004</v>
      </c>
      <c r="I1885" s="4">
        <f t="shared" si="30"/>
        <v>0</v>
      </c>
    </row>
    <row r="1886" spans="1:9" x14ac:dyDescent="0.25">
      <c r="A1886" s="1">
        <v>37</v>
      </c>
      <c r="B1886" t="s">
        <v>774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1100</v>
      </c>
      <c r="I1886" s="4">
        <f t="shared" si="30"/>
        <v>1100</v>
      </c>
    </row>
    <row r="1887" spans="1:9" x14ac:dyDescent="0.25">
      <c r="A1887" s="1">
        <v>37</v>
      </c>
      <c r="B1887" t="s">
        <v>1606</v>
      </c>
      <c r="C1887" t="s">
        <v>41</v>
      </c>
      <c r="D1887" t="s">
        <v>9</v>
      </c>
      <c r="E1887" t="s">
        <v>1511</v>
      </c>
      <c r="F1887" t="s">
        <v>15</v>
      </c>
      <c r="G1887" s="3">
        <v>1</v>
      </c>
      <c r="H1887" s="3">
        <v>1499</v>
      </c>
      <c r="I1887" s="4">
        <f t="shared" si="30"/>
        <v>1499</v>
      </c>
    </row>
    <row r="1888" spans="1:9" x14ac:dyDescent="0.25">
      <c r="A1888" s="1">
        <v>37</v>
      </c>
      <c r="B1888" t="s">
        <v>859</v>
      </c>
      <c r="C1888" t="s">
        <v>41</v>
      </c>
      <c r="D1888" t="s">
        <v>9</v>
      </c>
      <c r="E1888" t="s">
        <v>1025</v>
      </c>
      <c r="F1888" t="s">
        <v>15</v>
      </c>
      <c r="G1888" s="3">
        <v>51</v>
      </c>
      <c r="H1888" s="3">
        <v>178801</v>
      </c>
      <c r="I1888" s="4">
        <f t="shared" si="30"/>
        <v>3505.9019607843138</v>
      </c>
    </row>
    <row r="1889" spans="1:9" x14ac:dyDescent="0.25">
      <c r="A1889" s="1">
        <v>37</v>
      </c>
      <c r="B1889" t="s">
        <v>447</v>
      </c>
      <c r="C1889" t="s">
        <v>205</v>
      </c>
      <c r="D1889" t="s">
        <v>9</v>
      </c>
      <c r="E1889" t="s">
        <v>1025</v>
      </c>
      <c r="F1889" t="s">
        <v>10</v>
      </c>
      <c r="H1889" s="3">
        <v>-6881</v>
      </c>
      <c r="I1889" s="4">
        <f t="shared" si="30"/>
        <v>0</v>
      </c>
    </row>
    <row r="1890" spans="1:9" x14ac:dyDescent="0.25">
      <c r="A1890" s="1">
        <v>37</v>
      </c>
      <c r="B1890" t="s">
        <v>1046</v>
      </c>
      <c r="C1890" t="s">
        <v>24</v>
      </c>
      <c r="D1890" t="s">
        <v>9</v>
      </c>
      <c r="E1890" t="s">
        <v>1025</v>
      </c>
      <c r="F1890" t="s">
        <v>15</v>
      </c>
      <c r="G1890" s="3">
        <v>91</v>
      </c>
      <c r="H1890" s="3">
        <v>486515.83999999997</v>
      </c>
      <c r="I1890" s="4">
        <f t="shared" si="30"/>
        <v>5346.3279120879115</v>
      </c>
    </row>
    <row r="1891" spans="1:9" x14ac:dyDescent="0.25">
      <c r="A1891" s="1">
        <v>37</v>
      </c>
      <c r="B1891" t="s">
        <v>671</v>
      </c>
      <c r="C1891" t="s">
        <v>24</v>
      </c>
      <c r="D1891" t="s">
        <v>9</v>
      </c>
      <c r="E1891" t="s">
        <v>1025</v>
      </c>
      <c r="F1891" t="s">
        <v>10</v>
      </c>
      <c r="G1891" s="3">
        <v>79</v>
      </c>
      <c r="H1891" s="3">
        <v>476540.19999999995</v>
      </c>
      <c r="I1891" s="4">
        <f t="shared" si="30"/>
        <v>6032.1544303797464</v>
      </c>
    </row>
    <row r="1892" spans="1:9" x14ac:dyDescent="0.25">
      <c r="A1892" s="1">
        <v>37</v>
      </c>
      <c r="B1892" t="s">
        <v>168</v>
      </c>
      <c r="C1892" t="s">
        <v>107</v>
      </c>
      <c r="D1892" t="s">
        <v>9</v>
      </c>
      <c r="E1892" t="s">
        <v>1511</v>
      </c>
      <c r="F1892" t="s">
        <v>10</v>
      </c>
      <c r="G1892" s="3">
        <v>1</v>
      </c>
      <c r="H1892" s="3">
        <v>5000</v>
      </c>
      <c r="I1892" s="4">
        <f t="shared" si="30"/>
        <v>5000</v>
      </c>
    </row>
    <row r="1893" spans="1:9" x14ac:dyDescent="0.25">
      <c r="A1893" s="1">
        <v>37</v>
      </c>
      <c r="B1893" t="s">
        <v>273</v>
      </c>
      <c r="C1893" t="s">
        <v>107</v>
      </c>
      <c r="D1893" t="s">
        <v>9</v>
      </c>
      <c r="E1893" t="s">
        <v>1025</v>
      </c>
      <c r="F1893" t="s">
        <v>10</v>
      </c>
      <c r="G1893" s="3">
        <v>11</v>
      </c>
      <c r="H1893" s="3">
        <v>64695</v>
      </c>
      <c r="I1893" s="4">
        <f t="shared" si="30"/>
        <v>5881.363636363636</v>
      </c>
    </row>
    <row r="1894" spans="1:9" x14ac:dyDescent="0.25">
      <c r="A1894" s="1">
        <v>37</v>
      </c>
      <c r="B1894" t="s">
        <v>225</v>
      </c>
      <c r="C1894" t="s">
        <v>107</v>
      </c>
      <c r="D1894" t="s">
        <v>9</v>
      </c>
      <c r="E1894" t="s">
        <v>1025</v>
      </c>
      <c r="F1894" t="s">
        <v>10</v>
      </c>
      <c r="G1894" s="3">
        <v>4</v>
      </c>
      <c r="H1894" s="3">
        <v>24636</v>
      </c>
      <c r="I1894" s="4">
        <f t="shared" si="30"/>
        <v>6159</v>
      </c>
    </row>
    <row r="1895" spans="1:9" x14ac:dyDescent="0.25">
      <c r="A1895" s="1">
        <v>37</v>
      </c>
      <c r="B1895" t="s">
        <v>106</v>
      </c>
      <c r="C1895" t="s">
        <v>107</v>
      </c>
      <c r="D1895" t="s">
        <v>9</v>
      </c>
      <c r="E1895" t="s">
        <v>1025</v>
      </c>
      <c r="F1895" t="s">
        <v>10</v>
      </c>
      <c r="G1895" s="3">
        <v>1</v>
      </c>
      <c r="H1895" s="3">
        <v>7550</v>
      </c>
      <c r="I1895" s="4">
        <f t="shared" si="30"/>
        <v>7550</v>
      </c>
    </row>
    <row r="1896" spans="1:9" x14ac:dyDescent="0.25">
      <c r="A1896" s="1">
        <v>37</v>
      </c>
      <c r="B1896" t="s">
        <v>1480</v>
      </c>
      <c r="C1896" t="s">
        <v>107</v>
      </c>
      <c r="D1896" t="s">
        <v>9</v>
      </c>
      <c r="E1896" t="s">
        <v>1025</v>
      </c>
      <c r="F1896" t="s">
        <v>10</v>
      </c>
      <c r="G1896" s="3">
        <v>6</v>
      </c>
      <c r="H1896" s="3">
        <v>38538</v>
      </c>
      <c r="I1896" s="4">
        <f t="shared" si="30"/>
        <v>6423</v>
      </c>
    </row>
    <row r="1897" spans="1:9" x14ac:dyDescent="0.25">
      <c r="A1897" s="1">
        <v>37</v>
      </c>
      <c r="B1897" t="s">
        <v>176</v>
      </c>
      <c r="C1897" t="s">
        <v>107</v>
      </c>
      <c r="D1897" t="s">
        <v>9</v>
      </c>
      <c r="E1897" t="s">
        <v>1511</v>
      </c>
      <c r="F1897" t="s">
        <v>15</v>
      </c>
      <c r="G1897" s="3">
        <v>8</v>
      </c>
      <c r="H1897" s="3">
        <v>33848.080000000002</v>
      </c>
      <c r="I1897" s="4">
        <f t="shared" si="30"/>
        <v>4231.01</v>
      </c>
    </row>
    <row r="1898" spans="1:9" x14ac:dyDescent="0.25">
      <c r="A1898" s="1">
        <v>37</v>
      </c>
      <c r="B1898" t="s">
        <v>1659</v>
      </c>
      <c r="C1898" t="s">
        <v>107</v>
      </c>
      <c r="D1898" t="s">
        <v>9</v>
      </c>
      <c r="E1898" t="s">
        <v>1511</v>
      </c>
      <c r="F1898" t="s">
        <v>15</v>
      </c>
      <c r="G1898" s="3">
        <v>1</v>
      </c>
      <c r="H1898" s="3">
        <v>4663</v>
      </c>
      <c r="I1898" s="4">
        <f t="shared" si="30"/>
        <v>4663</v>
      </c>
    </row>
    <row r="1899" spans="1:9" x14ac:dyDescent="0.25">
      <c r="A1899" s="1">
        <v>37</v>
      </c>
      <c r="B1899" t="s">
        <v>1660</v>
      </c>
      <c r="C1899" t="s">
        <v>107</v>
      </c>
      <c r="D1899" t="s">
        <v>9</v>
      </c>
      <c r="E1899" t="s">
        <v>1025</v>
      </c>
      <c r="F1899" t="s">
        <v>15</v>
      </c>
      <c r="G1899" s="3">
        <v>19</v>
      </c>
      <c r="H1899" s="3">
        <v>100301</v>
      </c>
      <c r="I1899" s="4">
        <f t="shared" si="30"/>
        <v>5279</v>
      </c>
    </row>
    <row r="1900" spans="1:9" x14ac:dyDescent="0.25">
      <c r="A1900" s="1">
        <v>37</v>
      </c>
      <c r="B1900" t="s">
        <v>882</v>
      </c>
      <c r="C1900" t="s">
        <v>19</v>
      </c>
      <c r="D1900" t="s">
        <v>1003</v>
      </c>
      <c r="E1900" t="s">
        <v>1003</v>
      </c>
      <c r="F1900" t="s">
        <v>1765</v>
      </c>
      <c r="H1900" s="3">
        <v>-3794.69</v>
      </c>
      <c r="I1900" s="4">
        <f t="shared" si="30"/>
        <v>0</v>
      </c>
    </row>
    <row r="1901" spans="1:9" x14ac:dyDescent="0.25">
      <c r="A1901" s="1">
        <v>37</v>
      </c>
      <c r="B1901" t="s">
        <v>885</v>
      </c>
      <c r="C1901" t="s">
        <v>19</v>
      </c>
      <c r="D1901" t="s">
        <v>1003</v>
      </c>
      <c r="E1901" t="s">
        <v>1003</v>
      </c>
      <c r="F1901" t="s">
        <v>1765</v>
      </c>
      <c r="H1901" s="3">
        <v>-4449.96</v>
      </c>
      <c r="I1901" s="4">
        <f t="shared" si="30"/>
        <v>0</v>
      </c>
    </row>
    <row r="1902" spans="1:9" x14ac:dyDescent="0.25">
      <c r="A1902" s="1">
        <v>37</v>
      </c>
      <c r="B1902" t="s">
        <v>905</v>
      </c>
      <c r="C1902" t="s">
        <v>41</v>
      </c>
      <c r="D1902" t="s">
        <v>12</v>
      </c>
      <c r="E1902" t="s">
        <v>1511</v>
      </c>
      <c r="F1902" t="s">
        <v>10</v>
      </c>
      <c r="G1902" s="3">
        <v>121</v>
      </c>
      <c r="H1902" s="3">
        <v>501559.02</v>
      </c>
      <c r="I1902" s="4">
        <f t="shared" si="30"/>
        <v>4145.1158677685953</v>
      </c>
    </row>
    <row r="1903" spans="1:9" x14ac:dyDescent="0.25">
      <c r="A1903" s="1">
        <v>37</v>
      </c>
      <c r="B1903" t="s">
        <v>895</v>
      </c>
      <c r="C1903" t="s">
        <v>41</v>
      </c>
      <c r="D1903" t="s">
        <v>12</v>
      </c>
      <c r="E1903" t="s">
        <v>1025</v>
      </c>
      <c r="F1903" t="s">
        <v>10</v>
      </c>
      <c r="G1903" s="3">
        <v>12</v>
      </c>
      <c r="H1903" s="3">
        <v>52323</v>
      </c>
      <c r="I1903" s="4">
        <f t="shared" si="30"/>
        <v>4360.25</v>
      </c>
    </row>
    <row r="1904" spans="1:9" x14ac:dyDescent="0.25">
      <c r="A1904" s="1">
        <v>37</v>
      </c>
      <c r="B1904" t="s">
        <v>740</v>
      </c>
      <c r="C1904" t="s">
        <v>41</v>
      </c>
      <c r="D1904" t="s">
        <v>12</v>
      </c>
      <c r="E1904" t="s">
        <v>1025</v>
      </c>
      <c r="F1904" t="s">
        <v>10</v>
      </c>
      <c r="H1904" s="3">
        <v>-5289</v>
      </c>
      <c r="I1904" s="4">
        <f t="shared" si="30"/>
        <v>0</v>
      </c>
    </row>
    <row r="1905" spans="1:9" x14ac:dyDescent="0.25">
      <c r="A1905" s="1">
        <v>37</v>
      </c>
      <c r="B1905" t="s">
        <v>1006</v>
      </c>
      <c r="C1905" t="s">
        <v>41</v>
      </c>
      <c r="D1905" t="s">
        <v>7</v>
      </c>
      <c r="E1905" t="s">
        <v>1511</v>
      </c>
      <c r="F1905" t="s">
        <v>10</v>
      </c>
      <c r="G1905" s="3">
        <v>4</v>
      </c>
      <c r="H1905" s="3">
        <v>18652</v>
      </c>
      <c r="I1905" s="4">
        <f t="shared" si="30"/>
        <v>4663</v>
      </c>
    </row>
    <row r="1906" spans="1:9" x14ac:dyDescent="0.25">
      <c r="A1906" s="1">
        <v>37</v>
      </c>
      <c r="B1906" t="s">
        <v>528</v>
      </c>
      <c r="C1906" t="s">
        <v>41</v>
      </c>
      <c r="D1906" t="s">
        <v>7</v>
      </c>
      <c r="E1906" t="s">
        <v>1025</v>
      </c>
      <c r="F1906" t="s">
        <v>1028</v>
      </c>
      <c r="G1906" s="3">
        <v>100</v>
      </c>
      <c r="H1906" s="3">
        <v>632627.96</v>
      </c>
      <c r="I1906" s="4">
        <f t="shared" si="30"/>
        <v>6326.2795999999998</v>
      </c>
    </row>
    <row r="1907" spans="1:9" x14ac:dyDescent="0.25">
      <c r="A1907" s="1">
        <v>37</v>
      </c>
      <c r="B1907" t="s">
        <v>776</v>
      </c>
      <c r="C1907" t="s">
        <v>24</v>
      </c>
      <c r="D1907" t="s">
        <v>7</v>
      </c>
      <c r="E1907" t="s">
        <v>1025</v>
      </c>
      <c r="F1907" t="s">
        <v>10</v>
      </c>
      <c r="G1907" s="3">
        <v>192</v>
      </c>
      <c r="H1907" s="3">
        <v>1488734.1600000001</v>
      </c>
      <c r="I1907" s="4">
        <f t="shared" si="30"/>
        <v>7753.8237500000005</v>
      </c>
    </row>
    <row r="1908" spans="1:9" x14ac:dyDescent="0.25">
      <c r="A1908" s="1">
        <v>37</v>
      </c>
      <c r="B1908" t="s">
        <v>1315</v>
      </c>
      <c r="C1908" t="s">
        <v>107</v>
      </c>
      <c r="D1908" t="s">
        <v>7</v>
      </c>
      <c r="E1908" t="s">
        <v>1511</v>
      </c>
      <c r="F1908" t="s">
        <v>10</v>
      </c>
      <c r="G1908" s="3">
        <v>8</v>
      </c>
      <c r="H1908" s="3">
        <v>47769.04</v>
      </c>
      <c r="I1908" s="4">
        <f t="shared" si="30"/>
        <v>5971.13</v>
      </c>
    </row>
    <row r="1909" spans="1:9" x14ac:dyDescent="0.25">
      <c r="A1909" s="1">
        <v>37</v>
      </c>
      <c r="B1909" t="s">
        <v>1341</v>
      </c>
      <c r="C1909" t="s">
        <v>107</v>
      </c>
      <c r="D1909" t="s">
        <v>55</v>
      </c>
      <c r="E1909" t="s">
        <v>1025</v>
      </c>
      <c r="F1909" t="s">
        <v>10</v>
      </c>
      <c r="G1909" s="3">
        <v>8</v>
      </c>
      <c r="H1909" s="3">
        <v>63352.08</v>
      </c>
      <c r="I1909" s="4">
        <f t="shared" si="30"/>
        <v>7919.01</v>
      </c>
    </row>
    <row r="1910" spans="1:9" x14ac:dyDescent="0.25">
      <c r="A1910" s="1">
        <v>37</v>
      </c>
      <c r="B1910" t="s">
        <v>877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32400</v>
      </c>
      <c r="I1910" s="4">
        <f t="shared" si="30"/>
        <v>10800</v>
      </c>
    </row>
    <row r="1911" spans="1:9" x14ac:dyDescent="0.25">
      <c r="A1911" s="1">
        <v>37</v>
      </c>
      <c r="B1911" t="s">
        <v>745</v>
      </c>
      <c r="C1911" t="s">
        <v>107</v>
      </c>
      <c r="D1911" t="s">
        <v>7</v>
      </c>
      <c r="E1911" t="s">
        <v>1025</v>
      </c>
      <c r="F1911" t="s">
        <v>1028</v>
      </c>
      <c r="G1911" s="3">
        <v>3</v>
      </c>
      <c r="H1911" s="3">
        <v>33945</v>
      </c>
      <c r="I1911" s="4">
        <f t="shared" si="30"/>
        <v>11315</v>
      </c>
    </row>
    <row r="1912" spans="1:9" x14ac:dyDescent="0.25">
      <c r="A1912" s="1">
        <v>37</v>
      </c>
      <c r="B1912" t="s">
        <v>908</v>
      </c>
      <c r="C1912" t="s">
        <v>107</v>
      </c>
      <c r="D1912" t="s">
        <v>7</v>
      </c>
      <c r="E1912" t="s">
        <v>1025</v>
      </c>
      <c r="F1912" t="s">
        <v>1028</v>
      </c>
      <c r="G1912" s="3">
        <v>1</v>
      </c>
      <c r="H1912" s="3">
        <v>13199</v>
      </c>
      <c r="I1912" s="4">
        <f t="shared" si="30"/>
        <v>13199</v>
      </c>
    </row>
    <row r="1913" spans="1:9" x14ac:dyDescent="0.25">
      <c r="A1913" s="1">
        <v>37</v>
      </c>
      <c r="B1913" t="s">
        <v>1490</v>
      </c>
      <c r="C1913" t="s">
        <v>107</v>
      </c>
      <c r="D1913" t="s">
        <v>7</v>
      </c>
      <c r="E1913" t="s">
        <v>1025</v>
      </c>
      <c r="F1913" t="s">
        <v>1028</v>
      </c>
      <c r="G1913" s="3">
        <v>4</v>
      </c>
      <c r="H1913" s="3">
        <v>37836</v>
      </c>
      <c r="I1913" s="4">
        <f t="shared" si="30"/>
        <v>9459</v>
      </c>
    </row>
    <row r="1914" spans="1:9" x14ac:dyDescent="0.25">
      <c r="A1914" s="1">
        <v>37</v>
      </c>
      <c r="B1914" t="s">
        <v>1499</v>
      </c>
      <c r="C1914" t="s">
        <v>107</v>
      </c>
      <c r="D1914" t="s">
        <v>7</v>
      </c>
      <c r="E1914" t="s">
        <v>1025</v>
      </c>
      <c r="F1914" t="s">
        <v>1028</v>
      </c>
      <c r="G1914" s="3">
        <v>24</v>
      </c>
      <c r="H1914" s="3">
        <v>287886.04000000004</v>
      </c>
      <c r="I1914" s="4">
        <f t="shared" si="30"/>
        <v>11995.251666666669</v>
      </c>
    </row>
    <row r="1915" spans="1:9" x14ac:dyDescent="0.25">
      <c r="A1915" s="1">
        <v>37</v>
      </c>
      <c r="B1915" t="s">
        <v>1401</v>
      </c>
      <c r="C1915" t="s">
        <v>107</v>
      </c>
      <c r="D1915" t="s">
        <v>7</v>
      </c>
      <c r="E1915" t="s">
        <v>1025</v>
      </c>
      <c r="F1915" t="s">
        <v>1028</v>
      </c>
      <c r="G1915" s="3">
        <v>4</v>
      </c>
      <c r="H1915" s="3">
        <v>52448.020000000004</v>
      </c>
      <c r="I1915" s="4">
        <f t="shared" si="30"/>
        <v>13112.005000000001</v>
      </c>
    </row>
    <row r="1916" spans="1:9" x14ac:dyDescent="0.25">
      <c r="A1916" s="1">
        <v>37</v>
      </c>
      <c r="B1916" t="s">
        <v>1317</v>
      </c>
      <c r="C1916" t="s">
        <v>24</v>
      </c>
      <c r="D1916" t="s">
        <v>7</v>
      </c>
      <c r="E1916" t="s">
        <v>1025</v>
      </c>
      <c r="F1916" t="s">
        <v>1028</v>
      </c>
      <c r="G1916" s="3">
        <v>589</v>
      </c>
      <c r="H1916" s="3">
        <v>5709867.2000000002</v>
      </c>
      <c r="I1916" s="4">
        <f t="shared" si="30"/>
        <v>9694.1718166383707</v>
      </c>
    </row>
    <row r="1917" spans="1:9" x14ac:dyDescent="0.25">
      <c r="A1917" s="1">
        <v>37</v>
      </c>
      <c r="B1917" t="s">
        <v>1083</v>
      </c>
      <c r="C1917" t="s">
        <v>24</v>
      </c>
      <c r="D1917" t="s">
        <v>7</v>
      </c>
      <c r="E1917" t="s">
        <v>1025</v>
      </c>
      <c r="F1917" t="s">
        <v>1028</v>
      </c>
      <c r="G1917" s="3">
        <v>13</v>
      </c>
      <c r="H1917" s="3">
        <v>155389</v>
      </c>
      <c r="I1917" s="4">
        <f t="shared" si="30"/>
        <v>11953</v>
      </c>
    </row>
    <row r="1918" spans="1:9" x14ac:dyDescent="0.25">
      <c r="A1918" s="1">
        <v>37</v>
      </c>
      <c r="B1918" t="s">
        <v>1308</v>
      </c>
      <c r="C1918" t="s">
        <v>24</v>
      </c>
      <c r="D1918" t="s">
        <v>7</v>
      </c>
      <c r="E1918" t="s">
        <v>1025</v>
      </c>
      <c r="F1918" t="s">
        <v>1028</v>
      </c>
      <c r="G1918" s="3">
        <v>2</v>
      </c>
      <c r="H1918" s="3">
        <v>23906</v>
      </c>
      <c r="I1918" s="4">
        <f t="shared" si="30"/>
        <v>11953</v>
      </c>
    </row>
    <row r="1919" spans="1:9" x14ac:dyDescent="0.25">
      <c r="A1919" s="1">
        <v>37</v>
      </c>
      <c r="B1919" t="s">
        <v>1066</v>
      </c>
      <c r="C1919" t="s">
        <v>24</v>
      </c>
      <c r="D1919" t="s">
        <v>7</v>
      </c>
      <c r="E1919" t="s">
        <v>1025</v>
      </c>
      <c r="F1919" t="s">
        <v>1028</v>
      </c>
      <c r="G1919" s="3">
        <v>31</v>
      </c>
      <c r="H1919" s="3">
        <v>377211.22000000003</v>
      </c>
      <c r="I1919" s="4">
        <f t="shared" si="30"/>
        <v>12168.103870967743</v>
      </c>
    </row>
    <row r="1920" spans="1:9" x14ac:dyDescent="0.25">
      <c r="A1920" s="1">
        <v>37</v>
      </c>
      <c r="B1920" t="s">
        <v>682</v>
      </c>
      <c r="C1920" t="s">
        <v>41</v>
      </c>
      <c r="D1920" t="s">
        <v>38</v>
      </c>
      <c r="E1920" t="s">
        <v>1025</v>
      </c>
      <c r="F1920" t="s">
        <v>1028</v>
      </c>
      <c r="G1920" s="3">
        <v>19</v>
      </c>
      <c r="H1920" s="3">
        <v>159732</v>
      </c>
      <c r="I1920" s="4">
        <f t="shared" si="30"/>
        <v>8406.9473684210534</v>
      </c>
    </row>
    <row r="1921" spans="1:9" x14ac:dyDescent="0.25">
      <c r="A1921" s="1">
        <v>37</v>
      </c>
      <c r="B1921" t="s">
        <v>1334</v>
      </c>
      <c r="C1921" t="s">
        <v>24</v>
      </c>
      <c r="D1921" t="s">
        <v>38</v>
      </c>
      <c r="E1921" t="s">
        <v>1025</v>
      </c>
      <c r="F1921" t="s">
        <v>1028</v>
      </c>
      <c r="G1921" s="3">
        <v>32</v>
      </c>
      <c r="H1921" s="3">
        <v>614854</v>
      </c>
      <c r="I1921" s="4">
        <f t="shared" si="30"/>
        <v>19214.1875</v>
      </c>
    </row>
    <row r="1922" spans="1:9" x14ac:dyDescent="0.25">
      <c r="A1922" s="1">
        <v>37</v>
      </c>
      <c r="B1922" t="s">
        <v>1445</v>
      </c>
      <c r="C1922" t="s">
        <v>24</v>
      </c>
      <c r="D1922" t="s">
        <v>38</v>
      </c>
      <c r="E1922" t="s">
        <v>1025</v>
      </c>
      <c r="F1922" t="s">
        <v>1028</v>
      </c>
      <c r="G1922" s="3">
        <v>90</v>
      </c>
      <c r="H1922" s="3">
        <v>1112672.2000000002</v>
      </c>
      <c r="I1922" s="4">
        <f t="shared" si="30"/>
        <v>12363.024444444447</v>
      </c>
    </row>
    <row r="1923" spans="1:9" x14ac:dyDescent="0.25">
      <c r="A1923" s="1">
        <v>37</v>
      </c>
      <c r="B1923" t="s">
        <v>1111</v>
      </c>
      <c r="C1923" t="s">
        <v>24</v>
      </c>
      <c r="D1923" t="s">
        <v>38</v>
      </c>
      <c r="E1923" t="s">
        <v>1025</v>
      </c>
      <c r="F1923" t="s">
        <v>1028</v>
      </c>
      <c r="G1923" s="3">
        <v>45</v>
      </c>
      <c r="H1923" s="3">
        <v>613166.92000000004</v>
      </c>
      <c r="I1923" s="4">
        <f t="shared" si="30"/>
        <v>13625.931555555557</v>
      </c>
    </row>
    <row r="1924" spans="1:9" x14ac:dyDescent="0.25">
      <c r="A1924" s="1">
        <v>37</v>
      </c>
      <c r="B1924" t="s">
        <v>1342</v>
      </c>
      <c r="C1924" t="s">
        <v>59</v>
      </c>
      <c r="D1924" t="s">
        <v>46</v>
      </c>
      <c r="E1924" t="s">
        <v>1025</v>
      </c>
      <c r="F1924" t="s">
        <v>1028</v>
      </c>
      <c r="G1924" s="3">
        <v>9</v>
      </c>
      <c r="H1924" s="3">
        <v>87687</v>
      </c>
      <c r="I1924" s="4">
        <f t="shared" si="30"/>
        <v>9743</v>
      </c>
    </row>
    <row r="1925" spans="1:9" x14ac:dyDescent="0.25">
      <c r="A1925" s="1">
        <v>37</v>
      </c>
      <c r="B1925" t="s">
        <v>830</v>
      </c>
      <c r="C1925" t="s">
        <v>107</v>
      </c>
      <c r="D1925" t="s">
        <v>46</v>
      </c>
      <c r="E1925" t="s">
        <v>1025</v>
      </c>
      <c r="F1925" t="s">
        <v>1028</v>
      </c>
      <c r="H1925" s="3">
        <v>-10349</v>
      </c>
      <c r="I1925" s="4">
        <f t="shared" si="30"/>
        <v>0</v>
      </c>
    </row>
    <row r="1926" spans="1:9" x14ac:dyDescent="0.25">
      <c r="A1926" s="1">
        <v>37</v>
      </c>
      <c r="B1926" t="s">
        <v>731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20888</v>
      </c>
      <c r="I1926" s="4">
        <f t="shared" si="30"/>
        <v>10444</v>
      </c>
    </row>
    <row r="1927" spans="1:9" x14ac:dyDescent="0.25">
      <c r="A1927" s="1">
        <v>37</v>
      </c>
      <c r="B1927" t="s">
        <v>817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26099.040000000001</v>
      </c>
      <c r="I1927" s="4">
        <f t="shared" si="30"/>
        <v>13049.52</v>
      </c>
    </row>
    <row r="1928" spans="1:9" x14ac:dyDescent="0.25">
      <c r="A1928" s="1">
        <v>37</v>
      </c>
      <c r="B1928" t="s">
        <v>1489</v>
      </c>
      <c r="C1928" t="s">
        <v>107</v>
      </c>
      <c r="D1928" t="s">
        <v>46</v>
      </c>
      <c r="E1928" t="s">
        <v>1025</v>
      </c>
      <c r="F1928" t="s">
        <v>1028</v>
      </c>
      <c r="G1928" s="3">
        <v>2</v>
      </c>
      <c r="H1928" s="3">
        <v>25694.02</v>
      </c>
      <c r="I1928" s="4">
        <f t="shared" si="30"/>
        <v>12847.01</v>
      </c>
    </row>
    <row r="1929" spans="1:9" x14ac:dyDescent="0.25">
      <c r="A1929" s="1">
        <v>37</v>
      </c>
      <c r="B1929" t="s">
        <v>1498</v>
      </c>
      <c r="C1929" t="s">
        <v>107</v>
      </c>
      <c r="D1929" t="s">
        <v>46</v>
      </c>
      <c r="E1929" t="s">
        <v>1025</v>
      </c>
      <c r="F1929" t="s">
        <v>1028</v>
      </c>
      <c r="G1929" s="3">
        <v>32</v>
      </c>
      <c r="H1929" s="3">
        <v>445524</v>
      </c>
      <c r="I1929" s="4">
        <f t="shared" si="30"/>
        <v>13922.625</v>
      </c>
    </row>
    <row r="1930" spans="1:9" x14ac:dyDescent="0.25">
      <c r="A1930" s="1">
        <v>37</v>
      </c>
      <c r="B1930" t="s">
        <v>1382</v>
      </c>
      <c r="C1930" t="s">
        <v>107</v>
      </c>
      <c r="D1930" t="s">
        <v>46</v>
      </c>
      <c r="E1930" t="s">
        <v>1025</v>
      </c>
      <c r="F1930" t="s">
        <v>1028</v>
      </c>
      <c r="G1930" s="3">
        <v>7</v>
      </c>
      <c r="H1930" s="3">
        <v>134353</v>
      </c>
      <c r="I1930" s="4">
        <f t="shared" ref="I1930:I1993" si="31">IFERROR(H1930/G1930,0)</f>
        <v>19193.285714285714</v>
      </c>
    </row>
    <row r="1931" spans="1:9" x14ac:dyDescent="0.25">
      <c r="A1931" s="1">
        <v>37</v>
      </c>
      <c r="B1931" t="s">
        <v>1336</v>
      </c>
      <c r="C1931" t="s">
        <v>59</v>
      </c>
      <c r="D1931" t="s">
        <v>46</v>
      </c>
      <c r="E1931" t="s">
        <v>1025</v>
      </c>
      <c r="F1931" t="s">
        <v>1028</v>
      </c>
      <c r="G1931" s="3">
        <v>22</v>
      </c>
      <c r="H1931" s="3">
        <v>232849</v>
      </c>
      <c r="I1931" s="4">
        <f t="shared" si="31"/>
        <v>10584.045454545454</v>
      </c>
    </row>
    <row r="1932" spans="1:9" x14ac:dyDescent="0.25">
      <c r="A1932" s="1">
        <v>37</v>
      </c>
      <c r="B1932" t="s">
        <v>553</v>
      </c>
      <c r="C1932" t="s">
        <v>41</v>
      </c>
      <c r="D1932" t="s">
        <v>63</v>
      </c>
      <c r="E1932" t="s">
        <v>1025</v>
      </c>
      <c r="F1932" t="s">
        <v>1028</v>
      </c>
      <c r="G1932" s="3">
        <v>4</v>
      </c>
      <c r="H1932" s="3">
        <v>37716</v>
      </c>
      <c r="I1932" s="4">
        <f t="shared" si="31"/>
        <v>9429</v>
      </c>
    </row>
    <row r="1933" spans="1:9" x14ac:dyDescent="0.25">
      <c r="A1933" s="1">
        <v>37</v>
      </c>
      <c r="B1933" t="s">
        <v>1448</v>
      </c>
      <c r="C1933" t="s">
        <v>24</v>
      </c>
      <c r="D1933" t="s">
        <v>63</v>
      </c>
      <c r="E1933" t="s">
        <v>1025</v>
      </c>
      <c r="F1933" t="s">
        <v>1028</v>
      </c>
      <c r="G1933" s="3">
        <v>40</v>
      </c>
      <c r="H1933" s="3">
        <v>799968</v>
      </c>
      <c r="I1933" s="4">
        <f t="shared" si="31"/>
        <v>19999.2</v>
      </c>
    </row>
    <row r="1934" spans="1:9" x14ac:dyDescent="0.25">
      <c r="A1934" s="1">
        <v>37</v>
      </c>
      <c r="B1934" t="s">
        <v>1316</v>
      </c>
      <c r="C1934" t="s">
        <v>24</v>
      </c>
      <c r="D1934" t="s">
        <v>63</v>
      </c>
      <c r="E1934" t="s">
        <v>1025</v>
      </c>
      <c r="F1934" t="s">
        <v>1028</v>
      </c>
      <c r="G1934" s="3">
        <v>8</v>
      </c>
      <c r="H1934" s="3">
        <v>199994</v>
      </c>
      <c r="I1934" s="4">
        <f t="shared" si="31"/>
        <v>24999.25</v>
      </c>
    </row>
    <row r="1935" spans="1:9" x14ac:dyDescent="0.25">
      <c r="A1935" s="1">
        <v>37</v>
      </c>
      <c r="B1935" t="s">
        <v>924</v>
      </c>
      <c r="C1935" t="s">
        <v>107</v>
      </c>
      <c r="D1935" t="s">
        <v>63</v>
      </c>
      <c r="E1935" t="s">
        <v>1025</v>
      </c>
      <c r="F1935" t="s">
        <v>1028</v>
      </c>
      <c r="G1935" s="3">
        <v>1</v>
      </c>
      <c r="H1935" s="3">
        <v>29439</v>
      </c>
      <c r="I1935" s="4">
        <f t="shared" si="31"/>
        <v>29439</v>
      </c>
    </row>
    <row r="1936" spans="1:9" x14ac:dyDescent="0.25">
      <c r="A1936" s="1">
        <v>37</v>
      </c>
      <c r="B1936" t="s">
        <v>655</v>
      </c>
      <c r="C1936" t="s">
        <v>107</v>
      </c>
      <c r="D1936" t="s">
        <v>63</v>
      </c>
      <c r="E1936" t="s">
        <v>1025</v>
      </c>
      <c r="F1936" t="s">
        <v>1028</v>
      </c>
      <c r="H1936" s="3">
        <v>-14959</v>
      </c>
      <c r="I1936" s="4">
        <f t="shared" si="31"/>
        <v>0</v>
      </c>
    </row>
    <row r="1937" spans="1:9" x14ac:dyDescent="0.25">
      <c r="A1937" s="1">
        <v>37</v>
      </c>
      <c r="B1937" t="s">
        <v>1491</v>
      </c>
      <c r="C1937" t="s">
        <v>107</v>
      </c>
      <c r="D1937" t="s">
        <v>63</v>
      </c>
      <c r="E1937" t="s">
        <v>1025</v>
      </c>
      <c r="F1937" t="s">
        <v>1028</v>
      </c>
      <c r="G1937" s="3">
        <v>23</v>
      </c>
      <c r="H1937" s="3">
        <v>366647</v>
      </c>
      <c r="I1937" s="4">
        <f t="shared" si="31"/>
        <v>15941.173913043478</v>
      </c>
    </row>
    <row r="1938" spans="1:9" x14ac:dyDescent="0.25">
      <c r="A1938" s="1">
        <v>37</v>
      </c>
      <c r="B1938" t="s">
        <v>1665</v>
      </c>
      <c r="C1938" t="s">
        <v>107</v>
      </c>
      <c r="D1938" t="s">
        <v>63</v>
      </c>
      <c r="E1938" t="s">
        <v>1025</v>
      </c>
      <c r="F1938" t="s">
        <v>1028</v>
      </c>
      <c r="G1938" s="3">
        <v>1</v>
      </c>
      <c r="H1938" s="3">
        <v>35000</v>
      </c>
      <c r="I1938" s="4">
        <f t="shared" si="31"/>
        <v>35000</v>
      </c>
    </row>
    <row r="1939" spans="1:9" x14ac:dyDescent="0.25">
      <c r="A1939" s="1">
        <v>37</v>
      </c>
      <c r="B1939" t="s">
        <v>1113</v>
      </c>
      <c r="C1939" t="s">
        <v>24</v>
      </c>
      <c r="D1939" t="s">
        <v>63</v>
      </c>
      <c r="E1939" t="s">
        <v>1025</v>
      </c>
      <c r="F1939" t="s">
        <v>1028</v>
      </c>
      <c r="G1939" s="3">
        <v>1</v>
      </c>
      <c r="H1939" s="3">
        <v>20249.04</v>
      </c>
      <c r="I1939" s="4">
        <f t="shared" si="31"/>
        <v>20249.04</v>
      </c>
    </row>
    <row r="1940" spans="1:9" x14ac:dyDescent="0.25">
      <c r="A1940" s="1">
        <v>37</v>
      </c>
      <c r="B1940" t="s">
        <v>1444</v>
      </c>
      <c r="C1940" t="s">
        <v>24</v>
      </c>
      <c r="D1940" t="s">
        <v>63</v>
      </c>
      <c r="E1940" t="s">
        <v>1025</v>
      </c>
      <c r="F1940" t="s">
        <v>1028</v>
      </c>
      <c r="G1940" s="3">
        <v>103</v>
      </c>
      <c r="H1940" s="3">
        <v>1379478.1999999997</v>
      </c>
      <c r="I1940" s="4">
        <f t="shared" si="31"/>
        <v>13392.992233009705</v>
      </c>
    </row>
    <row r="1941" spans="1:9" x14ac:dyDescent="0.25">
      <c r="A1941" s="1">
        <v>37</v>
      </c>
      <c r="B1941" t="s">
        <v>1076</v>
      </c>
      <c r="C1941" t="s">
        <v>24</v>
      </c>
      <c r="D1941" t="s">
        <v>63</v>
      </c>
      <c r="E1941" t="s">
        <v>1025</v>
      </c>
      <c r="F1941" t="s">
        <v>1028</v>
      </c>
      <c r="G1941" s="3">
        <v>75</v>
      </c>
      <c r="H1941" s="3">
        <v>1070609.1000000001</v>
      </c>
      <c r="I1941" s="4">
        <f t="shared" si="31"/>
        <v>14274.788</v>
      </c>
    </row>
    <row r="1942" spans="1:9" x14ac:dyDescent="0.25">
      <c r="A1942" s="1">
        <v>37</v>
      </c>
      <c r="B1942" t="s">
        <v>1426</v>
      </c>
      <c r="C1942" t="s">
        <v>107</v>
      </c>
      <c r="D1942" t="s">
        <v>68</v>
      </c>
      <c r="E1942" t="s">
        <v>1025</v>
      </c>
      <c r="F1942" t="s">
        <v>1028</v>
      </c>
      <c r="G1942" s="3">
        <v>1</v>
      </c>
      <c r="H1942" s="3">
        <v>14959</v>
      </c>
      <c r="I1942" s="4">
        <f t="shared" si="31"/>
        <v>14959</v>
      </c>
    </row>
    <row r="1943" spans="1:9" x14ac:dyDescent="0.25">
      <c r="A1943" s="1">
        <v>37</v>
      </c>
      <c r="B1943" t="s">
        <v>1396</v>
      </c>
      <c r="C1943" t="s">
        <v>107</v>
      </c>
      <c r="D1943" t="s">
        <v>68</v>
      </c>
      <c r="E1943" t="s">
        <v>1025</v>
      </c>
      <c r="F1943" t="s">
        <v>1028</v>
      </c>
      <c r="G1943" s="3">
        <v>8</v>
      </c>
      <c r="H1943" s="3">
        <v>182038.02000000002</v>
      </c>
      <c r="I1943" s="4">
        <f t="shared" si="31"/>
        <v>22754.752500000002</v>
      </c>
    </row>
    <row r="1944" spans="1:9" x14ac:dyDescent="0.25">
      <c r="A1944" s="1">
        <v>37</v>
      </c>
      <c r="B1944" t="s">
        <v>1348</v>
      </c>
      <c r="C1944" t="s">
        <v>24</v>
      </c>
      <c r="D1944" t="s">
        <v>22</v>
      </c>
      <c r="E1944" t="s">
        <v>1025</v>
      </c>
      <c r="F1944" t="s">
        <v>1028</v>
      </c>
      <c r="G1944" s="3">
        <v>1</v>
      </c>
      <c r="H1944" s="3">
        <v>17199</v>
      </c>
      <c r="I1944" s="4">
        <f t="shared" si="31"/>
        <v>17199</v>
      </c>
    </row>
    <row r="1945" spans="1:9" x14ac:dyDescent="0.25">
      <c r="A1945" s="1">
        <v>37</v>
      </c>
      <c r="B1945" t="s">
        <v>617</v>
      </c>
      <c r="C1945" t="s">
        <v>41</v>
      </c>
      <c r="D1945" t="s">
        <v>42</v>
      </c>
      <c r="E1945" t="s">
        <v>1025</v>
      </c>
      <c r="F1945" t="s">
        <v>1028</v>
      </c>
      <c r="G1945" s="3">
        <v>8</v>
      </c>
      <c r="H1945" s="3">
        <v>105923</v>
      </c>
      <c r="I1945" s="4">
        <f t="shared" si="31"/>
        <v>13240.375</v>
      </c>
    </row>
    <row r="1946" spans="1:9" x14ac:dyDescent="0.25">
      <c r="A1946" s="1">
        <v>37</v>
      </c>
      <c r="B1946" t="s">
        <v>1494</v>
      </c>
      <c r="C1946" t="s">
        <v>24</v>
      </c>
      <c r="D1946" t="s">
        <v>42</v>
      </c>
      <c r="E1946" t="s">
        <v>1025</v>
      </c>
      <c r="F1946" t="s">
        <v>1028</v>
      </c>
      <c r="G1946" s="3">
        <v>2</v>
      </c>
      <c r="H1946" s="3">
        <v>67398.040000000008</v>
      </c>
      <c r="I1946" s="4">
        <f t="shared" si="31"/>
        <v>33699.020000000004</v>
      </c>
    </row>
    <row r="1947" spans="1:9" x14ac:dyDescent="0.25">
      <c r="A1947" s="1">
        <v>37</v>
      </c>
      <c r="B1947" t="s">
        <v>914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2474.9599999999991</v>
      </c>
      <c r="I1947" s="4">
        <f t="shared" si="31"/>
        <v>2474.9599999999991</v>
      </c>
    </row>
    <row r="1948" spans="1:9" x14ac:dyDescent="0.25">
      <c r="A1948" s="1">
        <v>37</v>
      </c>
      <c r="B1948" t="s">
        <v>1023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-245507.28000000003</v>
      </c>
      <c r="I1948" s="4">
        <f t="shared" si="31"/>
        <v>-245507.28000000003</v>
      </c>
    </row>
    <row r="1949" spans="1:9" x14ac:dyDescent="0.25">
      <c r="A1949" s="1">
        <v>37</v>
      </c>
      <c r="B1949" t="s">
        <v>1666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25799</v>
      </c>
      <c r="I1949" s="4">
        <f t="shared" si="31"/>
        <v>25799</v>
      </c>
    </row>
    <row r="1950" spans="1:9" x14ac:dyDescent="0.25">
      <c r="A1950" s="1">
        <v>37</v>
      </c>
      <c r="B1950" t="s">
        <v>1415</v>
      </c>
      <c r="C1950" t="s">
        <v>107</v>
      </c>
      <c r="D1950" t="s">
        <v>42</v>
      </c>
      <c r="E1950" t="s">
        <v>1025</v>
      </c>
      <c r="F1950" t="s">
        <v>1028</v>
      </c>
      <c r="G1950" s="3">
        <v>1</v>
      </c>
      <c r="H1950" s="3">
        <v>30959</v>
      </c>
      <c r="I1950" s="4">
        <f t="shared" si="31"/>
        <v>30959</v>
      </c>
    </row>
    <row r="1951" spans="1:9" x14ac:dyDescent="0.25">
      <c r="A1951" s="1">
        <v>37</v>
      </c>
      <c r="B1951" t="s">
        <v>1279</v>
      </c>
      <c r="C1951" t="s">
        <v>24</v>
      </c>
      <c r="D1951" t="s">
        <v>42</v>
      </c>
      <c r="E1951" t="s">
        <v>1025</v>
      </c>
      <c r="F1951" t="s">
        <v>1028</v>
      </c>
      <c r="G1951" s="3">
        <v>17</v>
      </c>
      <c r="H1951" s="3">
        <v>380786.4</v>
      </c>
      <c r="I1951" s="4">
        <f t="shared" si="31"/>
        <v>22399.200000000001</v>
      </c>
    </row>
    <row r="1952" spans="1:9" x14ac:dyDescent="0.25">
      <c r="A1952" s="1">
        <v>37</v>
      </c>
      <c r="B1952" t="s">
        <v>838</v>
      </c>
      <c r="C1952" t="s">
        <v>107</v>
      </c>
      <c r="D1952" t="s">
        <v>192</v>
      </c>
      <c r="E1952" t="s">
        <v>1025</v>
      </c>
      <c r="F1952" t="s">
        <v>1028</v>
      </c>
      <c r="G1952" s="3">
        <v>1</v>
      </c>
      <c r="H1952" s="3">
        <v>23500</v>
      </c>
      <c r="I1952" s="4">
        <f t="shared" si="31"/>
        <v>23500</v>
      </c>
    </row>
    <row r="1953" spans="1:9" x14ac:dyDescent="0.25">
      <c r="A1953" s="1">
        <v>37</v>
      </c>
      <c r="B1953" t="s">
        <v>1431</v>
      </c>
      <c r="C1953" t="s">
        <v>107</v>
      </c>
      <c r="D1953" t="s">
        <v>192</v>
      </c>
      <c r="E1953" t="s">
        <v>1025</v>
      </c>
      <c r="F1953" t="s">
        <v>1028</v>
      </c>
      <c r="G1953" s="3">
        <v>7</v>
      </c>
      <c r="H1953" s="3">
        <v>175970.84940000001</v>
      </c>
      <c r="I1953" s="4">
        <f t="shared" si="31"/>
        <v>25138.692771428574</v>
      </c>
    </row>
    <row r="1954" spans="1:9" x14ac:dyDescent="0.25">
      <c r="A1954" s="1">
        <v>37</v>
      </c>
      <c r="B1954" t="s">
        <v>1375</v>
      </c>
      <c r="C1954" t="s">
        <v>107</v>
      </c>
      <c r="D1954" t="s">
        <v>192</v>
      </c>
      <c r="E1954" t="s">
        <v>1025</v>
      </c>
      <c r="F1954" t="s">
        <v>1028</v>
      </c>
      <c r="G1954" s="3">
        <v>1</v>
      </c>
      <c r="H1954" s="3">
        <v>34985</v>
      </c>
      <c r="I1954" s="4">
        <f t="shared" si="31"/>
        <v>34985</v>
      </c>
    </row>
    <row r="1955" spans="1:9" x14ac:dyDescent="0.25">
      <c r="A1955" s="1">
        <v>37</v>
      </c>
      <c r="B1955" t="s">
        <v>950</v>
      </c>
      <c r="C1955" t="s">
        <v>107</v>
      </c>
      <c r="D1955" t="s">
        <v>44</v>
      </c>
      <c r="E1955" t="s">
        <v>1025</v>
      </c>
      <c r="F1955" t="s">
        <v>1028</v>
      </c>
      <c r="G1955" s="3">
        <v>1</v>
      </c>
      <c r="H1955" s="3">
        <v>29500</v>
      </c>
      <c r="I1955" s="4">
        <f t="shared" si="31"/>
        <v>29500</v>
      </c>
    </row>
    <row r="1956" spans="1:9" x14ac:dyDescent="0.25">
      <c r="A1956" s="1">
        <v>37</v>
      </c>
      <c r="B1956" t="s">
        <v>1467</v>
      </c>
      <c r="C1956" t="s">
        <v>24</v>
      </c>
      <c r="D1956" t="s">
        <v>180</v>
      </c>
      <c r="E1956" t="s">
        <v>1025</v>
      </c>
      <c r="F1956" t="s">
        <v>1028</v>
      </c>
      <c r="G1956" s="3">
        <v>2</v>
      </c>
      <c r="H1956" s="3">
        <v>231998.4</v>
      </c>
      <c r="I1956" s="4">
        <f t="shared" si="31"/>
        <v>115999.2</v>
      </c>
    </row>
    <row r="1957" spans="1:9" x14ac:dyDescent="0.25">
      <c r="A1957" s="1">
        <v>37</v>
      </c>
      <c r="B1957" t="s">
        <v>661</v>
      </c>
      <c r="C1957" t="s">
        <v>59</v>
      </c>
      <c r="D1957" t="s">
        <v>12</v>
      </c>
      <c r="E1957" t="s">
        <v>1511</v>
      </c>
      <c r="F1957" t="s">
        <v>10</v>
      </c>
      <c r="G1957" s="3">
        <v>2</v>
      </c>
      <c r="H1957" s="3">
        <v>6344</v>
      </c>
      <c r="I1957" s="4">
        <f t="shared" si="31"/>
        <v>3172</v>
      </c>
    </row>
    <row r="1958" spans="1:9" x14ac:dyDescent="0.25">
      <c r="A1958" s="1">
        <v>37</v>
      </c>
      <c r="B1958" t="s">
        <v>779</v>
      </c>
      <c r="C1958" t="s">
        <v>59</v>
      </c>
      <c r="D1958" t="s">
        <v>7</v>
      </c>
      <c r="E1958" t="s">
        <v>1025</v>
      </c>
      <c r="F1958" t="s">
        <v>1028</v>
      </c>
      <c r="G1958" s="3">
        <v>1</v>
      </c>
      <c r="H1958" s="3">
        <v>6649</v>
      </c>
      <c r="I1958" s="4">
        <f t="shared" si="31"/>
        <v>6649</v>
      </c>
    </row>
    <row r="1959" spans="1:9" x14ac:dyDescent="0.25">
      <c r="A1959" s="1">
        <v>37</v>
      </c>
      <c r="B1959" t="s">
        <v>1532</v>
      </c>
      <c r="C1959" t="s">
        <v>41</v>
      </c>
      <c r="D1959" t="s">
        <v>104</v>
      </c>
      <c r="E1959" t="s">
        <v>1511</v>
      </c>
      <c r="F1959" t="s">
        <v>15</v>
      </c>
      <c r="G1959" s="3">
        <v>1</v>
      </c>
      <c r="H1959" s="3">
        <v>1539</v>
      </c>
      <c r="I1959" s="4">
        <f t="shared" si="31"/>
        <v>1539</v>
      </c>
    </row>
    <row r="1960" spans="1:9" x14ac:dyDescent="0.25">
      <c r="A1960" s="1">
        <v>37</v>
      </c>
      <c r="B1960" t="s">
        <v>408</v>
      </c>
      <c r="C1960" t="s">
        <v>41</v>
      </c>
      <c r="D1960" t="s">
        <v>9</v>
      </c>
      <c r="E1960" t="s">
        <v>1511</v>
      </c>
      <c r="F1960" t="s">
        <v>15</v>
      </c>
      <c r="H1960" s="3">
        <v>-2309</v>
      </c>
      <c r="I1960" s="4">
        <f t="shared" si="31"/>
        <v>0</v>
      </c>
    </row>
    <row r="1961" spans="1:9" x14ac:dyDescent="0.25">
      <c r="A1961" s="1">
        <v>37</v>
      </c>
      <c r="B1961" t="s">
        <v>158</v>
      </c>
      <c r="C1961" t="s">
        <v>41</v>
      </c>
      <c r="D1961" t="s">
        <v>12</v>
      </c>
      <c r="E1961" t="s">
        <v>1511</v>
      </c>
      <c r="F1961" t="s">
        <v>10</v>
      </c>
      <c r="G1961" s="3">
        <v>1</v>
      </c>
      <c r="H1961" s="3">
        <v>3847</v>
      </c>
      <c r="I1961" s="4">
        <f t="shared" si="31"/>
        <v>3847</v>
      </c>
    </row>
    <row r="1962" spans="1:9" x14ac:dyDescent="0.25">
      <c r="A1962" s="1">
        <v>37</v>
      </c>
      <c r="B1962" t="s">
        <v>407</v>
      </c>
      <c r="C1962" t="s">
        <v>41</v>
      </c>
      <c r="D1962" t="s">
        <v>12</v>
      </c>
      <c r="E1962" t="s">
        <v>1025</v>
      </c>
      <c r="F1962" t="s">
        <v>10</v>
      </c>
      <c r="H1962" s="3">
        <v>-10507</v>
      </c>
      <c r="I1962" s="4">
        <f t="shared" si="31"/>
        <v>0</v>
      </c>
    </row>
    <row r="1963" spans="1:9" x14ac:dyDescent="0.25">
      <c r="A1963" s="1">
        <v>37</v>
      </c>
      <c r="B1963" t="s">
        <v>473</v>
      </c>
      <c r="C1963" t="s">
        <v>41</v>
      </c>
      <c r="D1963" t="s">
        <v>7</v>
      </c>
      <c r="E1963" t="s">
        <v>1025</v>
      </c>
      <c r="F1963" t="s">
        <v>1028</v>
      </c>
      <c r="H1963" s="3">
        <v>-8549</v>
      </c>
      <c r="I1963" s="4">
        <f t="shared" si="31"/>
        <v>0</v>
      </c>
    </row>
    <row r="1964" spans="1:9" x14ac:dyDescent="0.25">
      <c r="A1964" s="1">
        <v>37</v>
      </c>
      <c r="B1964" t="s">
        <v>322</v>
      </c>
      <c r="C1964" t="s">
        <v>41</v>
      </c>
      <c r="D1964" t="s">
        <v>63</v>
      </c>
      <c r="E1964" t="s">
        <v>1511</v>
      </c>
      <c r="F1964" t="s">
        <v>1028</v>
      </c>
      <c r="H1964" s="3">
        <v>-11439</v>
      </c>
      <c r="I1964" s="4">
        <f t="shared" si="31"/>
        <v>0</v>
      </c>
    </row>
    <row r="1965" spans="1:9" x14ac:dyDescent="0.25">
      <c r="A1965" s="1">
        <v>37</v>
      </c>
      <c r="B1965" t="s">
        <v>1133</v>
      </c>
      <c r="C1965" t="s">
        <v>24</v>
      </c>
      <c r="D1965" t="s">
        <v>63</v>
      </c>
      <c r="E1965" t="s">
        <v>1025</v>
      </c>
      <c r="F1965" t="s">
        <v>1028</v>
      </c>
      <c r="G1965" s="3">
        <v>9</v>
      </c>
      <c r="H1965" s="3">
        <v>358992.72000000003</v>
      </c>
      <c r="I1965" s="4">
        <f t="shared" si="31"/>
        <v>39888.080000000002</v>
      </c>
    </row>
    <row r="1966" spans="1:9" x14ac:dyDescent="0.25">
      <c r="A1966" s="1">
        <v>37</v>
      </c>
      <c r="B1966" t="s">
        <v>1370</v>
      </c>
      <c r="C1966" t="s">
        <v>24</v>
      </c>
      <c r="D1966" t="s">
        <v>63</v>
      </c>
      <c r="E1966" t="s">
        <v>1025</v>
      </c>
      <c r="F1966" t="s">
        <v>1028</v>
      </c>
      <c r="G1966" s="3">
        <v>5</v>
      </c>
      <c r="H1966" s="3">
        <v>235996</v>
      </c>
      <c r="I1966" s="4">
        <f t="shared" si="31"/>
        <v>47199.199999999997</v>
      </c>
    </row>
    <row r="1967" spans="1:9" x14ac:dyDescent="0.25">
      <c r="A1967" s="1">
        <v>37</v>
      </c>
      <c r="B1967" t="s">
        <v>1293</v>
      </c>
      <c r="C1967" t="s">
        <v>24</v>
      </c>
      <c r="D1967" t="s">
        <v>42</v>
      </c>
      <c r="E1967" t="s">
        <v>1025</v>
      </c>
      <c r="F1967" t="s">
        <v>1028</v>
      </c>
      <c r="G1967" s="3">
        <v>5</v>
      </c>
      <c r="H1967" s="3">
        <v>319996</v>
      </c>
      <c r="I1967" s="4">
        <f t="shared" si="31"/>
        <v>63999.199999999997</v>
      </c>
    </row>
    <row r="1968" spans="1:9" x14ac:dyDescent="0.25">
      <c r="A1968" s="1">
        <v>37</v>
      </c>
      <c r="B1968" t="s">
        <v>1001</v>
      </c>
      <c r="C1968" t="s">
        <v>24</v>
      </c>
      <c r="D1968" t="s">
        <v>42</v>
      </c>
      <c r="E1968" t="s">
        <v>1025</v>
      </c>
      <c r="F1968" t="s">
        <v>1028</v>
      </c>
      <c r="G1968" s="3">
        <v>1</v>
      </c>
      <c r="H1968" s="3">
        <v>179399.22</v>
      </c>
      <c r="I1968" s="4">
        <f t="shared" si="31"/>
        <v>179399.22</v>
      </c>
    </row>
    <row r="1969" spans="1:9" x14ac:dyDescent="0.25">
      <c r="A1969" s="1">
        <v>37</v>
      </c>
      <c r="B1969" t="s">
        <v>1653</v>
      </c>
      <c r="C1969" t="s">
        <v>6</v>
      </c>
      <c r="D1969" t="s">
        <v>9</v>
      </c>
      <c r="E1969" t="s">
        <v>1025</v>
      </c>
      <c r="F1969" t="s">
        <v>1028</v>
      </c>
      <c r="G1969" s="3">
        <v>1</v>
      </c>
      <c r="H1969" s="3">
        <v>13939</v>
      </c>
      <c r="I1969" s="4">
        <f t="shared" si="31"/>
        <v>13939</v>
      </c>
    </row>
    <row r="1970" spans="1:9" x14ac:dyDescent="0.25">
      <c r="A1970" s="1">
        <v>37</v>
      </c>
      <c r="B1970" t="s">
        <v>1599</v>
      </c>
      <c r="C1970" t="s">
        <v>6</v>
      </c>
      <c r="D1970" t="s">
        <v>7</v>
      </c>
      <c r="E1970" t="s">
        <v>1025</v>
      </c>
      <c r="F1970" t="s">
        <v>1028</v>
      </c>
      <c r="G1970" s="3">
        <v>3</v>
      </c>
      <c r="H1970" s="3">
        <v>52125</v>
      </c>
      <c r="I1970" s="4">
        <f t="shared" si="31"/>
        <v>17375</v>
      </c>
    </row>
    <row r="1971" spans="1:9" x14ac:dyDescent="0.25">
      <c r="A1971" s="1">
        <v>37</v>
      </c>
      <c r="B1971" t="s">
        <v>1591</v>
      </c>
      <c r="C1971" t="s">
        <v>6</v>
      </c>
      <c r="D1971" t="s">
        <v>38</v>
      </c>
      <c r="E1971" t="s">
        <v>1025</v>
      </c>
      <c r="F1971" t="s">
        <v>1028</v>
      </c>
      <c r="G1971" s="3">
        <v>1</v>
      </c>
      <c r="H1971" s="3">
        <v>27600</v>
      </c>
      <c r="I1971" s="4">
        <f t="shared" si="31"/>
        <v>27600</v>
      </c>
    </row>
    <row r="1972" spans="1:9" x14ac:dyDescent="0.25">
      <c r="A1972" s="1">
        <v>37</v>
      </c>
      <c r="B1972" t="s">
        <v>1608</v>
      </c>
      <c r="C1972" t="s">
        <v>6</v>
      </c>
      <c r="D1972" t="s">
        <v>46</v>
      </c>
      <c r="E1972" t="s">
        <v>1025</v>
      </c>
      <c r="F1972" t="s">
        <v>1028</v>
      </c>
      <c r="G1972" s="3">
        <v>8</v>
      </c>
      <c r="H1972" s="3">
        <v>164541</v>
      </c>
      <c r="I1972" s="4">
        <f t="shared" si="31"/>
        <v>20567.625</v>
      </c>
    </row>
    <row r="1973" spans="1:9" x14ac:dyDescent="0.25">
      <c r="A1973" s="1">
        <v>37</v>
      </c>
      <c r="B1973" t="s">
        <v>1620</v>
      </c>
      <c r="C1973" t="s">
        <v>6</v>
      </c>
      <c r="D1973" t="s">
        <v>63</v>
      </c>
      <c r="E1973" t="s">
        <v>1025</v>
      </c>
      <c r="F1973" t="s">
        <v>1028</v>
      </c>
      <c r="G1973" s="3">
        <v>1</v>
      </c>
      <c r="H1973" s="3">
        <v>33619.019999999997</v>
      </c>
      <c r="I1973" s="4">
        <f t="shared" si="31"/>
        <v>33619.019999999997</v>
      </c>
    </row>
    <row r="1974" spans="1:9" x14ac:dyDescent="0.25">
      <c r="A1974" s="1">
        <v>37</v>
      </c>
      <c r="B1974" t="s">
        <v>1614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134006</v>
      </c>
      <c r="I1974" s="4">
        <f t="shared" si="31"/>
        <v>22334.333333333332</v>
      </c>
    </row>
    <row r="1975" spans="1:9" x14ac:dyDescent="0.25">
      <c r="A1975" s="1">
        <v>37</v>
      </c>
      <c r="B1975" t="s">
        <v>1621</v>
      </c>
      <c r="C1975" t="s">
        <v>6</v>
      </c>
      <c r="D1975" t="s">
        <v>63</v>
      </c>
      <c r="E1975" t="s">
        <v>1025</v>
      </c>
      <c r="F1975" t="s">
        <v>1028</v>
      </c>
      <c r="G1975" s="3">
        <v>6</v>
      </c>
      <c r="H1975" s="3">
        <v>155551</v>
      </c>
      <c r="I1975" s="4">
        <f t="shared" si="31"/>
        <v>25925.166666666668</v>
      </c>
    </row>
    <row r="1976" spans="1:9" x14ac:dyDescent="0.25">
      <c r="A1976" s="1">
        <v>37</v>
      </c>
      <c r="B1976" t="s">
        <v>1630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32471</v>
      </c>
      <c r="I1976" s="4">
        <f t="shared" si="31"/>
        <v>32471</v>
      </c>
    </row>
    <row r="1977" spans="1:9" x14ac:dyDescent="0.25">
      <c r="A1977" s="1">
        <v>37</v>
      </c>
      <c r="B1977" t="s">
        <v>1622</v>
      </c>
      <c r="C1977" t="s">
        <v>6</v>
      </c>
      <c r="D1977" t="s">
        <v>63</v>
      </c>
      <c r="E1977" t="s">
        <v>1025</v>
      </c>
      <c r="F1977" t="s">
        <v>1028</v>
      </c>
      <c r="G1977" s="3">
        <v>1</v>
      </c>
      <c r="H1977" s="3">
        <v>48707</v>
      </c>
      <c r="I1977" s="4">
        <f t="shared" si="31"/>
        <v>48707</v>
      </c>
    </row>
    <row r="1978" spans="1:9" x14ac:dyDescent="0.25">
      <c r="A1978" s="1">
        <v>37</v>
      </c>
      <c r="B1978" t="s">
        <v>1615</v>
      </c>
      <c r="C1978" t="s">
        <v>6</v>
      </c>
      <c r="D1978" t="s">
        <v>68</v>
      </c>
      <c r="E1978" t="s">
        <v>1025</v>
      </c>
      <c r="F1978" t="s">
        <v>1028</v>
      </c>
      <c r="G1978" s="3">
        <v>2</v>
      </c>
      <c r="H1978" s="3">
        <v>47586</v>
      </c>
      <c r="I1978" s="4">
        <f t="shared" si="31"/>
        <v>23793</v>
      </c>
    </row>
    <row r="1979" spans="1:9" x14ac:dyDescent="0.25">
      <c r="A1979" s="1">
        <v>37</v>
      </c>
      <c r="B1979" t="s">
        <v>1609</v>
      </c>
      <c r="C1979" t="s">
        <v>6</v>
      </c>
      <c r="D1979" t="s">
        <v>42</v>
      </c>
      <c r="E1979" t="s">
        <v>1025</v>
      </c>
      <c r="F1979" t="s">
        <v>1028</v>
      </c>
      <c r="G1979" s="3">
        <v>1</v>
      </c>
      <c r="H1979" s="3">
        <v>53838</v>
      </c>
      <c r="I1979" s="4">
        <f t="shared" si="31"/>
        <v>53838</v>
      </c>
    </row>
    <row r="1980" spans="1:9" x14ac:dyDescent="0.25">
      <c r="A1980" s="1">
        <v>37</v>
      </c>
      <c r="B1980" t="s">
        <v>1600</v>
      </c>
      <c r="C1980" t="s">
        <v>6</v>
      </c>
      <c r="D1980" t="s">
        <v>42</v>
      </c>
      <c r="E1980" t="s">
        <v>1025</v>
      </c>
      <c r="F1980" t="s">
        <v>1028</v>
      </c>
      <c r="G1980" s="3">
        <v>2</v>
      </c>
      <c r="H1980" s="3">
        <v>66387</v>
      </c>
      <c r="I1980" s="4">
        <f t="shared" si="31"/>
        <v>33193.5</v>
      </c>
    </row>
    <row r="1981" spans="1:9" x14ac:dyDescent="0.25">
      <c r="A1981" s="1">
        <v>37</v>
      </c>
      <c r="B1981" t="s">
        <v>1610</v>
      </c>
      <c r="C1981" t="s">
        <v>6</v>
      </c>
      <c r="D1981" t="s">
        <v>42</v>
      </c>
      <c r="E1981" t="s">
        <v>1025</v>
      </c>
      <c r="F1981" t="s">
        <v>1028</v>
      </c>
      <c r="G1981" s="3">
        <v>1</v>
      </c>
      <c r="H1981" s="3">
        <v>48830</v>
      </c>
      <c r="I1981" s="4">
        <f t="shared" si="31"/>
        <v>48830</v>
      </c>
    </row>
    <row r="1982" spans="1:9" x14ac:dyDescent="0.25">
      <c r="A1982" s="1">
        <v>37</v>
      </c>
      <c r="B1982" t="s">
        <v>1567</v>
      </c>
      <c r="C1982" t="s">
        <v>6</v>
      </c>
      <c r="D1982" t="s">
        <v>25</v>
      </c>
      <c r="E1982" t="s">
        <v>1025</v>
      </c>
      <c r="F1982" t="s">
        <v>15</v>
      </c>
      <c r="G1982" s="3">
        <v>9</v>
      </c>
      <c r="H1982" s="3">
        <v>46653</v>
      </c>
      <c r="I1982" s="4">
        <f t="shared" si="31"/>
        <v>5183.666666666667</v>
      </c>
    </row>
    <row r="1983" spans="1:9" x14ac:dyDescent="0.25">
      <c r="A1983" s="1">
        <v>37</v>
      </c>
      <c r="B1983" t="s">
        <v>1540</v>
      </c>
      <c r="C1983" t="s">
        <v>6</v>
      </c>
      <c r="D1983" t="s">
        <v>9</v>
      </c>
      <c r="E1983" t="s">
        <v>1025</v>
      </c>
      <c r="F1983" t="s">
        <v>10</v>
      </c>
      <c r="G1983" s="3">
        <v>38</v>
      </c>
      <c r="H1983" s="3">
        <v>344648</v>
      </c>
      <c r="I1983" s="4">
        <f t="shared" si="31"/>
        <v>9069.6842105263149</v>
      </c>
    </row>
    <row r="1984" spans="1:9" x14ac:dyDescent="0.25">
      <c r="A1984" s="1">
        <v>37</v>
      </c>
      <c r="B1984" t="s">
        <v>1515</v>
      </c>
      <c r="C1984" t="s">
        <v>6</v>
      </c>
      <c r="D1984" t="s">
        <v>9</v>
      </c>
      <c r="E1984" t="s">
        <v>1025</v>
      </c>
      <c r="F1984" t="s">
        <v>10</v>
      </c>
      <c r="G1984" s="3">
        <v>1</v>
      </c>
      <c r="H1984" s="3">
        <v>5393</v>
      </c>
      <c r="I1984" s="4">
        <f t="shared" si="31"/>
        <v>5393</v>
      </c>
    </row>
    <row r="1985" spans="1:9" x14ac:dyDescent="0.25">
      <c r="A1985" s="1">
        <v>37</v>
      </c>
      <c r="B1985" t="s">
        <v>1541</v>
      </c>
      <c r="C1985" t="s">
        <v>6</v>
      </c>
      <c r="D1985" t="s">
        <v>9</v>
      </c>
      <c r="E1985" t="s">
        <v>1025</v>
      </c>
      <c r="F1985" t="s">
        <v>10</v>
      </c>
      <c r="G1985" s="3">
        <v>2</v>
      </c>
      <c r="H1985" s="3">
        <v>11432</v>
      </c>
      <c r="I1985" s="4">
        <f t="shared" si="31"/>
        <v>5716</v>
      </c>
    </row>
    <row r="1986" spans="1:9" x14ac:dyDescent="0.25">
      <c r="A1986" s="1">
        <v>37</v>
      </c>
      <c r="B1986" t="s">
        <v>1624</v>
      </c>
      <c r="C1986" t="s">
        <v>6</v>
      </c>
      <c r="D1986" t="s">
        <v>9</v>
      </c>
      <c r="E1986" t="s">
        <v>1025</v>
      </c>
      <c r="F1986" t="s">
        <v>15</v>
      </c>
      <c r="G1986" s="3">
        <v>32</v>
      </c>
      <c r="H1986" s="3">
        <v>176140</v>
      </c>
      <c r="I1986" s="4">
        <f t="shared" si="31"/>
        <v>5504.375</v>
      </c>
    </row>
    <row r="1987" spans="1:9" x14ac:dyDescent="0.25">
      <c r="A1987" s="1">
        <v>37</v>
      </c>
      <c r="B1987" t="s">
        <v>1648</v>
      </c>
      <c r="C1987" t="s">
        <v>6</v>
      </c>
      <c r="D1987" t="s">
        <v>9</v>
      </c>
      <c r="E1987" t="s">
        <v>1025</v>
      </c>
      <c r="F1987" t="s">
        <v>15</v>
      </c>
      <c r="G1987" s="3">
        <v>39</v>
      </c>
      <c r="H1987" s="3">
        <v>213180</v>
      </c>
      <c r="I1987" s="4">
        <f t="shared" si="31"/>
        <v>5466.1538461538457</v>
      </c>
    </row>
    <row r="1988" spans="1:9" x14ac:dyDescent="0.25">
      <c r="A1988" s="1">
        <v>37</v>
      </c>
      <c r="B1988" t="s">
        <v>1625</v>
      </c>
      <c r="C1988" t="s">
        <v>6</v>
      </c>
      <c r="D1988" t="s">
        <v>9</v>
      </c>
      <c r="E1988" t="s">
        <v>1025</v>
      </c>
      <c r="F1988" t="s">
        <v>10</v>
      </c>
      <c r="G1988" s="3">
        <v>67</v>
      </c>
      <c r="H1988" s="3">
        <v>418641</v>
      </c>
      <c r="I1988" s="4">
        <f t="shared" si="31"/>
        <v>6248.373134328358</v>
      </c>
    </row>
    <row r="1989" spans="1:9" x14ac:dyDescent="0.25">
      <c r="A1989" s="1">
        <v>37</v>
      </c>
      <c r="B1989" t="s">
        <v>1604</v>
      </c>
      <c r="C1989" t="s">
        <v>6</v>
      </c>
      <c r="D1989" t="s">
        <v>7</v>
      </c>
      <c r="E1989" t="s">
        <v>1025</v>
      </c>
      <c r="F1989" t="s">
        <v>10</v>
      </c>
      <c r="G1989" s="3">
        <v>48</v>
      </c>
      <c r="H1989" s="3">
        <v>390965</v>
      </c>
      <c r="I1989" s="4">
        <f t="shared" si="31"/>
        <v>8145.104166666667</v>
      </c>
    </row>
    <row r="1990" spans="1:9" x14ac:dyDescent="0.25">
      <c r="A1990" s="1">
        <v>37</v>
      </c>
      <c r="B1990" t="s">
        <v>1643</v>
      </c>
      <c r="C1990" t="s">
        <v>6</v>
      </c>
      <c r="D1990" t="s">
        <v>7</v>
      </c>
      <c r="E1990" t="s">
        <v>1025</v>
      </c>
      <c r="F1990" t="s">
        <v>1028</v>
      </c>
      <c r="G1990" s="3">
        <v>33</v>
      </c>
      <c r="H1990" s="3">
        <v>333068</v>
      </c>
      <c r="I1990" s="4">
        <f t="shared" si="31"/>
        <v>10092.969696969696</v>
      </c>
    </row>
    <row r="1991" spans="1:9" x14ac:dyDescent="0.25">
      <c r="A1991" s="1">
        <v>37</v>
      </c>
      <c r="B1991" t="s">
        <v>1601</v>
      </c>
      <c r="C1991" t="s">
        <v>6</v>
      </c>
      <c r="D1991" t="s">
        <v>7</v>
      </c>
      <c r="E1991" t="s">
        <v>1025</v>
      </c>
      <c r="F1991" t="s">
        <v>1028</v>
      </c>
      <c r="G1991" s="3">
        <v>17</v>
      </c>
      <c r="H1991" s="3">
        <v>216078</v>
      </c>
      <c r="I1991" s="4">
        <f t="shared" si="31"/>
        <v>12710.470588235294</v>
      </c>
    </row>
    <row r="1992" spans="1:9" x14ac:dyDescent="0.25">
      <c r="A1992" s="1">
        <v>37</v>
      </c>
      <c r="B1992" t="s">
        <v>1642</v>
      </c>
      <c r="C1992" t="s">
        <v>6</v>
      </c>
      <c r="D1992" t="s">
        <v>7</v>
      </c>
      <c r="E1992" t="s">
        <v>1025</v>
      </c>
      <c r="F1992" t="s">
        <v>1028</v>
      </c>
      <c r="G1992" s="3">
        <v>13</v>
      </c>
      <c r="H1992" s="3">
        <v>187227.56</v>
      </c>
      <c r="I1992" s="4">
        <f t="shared" si="31"/>
        <v>14402.119999999999</v>
      </c>
    </row>
    <row r="1993" spans="1:9" x14ac:dyDescent="0.25">
      <c r="A1993" s="1">
        <v>37</v>
      </c>
      <c r="B1993" t="s">
        <v>1652</v>
      </c>
      <c r="C1993" t="s">
        <v>6</v>
      </c>
      <c r="D1993" t="s">
        <v>7</v>
      </c>
      <c r="E1993" t="s">
        <v>1025</v>
      </c>
      <c r="F1993" t="s">
        <v>1028</v>
      </c>
      <c r="G1993" s="3">
        <v>5</v>
      </c>
      <c r="H1993" s="3">
        <v>71560</v>
      </c>
      <c r="I1993" s="4">
        <f t="shared" si="31"/>
        <v>14312</v>
      </c>
    </row>
    <row r="1994" spans="1:9" x14ac:dyDescent="0.25">
      <c r="A1994" s="1">
        <v>37</v>
      </c>
      <c r="B1994" t="s">
        <v>1547</v>
      </c>
      <c r="C1994" t="s">
        <v>6</v>
      </c>
      <c r="D1994" t="s">
        <v>46</v>
      </c>
      <c r="E1994" t="s">
        <v>1025</v>
      </c>
      <c r="F1994" t="s">
        <v>1028</v>
      </c>
      <c r="G1994" s="3">
        <v>9</v>
      </c>
      <c r="H1994" s="3">
        <v>115962</v>
      </c>
      <c r="I1994" s="4">
        <f t="shared" ref="I1994:I2057" si="32">IFERROR(H1994/G1994,0)</f>
        <v>12884.666666666666</v>
      </c>
    </row>
    <row r="1995" spans="1:9" x14ac:dyDescent="0.25">
      <c r="A1995" s="1">
        <v>37</v>
      </c>
      <c r="B1995" t="s">
        <v>1645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146699</v>
      </c>
      <c r="I1995" s="4">
        <f t="shared" si="32"/>
        <v>13336.272727272728</v>
      </c>
    </row>
    <row r="1996" spans="1:9" x14ac:dyDescent="0.25">
      <c r="A1996" s="1">
        <v>37</v>
      </c>
      <c r="B1996" t="s">
        <v>1602</v>
      </c>
      <c r="C1996" t="s">
        <v>6</v>
      </c>
      <c r="D1996" t="s">
        <v>46</v>
      </c>
      <c r="E1996" t="s">
        <v>1025</v>
      </c>
      <c r="F1996" t="s">
        <v>1028</v>
      </c>
      <c r="G1996" s="3">
        <v>11</v>
      </c>
      <c r="H1996" s="3">
        <v>153390</v>
      </c>
      <c r="I1996" s="4">
        <f t="shared" si="32"/>
        <v>13944.545454545454</v>
      </c>
    </row>
    <row r="1997" spans="1:9" x14ac:dyDescent="0.25">
      <c r="A1997" s="1">
        <v>37</v>
      </c>
      <c r="B1997" t="s">
        <v>1605</v>
      </c>
      <c r="C1997" t="s">
        <v>6</v>
      </c>
      <c r="D1997" t="s">
        <v>46</v>
      </c>
      <c r="E1997" t="s">
        <v>1025</v>
      </c>
      <c r="F1997" t="s">
        <v>1028</v>
      </c>
      <c r="G1997" s="3">
        <v>2</v>
      </c>
      <c r="H1997" s="3">
        <v>34343</v>
      </c>
      <c r="I1997" s="4">
        <f t="shared" si="32"/>
        <v>17171.5</v>
      </c>
    </row>
    <row r="1998" spans="1:9" x14ac:dyDescent="0.25">
      <c r="A1998" s="1">
        <v>37</v>
      </c>
      <c r="B1998" t="s">
        <v>1626</v>
      </c>
      <c r="C1998" t="s">
        <v>6</v>
      </c>
      <c r="D1998" t="s">
        <v>63</v>
      </c>
      <c r="E1998" t="s">
        <v>1025</v>
      </c>
      <c r="F1998" t="s">
        <v>1028</v>
      </c>
      <c r="G1998" s="3">
        <v>18</v>
      </c>
      <c r="H1998" s="3">
        <v>255978</v>
      </c>
      <c r="I1998" s="4">
        <f t="shared" si="32"/>
        <v>14221</v>
      </c>
    </row>
    <row r="1999" spans="1:9" x14ac:dyDescent="0.25">
      <c r="A1999" s="1">
        <v>37</v>
      </c>
      <c r="B1999" t="s">
        <v>1592</v>
      </c>
      <c r="C1999" t="s">
        <v>6</v>
      </c>
      <c r="D1999" t="s">
        <v>63</v>
      </c>
      <c r="E1999" t="s">
        <v>1025</v>
      </c>
      <c r="F1999" t="s">
        <v>1028</v>
      </c>
      <c r="G1999" s="3">
        <v>9</v>
      </c>
      <c r="H1999" s="3">
        <v>142026</v>
      </c>
      <c r="I1999" s="4">
        <f t="shared" si="32"/>
        <v>15780.666666666666</v>
      </c>
    </row>
    <row r="2000" spans="1:9" x14ac:dyDescent="0.25">
      <c r="A2000" s="1">
        <v>37</v>
      </c>
      <c r="B2000" t="s">
        <v>1593</v>
      </c>
      <c r="C2000" t="s">
        <v>6</v>
      </c>
      <c r="D2000" t="s">
        <v>63</v>
      </c>
      <c r="E2000" t="s">
        <v>1025</v>
      </c>
      <c r="F2000" t="s">
        <v>1028</v>
      </c>
      <c r="G2000" s="3">
        <v>11</v>
      </c>
      <c r="H2000" s="3">
        <v>190135</v>
      </c>
      <c r="I2000" s="4">
        <f t="shared" si="32"/>
        <v>17285</v>
      </c>
    </row>
    <row r="2001" spans="1:9" x14ac:dyDescent="0.25">
      <c r="A2001" s="1">
        <v>37</v>
      </c>
      <c r="B2001" t="s">
        <v>1596</v>
      </c>
      <c r="C2001" t="s">
        <v>6</v>
      </c>
      <c r="D2001" t="s">
        <v>68</v>
      </c>
      <c r="E2001" t="s">
        <v>1025</v>
      </c>
      <c r="F2001" t="s">
        <v>1028</v>
      </c>
      <c r="G2001" s="3">
        <v>8</v>
      </c>
      <c r="H2001" s="3">
        <v>121104</v>
      </c>
      <c r="I2001" s="4">
        <f t="shared" si="32"/>
        <v>15138</v>
      </c>
    </row>
    <row r="2002" spans="1:9" x14ac:dyDescent="0.25">
      <c r="A2002" s="1">
        <v>37</v>
      </c>
      <c r="B2002" t="s">
        <v>1597</v>
      </c>
      <c r="C2002" t="s">
        <v>6</v>
      </c>
      <c r="D2002" t="s">
        <v>42</v>
      </c>
      <c r="E2002" t="s">
        <v>1025</v>
      </c>
      <c r="F2002" t="s">
        <v>1028</v>
      </c>
      <c r="G2002" s="3">
        <v>2</v>
      </c>
      <c r="H2002" s="3">
        <v>45382</v>
      </c>
      <c r="I2002" s="4">
        <f t="shared" si="32"/>
        <v>22691</v>
      </c>
    </row>
    <row r="2003" spans="1:9" x14ac:dyDescent="0.25">
      <c r="A2003" s="1">
        <v>37</v>
      </c>
      <c r="B2003" t="s">
        <v>1589</v>
      </c>
      <c r="C2003" t="s">
        <v>6</v>
      </c>
      <c r="D2003" t="s">
        <v>42</v>
      </c>
      <c r="E2003" t="s">
        <v>1025</v>
      </c>
      <c r="F2003" t="s">
        <v>1028</v>
      </c>
      <c r="G2003" s="3">
        <v>1</v>
      </c>
      <c r="H2003" s="3">
        <v>24899</v>
      </c>
      <c r="I2003" s="4">
        <f t="shared" si="32"/>
        <v>24899</v>
      </c>
    </row>
    <row r="2004" spans="1:9" x14ac:dyDescent="0.25">
      <c r="A2004" s="1">
        <v>37</v>
      </c>
      <c r="B2004" t="s">
        <v>1631</v>
      </c>
      <c r="C2004" t="s">
        <v>6</v>
      </c>
      <c r="D2004" t="s">
        <v>42</v>
      </c>
      <c r="E2004" t="s">
        <v>1025</v>
      </c>
      <c r="F2004" t="s">
        <v>1028</v>
      </c>
      <c r="G2004" s="3">
        <v>2</v>
      </c>
      <c r="H2004" s="3">
        <v>56000</v>
      </c>
      <c r="I2004" s="4">
        <f t="shared" si="32"/>
        <v>28000</v>
      </c>
    </row>
    <row r="2005" spans="1:9" x14ac:dyDescent="0.25">
      <c r="A2005" s="1">
        <v>37</v>
      </c>
      <c r="B2005" t="s">
        <v>1646</v>
      </c>
      <c r="C2005" t="s">
        <v>6</v>
      </c>
      <c r="D2005" t="s">
        <v>44</v>
      </c>
      <c r="E2005" t="s">
        <v>1025</v>
      </c>
      <c r="F2005" t="s">
        <v>1028</v>
      </c>
      <c r="G2005" s="3">
        <v>1</v>
      </c>
      <c r="H2005" s="3">
        <v>34000</v>
      </c>
      <c r="I2005" s="4">
        <f t="shared" si="32"/>
        <v>34000</v>
      </c>
    </row>
    <row r="2006" spans="1:9" x14ac:dyDescent="0.25">
      <c r="A2006" s="1">
        <v>37</v>
      </c>
      <c r="B2006" t="s">
        <v>1603</v>
      </c>
      <c r="C2006" t="s">
        <v>6</v>
      </c>
      <c r="D2006" t="s">
        <v>44</v>
      </c>
      <c r="E2006" t="s">
        <v>1025</v>
      </c>
      <c r="F2006" t="s">
        <v>1028</v>
      </c>
      <c r="H2006" s="3">
        <v>-40585</v>
      </c>
      <c r="I2006" s="4">
        <f t="shared" si="32"/>
        <v>0</v>
      </c>
    </row>
    <row r="2007" spans="1:9" x14ac:dyDescent="0.25">
      <c r="A2007" s="1">
        <v>37</v>
      </c>
      <c r="B2007" t="s">
        <v>1667</v>
      </c>
      <c r="C2007" t="s">
        <v>6</v>
      </c>
      <c r="D2007" t="s">
        <v>1002</v>
      </c>
      <c r="E2007" t="s">
        <v>1002</v>
      </c>
      <c r="F2007" t="s">
        <v>1766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1">
        <v>37</v>
      </c>
      <c r="B2008" t="s">
        <v>1668</v>
      </c>
      <c r="C2008" t="s">
        <v>6</v>
      </c>
      <c r="D2008" t="s">
        <v>1002</v>
      </c>
      <c r="E2008" t="s">
        <v>1002</v>
      </c>
      <c r="F2008" t="s">
        <v>1766</v>
      </c>
      <c r="G2008" s="3">
        <v>1</v>
      </c>
      <c r="H2008" s="3">
        <v>2221</v>
      </c>
      <c r="I2008" s="4">
        <f t="shared" si="32"/>
        <v>2221</v>
      </c>
    </row>
    <row r="2009" spans="1:9" x14ac:dyDescent="0.25">
      <c r="A2009" s="1">
        <v>37</v>
      </c>
      <c r="B2009" t="s">
        <v>1669</v>
      </c>
      <c r="C2009" t="s">
        <v>6</v>
      </c>
      <c r="D2009" t="s">
        <v>1002</v>
      </c>
      <c r="E2009" t="s">
        <v>1002</v>
      </c>
      <c r="F2009" t="s">
        <v>1766</v>
      </c>
      <c r="G2009" s="3">
        <v>1</v>
      </c>
      <c r="H2009" s="3">
        <v>2666</v>
      </c>
      <c r="I2009" s="4">
        <f t="shared" si="32"/>
        <v>2666</v>
      </c>
    </row>
    <row r="2010" spans="1:9" x14ac:dyDescent="0.25">
      <c r="A2010" s="1">
        <v>38</v>
      </c>
      <c r="B2010" t="s">
        <v>1632</v>
      </c>
      <c r="C2010" t="s">
        <v>59</v>
      </c>
      <c r="D2010" t="s">
        <v>12</v>
      </c>
      <c r="E2010" t="s">
        <v>1025</v>
      </c>
      <c r="F2010" t="s">
        <v>10</v>
      </c>
      <c r="G2010" s="3">
        <v>65</v>
      </c>
      <c r="H2010" s="3">
        <v>373562</v>
      </c>
      <c r="I2010" s="4">
        <f t="shared" si="32"/>
        <v>5747.1076923076926</v>
      </c>
    </row>
    <row r="2011" spans="1:9" x14ac:dyDescent="0.25">
      <c r="A2011" s="1">
        <v>38</v>
      </c>
      <c r="B2011" t="s">
        <v>1508</v>
      </c>
      <c r="C2011" t="s">
        <v>59</v>
      </c>
      <c r="D2011" t="s">
        <v>63</v>
      </c>
      <c r="E2011" t="s">
        <v>1025</v>
      </c>
      <c r="F2011" t="s">
        <v>1028</v>
      </c>
      <c r="G2011" s="3">
        <v>4</v>
      </c>
      <c r="H2011" s="3">
        <v>42287.49</v>
      </c>
      <c r="I2011" s="4">
        <f t="shared" si="32"/>
        <v>10571.872499999999</v>
      </c>
    </row>
    <row r="2012" spans="1:9" x14ac:dyDescent="0.25">
      <c r="A2012" s="1">
        <v>38</v>
      </c>
      <c r="B2012" t="s">
        <v>1633</v>
      </c>
      <c r="C2012" t="s">
        <v>59</v>
      </c>
      <c r="D2012" t="s">
        <v>9</v>
      </c>
      <c r="E2012" t="s">
        <v>1025</v>
      </c>
      <c r="F2012" t="s">
        <v>15</v>
      </c>
      <c r="G2012" s="3">
        <v>428</v>
      </c>
      <c r="H2012" s="3">
        <v>1677331.84</v>
      </c>
      <c r="I2012" s="4">
        <f t="shared" si="32"/>
        <v>3918.9996261682245</v>
      </c>
    </row>
    <row r="2013" spans="1:9" x14ac:dyDescent="0.25">
      <c r="A2013" s="1">
        <v>38</v>
      </c>
      <c r="B2013" t="s">
        <v>1634</v>
      </c>
      <c r="C2013" t="s">
        <v>59</v>
      </c>
      <c r="D2013" t="s">
        <v>12</v>
      </c>
      <c r="E2013" t="s">
        <v>1025</v>
      </c>
      <c r="F2013" t="s">
        <v>10</v>
      </c>
      <c r="G2013" s="3">
        <v>103</v>
      </c>
      <c r="H2013" s="3">
        <v>619008.02</v>
      </c>
      <c r="I2013" s="4">
        <f t="shared" si="32"/>
        <v>6009.7866019417479</v>
      </c>
    </row>
    <row r="2014" spans="1:9" x14ac:dyDescent="0.25">
      <c r="A2014" s="1">
        <v>38</v>
      </c>
      <c r="B2014" t="s">
        <v>1521</v>
      </c>
      <c r="C2014" t="s">
        <v>59</v>
      </c>
      <c r="D2014" t="s">
        <v>46</v>
      </c>
      <c r="E2014" t="s">
        <v>1025</v>
      </c>
      <c r="F2014" t="s">
        <v>1028</v>
      </c>
      <c r="G2014" s="3">
        <v>11</v>
      </c>
      <c r="H2014" s="3">
        <v>105618.84</v>
      </c>
      <c r="I2014" s="4">
        <f t="shared" si="32"/>
        <v>9601.7127272727266</v>
      </c>
    </row>
    <row r="2015" spans="1:9" x14ac:dyDescent="0.25">
      <c r="A2015" s="1">
        <v>38</v>
      </c>
      <c r="B2015" t="s">
        <v>1635</v>
      </c>
      <c r="C2015" t="s">
        <v>59</v>
      </c>
      <c r="D2015" t="s">
        <v>9</v>
      </c>
      <c r="E2015" t="s">
        <v>1025</v>
      </c>
      <c r="F2015" t="s">
        <v>15</v>
      </c>
      <c r="G2015" s="3">
        <v>127</v>
      </c>
      <c r="H2015" s="3">
        <v>485285</v>
      </c>
      <c r="I2015" s="4">
        <f t="shared" si="32"/>
        <v>3821.1417322834645</v>
      </c>
    </row>
    <row r="2016" spans="1:9" x14ac:dyDescent="0.25">
      <c r="A2016" s="1">
        <v>38</v>
      </c>
      <c r="B2016" t="s">
        <v>1636</v>
      </c>
      <c r="C2016" t="s">
        <v>59</v>
      </c>
      <c r="D2016" t="s">
        <v>7</v>
      </c>
      <c r="E2016" t="s">
        <v>1025</v>
      </c>
      <c r="F2016" t="s">
        <v>1028</v>
      </c>
      <c r="G2016" s="3">
        <v>9</v>
      </c>
      <c r="H2016" s="3">
        <v>67920</v>
      </c>
      <c r="I2016" s="4">
        <f t="shared" si="32"/>
        <v>7546.666666666667</v>
      </c>
    </row>
    <row r="2017" spans="1:9" x14ac:dyDescent="0.25">
      <c r="A2017" s="1">
        <v>38</v>
      </c>
      <c r="B2017" t="s">
        <v>1637</v>
      </c>
      <c r="C2017" t="s">
        <v>59</v>
      </c>
      <c r="D2017" t="s">
        <v>7</v>
      </c>
      <c r="E2017" t="s">
        <v>1025</v>
      </c>
      <c r="F2017" t="s">
        <v>1028</v>
      </c>
      <c r="G2017" s="3">
        <v>28</v>
      </c>
      <c r="H2017" s="3">
        <v>243518.48</v>
      </c>
      <c r="I2017" s="4">
        <f t="shared" si="32"/>
        <v>8697.0885714285723</v>
      </c>
    </row>
    <row r="2018" spans="1:9" x14ac:dyDescent="0.25">
      <c r="A2018" s="1">
        <v>38</v>
      </c>
      <c r="B2018" t="s">
        <v>1638</v>
      </c>
      <c r="C2018" t="s">
        <v>59</v>
      </c>
      <c r="D2018" t="s">
        <v>46</v>
      </c>
      <c r="E2018" t="s">
        <v>1025</v>
      </c>
      <c r="F2018" t="s">
        <v>1028</v>
      </c>
      <c r="G2018" s="3">
        <v>17</v>
      </c>
      <c r="H2018" s="3">
        <v>155989</v>
      </c>
      <c r="I2018" s="4">
        <f t="shared" si="32"/>
        <v>9175.823529411764</v>
      </c>
    </row>
    <row r="2019" spans="1:9" x14ac:dyDescent="0.25">
      <c r="A2019" s="1">
        <v>38</v>
      </c>
      <c r="B2019" t="s">
        <v>1639</v>
      </c>
      <c r="C2019" t="s">
        <v>59</v>
      </c>
      <c r="D2019" t="s">
        <v>63</v>
      </c>
      <c r="E2019" t="s">
        <v>1025</v>
      </c>
      <c r="F2019" t="s">
        <v>1028</v>
      </c>
      <c r="G2019" s="3">
        <v>21</v>
      </c>
      <c r="H2019" s="3">
        <v>208344</v>
      </c>
      <c r="I2019" s="4">
        <f t="shared" si="32"/>
        <v>9921.1428571428569</v>
      </c>
    </row>
    <row r="2020" spans="1:9" x14ac:dyDescent="0.25">
      <c r="A2020" s="1">
        <v>38</v>
      </c>
      <c r="B2020" t="s">
        <v>1650</v>
      </c>
      <c r="C2020" t="s">
        <v>59</v>
      </c>
      <c r="D2020" t="s">
        <v>42</v>
      </c>
      <c r="E2020" t="s">
        <v>1025</v>
      </c>
      <c r="F2020" t="s">
        <v>1028</v>
      </c>
      <c r="G2020" s="3">
        <v>8</v>
      </c>
      <c r="H2020" s="3">
        <v>132128.04</v>
      </c>
      <c r="I2020" s="4">
        <f t="shared" si="32"/>
        <v>16516.005000000001</v>
      </c>
    </row>
    <row r="2021" spans="1:9" x14ac:dyDescent="0.25">
      <c r="A2021" s="1">
        <v>38</v>
      </c>
      <c r="B2021" t="s">
        <v>1640</v>
      </c>
      <c r="C2021" t="s">
        <v>59</v>
      </c>
      <c r="D2021" t="s">
        <v>38</v>
      </c>
      <c r="E2021" t="s">
        <v>1025</v>
      </c>
      <c r="F2021" t="s">
        <v>10</v>
      </c>
      <c r="G2021" s="3">
        <v>44</v>
      </c>
      <c r="H2021" s="3">
        <v>348278</v>
      </c>
      <c r="I2021" s="4">
        <f t="shared" si="32"/>
        <v>7915.409090909091</v>
      </c>
    </row>
    <row r="2022" spans="1:9" x14ac:dyDescent="0.25">
      <c r="A2022" s="1">
        <v>38</v>
      </c>
      <c r="B2022" t="s">
        <v>1663</v>
      </c>
      <c r="C2022" t="s">
        <v>107</v>
      </c>
      <c r="D2022" t="s">
        <v>25</v>
      </c>
      <c r="E2022" t="s">
        <v>1511</v>
      </c>
      <c r="F2022" t="s">
        <v>10</v>
      </c>
      <c r="G2022" s="3">
        <v>10</v>
      </c>
      <c r="H2022" s="3">
        <v>37830</v>
      </c>
      <c r="I2022" s="4">
        <f t="shared" si="32"/>
        <v>3783</v>
      </c>
    </row>
    <row r="2023" spans="1:9" x14ac:dyDescent="0.25">
      <c r="A2023" s="1">
        <v>38</v>
      </c>
      <c r="B2023" t="s">
        <v>1664</v>
      </c>
      <c r="C2023" t="s">
        <v>107</v>
      </c>
      <c r="D2023" t="s">
        <v>25</v>
      </c>
      <c r="E2023" t="s">
        <v>1511</v>
      </c>
      <c r="F2023" t="s">
        <v>1765</v>
      </c>
      <c r="G2023" s="3">
        <v>5</v>
      </c>
      <c r="H2023" s="3">
        <v>20235</v>
      </c>
      <c r="I2023" s="4">
        <f t="shared" si="32"/>
        <v>4047</v>
      </c>
    </row>
    <row r="2024" spans="1:9" x14ac:dyDescent="0.25">
      <c r="A2024" s="1">
        <v>38</v>
      </c>
      <c r="B2024" t="s">
        <v>1333</v>
      </c>
      <c r="C2024" t="s">
        <v>107</v>
      </c>
      <c r="D2024" t="s">
        <v>25</v>
      </c>
      <c r="E2024" t="s">
        <v>1025</v>
      </c>
      <c r="F2024" t="s">
        <v>10</v>
      </c>
      <c r="G2024" s="3">
        <v>6</v>
      </c>
      <c r="H2024" s="3">
        <v>23315</v>
      </c>
      <c r="I2024" s="4">
        <f t="shared" si="32"/>
        <v>3885.8333333333335</v>
      </c>
    </row>
    <row r="2025" spans="1:9" x14ac:dyDescent="0.25">
      <c r="A2025" s="1">
        <v>38</v>
      </c>
      <c r="B2025" t="s">
        <v>995</v>
      </c>
      <c r="C2025" t="s">
        <v>985</v>
      </c>
      <c r="D2025" t="s">
        <v>25</v>
      </c>
      <c r="E2025" t="s">
        <v>1511</v>
      </c>
      <c r="F2025" t="s">
        <v>15</v>
      </c>
      <c r="H2025" s="3">
        <v>-1799</v>
      </c>
      <c r="I2025" s="4">
        <f t="shared" si="32"/>
        <v>0</v>
      </c>
    </row>
    <row r="2026" spans="1:9" x14ac:dyDescent="0.25">
      <c r="A2026" s="1">
        <v>38</v>
      </c>
      <c r="B2026" t="s">
        <v>951</v>
      </c>
      <c r="C2026" t="s">
        <v>361</v>
      </c>
      <c r="D2026" t="s">
        <v>9</v>
      </c>
      <c r="E2026" t="s">
        <v>1511</v>
      </c>
      <c r="F2026" t="s">
        <v>15</v>
      </c>
      <c r="G2026" s="3">
        <v>94</v>
      </c>
      <c r="H2026" s="3">
        <v>288556.04000000004</v>
      </c>
      <c r="I2026" s="4">
        <f t="shared" si="32"/>
        <v>3069.745106382979</v>
      </c>
    </row>
    <row r="2027" spans="1:9" x14ac:dyDescent="0.25">
      <c r="A2027" s="1">
        <v>38</v>
      </c>
      <c r="B2027" t="s">
        <v>982</v>
      </c>
      <c r="C2027" t="s">
        <v>59</v>
      </c>
      <c r="D2027" t="s">
        <v>9</v>
      </c>
      <c r="E2027" t="s">
        <v>1025</v>
      </c>
      <c r="F2027" t="s">
        <v>15</v>
      </c>
      <c r="G2027" s="3">
        <v>1</v>
      </c>
      <c r="H2027" s="3">
        <v>3000</v>
      </c>
      <c r="I2027" s="4">
        <f t="shared" si="32"/>
        <v>3000</v>
      </c>
    </row>
    <row r="2028" spans="1:9" x14ac:dyDescent="0.25">
      <c r="A2028" s="1">
        <v>38</v>
      </c>
      <c r="B2028" t="s">
        <v>680</v>
      </c>
      <c r="C2028" t="s">
        <v>59</v>
      </c>
      <c r="D2028" t="s">
        <v>9</v>
      </c>
      <c r="E2028" t="s">
        <v>1025</v>
      </c>
      <c r="F2028" t="s">
        <v>15</v>
      </c>
      <c r="G2028" s="3">
        <v>2</v>
      </c>
      <c r="H2028" s="3">
        <v>8192.6200000000008</v>
      </c>
      <c r="I2028" s="4">
        <f t="shared" si="32"/>
        <v>4096.3100000000004</v>
      </c>
    </row>
    <row r="2029" spans="1:9" x14ac:dyDescent="0.25">
      <c r="A2029" s="1">
        <v>38</v>
      </c>
      <c r="B2029" t="s">
        <v>579</v>
      </c>
      <c r="C2029" t="s">
        <v>41</v>
      </c>
      <c r="D2029" t="s">
        <v>9</v>
      </c>
      <c r="E2029" t="s">
        <v>1511</v>
      </c>
      <c r="F2029" t="s">
        <v>15</v>
      </c>
      <c r="G2029" s="3">
        <v>60</v>
      </c>
      <c r="H2029" s="3">
        <v>152006.21639999998</v>
      </c>
      <c r="I2029" s="4">
        <f t="shared" si="32"/>
        <v>2533.4369399999996</v>
      </c>
    </row>
    <row r="2030" spans="1:9" x14ac:dyDescent="0.25">
      <c r="A2030" s="1">
        <v>38</v>
      </c>
      <c r="B2030" t="s">
        <v>1754</v>
      </c>
      <c r="C2030" t="s">
        <v>41</v>
      </c>
      <c r="D2030" t="s">
        <v>1003</v>
      </c>
      <c r="E2030" t="s">
        <v>1003</v>
      </c>
      <c r="F2030" t="s">
        <v>1765</v>
      </c>
      <c r="G2030" s="3">
        <v>622</v>
      </c>
      <c r="H2030" s="3">
        <v>1551536</v>
      </c>
      <c r="I2030" s="4">
        <f t="shared" si="32"/>
        <v>2494.4308681672028</v>
      </c>
    </row>
    <row r="2031" spans="1:9" x14ac:dyDescent="0.25">
      <c r="A2031" s="1">
        <v>38</v>
      </c>
      <c r="B2031" t="s">
        <v>859</v>
      </c>
      <c r="C2031" t="s">
        <v>41</v>
      </c>
      <c r="D2031" t="s">
        <v>9</v>
      </c>
      <c r="E2031" t="s">
        <v>1025</v>
      </c>
      <c r="F2031" t="s">
        <v>15</v>
      </c>
      <c r="G2031" s="3">
        <v>30</v>
      </c>
      <c r="H2031" s="3">
        <v>99551.765799999994</v>
      </c>
      <c r="I2031" s="4">
        <f t="shared" si="32"/>
        <v>3318.3921933333331</v>
      </c>
    </row>
    <row r="2032" spans="1:9" x14ac:dyDescent="0.25">
      <c r="A2032" s="1">
        <v>38</v>
      </c>
      <c r="B2032" t="s">
        <v>1607</v>
      </c>
      <c r="C2032" t="s">
        <v>41</v>
      </c>
      <c r="D2032" t="s">
        <v>9</v>
      </c>
      <c r="E2032" t="s">
        <v>1025</v>
      </c>
      <c r="F2032" t="s">
        <v>15</v>
      </c>
      <c r="H2032" s="3">
        <v>-3144</v>
      </c>
      <c r="I2032" s="4">
        <f t="shared" si="32"/>
        <v>0</v>
      </c>
    </row>
    <row r="2033" spans="1:9" x14ac:dyDescent="0.25">
      <c r="A2033" s="1">
        <v>38</v>
      </c>
      <c r="B2033" t="s">
        <v>1755</v>
      </c>
      <c r="C2033" t="s">
        <v>41</v>
      </c>
      <c r="D2033" t="s">
        <v>1003</v>
      </c>
      <c r="E2033" t="s">
        <v>1003</v>
      </c>
      <c r="F2033" t="s">
        <v>1765</v>
      </c>
      <c r="G2033" s="3">
        <v>550</v>
      </c>
      <c r="H2033" s="3">
        <v>1788300</v>
      </c>
      <c r="I2033" s="4">
        <f t="shared" si="32"/>
        <v>3251.4545454545455</v>
      </c>
    </row>
    <row r="2034" spans="1:9" x14ac:dyDescent="0.25">
      <c r="A2034" s="1">
        <v>38</v>
      </c>
      <c r="B2034" t="s">
        <v>1046</v>
      </c>
      <c r="C2034" t="s">
        <v>24</v>
      </c>
      <c r="D2034" t="s">
        <v>9</v>
      </c>
      <c r="E2034" t="s">
        <v>1025</v>
      </c>
      <c r="F2034" t="s">
        <v>15</v>
      </c>
      <c r="G2034" s="3">
        <v>3</v>
      </c>
      <c r="H2034" s="3">
        <v>16377</v>
      </c>
      <c r="I2034" s="4">
        <f t="shared" si="32"/>
        <v>5459</v>
      </c>
    </row>
    <row r="2035" spans="1:9" x14ac:dyDescent="0.25">
      <c r="A2035" s="1">
        <v>38</v>
      </c>
      <c r="B2035" t="s">
        <v>671</v>
      </c>
      <c r="C2035" t="s">
        <v>24</v>
      </c>
      <c r="D2035" t="s">
        <v>9</v>
      </c>
      <c r="E2035" t="s">
        <v>1025</v>
      </c>
      <c r="F2035" t="s">
        <v>10</v>
      </c>
      <c r="G2035" s="3">
        <v>165</v>
      </c>
      <c r="H2035" s="3">
        <v>994350.6</v>
      </c>
      <c r="I2035" s="4">
        <f t="shared" si="32"/>
        <v>6026.3672727272724</v>
      </c>
    </row>
    <row r="2036" spans="1:9" x14ac:dyDescent="0.25">
      <c r="A2036" s="1">
        <v>38</v>
      </c>
      <c r="B2036" t="s">
        <v>273</v>
      </c>
      <c r="C2036" t="s">
        <v>107</v>
      </c>
      <c r="D2036" t="s">
        <v>9</v>
      </c>
      <c r="E2036" t="s">
        <v>1025</v>
      </c>
      <c r="F2036" t="s">
        <v>10</v>
      </c>
      <c r="G2036" s="3">
        <v>27</v>
      </c>
      <c r="H2036" s="3">
        <v>153101</v>
      </c>
      <c r="I2036" s="4">
        <f t="shared" si="32"/>
        <v>5670.4074074074078</v>
      </c>
    </row>
    <row r="2037" spans="1:9" x14ac:dyDescent="0.25">
      <c r="A2037" s="1">
        <v>38</v>
      </c>
      <c r="B2037" t="s">
        <v>225</v>
      </c>
      <c r="C2037" t="s">
        <v>107</v>
      </c>
      <c r="D2037" t="s">
        <v>9</v>
      </c>
      <c r="E2037" t="s">
        <v>1025</v>
      </c>
      <c r="F2037" t="s">
        <v>10</v>
      </c>
      <c r="G2037" s="3">
        <v>9</v>
      </c>
      <c r="H2037" s="3">
        <v>54511</v>
      </c>
      <c r="I2037" s="4">
        <f t="shared" si="32"/>
        <v>6056.7777777777774</v>
      </c>
    </row>
    <row r="2038" spans="1:9" x14ac:dyDescent="0.25">
      <c r="A2038" s="1">
        <v>38</v>
      </c>
      <c r="B2038" t="s">
        <v>106</v>
      </c>
      <c r="C2038" t="s">
        <v>107</v>
      </c>
      <c r="D2038" t="s">
        <v>9</v>
      </c>
      <c r="E2038" t="s">
        <v>1025</v>
      </c>
      <c r="F2038" t="s">
        <v>10</v>
      </c>
      <c r="G2038" s="3">
        <v>6</v>
      </c>
      <c r="H2038" s="3">
        <v>45300</v>
      </c>
      <c r="I2038" s="4">
        <f t="shared" si="32"/>
        <v>7550</v>
      </c>
    </row>
    <row r="2039" spans="1:9" x14ac:dyDescent="0.25">
      <c r="A2039" s="1">
        <v>38</v>
      </c>
      <c r="B2039" t="s">
        <v>176</v>
      </c>
      <c r="C2039" t="s">
        <v>107</v>
      </c>
      <c r="D2039" t="s">
        <v>9</v>
      </c>
      <c r="E2039" t="s">
        <v>1511</v>
      </c>
      <c r="F2039" t="s">
        <v>15</v>
      </c>
      <c r="G2039" s="3">
        <v>1</v>
      </c>
      <c r="H2039" s="3">
        <v>4231</v>
      </c>
      <c r="I2039" s="4">
        <f t="shared" si="32"/>
        <v>4231</v>
      </c>
    </row>
    <row r="2040" spans="1:9" x14ac:dyDescent="0.25">
      <c r="A2040" s="1">
        <v>38</v>
      </c>
      <c r="B2040" t="s">
        <v>1659</v>
      </c>
      <c r="C2040" t="s">
        <v>107</v>
      </c>
      <c r="D2040" t="s">
        <v>9</v>
      </c>
      <c r="E2040" t="s">
        <v>1511</v>
      </c>
      <c r="F2040" t="s">
        <v>15</v>
      </c>
      <c r="G2040" s="3">
        <v>6</v>
      </c>
      <c r="H2040" s="3">
        <v>27978.04</v>
      </c>
      <c r="I2040" s="4">
        <f t="shared" si="32"/>
        <v>4663.0066666666671</v>
      </c>
    </row>
    <row r="2041" spans="1:9" x14ac:dyDescent="0.25">
      <c r="A2041" s="1">
        <v>38</v>
      </c>
      <c r="B2041" t="s">
        <v>1660</v>
      </c>
      <c r="C2041" t="s">
        <v>107</v>
      </c>
      <c r="D2041" t="s">
        <v>9</v>
      </c>
      <c r="E2041" t="s">
        <v>1025</v>
      </c>
      <c r="F2041" t="s">
        <v>15</v>
      </c>
      <c r="G2041" s="3">
        <v>26</v>
      </c>
      <c r="H2041" s="3">
        <v>137254</v>
      </c>
      <c r="I2041" s="4">
        <f t="shared" si="32"/>
        <v>5279</v>
      </c>
    </row>
    <row r="2042" spans="1:9" x14ac:dyDescent="0.25">
      <c r="A2042" s="1">
        <v>38</v>
      </c>
      <c r="B2042" t="s">
        <v>882</v>
      </c>
      <c r="C2042" t="s">
        <v>19</v>
      </c>
      <c r="D2042" t="s">
        <v>1003</v>
      </c>
      <c r="E2042" t="s">
        <v>1003</v>
      </c>
      <c r="F2042" t="s">
        <v>1765</v>
      </c>
      <c r="H2042" s="3">
        <v>-3794.69</v>
      </c>
      <c r="I2042" s="4">
        <f t="shared" si="32"/>
        <v>0</v>
      </c>
    </row>
    <row r="2043" spans="1:9" x14ac:dyDescent="0.25">
      <c r="A2043" s="1">
        <v>38</v>
      </c>
      <c r="B2043" t="s">
        <v>905</v>
      </c>
      <c r="C2043" t="s">
        <v>41</v>
      </c>
      <c r="D2043" t="s">
        <v>12</v>
      </c>
      <c r="E2043" t="s">
        <v>1511</v>
      </c>
      <c r="F2043" t="s">
        <v>10</v>
      </c>
      <c r="G2043" s="3">
        <v>335</v>
      </c>
      <c r="H2043" s="3">
        <v>1345623.3225</v>
      </c>
      <c r="I2043" s="4">
        <f t="shared" si="32"/>
        <v>4016.7860373134326</v>
      </c>
    </row>
    <row r="2044" spans="1:9" x14ac:dyDescent="0.25">
      <c r="A2044" s="1">
        <v>38</v>
      </c>
      <c r="B2044" t="s">
        <v>895</v>
      </c>
      <c r="C2044" t="s">
        <v>41</v>
      </c>
      <c r="D2044" t="s">
        <v>12</v>
      </c>
      <c r="E2044" t="s">
        <v>1025</v>
      </c>
      <c r="F2044" t="s">
        <v>10</v>
      </c>
      <c r="G2044" s="3">
        <v>2</v>
      </c>
      <c r="H2044" s="3">
        <v>10538</v>
      </c>
      <c r="I2044" s="4">
        <f t="shared" si="32"/>
        <v>5269</v>
      </c>
    </row>
    <row r="2045" spans="1:9" x14ac:dyDescent="0.25">
      <c r="A2045" s="1">
        <v>38</v>
      </c>
      <c r="B2045" t="s">
        <v>740</v>
      </c>
      <c r="C2045" t="s">
        <v>41</v>
      </c>
      <c r="D2045" t="s">
        <v>12</v>
      </c>
      <c r="E2045" t="s">
        <v>1025</v>
      </c>
      <c r="F2045" t="s">
        <v>10</v>
      </c>
      <c r="H2045" s="3">
        <v>-4509.5326999999997</v>
      </c>
      <c r="I2045" s="4">
        <f t="shared" si="32"/>
        <v>0</v>
      </c>
    </row>
    <row r="2046" spans="1:9" x14ac:dyDescent="0.25">
      <c r="A2046" s="1">
        <v>38</v>
      </c>
      <c r="B2046" t="s">
        <v>1259</v>
      </c>
      <c r="C2046" t="s">
        <v>41</v>
      </c>
      <c r="D2046" t="s">
        <v>12</v>
      </c>
      <c r="E2046" t="s">
        <v>1025</v>
      </c>
      <c r="F2046" t="s">
        <v>10</v>
      </c>
      <c r="G2046" s="3">
        <v>9</v>
      </c>
      <c r="H2046" s="3">
        <v>29916.555199999999</v>
      </c>
      <c r="I2046" s="4">
        <f t="shared" si="32"/>
        <v>3324.061688888889</v>
      </c>
    </row>
    <row r="2047" spans="1:9" x14ac:dyDescent="0.25">
      <c r="A2047" s="1">
        <v>38</v>
      </c>
      <c r="B2047" t="s">
        <v>1756</v>
      </c>
      <c r="C2047" t="s">
        <v>41</v>
      </c>
      <c r="D2047" t="s">
        <v>1003</v>
      </c>
      <c r="E2047" t="s">
        <v>1003</v>
      </c>
      <c r="F2047" t="s">
        <v>1765</v>
      </c>
      <c r="G2047" s="3">
        <v>60</v>
      </c>
      <c r="H2047" s="3">
        <v>296520</v>
      </c>
      <c r="I2047" s="4">
        <f t="shared" si="32"/>
        <v>4942</v>
      </c>
    </row>
    <row r="2048" spans="1:9" x14ac:dyDescent="0.25">
      <c r="A2048" s="1">
        <v>38</v>
      </c>
      <c r="B2048" t="s">
        <v>90</v>
      </c>
      <c r="C2048" t="s">
        <v>59</v>
      </c>
      <c r="D2048" t="s">
        <v>12</v>
      </c>
      <c r="E2048" t="s">
        <v>1025</v>
      </c>
      <c r="F2048" t="s">
        <v>10</v>
      </c>
      <c r="G2048" s="3">
        <v>1</v>
      </c>
      <c r="H2048" s="3">
        <v>3500</v>
      </c>
      <c r="I2048" s="4">
        <f t="shared" si="32"/>
        <v>3500</v>
      </c>
    </row>
    <row r="2049" spans="1:9" x14ac:dyDescent="0.25">
      <c r="A2049" s="1">
        <v>38</v>
      </c>
      <c r="B2049" t="s">
        <v>991</v>
      </c>
      <c r="C2049" t="s">
        <v>985</v>
      </c>
      <c r="D2049" t="s">
        <v>12</v>
      </c>
      <c r="E2049" t="s">
        <v>1025</v>
      </c>
      <c r="F2049" t="s">
        <v>10</v>
      </c>
      <c r="H2049" s="3">
        <v>-4499</v>
      </c>
      <c r="I2049" s="4">
        <f t="shared" si="32"/>
        <v>0</v>
      </c>
    </row>
    <row r="2050" spans="1:9" x14ac:dyDescent="0.25">
      <c r="A2050" s="1">
        <v>38</v>
      </c>
      <c r="B2050" t="s">
        <v>528</v>
      </c>
      <c r="C2050" t="s">
        <v>41</v>
      </c>
      <c r="D2050" t="s">
        <v>7</v>
      </c>
      <c r="E2050" t="s">
        <v>1025</v>
      </c>
      <c r="F2050" t="s">
        <v>1028</v>
      </c>
      <c r="G2050" s="3">
        <v>140</v>
      </c>
      <c r="H2050" s="3">
        <v>908659.92259999993</v>
      </c>
      <c r="I2050" s="4">
        <f t="shared" si="32"/>
        <v>6490.4280185714279</v>
      </c>
    </row>
    <row r="2051" spans="1:9" x14ac:dyDescent="0.25">
      <c r="A2051" s="1">
        <v>38</v>
      </c>
      <c r="B2051" t="s">
        <v>1007</v>
      </c>
      <c r="C2051" t="s">
        <v>205</v>
      </c>
      <c r="D2051" t="s">
        <v>7</v>
      </c>
      <c r="E2051" t="s">
        <v>1025</v>
      </c>
      <c r="F2051" t="s">
        <v>1028</v>
      </c>
      <c r="G2051" s="3">
        <v>1</v>
      </c>
      <c r="H2051" s="3">
        <v>6000</v>
      </c>
      <c r="I2051" s="4">
        <f t="shared" si="32"/>
        <v>6000</v>
      </c>
    </row>
    <row r="2052" spans="1:9" x14ac:dyDescent="0.25">
      <c r="A2052" s="1">
        <v>38</v>
      </c>
      <c r="B2052" t="s">
        <v>776</v>
      </c>
      <c r="C2052" t="s">
        <v>24</v>
      </c>
      <c r="D2052" t="s">
        <v>7</v>
      </c>
      <c r="E2052" t="s">
        <v>1025</v>
      </c>
      <c r="F2052" t="s">
        <v>10</v>
      </c>
      <c r="G2052" s="3">
        <v>107</v>
      </c>
      <c r="H2052" s="3">
        <v>837185.4</v>
      </c>
      <c r="I2052" s="4">
        <f t="shared" si="32"/>
        <v>7824.1626168224302</v>
      </c>
    </row>
    <row r="2053" spans="1:9" x14ac:dyDescent="0.25">
      <c r="A2053" s="1">
        <v>38</v>
      </c>
      <c r="B2053" t="s">
        <v>1315</v>
      </c>
      <c r="C2053" t="s">
        <v>107</v>
      </c>
      <c r="D2053" t="s">
        <v>7</v>
      </c>
      <c r="E2053" t="s">
        <v>1511</v>
      </c>
      <c r="F2053" t="s">
        <v>10</v>
      </c>
      <c r="G2053" s="3">
        <v>18</v>
      </c>
      <c r="H2053" s="3">
        <v>116259.17540000001</v>
      </c>
      <c r="I2053" s="4">
        <f t="shared" si="32"/>
        <v>6458.8430777777785</v>
      </c>
    </row>
    <row r="2054" spans="1:9" x14ac:dyDescent="0.25">
      <c r="A2054" s="1">
        <v>38</v>
      </c>
      <c r="B2054" t="s">
        <v>1341</v>
      </c>
      <c r="C2054" t="s">
        <v>107</v>
      </c>
      <c r="D2054" t="s">
        <v>55</v>
      </c>
      <c r="E2054" t="s">
        <v>1025</v>
      </c>
      <c r="F2054" t="s">
        <v>10</v>
      </c>
      <c r="G2054" s="3">
        <v>29</v>
      </c>
      <c r="H2054" s="3">
        <v>229651.08000000002</v>
      </c>
      <c r="I2054" s="4">
        <f t="shared" si="32"/>
        <v>7919.0027586206907</v>
      </c>
    </row>
    <row r="2055" spans="1:9" x14ac:dyDescent="0.25">
      <c r="A2055" s="1">
        <v>38</v>
      </c>
      <c r="B2055" t="s">
        <v>745</v>
      </c>
      <c r="C2055" t="s">
        <v>107</v>
      </c>
      <c r="D2055" t="s">
        <v>7</v>
      </c>
      <c r="E2055" t="s">
        <v>1025</v>
      </c>
      <c r="F2055" t="s">
        <v>1028</v>
      </c>
      <c r="G2055" s="3">
        <v>2</v>
      </c>
      <c r="H2055" s="3">
        <v>22290</v>
      </c>
      <c r="I2055" s="4">
        <f t="shared" si="32"/>
        <v>11145</v>
      </c>
    </row>
    <row r="2056" spans="1:9" x14ac:dyDescent="0.25">
      <c r="A2056" s="1">
        <v>38</v>
      </c>
      <c r="B2056" t="s">
        <v>908</v>
      </c>
      <c r="C2056" t="s">
        <v>107</v>
      </c>
      <c r="D2056" t="s">
        <v>7</v>
      </c>
      <c r="E2056" t="s">
        <v>1025</v>
      </c>
      <c r="F2056" t="s">
        <v>1028</v>
      </c>
      <c r="G2056" s="3">
        <v>1</v>
      </c>
      <c r="H2056" s="3">
        <v>12803.0339</v>
      </c>
      <c r="I2056" s="4">
        <f t="shared" si="32"/>
        <v>12803.0339</v>
      </c>
    </row>
    <row r="2057" spans="1:9" x14ac:dyDescent="0.25">
      <c r="A2057" s="1">
        <v>38</v>
      </c>
      <c r="B2057" t="s">
        <v>690</v>
      </c>
      <c r="C2057" t="s">
        <v>107</v>
      </c>
      <c r="D2057" t="s">
        <v>7</v>
      </c>
      <c r="E2057" t="s">
        <v>1025</v>
      </c>
      <c r="F2057" t="s">
        <v>1028</v>
      </c>
      <c r="G2057" s="3">
        <v>2</v>
      </c>
      <c r="H2057" s="3">
        <v>26118.227800000001</v>
      </c>
      <c r="I2057" s="4">
        <f t="shared" si="32"/>
        <v>13059.1139</v>
      </c>
    </row>
    <row r="2058" spans="1:9" x14ac:dyDescent="0.25">
      <c r="A2058" s="1">
        <v>38</v>
      </c>
      <c r="B2058" t="s">
        <v>1490</v>
      </c>
      <c r="C2058" t="s">
        <v>107</v>
      </c>
      <c r="D2058" t="s">
        <v>7</v>
      </c>
      <c r="E2058" t="s">
        <v>1025</v>
      </c>
      <c r="F2058" t="s">
        <v>1028</v>
      </c>
      <c r="G2058" s="3">
        <v>4</v>
      </c>
      <c r="H2058" s="3">
        <v>37836</v>
      </c>
      <c r="I2058" s="4">
        <f t="shared" ref="I2058:I2121" si="33">IFERROR(H2058/G2058,0)</f>
        <v>9459</v>
      </c>
    </row>
    <row r="2059" spans="1:9" x14ac:dyDescent="0.25">
      <c r="A2059" s="1">
        <v>38</v>
      </c>
      <c r="B2059" t="s">
        <v>1499</v>
      </c>
      <c r="C2059" t="s">
        <v>107</v>
      </c>
      <c r="D2059" t="s">
        <v>7</v>
      </c>
      <c r="E2059" t="s">
        <v>1025</v>
      </c>
      <c r="F2059" t="s">
        <v>1028</v>
      </c>
      <c r="G2059" s="3">
        <v>14</v>
      </c>
      <c r="H2059" s="3">
        <v>167566</v>
      </c>
      <c r="I2059" s="4">
        <f t="shared" si="33"/>
        <v>11969</v>
      </c>
    </row>
    <row r="2060" spans="1:9" x14ac:dyDescent="0.25">
      <c r="A2060" s="1">
        <v>38</v>
      </c>
      <c r="B2060" t="s">
        <v>1401</v>
      </c>
      <c r="C2060" t="s">
        <v>107</v>
      </c>
      <c r="D2060" t="s">
        <v>7</v>
      </c>
      <c r="E2060" t="s">
        <v>1025</v>
      </c>
      <c r="F2060" t="s">
        <v>1028</v>
      </c>
      <c r="G2060" s="3">
        <v>7</v>
      </c>
      <c r="H2060" s="3">
        <v>119125.06</v>
      </c>
      <c r="I2060" s="4">
        <f t="shared" si="33"/>
        <v>17017.865714285716</v>
      </c>
    </row>
    <row r="2061" spans="1:9" x14ac:dyDescent="0.25">
      <c r="A2061" s="1">
        <v>38</v>
      </c>
      <c r="B2061" t="s">
        <v>1317</v>
      </c>
      <c r="C2061" t="s">
        <v>24</v>
      </c>
      <c r="D2061" t="s">
        <v>7</v>
      </c>
      <c r="E2061" t="s">
        <v>1025</v>
      </c>
      <c r="F2061" t="s">
        <v>1028</v>
      </c>
      <c r="G2061" s="3">
        <v>114</v>
      </c>
      <c r="H2061" s="3">
        <v>1071295.6000000001</v>
      </c>
      <c r="I2061" s="4">
        <f t="shared" si="33"/>
        <v>9397.3298245614042</v>
      </c>
    </row>
    <row r="2062" spans="1:9" x14ac:dyDescent="0.25">
      <c r="A2062" s="1">
        <v>38</v>
      </c>
      <c r="B2062" t="s">
        <v>1308</v>
      </c>
      <c r="C2062" t="s">
        <v>24</v>
      </c>
      <c r="D2062" t="s">
        <v>7</v>
      </c>
      <c r="E2062" t="s">
        <v>1025</v>
      </c>
      <c r="F2062" t="s">
        <v>1028</v>
      </c>
      <c r="G2062" s="3">
        <v>12</v>
      </c>
      <c r="H2062" s="3">
        <v>143572</v>
      </c>
      <c r="I2062" s="4">
        <f t="shared" si="33"/>
        <v>11964.333333333334</v>
      </c>
    </row>
    <row r="2063" spans="1:9" x14ac:dyDescent="0.25">
      <c r="A2063" s="1">
        <v>38</v>
      </c>
      <c r="B2063" t="s">
        <v>1066</v>
      </c>
      <c r="C2063" t="s">
        <v>24</v>
      </c>
      <c r="D2063" t="s">
        <v>7</v>
      </c>
      <c r="E2063" t="s">
        <v>1025</v>
      </c>
      <c r="F2063" t="s">
        <v>1028</v>
      </c>
      <c r="G2063" s="3">
        <v>70</v>
      </c>
      <c r="H2063" s="3">
        <v>855202.6</v>
      </c>
      <c r="I2063" s="4">
        <f t="shared" si="33"/>
        <v>12217.18</v>
      </c>
    </row>
    <row r="2064" spans="1:9" x14ac:dyDescent="0.25">
      <c r="A2064" s="1">
        <v>38</v>
      </c>
      <c r="B2064" t="s">
        <v>461</v>
      </c>
      <c r="C2064" t="s">
        <v>41</v>
      </c>
      <c r="D2064" t="s">
        <v>38</v>
      </c>
      <c r="E2064" t="s">
        <v>1025</v>
      </c>
      <c r="F2064" t="s">
        <v>1028</v>
      </c>
      <c r="H2064" s="3">
        <v>-11864</v>
      </c>
      <c r="I2064" s="4">
        <f t="shared" si="33"/>
        <v>0</v>
      </c>
    </row>
    <row r="2065" spans="1:9" x14ac:dyDescent="0.25">
      <c r="A2065" s="1">
        <v>38</v>
      </c>
      <c r="B2065" t="s">
        <v>682</v>
      </c>
      <c r="C2065" t="s">
        <v>41</v>
      </c>
      <c r="D2065" t="s">
        <v>38</v>
      </c>
      <c r="E2065" t="s">
        <v>1025</v>
      </c>
      <c r="F2065" t="s">
        <v>1028</v>
      </c>
      <c r="G2065" s="3">
        <v>35</v>
      </c>
      <c r="H2065" s="3">
        <v>296765</v>
      </c>
      <c r="I2065" s="4">
        <f t="shared" si="33"/>
        <v>8479</v>
      </c>
    </row>
    <row r="2066" spans="1:9" x14ac:dyDescent="0.25">
      <c r="A2066" s="1">
        <v>38</v>
      </c>
      <c r="B2066" t="s">
        <v>1334</v>
      </c>
      <c r="C2066" t="s">
        <v>24</v>
      </c>
      <c r="D2066" t="s">
        <v>38</v>
      </c>
      <c r="E2066" t="s">
        <v>1025</v>
      </c>
      <c r="F2066" t="s">
        <v>1028</v>
      </c>
      <c r="G2066" s="3">
        <v>10</v>
      </c>
      <c r="H2066" s="3">
        <v>191992</v>
      </c>
      <c r="I2066" s="4">
        <f t="shared" si="33"/>
        <v>19199.2</v>
      </c>
    </row>
    <row r="2067" spans="1:9" x14ac:dyDescent="0.25">
      <c r="A2067" s="1">
        <v>38</v>
      </c>
      <c r="B2067" t="s">
        <v>1168</v>
      </c>
      <c r="C2067" t="s">
        <v>24</v>
      </c>
      <c r="D2067" t="s">
        <v>38</v>
      </c>
      <c r="E2067" t="s">
        <v>1025</v>
      </c>
      <c r="F2067" t="s">
        <v>1028</v>
      </c>
      <c r="G2067" s="3">
        <v>2</v>
      </c>
      <c r="H2067" s="3">
        <v>38339</v>
      </c>
      <c r="I2067" s="4">
        <f t="shared" si="33"/>
        <v>19169.5</v>
      </c>
    </row>
    <row r="2068" spans="1:9" x14ac:dyDescent="0.25">
      <c r="A2068" s="1">
        <v>38</v>
      </c>
      <c r="B2068" t="s">
        <v>1445</v>
      </c>
      <c r="C2068" t="s">
        <v>24</v>
      </c>
      <c r="D2068" t="s">
        <v>38</v>
      </c>
      <c r="E2068" t="s">
        <v>1025</v>
      </c>
      <c r="F2068" t="s">
        <v>1028</v>
      </c>
      <c r="G2068" s="3">
        <v>19</v>
      </c>
      <c r="H2068" s="3">
        <v>229302</v>
      </c>
      <c r="I2068" s="4">
        <f t="shared" si="33"/>
        <v>12068.526315789473</v>
      </c>
    </row>
    <row r="2069" spans="1:9" x14ac:dyDescent="0.25">
      <c r="A2069" s="1">
        <v>38</v>
      </c>
      <c r="B2069" t="s">
        <v>1111</v>
      </c>
      <c r="C2069" t="s">
        <v>24</v>
      </c>
      <c r="D2069" t="s">
        <v>38</v>
      </c>
      <c r="E2069" t="s">
        <v>1025</v>
      </c>
      <c r="F2069" t="s">
        <v>1028</v>
      </c>
      <c r="G2069" s="3">
        <v>2</v>
      </c>
      <c r="H2069" s="3">
        <v>28550</v>
      </c>
      <c r="I2069" s="4">
        <f t="shared" si="33"/>
        <v>14275</v>
      </c>
    </row>
    <row r="2070" spans="1:9" x14ac:dyDescent="0.25">
      <c r="A2070" s="1">
        <v>38</v>
      </c>
      <c r="B2070" t="s">
        <v>1342</v>
      </c>
      <c r="C2070" t="s">
        <v>59</v>
      </c>
      <c r="D2070" t="s">
        <v>46</v>
      </c>
      <c r="E2070" t="s">
        <v>1025</v>
      </c>
      <c r="F2070" t="s">
        <v>1028</v>
      </c>
      <c r="G2070" s="3">
        <v>20</v>
      </c>
      <c r="H2070" s="3">
        <v>193044.02000000002</v>
      </c>
      <c r="I2070" s="4">
        <f t="shared" si="33"/>
        <v>9652.2010000000009</v>
      </c>
    </row>
    <row r="2071" spans="1:9" x14ac:dyDescent="0.25">
      <c r="A2071" s="1">
        <v>38</v>
      </c>
      <c r="B2071" t="s">
        <v>652</v>
      </c>
      <c r="C2071" t="s">
        <v>59</v>
      </c>
      <c r="D2071" t="s">
        <v>46</v>
      </c>
      <c r="E2071" t="s">
        <v>1025</v>
      </c>
      <c r="F2071" t="s">
        <v>1028</v>
      </c>
      <c r="G2071" s="3">
        <v>1</v>
      </c>
      <c r="H2071" s="3">
        <v>7300</v>
      </c>
      <c r="I2071" s="4">
        <f t="shared" si="33"/>
        <v>7300</v>
      </c>
    </row>
    <row r="2072" spans="1:9" x14ac:dyDescent="0.25">
      <c r="A2072" s="1">
        <v>38</v>
      </c>
      <c r="B2072" t="s">
        <v>519</v>
      </c>
      <c r="C2072" t="s">
        <v>41</v>
      </c>
      <c r="D2072" t="s">
        <v>46</v>
      </c>
      <c r="E2072" t="s">
        <v>1025</v>
      </c>
      <c r="F2072" t="s">
        <v>1028</v>
      </c>
      <c r="G2072" s="3">
        <v>1</v>
      </c>
      <c r="H2072" s="3">
        <v>3999</v>
      </c>
      <c r="I2072" s="4">
        <f t="shared" si="33"/>
        <v>3999</v>
      </c>
    </row>
    <row r="2073" spans="1:9" x14ac:dyDescent="0.25">
      <c r="A2073" s="1">
        <v>38</v>
      </c>
      <c r="B2073" t="s">
        <v>817</v>
      </c>
      <c r="C2073" t="s">
        <v>107</v>
      </c>
      <c r="D2073" t="s">
        <v>46</v>
      </c>
      <c r="E2073" t="s">
        <v>1025</v>
      </c>
      <c r="F2073" t="s">
        <v>1028</v>
      </c>
      <c r="G2073" s="3">
        <v>4</v>
      </c>
      <c r="H2073" s="3">
        <v>52796.04</v>
      </c>
      <c r="I2073" s="4">
        <f t="shared" si="33"/>
        <v>13199.01</v>
      </c>
    </row>
    <row r="2074" spans="1:9" x14ac:dyDescent="0.25">
      <c r="A2074" s="1">
        <v>38</v>
      </c>
      <c r="B2074" t="s">
        <v>916</v>
      </c>
      <c r="C2074" t="s">
        <v>107</v>
      </c>
      <c r="D2074" t="s">
        <v>46</v>
      </c>
      <c r="E2074" t="s">
        <v>1025</v>
      </c>
      <c r="F2074" t="s">
        <v>1028</v>
      </c>
      <c r="G2074" s="3">
        <v>2</v>
      </c>
      <c r="H2074" s="3">
        <v>33438</v>
      </c>
      <c r="I2074" s="4">
        <f t="shared" si="33"/>
        <v>16719</v>
      </c>
    </row>
    <row r="2075" spans="1:9" x14ac:dyDescent="0.25">
      <c r="A2075" s="1">
        <v>38</v>
      </c>
      <c r="B2075" t="s">
        <v>689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5</v>
      </c>
      <c r="H2075" s="3">
        <v>78953.130499999999</v>
      </c>
      <c r="I2075" s="4">
        <f t="shared" si="33"/>
        <v>15790.626099999999</v>
      </c>
    </row>
    <row r="2076" spans="1:9" x14ac:dyDescent="0.25">
      <c r="A2076" s="1">
        <v>38</v>
      </c>
      <c r="B2076" t="s">
        <v>1489</v>
      </c>
      <c r="C2076" t="s">
        <v>107</v>
      </c>
      <c r="D2076" t="s">
        <v>46</v>
      </c>
      <c r="E2076" t="s">
        <v>1025</v>
      </c>
      <c r="F2076" t="s">
        <v>1028</v>
      </c>
      <c r="G2076" s="3">
        <v>7</v>
      </c>
      <c r="H2076" s="3">
        <v>89929</v>
      </c>
      <c r="I2076" s="4">
        <f t="shared" si="33"/>
        <v>12847</v>
      </c>
    </row>
    <row r="2077" spans="1:9" x14ac:dyDescent="0.25">
      <c r="A2077" s="1">
        <v>38</v>
      </c>
      <c r="B2077" t="s">
        <v>1498</v>
      </c>
      <c r="C2077" t="s">
        <v>107</v>
      </c>
      <c r="D2077" t="s">
        <v>46</v>
      </c>
      <c r="E2077" t="s">
        <v>1025</v>
      </c>
      <c r="F2077" t="s">
        <v>1028</v>
      </c>
      <c r="G2077" s="3">
        <v>13</v>
      </c>
      <c r="H2077" s="3">
        <v>181131</v>
      </c>
      <c r="I2077" s="4">
        <f t="shared" si="33"/>
        <v>13933.153846153846</v>
      </c>
    </row>
    <row r="2078" spans="1:9" x14ac:dyDescent="0.25">
      <c r="A2078" s="1">
        <v>38</v>
      </c>
      <c r="B2078" t="s">
        <v>1382</v>
      </c>
      <c r="C2078" t="s">
        <v>107</v>
      </c>
      <c r="D2078" t="s">
        <v>46</v>
      </c>
      <c r="E2078" t="s">
        <v>1025</v>
      </c>
      <c r="F2078" t="s">
        <v>1028</v>
      </c>
      <c r="G2078" s="3">
        <v>20</v>
      </c>
      <c r="H2078" s="3">
        <v>381914.03</v>
      </c>
      <c r="I2078" s="4">
        <f t="shared" si="33"/>
        <v>19095.701500000003</v>
      </c>
    </row>
    <row r="2079" spans="1:9" x14ac:dyDescent="0.25">
      <c r="A2079" s="1">
        <v>38</v>
      </c>
      <c r="B2079" t="s">
        <v>1336</v>
      </c>
      <c r="C2079" t="s">
        <v>59</v>
      </c>
      <c r="D2079" t="s">
        <v>46</v>
      </c>
      <c r="E2079" t="s">
        <v>1025</v>
      </c>
      <c r="F2079" t="s">
        <v>1028</v>
      </c>
      <c r="G2079" s="3">
        <v>62</v>
      </c>
      <c r="H2079" s="3">
        <v>648063.12</v>
      </c>
      <c r="I2079" s="4">
        <f t="shared" si="33"/>
        <v>10452.630967741936</v>
      </c>
    </row>
    <row r="2080" spans="1:9" x14ac:dyDescent="0.25">
      <c r="A2080" s="1">
        <v>38</v>
      </c>
      <c r="B2080" t="s">
        <v>553</v>
      </c>
      <c r="C2080" t="s">
        <v>41</v>
      </c>
      <c r="D2080" t="s">
        <v>63</v>
      </c>
      <c r="E2080" t="s">
        <v>1025</v>
      </c>
      <c r="F2080" t="s">
        <v>1028</v>
      </c>
      <c r="G2080" s="3">
        <v>6</v>
      </c>
      <c r="H2080" s="3">
        <v>41476.328600000001</v>
      </c>
      <c r="I2080" s="4">
        <f t="shared" si="33"/>
        <v>6912.7214333333332</v>
      </c>
    </row>
    <row r="2081" spans="1:9" x14ac:dyDescent="0.25">
      <c r="A2081" s="1">
        <v>38</v>
      </c>
      <c r="B2081" t="s">
        <v>1448</v>
      </c>
      <c r="C2081" t="s">
        <v>24</v>
      </c>
      <c r="D2081" t="s">
        <v>63</v>
      </c>
      <c r="E2081" t="s">
        <v>1025</v>
      </c>
      <c r="F2081" t="s">
        <v>1028</v>
      </c>
      <c r="G2081" s="3">
        <v>42</v>
      </c>
      <c r="H2081" s="3">
        <v>841466</v>
      </c>
      <c r="I2081" s="4">
        <f t="shared" si="33"/>
        <v>20034.904761904763</v>
      </c>
    </row>
    <row r="2082" spans="1:9" x14ac:dyDescent="0.25">
      <c r="A2082" s="1">
        <v>38</v>
      </c>
      <c r="B2082" t="s">
        <v>1316</v>
      </c>
      <c r="C2082" t="s">
        <v>24</v>
      </c>
      <c r="D2082" t="s">
        <v>63</v>
      </c>
      <c r="E2082" t="s">
        <v>1025</v>
      </c>
      <c r="F2082" t="s">
        <v>1028</v>
      </c>
      <c r="G2082" s="3">
        <v>8</v>
      </c>
      <c r="H2082" s="3">
        <v>202553.5</v>
      </c>
      <c r="I2082" s="4">
        <f t="shared" si="33"/>
        <v>25319.1875</v>
      </c>
    </row>
    <row r="2083" spans="1:9" x14ac:dyDescent="0.25">
      <c r="A2083" s="1">
        <v>38</v>
      </c>
      <c r="B2083" t="s">
        <v>924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28850</v>
      </c>
      <c r="I2083" s="4">
        <f t="shared" si="33"/>
        <v>28850</v>
      </c>
    </row>
    <row r="2084" spans="1:9" x14ac:dyDescent="0.25">
      <c r="A2084" s="1">
        <v>38</v>
      </c>
      <c r="B2084" t="s">
        <v>692</v>
      </c>
      <c r="C2084" t="s">
        <v>107</v>
      </c>
      <c r="D2084" t="s">
        <v>63</v>
      </c>
      <c r="E2084" t="s">
        <v>1025</v>
      </c>
      <c r="F2084" t="s">
        <v>1028</v>
      </c>
      <c r="G2084" s="3">
        <v>1</v>
      </c>
      <c r="H2084" s="3">
        <v>-5080.9700000000012</v>
      </c>
      <c r="I2084" s="4">
        <f t="shared" si="33"/>
        <v>-5080.9700000000012</v>
      </c>
    </row>
    <row r="2085" spans="1:9" x14ac:dyDescent="0.25">
      <c r="A2085" s="1">
        <v>38</v>
      </c>
      <c r="B2085" t="s">
        <v>1491</v>
      </c>
      <c r="C2085" t="s">
        <v>107</v>
      </c>
      <c r="D2085" t="s">
        <v>63</v>
      </c>
      <c r="E2085" t="s">
        <v>1025</v>
      </c>
      <c r="F2085" t="s">
        <v>1028</v>
      </c>
      <c r="G2085" s="3">
        <v>10</v>
      </c>
      <c r="H2085" s="3">
        <v>161019</v>
      </c>
      <c r="I2085" s="4">
        <f t="shared" si="33"/>
        <v>16101.9</v>
      </c>
    </row>
    <row r="2086" spans="1:9" x14ac:dyDescent="0.25">
      <c r="A2086" s="1">
        <v>38</v>
      </c>
      <c r="B2086" t="s">
        <v>1444</v>
      </c>
      <c r="C2086" t="s">
        <v>24</v>
      </c>
      <c r="D2086" t="s">
        <v>63</v>
      </c>
      <c r="E2086" t="s">
        <v>1025</v>
      </c>
      <c r="F2086" t="s">
        <v>1028</v>
      </c>
      <c r="G2086" s="3">
        <v>42</v>
      </c>
      <c r="H2086" s="3">
        <v>593602</v>
      </c>
      <c r="I2086" s="4">
        <f t="shared" si="33"/>
        <v>14133.380952380952</v>
      </c>
    </row>
    <row r="2087" spans="1:9" x14ac:dyDescent="0.25">
      <c r="A2087" s="1">
        <v>38</v>
      </c>
      <c r="B2087" t="s">
        <v>1076</v>
      </c>
      <c r="C2087" t="s">
        <v>24</v>
      </c>
      <c r="D2087" t="s">
        <v>63</v>
      </c>
      <c r="E2087" t="s">
        <v>1025</v>
      </c>
      <c r="F2087" t="s">
        <v>1028</v>
      </c>
      <c r="G2087" s="3">
        <v>59</v>
      </c>
      <c r="H2087" s="3">
        <v>849723</v>
      </c>
      <c r="I2087" s="4">
        <f t="shared" si="33"/>
        <v>14402.084745762711</v>
      </c>
    </row>
    <row r="2088" spans="1:9" x14ac:dyDescent="0.25">
      <c r="A2088" s="1">
        <v>38</v>
      </c>
      <c r="B2088" t="s">
        <v>1012</v>
      </c>
      <c r="C2088" t="s">
        <v>59</v>
      </c>
      <c r="D2088" t="s">
        <v>68</v>
      </c>
      <c r="E2088" t="s">
        <v>1025</v>
      </c>
      <c r="F2088" t="s">
        <v>1028</v>
      </c>
      <c r="G2088" s="3">
        <v>1</v>
      </c>
      <c r="H2088" s="3">
        <v>11500</v>
      </c>
      <c r="I2088" s="4">
        <f t="shared" si="33"/>
        <v>11500</v>
      </c>
    </row>
    <row r="2089" spans="1:9" x14ac:dyDescent="0.25">
      <c r="A2089" s="1">
        <v>38</v>
      </c>
      <c r="B2089" t="s">
        <v>1426</v>
      </c>
      <c r="C2089" t="s">
        <v>107</v>
      </c>
      <c r="D2089" t="s">
        <v>68</v>
      </c>
      <c r="E2089" t="s">
        <v>1025</v>
      </c>
      <c r="F2089" t="s">
        <v>1028</v>
      </c>
      <c r="G2089" s="3">
        <v>5</v>
      </c>
      <c r="H2089" s="3">
        <v>74795</v>
      </c>
      <c r="I2089" s="4">
        <f t="shared" si="33"/>
        <v>14959</v>
      </c>
    </row>
    <row r="2090" spans="1:9" x14ac:dyDescent="0.25">
      <c r="A2090" s="1">
        <v>38</v>
      </c>
      <c r="B2090" t="s">
        <v>1396</v>
      </c>
      <c r="C2090" t="s">
        <v>107</v>
      </c>
      <c r="D2090" t="s">
        <v>68</v>
      </c>
      <c r="E2090" t="s">
        <v>1025</v>
      </c>
      <c r="F2090" t="s">
        <v>1028</v>
      </c>
      <c r="G2090" s="3">
        <v>13</v>
      </c>
      <c r="H2090" s="3">
        <v>292096.03000000003</v>
      </c>
      <c r="I2090" s="4">
        <f t="shared" si="33"/>
        <v>22468.925384615388</v>
      </c>
    </row>
    <row r="2091" spans="1:9" x14ac:dyDescent="0.25">
      <c r="A2091" s="1">
        <v>38</v>
      </c>
      <c r="B2091" t="s">
        <v>1348</v>
      </c>
      <c r="C2091" t="s">
        <v>24</v>
      </c>
      <c r="D2091" t="s">
        <v>22</v>
      </c>
      <c r="E2091" t="s">
        <v>1025</v>
      </c>
      <c r="F2091" t="s">
        <v>1028</v>
      </c>
      <c r="G2091" s="3">
        <v>9</v>
      </c>
      <c r="H2091" s="3">
        <v>146792.09999999998</v>
      </c>
      <c r="I2091" s="4">
        <f t="shared" si="33"/>
        <v>16310.23333333333</v>
      </c>
    </row>
    <row r="2092" spans="1:9" x14ac:dyDescent="0.25">
      <c r="A2092" s="1">
        <v>38</v>
      </c>
      <c r="B2092" t="s">
        <v>617</v>
      </c>
      <c r="C2092" t="s">
        <v>41</v>
      </c>
      <c r="D2092" t="s">
        <v>42</v>
      </c>
      <c r="E2092" t="s">
        <v>1025</v>
      </c>
      <c r="F2092" t="s">
        <v>1028</v>
      </c>
      <c r="G2092" s="3">
        <v>9</v>
      </c>
      <c r="H2092" s="3">
        <v>108209.22</v>
      </c>
      <c r="I2092" s="4">
        <f t="shared" si="33"/>
        <v>12023.246666666666</v>
      </c>
    </row>
    <row r="2093" spans="1:9" x14ac:dyDescent="0.25">
      <c r="A2093" s="1">
        <v>38</v>
      </c>
      <c r="B2093" t="s">
        <v>914</v>
      </c>
      <c r="C2093" t="s">
        <v>107</v>
      </c>
      <c r="D2093" t="s">
        <v>42</v>
      </c>
      <c r="E2093" t="s">
        <v>1025</v>
      </c>
      <c r="F2093" t="s">
        <v>1028</v>
      </c>
      <c r="H2093" s="3">
        <v>-62999.040000000001</v>
      </c>
      <c r="I2093" s="4">
        <f t="shared" si="33"/>
        <v>0</v>
      </c>
    </row>
    <row r="2094" spans="1:9" x14ac:dyDescent="0.25">
      <c r="A2094" s="1">
        <v>38</v>
      </c>
      <c r="B2094" t="s">
        <v>1666</v>
      </c>
      <c r="C2094" t="s">
        <v>107</v>
      </c>
      <c r="D2094" t="s">
        <v>42</v>
      </c>
      <c r="E2094" t="s">
        <v>1025</v>
      </c>
      <c r="F2094" t="s">
        <v>1028</v>
      </c>
      <c r="G2094" s="3">
        <v>1</v>
      </c>
      <c r="H2094" s="3">
        <v>25799</v>
      </c>
      <c r="I2094" s="4">
        <f t="shared" si="33"/>
        <v>25799</v>
      </c>
    </row>
    <row r="2095" spans="1:9" x14ac:dyDescent="0.25">
      <c r="A2095" s="1">
        <v>38</v>
      </c>
      <c r="B2095" t="s">
        <v>1431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26349</v>
      </c>
      <c r="I2095" s="4">
        <f t="shared" si="33"/>
        <v>26349</v>
      </c>
    </row>
    <row r="2096" spans="1:9" x14ac:dyDescent="0.25">
      <c r="A2096" s="1">
        <v>38</v>
      </c>
      <c r="B2096" t="s">
        <v>1661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29380</v>
      </c>
      <c r="I2096" s="4">
        <f t="shared" si="33"/>
        <v>29380</v>
      </c>
    </row>
    <row r="2097" spans="1:9" x14ac:dyDescent="0.25">
      <c r="A2097" s="1">
        <v>38</v>
      </c>
      <c r="B2097" t="s">
        <v>1375</v>
      </c>
      <c r="C2097" t="s">
        <v>107</v>
      </c>
      <c r="D2097" t="s">
        <v>192</v>
      </c>
      <c r="E2097" t="s">
        <v>1025</v>
      </c>
      <c r="F2097" t="s">
        <v>1028</v>
      </c>
      <c r="G2097" s="3">
        <v>1</v>
      </c>
      <c r="H2097" s="3">
        <v>34800</v>
      </c>
      <c r="I2097" s="4">
        <f t="shared" si="33"/>
        <v>34800</v>
      </c>
    </row>
    <row r="2098" spans="1:9" x14ac:dyDescent="0.25">
      <c r="A2098" s="1">
        <v>38</v>
      </c>
      <c r="B2098" t="s">
        <v>1186</v>
      </c>
      <c r="C2098" t="s">
        <v>24</v>
      </c>
      <c r="D2098" t="s">
        <v>192</v>
      </c>
      <c r="E2098" t="s">
        <v>1025</v>
      </c>
      <c r="F2098" t="s">
        <v>1028</v>
      </c>
      <c r="G2098" s="3">
        <v>1</v>
      </c>
      <c r="H2098" s="3">
        <v>28799.200000000001</v>
      </c>
      <c r="I2098" s="4">
        <f t="shared" si="33"/>
        <v>28799.200000000001</v>
      </c>
    </row>
    <row r="2099" spans="1:9" x14ac:dyDescent="0.25">
      <c r="A2099" s="1">
        <v>38</v>
      </c>
      <c r="B2099" t="s">
        <v>1374</v>
      </c>
      <c r="C2099" t="s">
        <v>24</v>
      </c>
      <c r="D2099" t="s">
        <v>44</v>
      </c>
      <c r="E2099" t="s">
        <v>1025</v>
      </c>
      <c r="F2099" t="s">
        <v>1028</v>
      </c>
      <c r="G2099" s="3">
        <v>1</v>
      </c>
      <c r="H2099" s="3">
        <v>39199.199999999997</v>
      </c>
      <c r="I2099" s="4">
        <f t="shared" si="33"/>
        <v>39199.199999999997</v>
      </c>
    </row>
    <row r="2100" spans="1:9" x14ac:dyDescent="0.25">
      <c r="A2100" s="1">
        <v>38</v>
      </c>
      <c r="B2100" t="s">
        <v>701</v>
      </c>
      <c r="C2100" t="s">
        <v>59</v>
      </c>
      <c r="D2100" t="s">
        <v>9</v>
      </c>
      <c r="E2100" t="s">
        <v>1511</v>
      </c>
      <c r="F2100" t="s">
        <v>15</v>
      </c>
      <c r="G2100" s="3">
        <v>1</v>
      </c>
      <c r="H2100" s="3">
        <v>1500</v>
      </c>
      <c r="I2100" s="4">
        <f t="shared" si="33"/>
        <v>1500</v>
      </c>
    </row>
    <row r="2101" spans="1:9" x14ac:dyDescent="0.25">
      <c r="A2101" s="1">
        <v>38</v>
      </c>
      <c r="B2101" t="s">
        <v>661</v>
      </c>
      <c r="C2101" t="s">
        <v>59</v>
      </c>
      <c r="D2101" t="s">
        <v>12</v>
      </c>
      <c r="E2101" t="s">
        <v>1511</v>
      </c>
      <c r="F2101" t="s">
        <v>10</v>
      </c>
      <c r="G2101" s="3">
        <v>1</v>
      </c>
      <c r="H2101" s="3">
        <v>3000</v>
      </c>
      <c r="I2101" s="4">
        <f t="shared" si="33"/>
        <v>3000</v>
      </c>
    </row>
    <row r="2102" spans="1:9" x14ac:dyDescent="0.25">
      <c r="A2102" s="1">
        <v>38</v>
      </c>
      <c r="B2102" t="s">
        <v>779</v>
      </c>
      <c r="C2102" t="s">
        <v>59</v>
      </c>
      <c r="D2102" t="s">
        <v>7</v>
      </c>
      <c r="E2102" t="s">
        <v>1025</v>
      </c>
      <c r="F2102" t="s">
        <v>1028</v>
      </c>
      <c r="G2102" s="3">
        <v>2</v>
      </c>
      <c r="H2102" s="3">
        <v>13298</v>
      </c>
      <c r="I2102" s="4">
        <f t="shared" si="33"/>
        <v>6649</v>
      </c>
    </row>
    <row r="2103" spans="1:9" x14ac:dyDescent="0.25">
      <c r="A2103" s="1">
        <v>38</v>
      </c>
      <c r="B2103" t="s">
        <v>656</v>
      </c>
      <c r="C2103" t="s">
        <v>59</v>
      </c>
      <c r="D2103" t="s">
        <v>7</v>
      </c>
      <c r="E2103" t="s">
        <v>1025</v>
      </c>
      <c r="F2103" t="s">
        <v>1028</v>
      </c>
      <c r="G2103" s="3">
        <v>3</v>
      </c>
      <c r="H2103" s="3">
        <v>21162.86</v>
      </c>
      <c r="I2103" s="4">
        <f t="shared" si="33"/>
        <v>7054.2866666666669</v>
      </c>
    </row>
    <row r="2104" spans="1:9" x14ac:dyDescent="0.25">
      <c r="A2104" s="1">
        <v>38</v>
      </c>
      <c r="B2104" t="s">
        <v>1512</v>
      </c>
      <c r="C2104" t="s">
        <v>41</v>
      </c>
      <c r="D2104" t="s">
        <v>25</v>
      </c>
      <c r="E2104" t="s">
        <v>1511</v>
      </c>
      <c r="F2104" t="s">
        <v>15</v>
      </c>
      <c r="G2104" s="3">
        <v>5</v>
      </c>
      <c r="H2104" s="3">
        <v>10163.983199999999</v>
      </c>
      <c r="I2104" s="4">
        <f t="shared" si="33"/>
        <v>2032.7966399999998</v>
      </c>
    </row>
    <row r="2105" spans="1:9" x14ac:dyDescent="0.25">
      <c r="A2105" s="1">
        <v>38</v>
      </c>
      <c r="B2105" t="s">
        <v>1407</v>
      </c>
      <c r="C2105" t="s">
        <v>41</v>
      </c>
      <c r="D2105" t="s">
        <v>9</v>
      </c>
      <c r="E2105" t="s">
        <v>1511</v>
      </c>
      <c r="F2105" t="s">
        <v>15</v>
      </c>
      <c r="G2105" s="3">
        <v>1</v>
      </c>
      <c r="H2105" s="3">
        <v>2976.0337</v>
      </c>
      <c r="I2105" s="4">
        <f t="shared" si="33"/>
        <v>2976.0337</v>
      </c>
    </row>
    <row r="2106" spans="1:9" x14ac:dyDescent="0.25">
      <c r="A2106" s="1">
        <v>38</v>
      </c>
      <c r="B2106" t="s">
        <v>408</v>
      </c>
      <c r="C2106" t="s">
        <v>41</v>
      </c>
      <c r="D2106" t="s">
        <v>9</v>
      </c>
      <c r="E2106" t="s">
        <v>1511</v>
      </c>
      <c r="F2106" t="s">
        <v>15</v>
      </c>
      <c r="H2106" s="3">
        <v>-7614.3837000000003</v>
      </c>
      <c r="I2106" s="4">
        <f t="shared" si="33"/>
        <v>0</v>
      </c>
    </row>
    <row r="2107" spans="1:9" x14ac:dyDescent="0.25">
      <c r="A2107" s="1">
        <v>38</v>
      </c>
      <c r="B2107" t="s">
        <v>158</v>
      </c>
      <c r="C2107" t="s">
        <v>41</v>
      </c>
      <c r="D2107" t="s">
        <v>12</v>
      </c>
      <c r="E2107" t="s">
        <v>1511</v>
      </c>
      <c r="F2107" t="s">
        <v>10</v>
      </c>
      <c r="G2107" s="3">
        <v>1</v>
      </c>
      <c r="H2107" s="3">
        <v>80.533899999999903</v>
      </c>
      <c r="I2107" s="4">
        <f t="shared" si="33"/>
        <v>80.533899999999903</v>
      </c>
    </row>
    <row r="2108" spans="1:9" x14ac:dyDescent="0.25">
      <c r="A2108" s="1">
        <v>38</v>
      </c>
      <c r="B2108" t="s">
        <v>407</v>
      </c>
      <c r="C2108" t="s">
        <v>41</v>
      </c>
      <c r="D2108" t="s">
        <v>12</v>
      </c>
      <c r="E2108" t="s">
        <v>1025</v>
      </c>
      <c r="F2108" t="s">
        <v>10</v>
      </c>
      <c r="G2108" s="3">
        <v>1</v>
      </c>
      <c r="H2108" s="3">
        <v>800</v>
      </c>
      <c r="I2108" s="4">
        <f t="shared" si="33"/>
        <v>800</v>
      </c>
    </row>
    <row r="2109" spans="1:9" x14ac:dyDescent="0.25">
      <c r="A2109" s="1">
        <v>38</v>
      </c>
      <c r="B2109" t="s">
        <v>1370</v>
      </c>
      <c r="C2109" t="s">
        <v>24</v>
      </c>
      <c r="D2109" t="s">
        <v>63</v>
      </c>
      <c r="E2109" t="s">
        <v>1025</v>
      </c>
      <c r="F2109" t="s">
        <v>1028</v>
      </c>
      <c r="G2109" s="3">
        <v>6</v>
      </c>
      <c r="H2109" s="3">
        <v>283195.19999999995</v>
      </c>
      <c r="I2109" s="4">
        <f t="shared" si="33"/>
        <v>47199.19999999999</v>
      </c>
    </row>
    <row r="2110" spans="1:9" x14ac:dyDescent="0.25">
      <c r="A2110" s="1">
        <v>38</v>
      </c>
      <c r="B2110" t="s">
        <v>1293</v>
      </c>
      <c r="C2110" t="s">
        <v>24</v>
      </c>
      <c r="D2110" t="s">
        <v>42</v>
      </c>
      <c r="E2110" t="s">
        <v>1025</v>
      </c>
      <c r="F2110" t="s">
        <v>1028</v>
      </c>
      <c r="G2110" s="3">
        <v>2</v>
      </c>
      <c r="H2110" s="3">
        <v>127998.39999999999</v>
      </c>
      <c r="I2110" s="4">
        <f t="shared" si="33"/>
        <v>63999.199999999997</v>
      </c>
    </row>
    <row r="2111" spans="1:9" x14ac:dyDescent="0.25">
      <c r="A2111" s="1">
        <v>38</v>
      </c>
      <c r="B2111" t="s">
        <v>1653</v>
      </c>
      <c r="C2111" t="s">
        <v>6</v>
      </c>
      <c r="D2111" t="s">
        <v>9</v>
      </c>
      <c r="E2111" t="s">
        <v>1025</v>
      </c>
      <c r="F2111" t="s">
        <v>1028</v>
      </c>
      <c r="G2111" s="3">
        <v>3</v>
      </c>
      <c r="H2111" s="3">
        <v>41397</v>
      </c>
      <c r="I2111" s="4">
        <f t="shared" si="33"/>
        <v>13799</v>
      </c>
    </row>
    <row r="2112" spans="1:9" x14ac:dyDescent="0.25">
      <c r="A2112" s="1">
        <v>38</v>
      </c>
      <c r="B2112" t="s">
        <v>1598</v>
      </c>
      <c r="C2112" t="s">
        <v>6</v>
      </c>
      <c r="D2112" t="s">
        <v>7</v>
      </c>
      <c r="E2112" t="s">
        <v>1025</v>
      </c>
      <c r="F2112" t="s">
        <v>1028</v>
      </c>
      <c r="G2112" s="3">
        <v>2</v>
      </c>
      <c r="H2112" s="3">
        <v>51948</v>
      </c>
      <c r="I2112" s="4">
        <f t="shared" si="33"/>
        <v>25974</v>
      </c>
    </row>
    <row r="2113" spans="1:9" x14ac:dyDescent="0.25">
      <c r="A2113" s="1">
        <v>38</v>
      </c>
      <c r="B2113" t="s">
        <v>1599</v>
      </c>
      <c r="C2113" t="s">
        <v>6</v>
      </c>
      <c r="D2113" t="s">
        <v>7</v>
      </c>
      <c r="E2113" t="s">
        <v>1025</v>
      </c>
      <c r="F2113" t="s">
        <v>1028</v>
      </c>
      <c r="G2113" s="3">
        <v>3</v>
      </c>
      <c r="H2113" s="3">
        <v>52289</v>
      </c>
      <c r="I2113" s="4">
        <f t="shared" si="33"/>
        <v>17429.666666666668</v>
      </c>
    </row>
    <row r="2114" spans="1:9" x14ac:dyDescent="0.25">
      <c r="A2114" s="1">
        <v>38</v>
      </c>
      <c r="B2114" t="s">
        <v>1591</v>
      </c>
      <c r="C2114" t="s">
        <v>6</v>
      </c>
      <c r="D2114" t="s">
        <v>38</v>
      </c>
      <c r="E2114" t="s">
        <v>1025</v>
      </c>
      <c r="F2114" t="s">
        <v>1028</v>
      </c>
      <c r="G2114" s="3">
        <v>4</v>
      </c>
      <c r="H2114" s="3">
        <v>111240</v>
      </c>
      <c r="I2114" s="4">
        <f t="shared" si="33"/>
        <v>27810</v>
      </c>
    </row>
    <row r="2115" spans="1:9" x14ac:dyDescent="0.25">
      <c r="A2115" s="1">
        <v>38</v>
      </c>
      <c r="B2115" t="s">
        <v>1608</v>
      </c>
      <c r="C2115" t="s">
        <v>6</v>
      </c>
      <c r="D2115" t="s">
        <v>46</v>
      </c>
      <c r="E2115" t="s">
        <v>1025</v>
      </c>
      <c r="F2115" t="s">
        <v>1028</v>
      </c>
      <c r="G2115" s="3">
        <v>4</v>
      </c>
      <c r="H2115" s="3">
        <v>82582</v>
      </c>
      <c r="I2115" s="4">
        <f t="shared" si="33"/>
        <v>20645.5</v>
      </c>
    </row>
    <row r="2116" spans="1:9" x14ac:dyDescent="0.25">
      <c r="A2116" s="1">
        <v>38</v>
      </c>
      <c r="B2116" t="s">
        <v>1613</v>
      </c>
      <c r="C2116" t="s">
        <v>6</v>
      </c>
      <c r="D2116" t="s">
        <v>63</v>
      </c>
      <c r="E2116" t="s">
        <v>1025</v>
      </c>
      <c r="F2116" t="s">
        <v>1028</v>
      </c>
      <c r="G2116" s="3">
        <v>1</v>
      </c>
      <c r="H2116" s="3">
        <v>35259</v>
      </c>
      <c r="I2116" s="4">
        <f t="shared" si="33"/>
        <v>35259</v>
      </c>
    </row>
    <row r="2117" spans="1:9" x14ac:dyDescent="0.25">
      <c r="A2117" s="1">
        <v>38</v>
      </c>
      <c r="B2117" t="s">
        <v>1614</v>
      </c>
      <c r="C2117" t="s">
        <v>6</v>
      </c>
      <c r="D2117" t="s">
        <v>63</v>
      </c>
      <c r="E2117" t="s">
        <v>1025</v>
      </c>
      <c r="F2117" t="s">
        <v>1028</v>
      </c>
      <c r="G2117" s="3">
        <v>52</v>
      </c>
      <c r="H2117" s="3">
        <v>1153093</v>
      </c>
      <c r="I2117" s="4">
        <f t="shared" si="33"/>
        <v>22174.865384615383</v>
      </c>
    </row>
    <row r="2118" spans="1:9" x14ac:dyDescent="0.25">
      <c r="A2118" s="1">
        <v>38</v>
      </c>
      <c r="B2118" t="s">
        <v>1621</v>
      </c>
      <c r="C2118" t="s">
        <v>6</v>
      </c>
      <c r="D2118" t="s">
        <v>63</v>
      </c>
      <c r="E2118" t="s">
        <v>1025</v>
      </c>
      <c r="F2118" t="s">
        <v>1028</v>
      </c>
      <c r="G2118" s="3">
        <v>30</v>
      </c>
      <c r="H2118" s="3">
        <v>779070</v>
      </c>
      <c r="I2118" s="4">
        <f t="shared" si="33"/>
        <v>25969</v>
      </c>
    </row>
    <row r="2119" spans="1:9" x14ac:dyDescent="0.25">
      <c r="A2119" s="1">
        <v>38</v>
      </c>
      <c r="B2119" t="s">
        <v>1630</v>
      </c>
      <c r="C2119" t="s">
        <v>6</v>
      </c>
      <c r="D2119" t="s">
        <v>63</v>
      </c>
      <c r="E2119" t="s">
        <v>1025</v>
      </c>
      <c r="F2119" t="s">
        <v>1028</v>
      </c>
      <c r="G2119" s="3">
        <v>21</v>
      </c>
      <c r="H2119" s="3">
        <v>682490</v>
      </c>
      <c r="I2119" s="4">
        <f t="shared" si="33"/>
        <v>32499.523809523809</v>
      </c>
    </row>
    <row r="2120" spans="1:9" x14ac:dyDescent="0.25">
      <c r="A2120" s="1">
        <v>38</v>
      </c>
      <c r="B2120" t="s">
        <v>1622</v>
      </c>
      <c r="C2120" t="s">
        <v>6</v>
      </c>
      <c r="D2120" t="s">
        <v>63</v>
      </c>
      <c r="E2120" t="s">
        <v>1025</v>
      </c>
      <c r="F2120" t="s">
        <v>1028</v>
      </c>
      <c r="G2120" s="3">
        <v>11</v>
      </c>
      <c r="H2120" s="3">
        <v>538461</v>
      </c>
      <c r="I2120" s="4">
        <f t="shared" si="33"/>
        <v>48951</v>
      </c>
    </row>
    <row r="2121" spans="1:9" x14ac:dyDescent="0.25">
      <c r="A2121" s="1">
        <v>38</v>
      </c>
      <c r="B2121" t="s">
        <v>1615</v>
      </c>
      <c r="C2121" t="s">
        <v>6</v>
      </c>
      <c r="D2121" t="s">
        <v>68</v>
      </c>
      <c r="E2121" t="s">
        <v>1025</v>
      </c>
      <c r="F2121" t="s">
        <v>1028</v>
      </c>
      <c r="G2121" s="3">
        <v>1</v>
      </c>
      <c r="H2121" s="3">
        <v>23828</v>
      </c>
      <c r="I2121" s="4">
        <f t="shared" si="33"/>
        <v>23828</v>
      </c>
    </row>
    <row r="2122" spans="1:9" x14ac:dyDescent="0.25">
      <c r="A2122" s="1">
        <v>38</v>
      </c>
      <c r="B2122" t="s">
        <v>1600</v>
      </c>
      <c r="C2122" t="s">
        <v>6</v>
      </c>
      <c r="D2122" t="s">
        <v>42</v>
      </c>
      <c r="E2122" t="s">
        <v>1025</v>
      </c>
      <c r="F2122" t="s">
        <v>1028</v>
      </c>
      <c r="G2122" s="3">
        <v>2</v>
      </c>
      <c r="H2122" s="3">
        <v>65728</v>
      </c>
      <c r="I2122" s="4">
        <f t="shared" ref="I2122:I2185" si="34">IFERROR(H2122/G2122,0)</f>
        <v>32864</v>
      </c>
    </row>
    <row r="2123" spans="1:9" x14ac:dyDescent="0.25">
      <c r="A2123" s="1">
        <v>38</v>
      </c>
      <c r="B2123" t="s">
        <v>1616</v>
      </c>
      <c r="C2123" t="s">
        <v>6</v>
      </c>
      <c r="D2123" t="s">
        <v>42</v>
      </c>
      <c r="E2123" t="s">
        <v>1025</v>
      </c>
      <c r="F2123" t="s">
        <v>1028</v>
      </c>
      <c r="G2123" s="3">
        <v>11</v>
      </c>
      <c r="H2123" s="3">
        <v>421543</v>
      </c>
      <c r="I2123" s="4">
        <f t="shared" si="34"/>
        <v>38322.090909090912</v>
      </c>
    </row>
    <row r="2124" spans="1:9" x14ac:dyDescent="0.25">
      <c r="A2124" s="1">
        <v>38</v>
      </c>
      <c r="B2124" t="s">
        <v>1610</v>
      </c>
      <c r="C2124" t="s">
        <v>6</v>
      </c>
      <c r="D2124" t="s">
        <v>42</v>
      </c>
      <c r="E2124" t="s">
        <v>1025</v>
      </c>
      <c r="F2124" t="s">
        <v>1028</v>
      </c>
      <c r="G2124" s="3">
        <v>21</v>
      </c>
      <c r="H2124" s="3">
        <v>1023199</v>
      </c>
      <c r="I2124" s="4">
        <f t="shared" si="34"/>
        <v>48723.761904761908</v>
      </c>
    </row>
    <row r="2125" spans="1:9" x14ac:dyDescent="0.25">
      <c r="A2125" s="1">
        <v>38</v>
      </c>
      <c r="B2125" t="s">
        <v>1617</v>
      </c>
      <c r="C2125" t="s">
        <v>6</v>
      </c>
      <c r="D2125" t="s">
        <v>42</v>
      </c>
      <c r="E2125" t="s">
        <v>1025</v>
      </c>
      <c r="F2125" t="s">
        <v>1765</v>
      </c>
      <c r="G2125" s="3">
        <v>1</v>
      </c>
      <c r="H2125" s="3">
        <v>64937</v>
      </c>
      <c r="I2125" s="4">
        <f t="shared" si="34"/>
        <v>64937</v>
      </c>
    </row>
    <row r="2126" spans="1:9" x14ac:dyDescent="0.25">
      <c r="A2126" s="1">
        <v>38</v>
      </c>
      <c r="B2126" t="s">
        <v>1618</v>
      </c>
      <c r="C2126" t="s">
        <v>6</v>
      </c>
      <c r="D2126" t="s">
        <v>44</v>
      </c>
      <c r="E2126" t="s">
        <v>1025</v>
      </c>
      <c r="F2126" t="s">
        <v>1028</v>
      </c>
      <c r="G2126" s="3">
        <v>11</v>
      </c>
      <c r="H2126" s="3">
        <v>622589</v>
      </c>
      <c r="I2126" s="4">
        <f t="shared" si="34"/>
        <v>56599</v>
      </c>
    </row>
    <row r="2127" spans="1:9" x14ac:dyDescent="0.25">
      <c r="A2127" s="1">
        <v>38</v>
      </c>
      <c r="B2127" t="s">
        <v>1619</v>
      </c>
      <c r="C2127" t="s">
        <v>6</v>
      </c>
      <c r="D2127" t="s">
        <v>44</v>
      </c>
      <c r="E2127" t="s">
        <v>1025</v>
      </c>
      <c r="F2127" t="s">
        <v>1765</v>
      </c>
      <c r="G2127" s="3">
        <v>1</v>
      </c>
      <c r="H2127" s="3">
        <v>97415</v>
      </c>
      <c r="I2127" s="4">
        <f t="shared" si="34"/>
        <v>97415</v>
      </c>
    </row>
    <row r="2128" spans="1:9" x14ac:dyDescent="0.25">
      <c r="A2128" s="1">
        <v>38</v>
      </c>
      <c r="B2128" t="s">
        <v>1567</v>
      </c>
      <c r="C2128" t="s">
        <v>6</v>
      </c>
      <c r="D2128" t="s">
        <v>25</v>
      </c>
      <c r="E2128" t="s">
        <v>1025</v>
      </c>
      <c r="F2128" t="s">
        <v>15</v>
      </c>
      <c r="G2128" s="3">
        <v>8</v>
      </c>
      <c r="H2128" s="3">
        <v>41341</v>
      </c>
      <c r="I2128" s="4">
        <f t="shared" si="34"/>
        <v>5167.625</v>
      </c>
    </row>
    <row r="2129" spans="1:9" x14ac:dyDescent="0.25">
      <c r="A2129" s="1">
        <v>38</v>
      </c>
      <c r="B2129" t="s">
        <v>1595</v>
      </c>
      <c r="C2129" t="s">
        <v>6</v>
      </c>
      <c r="D2129" t="s">
        <v>66</v>
      </c>
      <c r="E2129" t="s">
        <v>1025</v>
      </c>
      <c r="F2129" t="s">
        <v>15</v>
      </c>
      <c r="G2129" s="3">
        <v>7</v>
      </c>
      <c r="H2129" s="3">
        <v>39466</v>
      </c>
      <c r="I2129" s="4">
        <f t="shared" si="34"/>
        <v>5638</v>
      </c>
    </row>
    <row r="2130" spans="1:9" x14ac:dyDescent="0.25">
      <c r="A2130" s="1">
        <v>38</v>
      </c>
      <c r="B2130" t="s">
        <v>1540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27510</v>
      </c>
      <c r="I2130" s="4">
        <f t="shared" si="34"/>
        <v>9170</v>
      </c>
    </row>
    <row r="2131" spans="1:9" x14ac:dyDescent="0.25">
      <c r="A2131" s="1">
        <v>38</v>
      </c>
      <c r="B2131" t="s">
        <v>1515</v>
      </c>
      <c r="C2131" t="s">
        <v>6</v>
      </c>
      <c r="D2131" t="s">
        <v>9</v>
      </c>
      <c r="E2131" t="s">
        <v>1025</v>
      </c>
      <c r="F2131" t="s">
        <v>10</v>
      </c>
      <c r="G2131" s="3">
        <v>3</v>
      </c>
      <c r="H2131" s="3">
        <v>15824</v>
      </c>
      <c r="I2131" s="4">
        <f t="shared" si="34"/>
        <v>5274.666666666667</v>
      </c>
    </row>
    <row r="2132" spans="1:9" x14ac:dyDescent="0.25">
      <c r="A2132" s="1">
        <v>38</v>
      </c>
      <c r="B2132" t="s">
        <v>1541</v>
      </c>
      <c r="C2132" t="s">
        <v>6</v>
      </c>
      <c r="D2132" t="s">
        <v>9</v>
      </c>
      <c r="E2132" t="s">
        <v>1025</v>
      </c>
      <c r="F2132" t="s">
        <v>10</v>
      </c>
      <c r="G2132" s="3">
        <v>4</v>
      </c>
      <c r="H2132" s="3">
        <v>24331</v>
      </c>
      <c r="I2132" s="4">
        <f t="shared" si="34"/>
        <v>6082.75</v>
      </c>
    </row>
    <row r="2133" spans="1:9" x14ac:dyDescent="0.25">
      <c r="A2133" s="1">
        <v>38</v>
      </c>
      <c r="B2133" t="s">
        <v>1624</v>
      </c>
      <c r="C2133" t="s">
        <v>6</v>
      </c>
      <c r="D2133" t="s">
        <v>9</v>
      </c>
      <c r="E2133" t="s">
        <v>1025</v>
      </c>
      <c r="F2133" t="s">
        <v>15</v>
      </c>
      <c r="G2133" s="3">
        <v>75</v>
      </c>
      <c r="H2133" s="3">
        <v>413588</v>
      </c>
      <c r="I2133" s="4">
        <f t="shared" si="34"/>
        <v>5514.5066666666671</v>
      </c>
    </row>
    <row r="2134" spans="1:9" x14ac:dyDescent="0.25">
      <c r="A2134" s="1">
        <v>38</v>
      </c>
      <c r="B2134" t="s">
        <v>1648</v>
      </c>
      <c r="C2134" t="s">
        <v>6</v>
      </c>
      <c r="D2134" t="s">
        <v>9</v>
      </c>
      <c r="E2134" t="s">
        <v>1025</v>
      </c>
      <c r="F2134" t="s">
        <v>15</v>
      </c>
      <c r="G2134" s="3">
        <v>46</v>
      </c>
      <c r="H2134" s="3">
        <v>253184</v>
      </c>
      <c r="I2134" s="4">
        <f t="shared" si="34"/>
        <v>5504</v>
      </c>
    </row>
    <row r="2135" spans="1:9" x14ac:dyDescent="0.25">
      <c r="A2135" s="1">
        <v>38</v>
      </c>
      <c r="B2135" t="s">
        <v>1625</v>
      </c>
      <c r="C2135" t="s">
        <v>6</v>
      </c>
      <c r="D2135" t="s">
        <v>9</v>
      </c>
      <c r="E2135" t="s">
        <v>1025</v>
      </c>
      <c r="F2135" t="s">
        <v>10</v>
      </c>
      <c r="G2135" s="3">
        <v>79</v>
      </c>
      <c r="H2135" s="3">
        <v>492802</v>
      </c>
      <c r="I2135" s="4">
        <f t="shared" si="34"/>
        <v>6238</v>
      </c>
    </row>
    <row r="2136" spans="1:9" x14ac:dyDescent="0.25">
      <c r="A2136" s="1">
        <v>38</v>
      </c>
      <c r="B2136" t="s">
        <v>1604</v>
      </c>
      <c r="C2136" t="s">
        <v>6</v>
      </c>
      <c r="D2136" t="s">
        <v>7</v>
      </c>
      <c r="E2136" t="s">
        <v>1025</v>
      </c>
      <c r="F2136" t="s">
        <v>10</v>
      </c>
      <c r="G2136" s="3">
        <v>39</v>
      </c>
      <c r="H2136" s="3">
        <v>314847</v>
      </c>
      <c r="I2136" s="4">
        <f t="shared" si="34"/>
        <v>8073</v>
      </c>
    </row>
    <row r="2137" spans="1:9" x14ac:dyDescent="0.25">
      <c r="A2137" s="1">
        <v>38</v>
      </c>
      <c r="B2137" t="s">
        <v>1643</v>
      </c>
      <c r="C2137" t="s">
        <v>6</v>
      </c>
      <c r="D2137" t="s">
        <v>7</v>
      </c>
      <c r="E2137" t="s">
        <v>1025</v>
      </c>
      <c r="F2137" t="s">
        <v>1028</v>
      </c>
      <c r="G2137" s="3">
        <v>41</v>
      </c>
      <c r="H2137" s="3">
        <v>413680</v>
      </c>
      <c r="I2137" s="4">
        <f t="shared" si="34"/>
        <v>10089.756097560976</v>
      </c>
    </row>
    <row r="2138" spans="1:9" x14ac:dyDescent="0.25">
      <c r="A2138" s="1">
        <v>38</v>
      </c>
      <c r="B2138" t="s">
        <v>1601</v>
      </c>
      <c r="C2138" t="s">
        <v>6</v>
      </c>
      <c r="D2138" t="s">
        <v>7</v>
      </c>
      <c r="E2138" t="s">
        <v>1025</v>
      </c>
      <c r="F2138" t="s">
        <v>1028</v>
      </c>
      <c r="G2138" s="3">
        <v>26</v>
      </c>
      <c r="H2138" s="3">
        <v>327625</v>
      </c>
      <c r="I2138" s="4">
        <f t="shared" si="34"/>
        <v>12600.961538461539</v>
      </c>
    </row>
    <row r="2139" spans="1:9" x14ac:dyDescent="0.25">
      <c r="A2139" s="1">
        <v>38</v>
      </c>
      <c r="B2139" t="s">
        <v>1642</v>
      </c>
      <c r="C2139" t="s">
        <v>6</v>
      </c>
      <c r="D2139" t="s">
        <v>7</v>
      </c>
      <c r="E2139" t="s">
        <v>1025</v>
      </c>
      <c r="F2139" t="s">
        <v>1028</v>
      </c>
      <c r="G2139" s="3">
        <v>31</v>
      </c>
      <c r="H2139" s="3">
        <v>443612</v>
      </c>
      <c r="I2139" s="4">
        <f t="shared" si="34"/>
        <v>14310.064516129032</v>
      </c>
    </row>
    <row r="2140" spans="1:9" x14ac:dyDescent="0.25">
      <c r="A2140" s="1">
        <v>38</v>
      </c>
      <c r="B2140" t="s">
        <v>1652</v>
      </c>
      <c r="C2140" t="s">
        <v>6</v>
      </c>
      <c r="D2140" t="s">
        <v>7</v>
      </c>
      <c r="E2140" t="s">
        <v>1025</v>
      </c>
      <c r="F2140" t="s">
        <v>1028</v>
      </c>
      <c r="G2140" s="3">
        <v>20</v>
      </c>
      <c r="H2140" s="3">
        <v>289574</v>
      </c>
      <c r="I2140" s="4">
        <f t="shared" si="34"/>
        <v>14478.7</v>
      </c>
    </row>
    <row r="2141" spans="1:9" x14ac:dyDescent="0.25">
      <c r="A2141" s="1">
        <v>38</v>
      </c>
      <c r="B2141" t="s">
        <v>1547</v>
      </c>
      <c r="C2141" t="s">
        <v>6</v>
      </c>
      <c r="D2141" t="s">
        <v>46</v>
      </c>
      <c r="E2141" t="s">
        <v>1025</v>
      </c>
      <c r="F2141" t="s">
        <v>1028</v>
      </c>
      <c r="G2141" s="3">
        <v>55</v>
      </c>
      <c r="H2141" s="3">
        <v>605986</v>
      </c>
      <c r="I2141" s="4">
        <f t="shared" si="34"/>
        <v>11017.927272727273</v>
      </c>
    </row>
    <row r="2142" spans="1:9" x14ac:dyDescent="0.25">
      <c r="A2142" s="1">
        <v>38</v>
      </c>
      <c r="B2142" t="s">
        <v>1645</v>
      </c>
      <c r="C2142" t="s">
        <v>6</v>
      </c>
      <c r="D2142" t="s">
        <v>46</v>
      </c>
      <c r="E2142" t="s">
        <v>1025</v>
      </c>
      <c r="F2142" t="s">
        <v>1028</v>
      </c>
      <c r="G2142" s="3">
        <v>12</v>
      </c>
      <c r="H2142" s="3">
        <v>160710.49</v>
      </c>
      <c r="I2142" s="4">
        <f t="shared" si="34"/>
        <v>13392.540833333333</v>
      </c>
    </row>
    <row r="2143" spans="1:9" x14ac:dyDescent="0.25">
      <c r="A2143" s="1">
        <v>38</v>
      </c>
      <c r="B2143" t="s">
        <v>1602</v>
      </c>
      <c r="C2143" t="s">
        <v>6</v>
      </c>
      <c r="D2143" t="s">
        <v>46</v>
      </c>
      <c r="E2143" t="s">
        <v>1025</v>
      </c>
      <c r="F2143" t="s">
        <v>1028</v>
      </c>
      <c r="G2143" s="3">
        <v>21</v>
      </c>
      <c r="H2143" s="3">
        <v>321149</v>
      </c>
      <c r="I2143" s="4">
        <f t="shared" si="34"/>
        <v>15292.809523809523</v>
      </c>
    </row>
    <row r="2144" spans="1:9" x14ac:dyDescent="0.25">
      <c r="A2144" s="1">
        <v>38</v>
      </c>
      <c r="B2144" t="s">
        <v>1605</v>
      </c>
      <c r="C2144" t="s">
        <v>6</v>
      </c>
      <c r="D2144" t="s">
        <v>46</v>
      </c>
      <c r="E2144" t="s">
        <v>1025</v>
      </c>
      <c r="F2144" t="s">
        <v>1028</v>
      </c>
      <c r="G2144" s="3">
        <v>5</v>
      </c>
      <c r="H2144" s="3">
        <v>86738</v>
      </c>
      <c r="I2144" s="4">
        <f t="shared" si="34"/>
        <v>17347.599999999999</v>
      </c>
    </row>
    <row r="2145" spans="1:9" x14ac:dyDescent="0.25">
      <c r="A2145" s="1">
        <v>38</v>
      </c>
      <c r="B2145" t="s">
        <v>1626</v>
      </c>
      <c r="C2145" t="s">
        <v>6</v>
      </c>
      <c r="D2145" t="s">
        <v>63</v>
      </c>
      <c r="E2145" t="s">
        <v>1025</v>
      </c>
      <c r="F2145" t="s">
        <v>1028</v>
      </c>
      <c r="G2145" s="3">
        <v>25</v>
      </c>
      <c r="H2145" s="3">
        <v>355525</v>
      </c>
      <c r="I2145" s="4">
        <f t="shared" si="34"/>
        <v>14221</v>
      </c>
    </row>
    <row r="2146" spans="1:9" x14ac:dyDescent="0.25">
      <c r="A2146" s="1">
        <v>38</v>
      </c>
      <c r="B2146" t="s">
        <v>1592</v>
      </c>
      <c r="C2146" t="s">
        <v>6</v>
      </c>
      <c r="D2146" t="s">
        <v>63</v>
      </c>
      <c r="E2146" t="s">
        <v>1025</v>
      </c>
      <c r="F2146" t="s">
        <v>1028</v>
      </c>
      <c r="G2146" s="3">
        <v>34</v>
      </c>
      <c r="H2146" s="3">
        <v>537076</v>
      </c>
      <c r="I2146" s="4">
        <f t="shared" si="34"/>
        <v>15796.35294117647</v>
      </c>
    </row>
    <row r="2147" spans="1:9" x14ac:dyDescent="0.25">
      <c r="A2147" s="1">
        <v>38</v>
      </c>
      <c r="B2147" t="s">
        <v>1593</v>
      </c>
      <c r="C2147" t="s">
        <v>6</v>
      </c>
      <c r="D2147" t="s">
        <v>63</v>
      </c>
      <c r="E2147" t="s">
        <v>1025</v>
      </c>
      <c r="F2147" t="s">
        <v>1028</v>
      </c>
      <c r="G2147" s="3">
        <v>29</v>
      </c>
      <c r="H2147" s="3">
        <v>487018.29000000004</v>
      </c>
      <c r="I2147" s="4">
        <f t="shared" si="34"/>
        <v>16793.734137931035</v>
      </c>
    </row>
    <row r="2148" spans="1:9" x14ac:dyDescent="0.25">
      <c r="A2148" s="1">
        <v>38</v>
      </c>
      <c r="B2148" t="s">
        <v>1596</v>
      </c>
      <c r="C2148" t="s">
        <v>6</v>
      </c>
      <c r="D2148" t="s">
        <v>68</v>
      </c>
      <c r="E2148" t="s">
        <v>1025</v>
      </c>
      <c r="F2148" t="s">
        <v>1028</v>
      </c>
      <c r="G2148" s="3">
        <v>12</v>
      </c>
      <c r="H2148" s="3">
        <v>181656</v>
      </c>
      <c r="I2148" s="4">
        <f t="shared" si="34"/>
        <v>15138</v>
      </c>
    </row>
    <row r="2149" spans="1:9" x14ac:dyDescent="0.25">
      <c r="A2149" s="1">
        <v>38</v>
      </c>
      <c r="B2149" t="s">
        <v>1597</v>
      </c>
      <c r="C2149" t="s">
        <v>6</v>
      </c>
      <c r="D2149" t="s">
        <v>42</v>
      </c>
      <c r="E2149" t="s">
        <v>1025</v>
      </c>
      <c r="F2149" t="s">
        <v>1028</v>
      </c>
      <c r="G2149" s="3">
        <v>2</v>
      </c>
      <c r="H2149" s="3">
        <v>46481</v>
      </c>
      <c r="I2149" s="4">
        <f t="shared" si="34"/>
        <v>23240.5</v>
      </c>
    </row>
    <row r="2150" spans="1:9" x14ac:dyDescent="0.25">
      <c r="A2150" s="1">
        <v>38</v>
      </c>
      <c r="B2150" t="s">
        <v>1589</v>
      </c>
      <c r="C2150" t="s">
        <v>6</v>
      </c>
      <c r="D2150" t="s">
        <v>42</v>
      </c>
      <c r="E2150" t="s">
        <v>1025</v>
      </c>
      <c r="F2150" t="s">
        <v>1028</v>
      </c>
      <c r="G2150" s="3">
        <v>5</v>
      </c>
      <c r="H2150" s="3">
        <v>126087.04000000001</v>
      </c>
      <c r="I2150" s="4">
        <f t="shared" si="34"/>
        <v>25217.408000000003</v>
      </c>
    </row>
    <row r="2151" spans="1:9" x14ac:dyDescent="0.25">
      <c r="A2151" s="1">
        <v>38</v>
      </c>
      <c r="B2151" t="s">
        <v>1631</v>
      </c>
      <c r="C2151" t="s">
        <v>6</v>
      </c>
      <c r="D2151" t="s">
        <v>42</v>
      </c>
      <c r="E2151" t="s">
        <v>1025</v>
      </c>
      <c r="F2151" t="s">
        <v>1028</v>
      </c>
      <c r="G2151" s="3">
        <v>1</v>
      </c>
      <c r="H2151" s="3">
        <v>28504</v>
      </c>
      <c r="I2151" s="4">
        <f t="shared" si="34"/>
        <v>28504</v>
      </c>
    </row>
    <row r="2152" spans="1:9" x14ac:dyDescent="0.25">
      <c r="A2152" s="1">
        <v>38</v>
      </c>
      <c r="B2152" t="s">
        <v>1627</v>
      </c>
      <c r="C2152" t="s">
        <v>6</v>
      </c>
      <c r="D2152" t="s">
        <v>192</v>
      </c>
      <c r="E2152" t="s">
        <v>1025</v>
      </c>
      <c r="F2152" t="s">
        <v>1028</v>
      </c>
      <c r="G2152" s="3">
        <v>1</v>
      </c>
      <c r="H2152" s="3">
        <v>29578</v>
      </c>
      <c r="I2152" s="4">
        <f t="shared" si="34"/>
        <v>29578</v>
      </c>
    </row>
    <row r="2153" spans="1:9" x14ac:dyDescent="0.25">
      <c r="A2153" s="1">
        <v>38</v>
      </c>
      <c r="B2153" t="s">
        <v>1646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109199</v>
      </c>
      <c r="I2153" s="4">
        <f t="shared" si="34"/>
        <v>36399.666666666664</v>
      </c>
    </row>
    <row r="2154" spans="1:9" x14ac:dyDescent="0.25">
      <c r="A2154" s="1">
        <v>38</v>
      </c>
      <c r="B2154" t="s">
        <v>1603</v>
      </c>
      <c r="C2154" t="s">
        <v>6</v>
      </c>
      <c r="D2154" t="s">
        <v>44</v>
      </c>
      <c r="E2154" t="s">
        <v>1025</v>
      </c>
      <c r="F2154" t="s">
        <v>1028</v>
      </c>
      <c r="G2154" s="3">
        <v>3</v>
      </c>
      <c r="H2154" s="3">
        <v>119325</v>
      </c>
      <c r="I2154" s="4">
        <f t="shared" si="34"/>
        <v>39775</v>
      </c>
    </row>
    <row r="2155" spans="1:9" x14ac:dyDescent="0.25">
      <c r="A2155" s="1">
        <v>39</v>
      </c>
      <c r="B2155" t="s">
        <v>1002</v>
      </c>
      <c r="C2155" t="s">
        <v>1572</v>
      </c>
      <c r="D2155" t="s">
        <v>1002</v>
      </c>
      <c r="E2155" t="s">
        <v>1002</v>
      </c>
      <c r="F2155" t="s">
        <v>1766</v>
      </c>
      <c r="G2155" s="3">
        <v>3</v>
      </c>
      <c r="H2155" s="3">
        <v>1964.25</v>
      </c>
      <c r="I2155" s="4">
        <f t="shared" si="34"/>
        <v>654.75</v>
      </c>
    </row>
    <row r="2156" spans="1:9" x14ac:dyDescent="0.25">
      <c r="A2156" s="1">
        <v>39</v>
      </c>
      <c r="B2156" t="s">
        <v>1632</v>
      </c>
      <c r="C2156" t="s">
        <v>59</v>
      </c>
      <c r="D2156" t="s">
        <v>12</v>
      </c>
      <c r="E2156" t="s">
        <v>1025</v>
      </c>
      <c r="F2156" t="s">
        <v>10</v>
      </c>
      <c r="G2156" s="3">
        <v>111</v>
      </c>
      <c r="H2156" s="3">
        <v>635587</v>
      </c>
      <c r="I2156" s="4">
        <f t="shared" si="34"/>
        <v>5726.0090090090089</v>
      </c>
    </row>
    <row r="2157" spans="1:9" x14ac:dyDescent="0.25">
      <c r="A2157" s="1">
        <v>39</v>
      </c>
      <c r="B2157" t="s">
        <v>1508</v>
      </c>
      <c r="C2157" t="s">
        <v>59</v>
      </c>
      <c r="D2157" t="s">
        <v>63</v>
      </c>
      <c r="E2157" t="s">
        <v>1025</v>
      </c>
      <c r="F2157" t="s">
        <v>1028</v>
      </c>
      <c r="G2157" s="3">
        <v>11</v>
      </c>
      <c r="H2157" s="3">
        <v>114265.03389999998</v>
      </c>
      <c r="I2157" s="4">
        <f t="shared" si="34"/>
        <v>10387.730354545452</v>
      </c>
    </row>
    <row r="2158" spans="1:9" x14ac:dyDescent="0.25">
      <c r="A2158" s="1">
        <v>39</v>
      </c>
      <c r="B2158" t="s">
        <v>1633</v>
      </c>
      <c r="C2158" t="s">
        <v>59</v>
      </c>
      <c r="D2158" t="s">
        <v>9</v>
      </c>
      <c r="E2158" t="s">
        <v>1025</v>
      </c>
      <c r="F2158" t="s">
        <v>15</v>
      </c>
      <c r="G2158" s="3">
        <v>584</v>
      </c>
      <c r="H2158" s="3">
        <v>2278399.66</v>
      </c>
      <c r="I2158" s="4">
        <f t="shared" si="34"/>
        <v>3901.369280821918</v>
      </c>
    </row>
    <row r="2159" spans="1:9" x14ac:dyDescent="0.25">
      <c r="A2159" s="1">
        <v>39</v>
      </c>
      <c r="B2159" t="s">
        <v>1634</v>
      </c>
      <c r="C2159" t="s">
        <v>59</v>
      </c>
      <c r="D2159" t="s">
        <v>12</v>
      </c>
      <c r="E2159" t="s">
        <v>1025</v>
      </c>
      <c r="F2159" t="s">
        <v>10</v>
      </c>
      <c r="G2159" s="3">
        <v>415</v>
      </c>
      <c r="H2159" s="3">
        <v>2392691.0493000001</v>
      </c>
      <c r="I2159" s="4">
        <f t="shared" si="34"/>
        <v>5765.5206007228917</v>
      </c>
    </row>
    <row r="2160" spans="1:9" x14ac:dyDescent="0.25">
      <c r="A2160" s="1">
        <v>39</v>
      </c>
      <c r="B2160" t="s">
        <v>1521</v>
      </c>
      <c r="C2160" t="s">
        <v>59</v>
      </c>
      <c r="D2160" t="s">
        <v>46</v>
      </c>
      <c r="E2160" t="s">
        <v>1025</v>
      </c>
      <c r="F2160" t="s">
        <v>1028</v>
      </c>
      <c r="G2160" s="3">
        <v>4</v>
      </c>
      <c r="H2160" s="3">
        <v>39387.46</v>
      </c>
      <c r="I2160" s="4">
        <f t="shared" si="34"/>
        <v>9846.8649999999998</v>
      </c>
    </row>
    <row r="2161" spans="1:9" x14ac:dyDescent="0.25">
      <c r="A2161" s="1">
        <v>39</v>
      </c>
      <c r="B2161" t="s">
        <v>1635</v>
      </c>
      <c r="C2161" t="s">
        <v>59</v>
      </c>
      <c r="D2161" t="s">
        <v>9</v>
      </c>
      <c r="E2161" t="s">
        <v>1025</v>
      </c>
      <c r="F2161" t="s">
        <v>15</v>
      </c>
      <c r="G2161" s="3">
        <v>1021</v>
      </c>
      <c r="H2161" s="3">
        <v>3742296.3244000003</v>
      </c>
      <c r="I2161" s="4">
        <f t="shared" si="34"/>
        <v>3665.3245096963765</v>
      </c>
    </row>
    <row r="2162" spans="1:9" x14ac:dyDescent="0.25">
      <c r="A2162" s="1">
        <v>39</v>
      </c>
      <c r="B2162" t="s">
        <v>1636</v>
      </c>
      <c r="C2162" t="s">
        <v>59</v>
      </c>
      <c r="D2162" t="s">
        <v>7</v>
      </c>
      <c r="E2162" t="s">
        <v>1025</v>
      </c>
      <c r="F2162" t="s">
        <v>1028</v>
      </c>
      <c r="G2162" s="3">
        <v>4</v>
      </c>
      <c r="H2162" s="3">
        <v>30236</v>
      </c>
      <c r="I2162" s="4">
        <f t="shared" si="34"/>
        <v>7559</v>
      </c>
    </row>
    <row r="2163" spans="1:9" x14ac:dyDescent="0.25">
      <c r="A2163" s="1">
        <v>39</v>
      </c>
      <c r="B2163" t="s">
        <v>1637</v>
      </c>
      <c r="C2163" t="s">
        <v>59</v>
      </c>
      <c r="D2163" t="s">
        <v>7</v>
      </c>
      <c r="E2163" t="s">
        <v>1025</v>
      </c>
      <c r="F2163" t="s">
        <v>1028</v>
      </c>
      <c r="G2163" s="3">
        <v>72</v>
      </c>
      <c r="H2163" s="3">
        <v>597657.28</v>
      </c>
      <c r="I2163" s="4">
        <f t="shared" si="34"/>
        <v>8300.7955555555563</v>
      </c>
    </row>
    <row r="2164" spans="1:9" x14ac:dyDescent="0.25">
      <c r="A2164" s="1">
        <v>39</v>
      </c>
      <c r="B2164" t="s">
        <v>1638</v>
      </c>
      <c r="C2164" t="s">
        <v>59</v>
      </c>
      <c r="D2164" t="s">
        <v>46</v>
      </c>
      <c r="E2164" t="s">
        <v>1025</v>
      </c>
      <c r="F2164" t="s">
        <v>1028</v>
      </c>
      <c r="G2164" s="3">
        <v>21</v>
      </c>
      <c r="H2164" s="3">
        <v>189897</v>
      </c>
      <c r="I2164" s="4">
        <f t="shared" si="34"/>
        <v>9042.7142857142862</v>
      </c>
    </row>
    <row r="2165" spans="1:9" x14ac:dyDescent="0.25">
      <c r="A2165" s="1">
        <v>39</v>
      </c>
      <c r="B2165" t="s">
        <v>1639</v>
      </c>
      <c r="C2165" t="s">
        <v>59</v>
      </c>
      <c r="D2165" t="s">
        <v>63</v>
      </c>
      <c r="E2165" t="s">
        <v>1025</v>
      </c>
      <c r="F2165" t="s">
        <v>1028</v>
      </c>
      <c r="G2165" s="3">
        <v>36</v>
      </c>
      <c r="H2165" s="3">
        <v>347971</v>
      </c>
      <c r="I2165" s="4">
        <f t="shared" si="34"/>
        <v>9665.8611111111113</v>
      </c>
    </row>
    <row r="2166" spans="1:9" x14ac:dyDescent="0.25">
      <c r="A2166" s="1">
        <v>39</v>
      </c>
      <c r="B2166" t="s">
        <v>1650</v>
      </c>
      <c r="C2166" t="s">
        <v>59</v>
      </c>
      <c r="D2166" t="s">
        <v>42</v>
      </c>
      <c r="E2166" t="s">
        <v>1025</v>
      </c>
      <c r="F2166" t="s">
        <v>1028</v>
      </c>
      <c r="G2166" s="3">
        <v>8</v>
      </c>
      <c r="H2166" s="3">
        <v>134109.04</v>
      </c>
      <c r="I2166" s="4">
        <f t="shared" si="34"/>
        <v>16763.63</v>
      </c>
    </row>
    <row r="2167" spans="1:9" x14ac:dyDescent="0.25">
      <c r="A2167" s="1">
        <v>39</v>
      </c>
      <c r="B2167" t="s">
        <v>1640</v>
      </c>
      <c r="C2167" t="s">
        <v>59</v>
      </c>
      <c r="D2167" t="s">
        <v>38</v>
      </c>
      <c r="E2167" t="s">
        <v>1025</v>
      </c>
      <c r="F2167" t="s">
        <v>10</v>
      </c>
      <c r="G2167" s="3">
        <v>73</v>
      </c>
      <c r="H2167" s="3">
        <v>577688.74</v>
      </c>
      <c r="I2167" s="4">
        <f t="shared" si="34"/>
        <v>7913.5443835616434</v>
      </c>
    </row>
    <row r="2168" spans="1:9" x14ac:dyDescent="0.25">
      <c r="A2168" s="1">
        <v>39</v>
      </c>
      <c r="B2168" t="s">
        <v>912</v>
      </c>
      <c r="C2168" t="s">
        <v>41</v>
      </c>
      <c r="D2168" t="s">
        <v>25</v>
      </c>
      <c r="E2168" t="s">
        <v>1025</v>
      </c>
      <c r="F2168" t="s">
        <v>15</v>
      </c>
      <c r="H2168" s="3">
        <v>-2420</v>
      </c>
      <c r="I2168" s="4">
        <f t="shared" si="34"/>
        <v>0</v>
      </c>
    </row>
    <row r="2169" spans="1:9" x14ac:dyDescent="0.25">
      <c r="A2169" s="1">
        <v>39</v>
      </c>
      <c r="B2169" t="s">
        <v>1663</v>
      </c>
      <c r="C2169" t="s">
        <v>107</v>
      </c>
      <c r="D2169" t="s">
        <v>25</v>
      </c>
      <c r="E2169" t="s">
        <v>1511</v>
      </c>
      <c r="F2169" t="s">
        <v>10</v>
      </c>
      <c r="G2169" s="3">
        <v>2</v>
      </c>
      <c r="H2169" s="3">
        <v>7566</v>
      </c>
      <c r="I2169" s="4">
        <f t="shared" si="34"/>
        <v>3783</v>
      </c>
    </row>
    <row r="2170" spans="1:9" x14ac:dyDescent="0.25">
      <c r="A2170" s="1">
        <v>39</v>
      </c>
      <c r="B2170" t="s">
        <v>1664</v>
      </c>
      <c r="C2170" t="s">
        <v>107</v>
      </c>
      <c r="D2170" t="s">
        <v>25</v>
      </c>
      <c r="E2170" t="s">
        <v>1511</v>
      </c>
      <c r="F2170" t="s">
        <v>1765</v>
      </c>
      <c r="G2170" s="3">
        <v>18</v>
      </c>
      <c r="H2170" s="3">
        <v>72604</v>
      </c>
      <c r="I2170" s="4">
        <f t="shared" si="34"/>
        <v>4033.5555555555557</v>
      </c>
    </row>
    <row r="2171" spans="1:9" x14ac:dyDescent="0.25">
      <c r="A2171" s="1">
        <v>39</v>
      </c>
      <c r="B2171" t="s">
        <v>951</v>
      </c>
      <c r="C2171" t="s">
        <v>361</v>
      </c>
      <c r="D2171" t="s">
        <v>9</v>
      </c>
      <c r="E2171" t="s">
        <v>1511</v>
      </c>
      <c r="F2171" t="s">
        <v>15</v>
      </c>
      <c r="G2171" s="3">
        <v>69</v>
      </c>
      <c r="H2171" s="3">
        <v>206204.96</v>
      </c>
      <c r="I2171" s="4">
        <f t="shared" si="34"/>
        <v>2988.4776811594202</v>
      </c>
    </row>
    <row r="2172" spans="1:9" x14ac:dyDescent="0.25">
      <c r="A2172" s="1">
        <v>39</v>
      </c>
      <c r="B2172" t="s">
        <v>680</v>
      </c>
      <c r="C2172" t="s">
        <v>59</v>
      </c>
      <c r="D2172" t="s">
        <v>9</v>
      </c>
      <c r="E2172" t="s">
        <v>1025</v>
      </c>
      <c r="F2172" t="s">
        <v>15</v>
      </c>
      <c r="G2172" s="3">
        <v>1</v>
      </c>
      <c r="H2172" s="3">
        <v>4096.3100000000004</v>
      </c>
      <c r="I2172" s="4">
        <f t="shared" si="34"/>
        <v>4096.3100000000004</v>
      </c>
    </row>
    <row r="2173" spans="1:9" x14ac:dyDescent="0.25">
      <c r="A2173" s="1">
        <v>39</v>
      </c>
      <c r="B2173" t="s">
        <v>579</v>
      </c>
      <c r="C2173" t="s">
        <v>41</v>
      </c>
      <c r="D2173" t="s">
        <v>9</v>
      </c>
      <c r="E2173" t="s">
        <v>1511</v>
      </c>
      <c r="F2173" t="s">
        <v>15</v>
      </c>
      <c r="G2173" s="3">
        <v>55</v>
      </c>
      <c r="H2173" s="3">
        <v>146950.0674</v>
      </c>
      <c r="I2173" s="4">
        <f t="shared" si="34"/>
        <v>2671.8194072727274</v>
      </c>
    </row>
    <row r="2174" spans="1:9" x14ac:dyDescent="0.25">
      <c r="A2174" s="1">
        <v>39</v>
      </c>
      <c r="B2174" t="s">
        <v>1606</v>
      </c>
      <c r="C2174" t="s">
        <v>41</v>
      </c>
      <c r="D2174" t="s">
        <v>9</v>
      </c>
      <c r="E2174" t="s">
        <v>1511</v>
      </c>
      <c r="F2174" t="s">
        <v>15</v>
      </c>
      <c r="G2174" s="3">
        <v>1</v>
      </c>
      <c r="H2174" s="3">
        <v>900</v>
      </c>
      <c r="I2174" s="4">
        <f t="shared" si="34"/>
        <v>900</v>
      </c>
    </row>
    <row r="2175" spans="1:9" x14ac:dyDescent="0.25">
      <c r="A2175" s="1">
        <v>39</v>
      </c>
      <c r="B2175" t="s">
        <v>1754</v>
      </c>
      <c r="C2175" t="s">
        <v>41</v>
      </c>
      <c r="D2175" t="s">
        <v>1003</v>
      </c>
      <c r="E2175" t="s">
        <v>1003</v>
      </c>
      <c r="F2175" t="s">
        <v>1765</v>
      </c>
      <c r="G2175" s="3">
        <v>530</v>
      </c>
      <c r="H2175" s="3">
        <v>1369962.6</v>
      </c>
      <c r="I2175" s="4">
        <f t="shared" si="34"/>
        <v>2584.8350943396226</v>
      </c>
    </row>
    <row r="2176" spans="1:9" x14ac:dyDescent="0.25">
      <c r="A2176" s="1">
        <v>39</v>
      </c>
      <c r="B2176" t="s">
        <v>859</v>
      </c>
      <c r="C2176" t="s">
        <v>41</v>
      </c>
      <c r="D2176" t="s">
        <v>9</v>
      </c>
      <c r="E2176" t="s">
        <v>1025</v>
      </c>
      <c r="F2176" t="s">
        <v>15</v>
      </c>
      <c r="G2176" s="3">
        <v>38</v>
      </c>
      <c r="H2176" s="3">
        <v>126728.04999999999</v>
      </c>
      <c r="I2176" s="4">
        <f t="shared" si="34"/>
        <v>3334.9486842105262</v>
      </c>
    </row>
    <row r="2177" spans="1:9" x14ac:dyDescent="0.25">
      <c r="A2177" s="1">
        <v>39</v>
      </c>
      <c r="B2177" t="s">
        <v>1607</v>
      </c>
      <c r="C2177" t="s">
        <v>41</v>
      </c>
      <c r="D2177" t="s">
        <v>9</v>
      </c>
      <c r="E2177" t="s">
        <v>1025</v>
      </c>
      <c r="F2177" t="s">
        <v>15</v>
      </c>
      <c r="G2177" s="3">
        <v>1</v>
      </c>
      <c r="H2177" s="3">
        <v>-8532</v>
      </c>
      <c r="I2177" s="4">
        <f t="shared" si="34"/>
        <v>-8532</v>
      </c>
    </row>
    <row r="2178" spans="1:9" x14ac:dyDescent="0.25">
      <c r="A2178" s="1">
        <v>39</v>
      </c>
      <c r="B2178" t="s">
        <v>1755</v>
      </c>
      <c r="C2178" t="s">
        <v>41</v>
      </c>
      <c r="D2178" t="s">
        <v>1003</v>
      </c>
      <c r="E2178" t="s">
        <v>1003</v>
      </c>
      <c r="F2178" t="s">
        <v>1765</v>
      </c>
      <c r="G2178" s="3">
        <v>450</v>
      </c>
      <c r="H2178" s="3">
        <v>1486962.7000000002</v>
      </c>
      <c r="I2178" s="4">
        <f t="shared" si="34"/>
        <v>3304.3615555555562</v>
      </c>
    </row>
    <row r="2179" spans="1:9" x14ac:dyDescent="0.25">
      <c r="A2179" s="1">
        <v>39</v>
      </c>
      <c r="B2179" t="s">
        <v>1757</v>
      </c>
      <c r="C2179" t="s">
        <v>985</v>
      </c>
      <c r="D2179" t="s">
        <v>1003</v>
      </c>
      <c r="E2179" t="s">
        <v>1003</v>
      </c>
      <c r="F2179" t="s">
        <v>1765</v>
      </c>
      <c r="G2179" s="3">
        <v>24</v>
      </c>
      <c r="H2179" s="3">
        <v>86376</v>
      </c>
      <c r="I2179" s="4">
        <f t="shared" si="34"/>
        <v>3599</v>
      </c>
    </row>
    <row r="2180" spans="1:9" x14ac:dyDescent="0.25">
      <c r="A2180" s="1">
        <v>39</v>
      </c>
      <c r="B2180" t="s">
        <v>1678</v>
      </c>
      <c r="C2180" t="s">
        <v>985</v>
      </c>
      <c r="D2180" t="s">
        <v>1003</v>
      </c>
      <c r="E2180" t="s">
        <v>1003</v>
      </c>
      <c r="F2180" t="s">
        <v>1765</v>
      </c>
      <c r="G2180" s="3">
        <v>26</v>
      </c>
      <c r="H2180" s="3">
        <v>71883</v>
      </c>
      <c r="I2180" s="4">
        <f t="shared" si="34"/>
        <v>2764.7307692307691</v>
      </c>
    </row>
    <row r="2181" spans="1:9" x14ac:dyDescent="0.25">
      <c r="A2181" s="1">
        <v>39</v>
      </c>
      <c r="B2181" t="s">
        <v>1046</v>
      </c>
      <c r="C2181" t="s">
        <v>24</v>
      </c>
      <c r="D2181" t="s">
        <v>9</v>
      </c>
      <c r="E2181" t="s">
        <v>1025</v>
      </c>
      <c r="F2181" t="s">
        <v>15</v>
      </c>
      <c r="G2181" s="3">
        <v>240</v>
      </c>
      <c r="H2181" s="3">
        <v>1269688.3999999999</v>
      </c>
      <c r="I2181" s="4">
        <f t="shared" si="34"/>
        <v>5290.3683333333329</v>
      </c>
    </row>
    <row r="2182" spans="1:9" x14ac:dyDescent="0.25">
      <c r="A2182" s="1">
        <v>39</v>
      </c>
      <c r="B2182" t="s">
        <v>671</v>
      </c>
      <c r="C2182" t="s">
        <v>24</v>
      </c>
      <c r="D2182" t="s">
        <v>9</v>
      </c>
      <c r="E2182" t="s">
        <v>1025</v>
      </c>
      <c r="F2182" t="s">
        <v>10</v>
      </c>
      <c r="G2182" s="3">
        <v>264</v>
      </c>
      <c r="H2182" s="3">
        <v>1595804.1</v>
      </c>
      <c r="I2182" s="4">
        <f t="shared" si="34"/>
        <v>6044.7125000000005</v>
      </c>
    </row>
    <row r="2183" spans="1:9" x14ac:dyDescent="0.25">
      <c r="A2183" s="1">
        <v>39</v>
      </c>
      <c r="B2183" t="s">
        <v>273</v>
      </c>
      <c r="C2183" t="s">
        <v>107</v>
      </c>
      <c r="D2183" t="s">
        <v>9</v>
      </c>
      <c r="E2183" t="s">
        <v>1025</v>
      </c>
      <c r="F2183" t="s">
        <v>10</v>
      </c>
      <c r="G2183" s="3">
        <v>39</v>
      </c>
      <c r="H2183" s="3">
        <v>229180.80000000002</v>
      </c>
      <c r="I2183" s="4">
        <f t="shared" si="34"/>
        <v>5876.4307692307693</v>
      </c>
    </row>
    <row r="2184" spans="1:9" x14ac:dyDescent="0.25">
      <c r="A2184" s="1">
        <v>39</v>
      </c>
      <c r="B2184" t="s">
        <v>225</v>
      </c>
      <c r="C2184" t="s">
        <v>107</v>
      </c>
      <c r="D2184" t="s">
        <v>9</v>
      </c>
      <c r="E2184" t="s">
        <v>1025</v>
      </c>
      <c r="F2184" t="s">
        <v>10</v>
      </c>
      <c r="G2184" s="3">
        <v>37</v>
      </c>
      <c r="H2184" s="3">
        <v>219854</v>
      </c>
      <c r="I2184" s="4">
        <f t="shared" si="34"/>
        <v>5942</v>
      </c>
    </row>
    <row r="2185" spans="1:9" x14ac:dyDescent="0.25">
      <c r="A2185" s="1">
        <v>39</v>
      </c>
      <c r="B2185" t="s">
        <v>106</v>
      </c>
      <c r="C2185" t="s">
        <v>107</v>
      </c>
      <c r="D2185" t="s">
        <v>9</v>
      </c>
      <c r="E2185" t="s">
        <v>1025</v>
      </c>
      <c r="F2185" t="s">
        <v>10</v>
      </c>
      <c r="G2185" s="3">
        <v>10</v>
      </c>
      <c r="H2185" s="3">
        <v>74370</v>
      </c>
      <c r="I2185" s="4">
        <f t="shared" si="34"/>
        <v>7437</v>
      </c>
    </row>
    <row r="2186" spans="1:9" x14ac:dyDescent="0.25">
      <c r="A2186" s="1">
        <v>39</v>
      </c>
      <c r="B2186" t="s">
        <v>176</v>
      </c>
      <c r="C2186" t="s">
        <v>107</v>
      </c>
      <c r="D2186" t="s">
        <v>9</v>
      </c>
      <c r="E2186" t="s">
        <v>1511</v>
      </c>
      <c r="F2186" t="s">
        <v>15</v>
      </c>
      <c r="G2186" s="3">
        <v>42</v>
      </c>
      <c r="H2186" s="3">
        <v>173892.1</v>
      </c>
      <c r="I2186" s="4">
        <f t="shared" ref="I2186:I2249" si="35">IFERROR(H2186/G2186,0)</f>
        <v>4140.2880952380956</v>
      </c>
    </row>
    <row r="2187" spans="1:9" x14ac:dyDescent="0.25">
      <c r="A2187" s="1">
        <v>39</v>
      </c>
      <c r="B2187" t="s">
        <v>1659</v>
      </c>
      <c r="C2187" t="s">
        <v>107</v>
      </c>
      <c r="D2187" t="s">
        <v>9</v>
      </c>
      <c r="E2187" t="s">
        <v>1511</v>
      </c>
      <c r="F2187" t="s">
        <v>15</v>
      </c>
      <c r="G2187" s="3">
        <v>7</v>
      </c>
      <c r="H2187" s="3">
        <v>32081</v>
      </c>
      <c r="I2187" s="4">
        <f t="shared" si="35"/>
        <v>4583</v>
      </c>
    </row>
    <row r="2188" spans="1:9" x14ac:dyDescent="0.25">
      <c r="A2188" s="1">
        <v>39</v>
      </c>
      <c r="B2188" t="s">
        <v>984</v>
      </c>
      <c r="C2188" t="s">
        <v>985</v>
      </c>
      <c r="D2188" t="s">
        <v>9</v>
      </c>
      <c r="E2188" t="s">
        <v>1025</v>
      </c>
      <c r="F2188" t="s">
        <v>15</v>
      </c>
      <c r="G2188" s="3">
        <v>5</v>
      </c>
      <c r="H2188" s="3">
        <v>14820</v>
      </c>
      <c r="I2188" s="4">
        <f t="shared" si="35"/>
        <v>2964</v>
      </c>
    </row>
    <row r="2189" spans="1:9" x14ac:dyDescent="0.25">
      <c r="A2189" s="1">
        <v>39</v>
      </c>
      <c r="B2189" t="s">
        <v>882</v>
      </c>
      <c r="C2189" t="s">
        <v>19</v>
      </c>
      <c r="D2189" t="s">
        <v>1003</v>
      </c>
      <c r="E2189" t="s">
        <v>1003</v>
      </c>
      <c r="F2189" t="s">
        <v>1765</v>
      </c>
      <c r="G2189" s="3">
        <v>3</v>
      </c>
      <c r="H2189" s="3">
        <v>3300</v>
      </c>
      <c r="I2189" s="4">
        <f t="shared" si="35"/>
        <v>1100</v>
      </c>
    </row>
    <row r="2190" spans="1:9" x14ac:dyDescent="0.25">
      <c r="A2190" s="1">
        <v>39</v>
      </c>
      <c r="B2190" t="s">
        <v>905</v>
      </c>
      <c r="C2190" t="s">
        <v>41</v>
      </c>
      <c r="D2190" t="s">
        <v>12</v>
      </c>
      <c r="E2190" t="s">
        <v>1511</v>
      </c>
      <c r="F2190" t="s">
        <v>10</v>
      </c>
      <c r="G2190" s="3">
        <v>289</v>
      </c>
      <c r="H2190" s="3">
        <v>1150268.9006000001</v>
      </c>
      <c r="I2190" s="4">
        <f t="shared" si="35"/>
        <v>3980.1692062283737</v>
      </c>
    </row>
    <row r="2191" spans="1:9" x14ac:dyDescent="0.25">
      <c r="A2191" s="1">
        <v>39</v>
      </c>
      <c r="B2191" t="s">
        <v>895</v>
      </c>
      <c r="C2191" t="s">
        <v>41</v>
      </c>
      <c r="D2191" t="s">
        <v>12</v>
      </c>
      <c r="E2191" t="s">
        <v>1025</v>
      </c>
      <c r="F2191" t="s">
        <v>10</v>
      </c>
      <c r="G2191" s="3">
        <v>1</v>
      </c>
      <c r="H2191" s="3">
        <v>-3235.3002999999999</v>
      </c>
      <c r="I2191" s="4">
        <f t="shared" si="35"/>
        <v>-3235.3002999999999</v>
      </c>
    </row>
    <row r="2192" spans="1:9" x14ac:dyDescent="0.25">
      <c r="A2192" s="1">
        <v>39</v>
      </c>
      <c r="B2192" t="s">
        <v>1259</v>
      </c>
      <c r="C2192" t="s">
        <v>41</v>
      </c>
      <c r="D2192" t="s">
        <v>12</v>
      </c>
      <c r="E2192" t="s">
        <v>1025</v>
      </c>
      <c r="F2192" t="s">
        <v>10</v>
      </c>
      <c r="G2192" s="3">
        <v>12</v>
      </c>
      <c r="H2192" s="3">
        <v>45985.77</v>
      </c>
      <c r="I2192" s="4">
        <f t="shared" si="35"/>
        <v>3832.1474999999996</v>
      </c>
    </row>
    <row r="2193" spans="1:9" x14ac:dyDescent="0.25">
      <c r="A2193" s="1">
        <v>39</v>
      </c>
      <c r="B2193" t="s">
        <v>1756</v>
      </c>
      <c r="C2193" t="s">
        <v>41</v>
      </c>
      <c r="D2193" t="s">
        <v>1003</v>
      </c>
      <c r="E2193" t="s">
        <v>1003</v>
      </c>
      <c r="F2193" t="s">
        <v>1765</v>
      </c>
      <c r="G2193" s="3">
        <v>173</v>
      </c>
      <c r="H2193" s="3">
        <v>914068.33000000007</v>
      </c>
      <c r="I2193" s="4">
        <f t="shared" si="35"/>
        <v>5283.6319653179198</v>
      </c>
    </row>
    <row r="2194" spans="1:9" x14ac:dyDescent="0.25">
      <c r="A2194" s="1">
        <v>39</v>
      </c>
      <c r="B2194" t="s">
        <v>1006</v>
      </c>
      <c r="C2194" t="s">
        <v>41</v>
      </c>
      <c r="D2194" t="s">
        <v>7</v>
      </c>
      <c r="E2194" t="s">
        <v>1511</v>
      </c>
      <c r="F2194" t="s">
        <v>10</v>
      </c>
      <c r="G2194" s="3">
        <v>2</v>
      </c>
      <c r="H2194" s="3">
        <v>5329</v>
      </c>
      <c r="I2194" s="4">
        <f t="shared" si="35"/>
        <v>2664.5</v>
      </c>
    </row>
    <row r="2195" spans="1:9" x14ac:dyDescent="0.25">
      <c r="A2195" s="1">
        <v>39</v>
      </c>
      <c r="B2195" t="s">
        <v>528</v>
      </c>
      <c r="C2195" t="s">
        <v>41</v>
      </c>
      <c r="D2195" t="s">
        <v>7</v>
      </c>
      <c r="E2195" t="s">
        <v>1025</v>
      </c>
      <c r="F2195" t="s">
        <v>1028</v>
      </c>
      <c r="G2195" s="3">
        <v>77</v>
      </c>
      <c r="H2195" s="3">
        <v>502160.8</v>
      </c>
      <c r="I2195" s="4">
        <f t="shared" si="35"/>
        <v>6521.5688311688309</v>
      </c>
    </row>
    <row r="2196" spans="1:9" x14ac:dyDescent="0.25">
      <c r="A2196" s="1">
        <v>39</v>
      </c>
      <c r="B2196" t="s">
        <v>776</v>
      </c>
      <c r="C2196" t="s">
        <v>24</v>
      </c>
      <c r="D2196" t="s">
        <v>7</v>
      </c>
      <c r="E2196" t="s">
        <v>1025</v>
      </c>
      <c r="F2196" t="s">
        <v>10</v>
      </c>
      <c r="G2196" s="3">
        <v>186</v>
      </c>
      <c r="H2196" s="3">
        <v>1441713</v>
      </c>
      <c r="I2196" s="4">
        <f t="shared" si="35"/>
        <v>7751.1451612903229</v>
      </c>
    </row>
    <row r="2197" spans="1:9" x14ac:dyDescent="0.25">
      <c r="A2197" s="1">
        <v>39</v>
      </c>
      <c r="B2197" t="s">
        <v>1315</v>
      </c>
      <c r="C2197" t="s">
        <v>107</v>
      </c>
      <c r="D2197" t="s">
        <v>7</v>
      </c>
      <c r="E2197" t="s">
        <v>1511</v>
      </c>
      <c r="F2197" t="s">
        <v>10</v>
      </c>
      <c r="G2197" s="3">
        <v>15</v>
      </c>
      <c r="H2197" s="3">
        <v>102189</v>
      </c>
      <c r="I2197" s="4">
        <f t="shared" si="35"/>
        <v>6812.6</v>
      </c>
    </row>
    <row r="2198" spans="1:9" x14ac:dyDescent="0.25">
      <c r="A2198" s="1">
        <v>39</v>
      </c>
      <c r="B2198" t="s">
        <v>145</v>
      </c>
      <c r="C2198" t="s">
        <v>107</v>
      </c>
      <c r="D2198" t="s">
        <v>7</v>
      </c>
      <c r="E2198" t="s">
        <v>1025</v>
      </c>
      <c r="F2198" t="s">
        <v>10</v>
      </c>
      <c r="G2198" s="3">
        <v>1</v>
      </c>
      <c r="H2198" s="3">
        <v>8095</v>
      </c>
      <c r="I2198" s="4">
        <f t="shared" si="35"/>
        <v>8095</v>
      </c>
    </row>
    <row r="2199" spans="1:9" x14ac:dyDescent="0.25">
      <c r="A2199" s="1">
        <v>39</v>
      </c>
      <c r="B2199" t="s">
        <v>1341</v>
      </c>
      <c r="C2199" t="s">
        <v>107</v>
      </c>
      <c r="D2199" t="s">
        <v>55</v>
      </c>
      <c r="E2199" t="s">
        <v>1025</v>
      </c>
      <c r="F2199" t="s">
        <v>10</v>
      </c>
      <c r="G2199" s="3">
        <v>10</v>
      </c>
      <c r="H2199" s="3">
        <v>63352</v>
      </c>
      <c r="I2199" s="4">
        <f t="shared" si="35"/>
        <v>6335.2</v>
      </c>
    </row>
    <row r="2200" spans="1:9" x14ac:dyDescent="0.25">
      <c r="A2200" s="1">
        <v>39</v>
      </c>
      <c r="B2200" t="s">
        <v>877</v>
      </c>
      <c r="C2200" t="s">
        <v>107</v>
      </c>
      <c r="D2200" t="s">
        <v>7</v>
      </c>
      <c r="E2200" t="s">
        <v>1025</v>
      </c>
      <c r="F2200" t="s">
        <v>1028</v>
      </c>
      <c r="G2200" s="3">
        <v>8</v>
      </c>
      <c r="H2200" s="3">
        <v>83995.040000000008</v>
      </c>
      <c r="I2200" s="4">
        <f t="shared" si="35"/>
        <v>10499.380000000001</v>
      </c>
    </row>
    <row r="2201" spans="1:9" x14ac:dyDescent="0.25">
      <c r="A2201" s="1">
        <v>39</v>
      </c>
      <c r="B2201" t="s">
        <v>745</v>
      </c>
      <c r="C2201" t="s">
        <v>107</v>
      </c>
      <c r="D2201" t="s">
        <v>7</v>
      </c>
      <c r="E2201" t="s">
        <v>1025</v>
      </c>
      <c r="F2201" t="s">
        <v>1028</v>
      </c>
      <c r="G2201" s="3">
        <v>9</v>
      </c>
      <c r="H2201" s="3">
        <v>93466.040000000008</v>
      </c>
      <c r="I2201" s="4">
        <f t="shared" si="35"/>
        <v>10385.115555555556</v>
      </c>
    </row>
    <row r="2202" spans="1:9" x14ac:dyDescent="0.25">
      <c r="A2202" s="1">
        <v>39</v>
      </c>
      <c r="B2202" t="s">
        <v>908</v>
      </c>
      <c r="C2202" t="s">
        <v>107</v>
      </c>
      <c r="D2202" t="s">
        <v>7</v>
      </c>
      <c r="E2202" t="s">
        <v>1025</v>
      </c>
      <c r="F2202" t="s">
        <v>1028</v>
      </c>
      <c r="G2202" s="3">
        <v>1</v>
      </c>
      <c r="H2202" s="3">
        <v>12803.0339</v>
      </c>
      <c r="I2202" s="4">
        <f t="shared" si="35"/>
        <v>12803.0339</v>
      </c>
    </row>
    <row r="2203" spans="1:9" x14ac:dyDescent="0.25">
      <c r="A2203" s="1">
        <v>39</v>
      </c>
      <c r="B2203" t="s">
        <v>1401</v>
      </c>
      <c r="C2203" t="s">
        <v>107</v>
      </c>
      <c r="D2203" t="s">
        <v>7</v>
      </c>
      <c r="E2203" t="s">
        <v>1025</v>
      </c>
      <c r="F2203" t="s">
        <v>1028</v>
      </c>
      <c r="G2203" s="3">
        <v>11</v>
      </c>
      <c r="H2203" s="3">
        <v>151882.08000000002</v>
      </c>
      <c r="I2203" s="4">
        <f t="shared" si="35"/>
        <v>13807.46181818182</v>
      </c>
    </row>
    <row r="2204" spans="1:9" x14ac:dyDescent="0.25">
      <c r="A2204" s="1">
        <v>39</v>
      </c>
      <c r="B2204" t="s">
        <v>1317</v>
      </c>
      <c r="C2204" t="s">
        <v>24</v>
      </c>
      <c r="D2204" t="s">
        <v>7</v>
      </c>
      <c r="E2204" t="s">
        <v>1025</v>
      </c>
      <c r="F2204" t="s">
        <v>1028</v>
      </c>
      <c r="G2204" s="3">
        <v>178</v>
      </c>
      <c r="H2204" s="3">
        <v>1742016.4</v>
      </c>
      <c r="I2204" s="4">
        <f t="shared" si="35"/>
        <v>9786.6089887640446</v>
      </c>
    </row>
    <row r="2205" spans="1:9" x14ac:dyDescent="0.25">
      <c r="A2205" s="1">
        <v>39</v>
      </c>
      <c r="B2205" t="s">
        <v>1308</v>
      </c>
      <c r="C2205" t="s">
        <v>24</v>
      </c>
      <c r="D2205" t="s">
        <v>7</v>
      </c>
      <c r="E2205" t="s">
        <v>1025</v>
      </c>
      <c r="F2205" t="s">
        <v>1028</v>
      </c>
      <c r="G2205" s="3">
        <v>122</v>
      </c>
      <c r="H2205" s="3">
        <v>1366684</v>
      </c>
      <c r="I2205" s="4">
        <f t="shared" si="35"/>
        <v>11202.327868852459</v>
      </c>
    </row>
    <row r="2206" spans="1:9" x14ac:dyDescent="0.25">
      <c r="A2206" s="1">
        <v>39</v>
      </c>
      <c r="B2206" t="s">
        <v>1066</v>
      </c>
      <c r="C2206" t="s">
        <v>24</v>
      </c>
      <c r="D2206" t="s">
        <v>7</v>
      </c>
      <c r="E2206" t="s">
        <v>1025</v>
      </c>
      <c r="F2206" t="s">
        <v>1028</v>
      </c>
      <c r="G2206" s="3">
        <v>59</v>
      </c>
      <c r="H2206" s="3">
        <v>721287</v>
      </c>
      <c r="I2206" s="4">
        <f t="shared" si="35"/>
        <v>12225.203389830509</v>
      </c>
    </row>
    <row r="2207" spans="1:9" x14ac:dyDescent="0.25">
      <c r="A2207" s="1">
        <v>39</v>
      </c>
      <c r="B2207" t="s">
        <v>461</v>
      </c>
      <c r="C2207" t="s">
        <v>41</v>
      </c>
      <c r="D2207" t="s">
        <v>38</v>
      </c>
      <c r="E2207" t="s">
        <v>1025</v>
      </c>
      <c r="F2207" t="s">
        <v>1028</v>
      </c>
      <c r="H2207" s="3">
        <v>-11764</v>
      </c>
      <c r="I2207" s="4">
        <f t="shared" si="35"/>
        <v>0</v>
      </c>
    </row>
    <row r="2208" spans="1:9" x14ac:dyDescent="0.25">
      <c r="A2208" s="1">
        <v>39</v>
      </c>
      <c r="B2208" t="s">
        <v>682</v>
      </c>
      <c r="C2208" t="s">
        <v>41</v>
      </c>
      <c r="D2208" t="s">
        <v>38</v>
      </c>
      <c r="E2208" t="s">
        <v>1025</v>
      </c>
      <c r="F2208" t="s">
        <v>1028</v>
      </c>
      <c r="G2208" s="3">
        <v>48</v>
      </c>
      <c r="H2208" s="3">
        <v>405786.44279999996</v>
      </c>
      <c r="I2208" s="4">
        <f t="shared" si="35"/>
        <v>8453.8842249999998</v>
      </c>
    </row>
    <row r="2209" spans="1:9" x14ac:dyDescent="0.25">
      <c r="A2209" s="1">
        <v>39</v>
      </c>
      <c r="B2209" t="s">
        <v>1334</v>
      </c>
      <c r="C2209" t="s">
        <v>24</v>
      </c>
      <c r="D2209" t="s">
        <v>38</v>
      </c>
      <c r="E2209" t="s">
        <v>1025</v>
      </c>
      <c r="F2209" t="s">
        <v>1028</v>
      </c>
      <c r="G2209" s="3">
        <v>10</v>
      </c>
      <c r="H2209" s="3">
        <v>187192.2</v>
      </c>
      <c r="I2209" s="4">
        <f t="shared" si="35"/>
        <v>18719.22</v>
      </c>
    </row>
    <row r="2210" spans="1:9" x14ac:dyDescent="0.25">
      <c r="A2210" s="1">
        <v>39</v>
      </c>
      <c r="B2210" t="s">
        <v>1168</v>
      </c>
      <c r="C2210" t="s">
        <v>24</v>
      </c>
      <c r="D2210" t="s">
        <v>38</v>
      </c>
      <c r="E2210" t="s">
        <v>1025</v>
      </c>
      <c r="F2210" t="s">
        <v>1028</v>
      </c>
      <c r="G2210" s="3">
        <v>1</v>
      </c>
      <c r="H2210" s="3">
        <v>23239</v>
      </c>
      <c r="I2210" s="4">
        <f t="shared" si="35"/>
        <v>23239</v>
      </c>
    </row>
    <row r="2211" spans="1:9" x14ac:dyDescent="0.25">
      <c r="A2211" s="1">
        <v>39</v>
      </c>
      <c r="B2211" t="s">
        <v>1445</v>
      </c>
      <c r="C2211" t="s">
        <v>24</v>
      </c>
      <c r="D2211" t="s">
        <v>38</v>
      </c>
      <c r="E2211" t="s">
        <v>1025</v>
      </c>
      <c r="F2211" t="s">
        <v>1028</v>
      </c>
      <c r="G2211" s="3">
        <v>82</v>
      </c>
      <c r="H2211" s="3">
        <v>1019405.2000000002</v>
      </c>
      <c r="I2211" s="4">
        <f t="shared" si="35"/>
        <v>12431.77073170732</v>
      </c>
    </row>
    <row r="2212" spans="1:9" x14ac:dyDescent="0.25">
      <c r="A2212" s="1">
        <v>39</v>
      </c>
      <c r="B2212" t="s">
        <v>1111</v>
      </c>
      <c r="C2212" t="s">
        <v>24</v>
      </c>
      <c r="D2212" t="s">
        <v>38</v>
      </c>
      <c r="E2212" t="s">
        <v>1025</v>
      </c>
      <c r="F2212" t="s">
        <v>1028</v>
      </c>
      <c r="G2212" s="3">
        <v>30</v>
      </c>
      <c r="H2212" s="3">
        <v>401695.8</v>
      </c>
      <c r="I2212" s="4">
        <f t="shared" si="35"/>
        <v>13389.859999999999</v>
      </c>
    </row>
    <row r="2213" spans="1:9" x14ac:dyDescent="0.25">
      <c r="A2213" s="1">
        <v>39</v>
      </c>
      <c r="B2213" t="s">
        <v>1342</v>
      </c>
      <c r="C2213" t="s">
        <v>59</v>
      </c>
      <c r="D2213" t="s">
        <v>46</v>
      </c>
      <c r="E2213" t="s">
        <v>1025</v>
      </c>
      <c r="F2213" t="s">
        <v>1028</v>
      </c>
      <c r="G2213" s="3">
        <v>104</v>
      </c>
      <c r="H2213" s="3">
        <v>964684.02</v>
      </c>
      <c r="I2213" s="4">
        <f t="shared" si="35"/>
        <v>9275.807884615384</v>
      </c>
    </row>
    <row r="2214" spans="1:9" x14ac:dyDescent="0.25">
      <c r="A2214" s="1">
        <v>39</v>
      </c>
      <c r="B2214" t="s">
        <v>519</v>
      </c>
      <c r="C2214" t="s">
        <v>41</v>
      </c>
      <c r="D2214" t="s">
        <v>46</v>
      </c>
      <c r="E2214" t="s">
        <v>1025</v>
      </c>
      <c r="F2214" t="s">
        <v>1028</v>
      </c>
      <c r="G2214" s="3">
        <v>3</v>
      </c>
      <c r="H2214" s="3">
        <v>-1600</v>
      </c>
      <c r="I2214" s="4">
        <f t="shared" si="35"/>
        <v>-533.33333333333337</v>
      </c>
    </row>
    <row r="2215" spans="1:9" x14ac:dyDescent="0.25">
      <c r="A2215" s="1">
        <v>39</v>
      </c>
      <c r="B2215" t="s">
        <v>817</v>
      </c>
      <c r="C2215" t="s">
        <v>107</v>
      </c>
      <c r="D2215" t="s">
        <v>46</v>
      </c>
      <c r="E2215" t="s">
        <v>1025</v>
      </c>
      <c r="F2215" t="s">
        <v>1028</v>
      </c>
      <c r="G2215" s="3">
        <v>17</v>
      </c>
      <c r="H2215" s="3">
        <v>223591.44000000003</v>
      </c>
      <c r="I2215" s="4">
        <f t="shared" si="35"/>
        <v>13152.437647058825</v>
      </c>
    </row>
    <row r="2216" spans="1:9" x14ac:dyDescent="0.25">
      <c r="A2216" s="1">
        <v>39</v>
      </c>
      <c r="B2216" t="s">
        <v>689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5</v>
      </c>
      <c r="H2216" s="3">
        <v>78953.130499999999</v>
      </c>
      <c r="I2216" s="4">
        <f t="shared" si="35"/>
        <v>15790.626099999999</v>
      </c>
    </row>
    <row r="2217" spans="1:9" x14ac:dyDescent="0.25">
      <c r="A2217" s="1">
        <v>39</v>
      </c>
      <c r="B2217" t="s">
        <v>1489</v>
      </c>
      <c r="C2217" t="s">
        <v>107</v>
      </c>
      <c r="D2217" t="s">
        <v>46</v>
      </c>
      <c r="E2217" t="s">
        <v>1025</v>
      </c>
      <c r="F2217" t="s">
        <v>1028</v>
      </c>
      <c r="G2217" s="3">
        <v>17</v>
      </c>
      <c r="H2217" s="3">
        <v>165480.53</v>
      </c>
      <c r="I2217" s="4">
        <f t="shared" si="35"/>
        <v>9734.1488235294109</v>
      </c>
    </row>
    <row r="2218" spans="1:9" x14ac:dyDescent="0.25">
      <c r="A2218" s="1">
        <v>39</v>
      </c>
      <c r="B2218" t="s">
        <v>1498</v>
      </c>
      <c r="C2218" t="s">
        <v>107</v>
      </c>
      <c r="D2218" t="s">
        <v>46</v>
      </c>
      <c r="E2218" t="s">
        <v>1025</v>
      </c>
      <c r="F2218" t="s">
        <v>1028</v>
      </c>
      <c r="G2218" s="3">
        <v>2</v>
      </c>
      <c r="H2218" s="3">
        <v>29067.93</v>
      </c>
      <c r="I2218" s="4">
        <f t="shared" si="35"/>
        <v>14533.965</v>
      </c>
    </row>
    <row r="2219" spans="1:9" x14ac:dyDescent="0.25">
      <c r="A2219" s="1">
        <v>39</v>
      </c>
      <c r="B2219" t="s">
        <v>1382</v>
      </c>
      <c r="C2219" t="s">
        <v>107</v>
      </c>
      <c r="D2219" t="s">
        <v>46</v>
      </c>
      <c r="E2219" t="s">
        <v>1025</v>
      </c>
      <c r="F2219" t="s">
        <v>1028</v>
      </c>
      <c r="G2219" s="3">
        <v>14</v>
      </c>
      <c r="H2219" s="3">
        <v>266201.08999999997</v>
      </c>
      <c r="I2219" s="4">
        <f t="shared" si="35"/>
        <v>19014.36357142857</v>
      </c>
    </row>
    <row r="2220" spans="1:9" x14ac:dyDescent="0.25">
      <c r="A2220" s="1">
        <v>39</v>
      </c>
      <c r="B2220" t="s">
        <v>1758</v>
      </c>
      <c r="C2220" t="s">
        <v>985</v>
      </c>
      <c r="D2220" t="s">
        <v>1003</v>
      </c>
      <c r="E2220" t="s">
        <v>1003</v>
      </c>
      <c r="F2220" t="s">
        <v>1765</v>
      </c>
      <c r="G2220" s="3">
        <v>2</v>
      </c>
      <c r="H2220" s="3">
        <v>16998</v>
      </c>
      <c r="I2220" s="4">
        <f t="shared" si="35"/>
        <v>8499</v>
      </c>
    </row>
    <row r="2221" spans="1:9" x14ac:dyDescent="0.25">
      <c r="A2221" s="1">
        <v>39</v>
      </c>
      <c r="B2221" t="s">
        <v>1336</v>
      </c>
      <c r="C2221" t="s">
        <v>59</v>
      </c>
      <c r="D2221" t="s">
        <v>46</v>
      </c>
      <c r="E2221" t="s">
        <v>1025</v>
      </c>
      <c r="F2221" t="s">
        <v>1028</v>
      </c>
      <c r="G2221" s="3">
        <v>83</v>
      </c>
      <c r="H2221" s="3">
        <v>885834.12</v>
      </c>
      <c r="I2221" s="4">
        <f t="shared" si="35"/>
        <v>10672.700240963855</v>
      </c>
    </row>
    <row r="2222" spans="1:9" x14ac:dyDescent="0.25">
      <c r="A2222" s="1">
        <v>39</v>
      </c>
      <c r="B2222" t="s">
        <v>553</v>
      </c>
      <c r="C2222" t="s">
        <v>41</v>
      </c>
      <c r="D2222" t="s">
        <v>63</v>
      </c>
      <c r="E2222" t="s">
        <v>1025</v>
      </c>
      <c r="F2222" t="s">
        <v>1028</v>
      </c>
      <c r="G2222" s="3">
        <v>6</v>
      </c>
      <c r="H2222" s="3">
        <v>44809.1446</v>
      </c>
      <c r="I2222" s="4">
        <f t="shared" si="35"/>
        <v>7468.1907666666666</v>
      </c>
    </row>
    <row r="2223" spans="1:9" x14ac:dyDescent="0.25">
      <c r="A2223" s="1">
        <v>39</v>
      </c>
      <c r="B2223" t="s">
        <v>1448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41498</v>
      </c>
      <c r="I2223" s="4">
        <f t="shared" si="35"/>
        <v>20749</v>
      </c>
    </row>
    <row r="2224" spans="1:9" x14ac:dyDescent="0.25">
      <c r="A2224" s="1">
        <v>39</v>
      </c>
      <c r="B2224" t="s">
        <v>1316</v>
      </c>
      <c r="C2224" t="s">
        <v>24</v>
      </c>
      <c r="D2224" t="s">
        <v>63</v>
      </c>
      <c r="E2224" t="s">
        <v>1025</v>
      </c>
      <c r="F2224" t="s">
        <v>1028</v>
      </c>
      <c r="G2224" s="3">
        <v>2</v>
      </c>
      <c r="H2224" s="3">
        <v>49918.44</v>
      </c>
      <c r="I2224" s="4">
        <f t="shared" si="35"/>
        <v>24959.22</v>
      </c>
    </row>
    <row r="2225" spans="1:9" x14ac:dyDescent="0.25">
      <c r="A2225" s="1">
        <v>39</v>
      </c>
      <c r="B2225" t="s">
        <v>852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44999</v>
      </c>
      <c r="I2225" s="4">
        <f t="shared" si="35"/>
        <v>44999</v>
      </c>
    </row>
    <row r="2226" spans="1:9" x14ac:dyDescent="0.25">
      <c r="A2226" s="1">
        <v>39</v>
      </c>
      <c r="B2226" t="s">
        <v>692</v>
      </c>
      <c r="C2226" t="s">
        <v>107</v>
      </c>
      <c r="D2226" t="s">
        <v>63</v>
      </c>
      <c r="E2226" t="s">
        <v>1025</v>
      </c>
      <c r="F2226" t="s">
        <v>1028</v>
      </c>
      <c r="G2226" s="3">
        <v>1</v>
      </c>
      <c r="H2226" s="3">
        <v>18138.03</v>
      </c>
      <c r="I2226" s="4">
        <f t="shared" si="35"/>
        <v>18138.03</v>
      </c>
    </row>
    <row r="2227" spans="1:9" x14ac:dyDescent="0.25">
      <c r="A2227" s="1">
        <v>39</v>
      </c>
      <c r="B2227" t="s">
        <v>1491</v>
      </c>
      <c r="C2227" t="s">
        <v>107</v>
      </c>
      <c r="D2227" t="s">
        <v>63</v>
      </c>
      <c r="E2227" t="s">
        <v>1025</v>
      </c>
      <c r="F2227" t="s">
        <v>1028</v>
      </c>
      <c r="G2227" s="3">
        <v>4</v>
      </c>
      <c r="H2227" s="3">
        <v>65704.81</v>
      </c>
      <c r="I2227" s="4">
        <f t="shared" si="35"/>
        <v>16426.202499999999</v>
      </c>
    </row>
    <row r="2228" spans="1:9" x14ac:dyDescent="0.25">
      <c r="A2228" s="1">
        <v>39</v>
      </c>
      <c r="B2228" t="s">
        <v>1289</v>
      </c>
      <c r="C2228" t="s">
        <v>59</v>
      </c>
      <c r="D2228" t="s">
        <v>63</v>
      </c>
      <c r="E2228" t="s">
        <v>1025</v>
      </c>
      <c r="F2228" t="s">
        <v>1028</v>
      </c>
      <c r="G2228" s="3">
        <v>1</v>
      </c>
      <c r="H2228" s="3">
        <v>22422</v>
      </c>
      <c r="I2228" s="4">
        <f t="shared" si="35"/>
        <v>22422</v>
      </c>
    </row>
    <row r="2229" spans="1:9" x14ac:dyDescent="0.25">
      <c r="A2229" s="1">
        <v>39</v>
      </c>
      <c r="B2229" t="s">
        <v>1444</v>
      </c>
      <c r="C2229" t="s">
        <v>24</v>
      </c>
      <c r="D2229" t="s">
        <v>63</v>
      </c>
      <c r="E2229" t="s">
        <v>1025</v>
      </c>
      <c r="F2229" t="s">
        <v>1028</v>
      </c>
      <c r="G2229" s="3">
        <v>28</v>
      </c>
      <c r="H2229" s="3">
        <v>396244</v>
      </c>
      <c r="I2229" s="4">
        <f t="shared" si="35"/>
        <v>14151.571428571429</v>
      </c>
    </row>
    <row r="2230" spans="1:9" x14ac:dyDescent="0.25">
      <c r="A2230" s="1">
        <v>39</v>
      </c>
      <c r="B2230" t="s">
        <v>1076</v>
      </c>
      <c r="C2230" t="s">
        <v>24</v>
      </c>
      <c r="D2230" t="s">
        <v>63</v>
      </c>
      <c r="E2230" t="s">
        <v>1025</v>
      </c>
      <c r="F2230" t="s">
        <v>1028</v>
      </c>
      <c r="G2230" s="3">
        <v>5</v>
      </c>
      <c r="H2230" s="3">
        <v>76535</v>
      </c>
      <c r="I2230" s="4">
        <f t="shared" si="35"/>
        <v>15307</v>
      </c>
    </row>
    <row r="2231" spans="1:9" x14ac:dyDescent="0.25">
      <c r="A2231" s="1">
        <v>39</v>
      </c>
      <c r="B2231" t="s">
        <v>1426</v>
      </c>
      <c r="C2231" t="s">
        <v>107</v>
      </c>
      <c r="D2231" t="s">
        <v>68</v>
      </c>
      <c r="E2231" t="s">
        <v>1025</v>
      </c>
      <c r="F2231" t="s">
        <v>1028</v>
      </c>
      <c r="G2231" s="3">
        <v>5</v>
      </c>
      <c r="H2231" s="3">
        <v>73298.41</v>
      </c>
      <c r="I2231" s="4">
        <f t="shared" si="35"/>
        <v>14659.682000000001</v>
      </c>
    </row>
    <row r="2232" spans="1:9" x14ac:dyDescent="0.25">
      <c r="A2232" s="1">
        <v>39</v>
      </c>
      <c r="B2232" t="s">
        <v>1396</v>
      </c>
      <c r="C2232" t="s">
        <v>107</v>
      </c>
      <c r="D2232" t="s">
        <v>68</v>
      </c>
      <c r="E2232" t="s">
        <v>1025</v>
      </c>
      <c r="F2232" t="s">
        <v>1028</v>
      </c>
      <c r="G2232" s="3">
        <v>4</v>
      </c>
      <c r="H2232" s="3">
        <v>88630.080000000002</v>
      </c>
      <c r="I2232" s="4">
        <f t="shared" si="35"/>
        <v>22157.52</v>
      </c>
    </row>
    <row r="2233" spans="1:9" x14ac:dyDescent="0.25">
      <c r="A2233" s="1">
        <v>39</v>
      </c>
      <c r="B2233" t="s">
        <v>1348</v>
      </c>
      <c r="C2233" t="s">
        <v>24</v>
      </c>
      <c r="D2233" t="s">
        <v>22</v>
      </c>
      <c r="E2233" t="s">
        <v>1025</v>
      </c>
      <c r="F2233" t="s">
        <v>1028</v>
      </c>
      <c r="G2233" s="3">
        <v>1</v>
      </c>
      <c r="H2233" s="3">
        <v>17199</v>
      </c>
      <c r="I2233" s="4">
        <f t="shared" si="35"/>
        <v>17199</v>
      </c>
    </row>
    <row r="2234" spans="1:9" x14ac:dyDescent="0.25">
      <c r="A2234" s="1">
        <v>39</v>
      </c>
      <c r="B2234" t="s">
        <v>285</v>
      </c>
      <c r="C2234" t="s">
        <v>41</v>
      </c>
      <c r="D2234" t="s">
        <v>42</v>
      </c>
      <c r="E2234" t="s">
        <v>1025</v>
      </c>
      <c r="F2234" t="s">
        <v>1028</v>
      </c>
      <c r="H2234" s="3">
        <v>-18999</v>
      </c>
      <c r="I2234" s="4">
        <f t="shared" si="35"/>
        <v>0</v>
      </c>
    </row>
    <row r="2235" spans="1:9" x14ac:dyDescent="0.25">
      <c r="A2235" s="1">
        <v>39</v>
      </c>
      <c r="B2235" t="s">
        <v>617</v>
      </c>
      <c r="C2235" t="s">
        <v>41</v>
      </c>
      <c r="D2235" t="s">
        <v>42</v>
      </c>
      <c r="E2235" t="s">
        <v>1025</v>
      </c>
      <c r="F2235" t="s">
        <v>1028</v>
      </c>
      <c r="G2235" s="3">
        <v>5</v>
      </c>
      <c r="H2235" s="3">
        <v>69695</v>
      </c>
      <c r="I2235" s="4">
        <f t="shared" si="35"/>
        <v>13939</v>
      </c>
    </row>
    <row r="2236" spans="1:9" x14ac:dyDescent="0.25">
      <c r="A2236" s="1">
        <v>39</v>
      </c>
      <c r="B2236" t="s">
        <v>914</v>
      </c>
      <c r="C2236" t="s">
        <v>107</v>
      </c>
      <c r="D2236" t="s">
        <v>42</v>
      </c>
      <c r="E2236" t="s">
        <v>1025</v>
      </c>
      <c r="F2236" t="s">
        <v>1028</v>
      </c>
      <c r="G2236" s="3">
        <v>1</v>
      </c>
      <c r="H2236" s="3">
        <v>65474</v>
      </c>
      <c r="I2236" s="4">
        <f t="shared" si="35"/>
        <v>65474</v>
      </c>
    </row>
    <row r="2237" spans="1:9" x14ac:dyDescent="0.25">
      <c r="A2237" s="1">
        <v>39</v>
      </c>
      <c r="B2237" t="s">
        <v>1023</v>
      </c>
      <c r="C2237" t="s">
        <v>107</v>
      </c>
      <c r="D2237" t="s">
        <v>42</v>
      </c>
      <c r="E2237" t="s">
        <v>1025</v>
      </c>
      <c r="F2237" t="s">
        <v>1028</v>
      </c>
      <c r="G2237" s="3">
        <v>3</v>
      </c>
      <c r="H2237" s="3">
        <v>57359</v>
      </c>
      <c r="I2237" s="4">
        <f t="shared" si="35"/>
        <v>19119.666666666668</v>
      </c>
    </row>
    <row r="2238" spans="1:9" x14ac:dyDescent="0.25">
      <c r="A2238" s="1">
        <v>39</v>
      </c>
      <c r="B2238" t="s">
        <v>1666</v>
      </c>
      <c r="C2238" t="s">
        <v>107</v>
      </c>
      <c r="D2238" t="s">
        <v>42</v>
      </c>
      <c r="E2238" t="s">
        <v>1025</v>
      </c>
      <c r="F2238" t="s">
        <v>1028</v>
      </c>
      <c r="G2238" s="3">
        <v>1</v>
      </c>
      <c r="H2238" s="3">
        <v>25025</v>
      </c>
      <c r="I2238" s="4">
        <f t="shared" si="35"/>
        <v>25025</v>
      </c>
    </row>
    <row r="2239" spans="1:9" x14ac:dyDescent="0.25">
      <c r="A2239" s="1">
        <v>39</v>
      </c>
      <c r="B2239" t="s">
        <v>1260</v>
      </c>
      <c r="C2239" t="s">
        <v>59</v>
      </c>
      <c r="D2239" t="s">
        <v>42</v>
      </c>
      <c r="E2239" t="s">
        <v>1025</v>
      </c>
      <c r="F2239" t="s">
        <v>1028</v>
      </c>
      <c r="G2239" s="3">
        <v>2</v>
      </c>
      <c r="H2239" s="3">
        <v>59571</v>
      </c>
      <c r="I2239" s="4">
        <f t="shared" si="35"/>
        <v>29785.5</v>
      </c>
    </row>
    <row r="2240" spans="1:9" x14ac:dyDescent="0.25">
      <c r="A2240" s="1">
        <v>39</v>
      </c>
      <c r="B2240" t="s">
        <v>1279</v>
      </c>
      <c r="C2240" t="s">
        <v>24</v>
      </c>
      <c r="D2240" t="s">
        <v>42</v>
      </c>
      <c r="E2240" t="s">
        <v>1025</v>
      </c>
      <c r="F2240" t="s">
        <v>1028</v>
      </c>
      <c r="G2240" s="3">
        <v>2</v>
      </c>
      <c r="H2240" s="3">
        <v>46013</v>
      </c>
      <c r="I2240" s="4">
        <f t="shared" si="35"/>
        <v>23006.5</v>
      </c>
    </row>
    <row r="2241" spans="1:9" x14ac:dyDescent="0.25">
      <c r="A2241" s="1">
        <v>39</v>
      </c>
      <c r="B2241" t="s">
        <v>1661</v>
      </c>
      <c r="C2241" t="s">
        <v>107</v>
      </c>
      <c r="D2241" t="s">
        <v>192</v>
      </c>
      <c r="E2241" t="s">
        <v>1025</v>
      </c>
      <c r="F2241" t="s">
        <v>1028</v>
      </c>
      <c r="G2241" s="3">
        <v>2</v>
      </c>
      <c r="H2241" s="3">
        <v>60280</v>
      </c>
      <c r="I2241" s="4">
        <f t="shared" si="35"/>
        <v>30140</v>
      </c>
    </row>
    <row r="2242" spans="1:9" x14ac:dyDescent="0.25">
      <c r="A2242" s="1">
        <v>39</v>
      </c>
      <c r="B2242" t="s">
        <v>1375</v>
      </c>
      <c r="C2242" t="s">
        <v>107</v>
      </c>
      <c r="D2242" t="s">
        <v>192</v>
      </c>
      <c r="E2242" t="s">
        <v>1025</v>
      </c>
      <c r="F2242" t="s">
        <v>1028</v>
      </c>
      <c r="G2242" s="3">
        <v>1</v>
      </c>
      <c r="H2242" s="3">
        <v>35699</v>
      </c>
      <c r="I2242" s="4">
        <f t="shared" si="35"/>
        <v>35699</v>
      </c>
    </row>
    <row r="2243" spans="1:9" x14ac:dyDescent="0.25">
      <c r="A2243" s="1">
        <v>39</v>
      </c>
      <c r="B2243" t="s">
        <v>1186</v>
      </c>
      <c r="C2243" t="s">
        <v>24</v>
      </c>
      <c r="D2243" t="s">
        <v>192</v>
      </c>
      <c r="E2243" t="s">
        <v>1025</v>
      </c>
      <c r="F2243" t="s">
        <v>1028</v>
      </c>
      <c r="G2243" s="3">
        <v>6</v>
      </c>
      <c r="H2243" s="3">
        <v>170275.1</v>
      </c>
      <c r="I2243" s="4">
        <f t="shared" si="35"/>
        <v>28379.183333333334</v>
      </c>
    </row>
    <row r="2244" spans="1:9" x14ac:dyDescent="0.25">
      <c r="A2244" s="1">
        <v>39</v>
      </c>
      <c r="B2244" t="s">
        <v>1759</v>
      </c>
      <c r="C2244" t="s">
        <v>107</v>
      </c>
      <c r="D2244" t="s">
        <v>44</v>
      </c>
      <c r="E2244" t="s">
        <v>1025</v>
      </c>
      <c r="F2244" t="s">
        <v>1028</v>
      </c>
      <c r="G2244" s="3">
        <v>1</v>
      </c>
      <c r="H2244" s="3">
        <v>36665</v>
      </c>
      <c r="I2244" s="4">
        <f t="shared" si="35"/>
        <v>36665</v>
      </c>
    </row>
    <row r="2245" spans="1:9" x14ac:dyDescent="0.25">
      <c r="A2245" s="1">
        <v>39</v>
      </c>
      <c r="B2245" t="s">
        <v>1374</v>
      </c>
      <c r="C2245" t="s">
        <v>24</v>
      </c>
      <c r="D2245" t="s">
        <v>44</v>
      </c>
      <c r="E2245" t="s">
        <v>1025</v>
      </c>
      <c r="F2245" t="s">
        <v>1028</v>
      </c>
      <c r="G2245" s="3">
        <v>2</v>
      </c>
      <c r="H2245" s="3">
        <v>78398.399999999994</v>
      </c>
      <c r="I2245" s="4">
        <f t="shared" si="35"/>
        <v>39199.199999999997</v>
      </c>
    </row>
    <row r="2246" spans="1:9" x14ac:dyDescent="0.25">
      <c r="A2246" s="1">
        <v>39</v>
      </c>
      <c r="B2246" t="s">
        <v>661</v>
      </c>
      <c r="C2246" t="s">
        <v>59</v>
      </c>
      <c r="D2246" t="s">
        <v>12</v>
      </c>
      <c r="E2246" t="s">
        <v>1511</v>
      </c>
      <c r="F2246" t="s">
        <v>10</v>
      </c>
      <c r="G2246" s="3">
        <v>1</v>
      </c>
      <c r="H2246" s="3">
        <v>4181.67</v>
      </c>
      <c r="I2246" s="4">
        <f t="shared" si="35"/>
        <v>4181.67</v>
      </c>
    </row>
    <row r="2247" spans="1:9" x14ac:dyDescent="0.25">
      <c r="A2247" s="1">
        <v>39</v>
      </c>
      <c r="B2247" t="s">
        <v>656</v>
      </c>
      <c r="C2247" t="s">
        <v>59</v>
      </c>
      <c r="D2247" t="s">
        <v>7</v>
      </c>
      <c r="E2247" t="s">
        <v>1025</v>
      </c>
      <c r="F2247" t="s">
        <v>1028</v>
      </c>
      <c r="G2247" s="3">
        <v>3</v>
      </c>
      <c r="H2247" s="3">
        <v>23044.29</v>
      </c>
      <c r="I2247" s="4">
        <f t="shared" si="35"/>
        <v>7681.43</v>
      </c>
    </row>
    <row r="2248" spans="1:9" x14ac:dyDescent="0.25">
      <c r="A2248" s="1">
        <v>39</v>
      </c>
      <c r="B2248" t="s">
        <v>794</v>
      </c>
      <c r="C2248" t="s">
        <v>59</v>
      </c>
      <c r="D2248" t="s">
        <v>63</v>
      </c>
      <c r="E2248" t="s">
        <v>1025</v>
      </c>
      <c r="F2248" t="s">
        <v>1028</v>
      </c>
      <c r="G2248" s="3">
        <v>1</v>
      </c>
      <c r="H2248" s="3">
        <v>8000</v>
      </c>
      <c r="I2248" s="4">
        <f t="shared" si="35"/>
        <v>8000</v>
      </c>
    </row>
    <row r="2249" spans="1:9" x14ac:dyDescent="0.25">
      <c r="A2249" s="1">
        <v>39</v>
      </c>
      <c r="B2249" t="s">
        <v>1649</v>
      </c>
      <c r="C2249" t="s">
        <v>41</v>
      </c>
      <c r="D2249" t="s">
        <v>1003</v>
      </c>
      <c r="E2249" t="s">
        <v>1003</v>
      </c>
      <c r="F2249" t="s">
        <v>1765</v>
      </c>
      <c r="G2249" s="3">
        <v>1</v>
      </c>
      <c r="H2249" s="3">
        <v>500</v>
      </c>
      <c r="I2249" s="4">
        <f t="shared" si="35"/>
        <v>500</v>
      </c>
    </row>
    <row r="2250" spans="1:9" x14ac:dyDescent="0.25">
      <c r="A2250" s="1">
        <v>39</v>
      </c>
      <c r="B2250" t="s">
        <v>1512</v>
      </c>
      <c r="C2250" t="s">
        <v>41</v>
      </c>
      <c r="D2250" t="s">
        <v>25</v>
      </c>
      <c r="E2250" t="s">
        <v>1511</v>
      </c>
      <c r="F2250" t="s">
        <v>15</v>
      </c>
      <c r="G2250" s="3">
        <v>2</v>
      </c>
      <c r="H2250" s="3">
        <v>2901.2457999999997</v>
      </c>
      <c r="I2250" s="4">
        <f t="shared" ref="I2250:I2305" si="36">IFERROR(H2250/G2250,0)</f>
        <v>1450.6228999999998</v>
      </c>
    </row>
    <row r="2251" spans="1:9" x14ac:dyDescent="0.25">
      <c r="A2251" s="1">
        <v>39</v>
      </c>
      <c r="B2251" t="s">
        <v>1017</v>
      </c>
      <c r="C2251" t="s">
        <v>41</v>
      </c>
      <c r="D2251" t="s">
        <v>1003</v>
      </c>
      <c r="E2251" t="s">
        <v>1003</v>
      </c>
      <c r="F2251" t="s">
        <v>1765</v>
      </c>
      <c r="G2251" s="3">
        <v>2</v>
      </c>
      <c r="H2251" s="3">
        <v>2000</v>
      </c>
      <c r="I2251" s="4">
        <f t="shared" si="36"/>
        <v>1000</v>
      </c>
    </row>
    <row r="2252" spans="1:9" x14ac:dyDescent="0.25">
      <c r="A2252" s="1">
        <v>39</v>
      </c>
      <c r="B2252" t="s">
        <v>1407</v>
      </c>
      <c r="C2252" t="s">
        <v>41</v>
      </c>
      <c r="D2252" t="s">
        <v>9</v>
      </c>
      <c r="E2252" t="s">
        <v>1511</v>
      </c>
      <c r="F2252" t="s">
        <v>15</v>
      </c>
      <c r="H2252" s="3">
        <v>-900</v>
      </c>
      <c r="I2252" s="4">
        <f t="shared" si="36"/>
        <v>0</v>
      </c>
    </row>
    <row r="2253" spans="1:9" x14ac:dyDescent="0.25">
      <c r="A2253" s="1">
        <v>39</v>
      </c>
      <c r="B2253" t="s">
        <v>408</v>
      </c>
      <c r="C2253" t="s">
        <v>41</v>
      </c>
      <c r="D2253" t="s">
        <v>9</v>
      </c>
      <c r="E2253" t="s">
        <v>1511</v>
      </c>
      <c r="F2253" t="s">
        <v>15</v>
      </c>
      <c r="H2253" s="3">
        <v>-5671</v>
      </c>
      <c r="I2253" s="4">
        <f t="shared" si="36"/>
        <v>0</v>
      </c>
    </row>
    <row r="2254" spans="1:9" x14ac:dyDescent="0.25">
      <c r="A2254" s="1">
        <v>39</v>
      </c>
      <c r="B2254" t="s">
        <v>1019</v>
      </c>
      <c r="C2254" t="s">
        <v>41</v>
      </c>
      <c r="D2254" t="s">
        <v>9</v>
      </c>
      <c r="E2254" t="s">
        <v>1025</v>
      </c>
      <c r="F2254" t="s">
        <v>15</v>
      </c>
      <c r="G2254" s="3">
        <v>1</v>
      </c>
      <c r="H2254" s="3">
        <v>-3950</v>
      </c>
      <c r="I2254" s="4">
        <f t="shared" si="36"/>
        <v>-3950</v>
      </c>
    </row>
    <row r="2255" spans="1:9" x14ac:dyDescent="0.25">
      <c r="A2255" s="1">
        <v>39</v>
      </c>
      <c r="B2255" t="s">
        <v>112</v>
      </c>
      <c r="C2255" t="s">
        <v>41</v>
      </c>
      <c r="D2255" t="s">
        <v>9</v>
      </c>
      <c r="E2255" t="s">
        <v>1025</v>
      </c>
      <c r="F2255" t="s">
        <v>10</v>
      </c>
      <c r="H2255" s="3">
        <v>-4079</v>
      </c>
      <c r="I2255" s="4">
        <f t="shared" si="36"/>
        <v>0</v>
      </c>
    </row>
    <row r="2256" spans="1:9" x14ac:dyDescent="0.25">
      <c r="A2256" s="1">
        <v>39</v>
      </c>
      <c r="B2256" t="s">
        <v>362</v>
      </c>
      <c r="C2256" t="s">
        <v>41</v>
      </c>
      <c r="D2256" t="s">
        <v>1003</v>
      </c>
      <c r="E2256" t="s">
        <v>1003</v>
      </c>
      <c r="F2256" t="s">
        <v>1765</v>
      </c>
      <c r="H2256" s="3">
        <v>-9000</v>
      </c>
      <c r="I2256" s="4">
        <f t="shared" si="36"/>
        <v>0</v>
      </c>
    </row>
    <row r="2257" spans="1:9" x14ac:dyDescent="0.25">
      <c r="A2257" s="1">
        <v>39</v>
      </c>
      <c r="B2257" t="s">
        <v>190</v>
      </c>
      <c r="C2257" t="s">
        <v>41</v>
      </c>
      <c r="D2257" t="s">
        <v>7</v>
      </c>
      <c r="E2257" t="s">
        <v>1025</v>
      </c>
      <c r="F2257" t="s">
        <v>10</v>
      </c>
      <c r="G2257" s="3">
        <v>1</v>
      </c>
      <c r="H2257" s="3">
        <v>3999</v>
      </c>
      <c r="I2257" s="4">
        <f t="shared" si="36"/>
        <v>3999</v>
      </c>
    </row>
    <row r="2258" spans="1:9" x14ac:dyDescent="0.25">
      <c r="A2258" s="1">
        <v>39</v>
      </c>
      <c r="B2258" t="s">
        <v>409</v>
      </c>
      <c r="C2258" t="s">
        <v>41</v>
      </c>
      <c r="D2258" t="s">
        <v>7</v>
      </c>
      <c r="E2258" t="s">
        <v>1025</v>
      </c>
      <c r="F2258" t="s">
        <v>1028</v>
      </c>
      <c r="G2258" s="3">
        <v>1</v>
      </c>
      <c r="H2258" s="3">
        <v>5984</v>
      </c>
      <c r="I2258" s="4">
        <f t="shared" si="36"/>
        <v>5984</v>
      </c>
    </row>
    <row r="2259" spans="1:9" x14ac:dyDescent="0.25">
      <c r="A2259" s="1">
        <v>39</v>
      </c>
      <c r="B2259" t="s">
        <v>458</v>
      </c>
      <c r="C2259" t="s">
        <v>41</v>
      </c>
      <c r="D2259" t="s">
        <v>38</v>
      </c>
      <c r="E2259" t="s">
        <v>1025</v>
      </c>
      <c r="F2259" t="s">
        <v>1028</v>
      </c>
      <c r="G2259" s="3">
        <v>1</v>
      </c>
      <c r="H2259" s="3">
        <v>2900</v>
      </c>
      <c r="I2259" s="4">
        <f t="shared" si="36"/>
        <v>2900</v>
      </c>
    </row>
    <row r="2260" spans="1:9" x14ac:dyDescent="0.25">
      <c r="A2260" s="1">
        <v>39</v>
      </c>
      <c r="B2260" t="s">
        <v>457</v>
      </c>
      <c r="C2260" t="s">
        <v>41</v>
      </c>
      <c r="D2260" t="s">
        <v>63</v>
      </c>
      <c r="E2260" t="s">
        <v>1025</v>
      </c>
      <c r="F2260" t="s">
        <v>1028</v>
      </c>
      <c r="H2260" s="3">
        <v>-8118.0272000000004</v>
      </c>
      <c r="I2260" s="4">
        <f t="shared" si="36"/>
        <v>0</v>
      </c>
    </row>
    <row r="2261" spans="1:9" x14ac:dyDescent="0.25">
      <c r="A2261" s="1">
        <v>39</v>
      </c>
      <c r="B2261" t="s">
        <v>1370</v>
      </c>
      <c r="C2261" t="s">
        <v>24</v>
      </c>
      <c r="D2261" t="s">
        <v>63</v>
      </c>
      <c r="E2261" t="s">
        <v>1025</v>
      </c>
      <c r="F2261" t="s">
        <v>1028</v>
      </c>
      <c r="G2261" s="3">
        <v>4</v>
      </c>
      <c r="H2261" s="3">
        <v>188796.79999999999</v>
      </c>
      <c r="I2261" s="4">
        <f t="shared" si="36"/>
        <v>47199.199999999997</v>
      </c>
    </row>
    <row r="2262" spans="1:9" x14ac:dyDescent="0.25">
      <c r="A2262" s="1">
        <v>39</v>
      </c>
      <c r="B2262" t="s">
        <v>1598</v>
      </c>
      <c r="C2262" t="s">
        <v>6</v>
      </c>
      <c r="D2262" t="s">
        <v>7</v>
      </c>
      <c r="E2262" t="s">
        <v>1025</v>
      </c>
      <c r="F2262" t="s">
        <v>1028</v>
      </c>
      <c r="G2262" s="3">
        <v>15</v>
      </c>
      <c r="H2262" s="3">
        <v>389610</v>
      </c>
      <c r="I2262" s="4">
        <f t="shared" si="36"/>
        <v>25974</v>
      </c>
    </row>
    <row r="2263" spans="1:9" x14ac:dyDescent="0.25">
      <c r="A2263" s="1">
        <v>39</v>
      </c>
      <c r="B2263" t="s">
        <v>1599</v>
      </c>
      <c r="C2263" t="s">
        <v>6</v>
      </c>
      <c r="D2263" t="s">
        <v>7</v>
      </c>
      <c r="E2263" t="s">
        <v>1025</v>
      </c>
      <c r="F2263" t="s">
        <v>1028</v>
      </c>
      <c r="G2263" s="3">
        <v>17</v>
      </c>
      <c r="H2263" s="3">
        <v>293600</v>
      </c>
      <c r="I2263" s="4">
        <f t="shared" si="36"/>
        <v>17270.588235294119</v>
      </c>
    </row>
    <row r="2264" spans="1:9" x14ac:dyDescent="0.25">
      <c r="A2264" s="1">
        <v>39</v>
      </c>
      <c r="B2264" t="s">
        <v>1608</v>
      </c>
      <c r="C2264" t="s">
        <v>6</v>
      </c>
      <c r="D2264" t="s">
        <v>46</v>
      </c>
      <c r="E2264" t="s">
        <v>1025</v>
      </c>
      <c r="F2264" t="s">
        <v>1028</v>
      </c>
      <c r="G2264" s="3">
        <v>5</v>
      </c>
      <c r="H2264" s="3">
        <v>103745</v>
      </c>
      <c r="I2264" s="4">
        <f t="shared" si="36"/>
        <v>20749</v>
      </c>
    </row>
    <row r="2265" spans="1:9" x14ac:dyDescent="0.25">
      <c r="A2265" s="1">
        <v>39</v>
      </c>
      <c r="B2265" t="s">
        <v>1613</v>
      </c>
      <c r="C2265" t="s">
        <v>6</v>
      </c>
      <c r="D2265" t="s">
        <v>63</v>
      </c>
      <c r="E2265" t="s">
        <v>1025</v>
      </c>
      <c r="F2265" t="s">
        <v>1028</v>
      </c>
      <c r="G2265" s="3">
        <v>3</v>
      </c>
      <c r="H2265" s="3">
        <v>103210</v>
      </c>
      <c r="I2265" s="4">
        <f t="shared" si="36"/>
        <v>34403.333333333336</v>
      </c>
    </row>
    <row r="2266" spans="1:9" x14ac:dyDescent="0.25">
      <c r="A2266" s="1">
        <v>39</v>
      </c>
      <c r="B2266" t="s">
        <v>1614</v>
      </c>
      <c r="C2266" t="s">
        <v>6</v>
      </c>
      <c r="D2266" t="s">
        <v>63</v>
      </c>
      <c r="E2266" t="s">
        <v>1025</v>
      </c>
      <c r="F2266" t="s">
        <v>1028</v>
      </c>
      <c r="G2266" s="3">
        <v>13</v>
      </c>
      <c r="H2266" s="3">
        <v>288624</v>
      </c>
      <c r="I2266" s="4">
        <f t="shared" si="36"/>
        <v>22201.846153846152</v>
      </c>
    </row>
    <row r="2267" spans="1:9" x14ac:dyDescent="0.25">
      <c r="A2267" s="1">
        <v>39</v>
      </c>
      <c r="B2267" t="s">
        <v>1621</v>
      </c>
      <c r="C2267" t="s">
        <v>6</v>
      </c>
      <c r="D2267" t="s">
        <v>63</v>
      </c>
      <c r="E2267" t="s">
        <v>1025</v>
      </c>
      <c r="F2267" t="s">
        <v>1028</v>
      </c>
      <c r="G2267" s="3">
        <v>6</v>
      </c>
      <c r="H2267" s="3">
        <v>155822</v>
      </c>
      <c r="I2267" s="4">
        <f t="shared" si="36"/>
        <v>25970.333333333332</v>
      </c>
    </row>
    <row r="2268" spans="1:9" x14ac:dyDescent="0.25">
      <c r="A2268" s="1">
        <v>39</v>
      </c>
      <c r="B2268" t="s">
        <v>1630</v>
      </c>
      <c r="C2268" t="s">
        <v>6</v>
      </c>
      <c r="D2268" t="s">
        <v>63</v>
      </c>
      <c r="E2268" t="s">
        <v>1025</v>
      </c>
      <c r="F2268" t="s">
        <v>1028</v>
      </c>
      <c r="G2268" s="3">
        <v>4</v>
      </c>
      <c r="H2268" s="3">
        <v>130868</v>
      </c>
      <c r="I2268" s="4">
        <f t="shared" si="36"/>
        <v>32717</v>
      </c>
    </row>
    <row r="2269" spans="1:9" x14ac:dyDescent="0.25">
      <c r="A2269" s="1">
        <v>39</v>
      </c>
      <c r="B2269" t="s">
        <v>1615</v>
      </c>
      <c r="C2269" t="s">
        <v>6</v>
      </c>
      <c r="D2269" t="s">
        <v>68</v>
      </c>
      <c r="E2269" t="s">
        <v>1025</v>
      </c>
      <c r="F2269" t="s">
        <v>1028</v>
      </c>
      <c r="G2269" s="3">
        <v>3</v>
      </c>
      <c r="H2269" s="3">
        <v>71484</v>
      </c>
      <c r="I2269" s="4">
        <f t="shared" si="36"/>
        <v>23828</v>
      </c>
    </row>
    <row r="2270" spans="1:9" x14ac:dyDescent="0.25">
      <c r="A2270" s="1">
        <v>39</v>
      </c>
      <c r="B2270" t="s">
        <v>1600</v>
      </c>
      <c r="C2270" t="s">
        <v>6</v>
      </c>
      <c r="D2270" t="s">
        <v>42</v>
      </c>
      <c r="E2270" t="s">
        <v>1025</v>
      </c>
      <c r="F2270" t="s">
        <v>1028</v>
      </c>
      <c r="G2270" s="3">
        <v>31</v>
      </c>
      <c r="H2270" s="3">
        <v>1018592</v>
      </c>
      <c r="I2270" s="4">
        <f t="shared" si="36"/>
        <v>32857.806451612902</v>
      </c>
    </row>
    <row r="2271" spans="1:9" x14ac:dyDescent="0.25">
      <c r="A2271" s="1">
        <v>39</v>
      </c>
      <c r="B2271" t="s">
        <v>1616</v>
      </c>
      <c r="C2271" t="s">
        <v>6</v>
      </c>
      <c r="D2271" t="s">
        <v>42</v>
      </c>
      <c r="E2271" t="s">
        <v>1025</v>
      </c>
      <c r="F2271" t="s">
        <v>1028</v>
      </c>
      <c r="G2271" s="3">
        <v>2</v>
      </c>
      <c r="H2271" s="3">
        <v>77077</v>
      </c>
      <c r="I2271" s="4">
        <f t="shared" si="36"/>
        <v>38538.5</v>
      </c>
    </row>
    <row r="2272" spans="1:9" x14ac:dyDescent="0.25">
      <c r="A2272" s="1">
        <v>39</v>
      </c>
      <c r="B2272" t="s">
        <v>1617</v>
      </c>
      <c r="C2272" t="s">
        <v>6</v>
      </c>
      <c r="D2272" t="s">
        <v>42</v>
      </c>
      <c r="E2272" t="s">
        <v>1025</v>
      </c>
      <c r="F2272" t="s">
        <v>1765</v>
      </c>
      <c r="G2272" s="3">
        <v>1</v>
      </c>
      <c r="H2272" s="3">
        <v>64943</v>
      </c>
      <c r="I2272" s="4">
        <f t="shared" si="36"/>
        <v>64943</v>
      </c>
    </row>
    <row r="2273" spans="1:9" x14ac:dyDescent="0.25">
      <c r="A2273" s="1">
        <v>39</v>
      </c>
      <c r="B2273" t="s">
        <v>1641</v>
      </c>
      <c r="C2273" t="s">
        <v>6</v>
      </c>
      <c r="D2273" t="s">
        <v>44</v>
      </c>
      <c r="E2273" t="s">
        <v>1025</v>
      </c>
      <c r="F2273" t="s">
        <v>1028</v>
      </c>
      <c r="G2273" s="3">
        <v>1</v>
      </c>
      <c r="H2273" s="3">
        <v>48707</v>
      </c>
      <c r="I2273" s="4">
        <f t="shared" si="36"/>
        <v>48707</v>
      </c>
    </row>
    <row r="2274" spans="1:9" x14ac:dyDescent="0.25">
      <c r="A2274" s="1">
        <v>39</v>
      </c>
      <c r="B2274" t="s">
        <v>1618</v>
      </c>
      <c r="C2274" t="s">
        <v>6</v>
      </c>
      <c r="D2274" t="s">
        <v>44</v>
      </c>
      <c r="E2274" t="s">
        <v>1025</v>
      </c>
      <c r="F2274" t="s">
        <v>1028</v>
      </c>
      <c r="G2274" s="3">
        <v>7</v>
      </c>
      <c r="H2274" s="3">
        <v>397733</v>
      </c>
      <c r="I2274" s="4">
        <f t="shared" si="36"/>
        <v>56819</v>
      </c>
    </row>
    <row r="2275" spans="1:9" x14ac:dyDescent="0.25">
      <c r="A2275" s="1">
        <v>39</v>
      </c>
      <c r="B2275" t="s">
        <v>1623</v>
      </c>
      <c r="C2275" t="s">
        <v>6</v>
      </c>
      <c r="D2275" t="s">
        <v>44</v>
      </c>
      <c r="E2275" t="s">
        <v>1025</v>
      </c>
      <c r="F2275" t="s">
        <v>1028</v>
      </c>
      <c r="G2275" s="3">
        <v>1</v>
      </c>
      <c r="H2275" s="3">
        <v>73055</v>
      </c>
      <c r="I2275" s="4">
        <f t="shared" si="36"/>
        <v>73055</v>
      </c>
    </row>
    <row r="2276" spans="1:9" x14ac:dyDescent="0.25">
      <c r="A2276" s="1">
        <v>39</v>
      </c>
      <c r="B2276" t="s">
        <v>1760</v>
      </c>
      <c r="C2276" t="s">
        <v>6</v>
      </c>
      <c r="D2276" t="s">
        <v>44</v>
      </c>
      <c r="E2276" t="s">
        <v>1025</v>
      </c>
      <c r="F2276" t="s">
        <v>1140</v>
      </c>
      <c r="G2276" s="3">
        <v>2</v>
      </c>
      <c r="H2276" s="3">
        <v>394494</v>
      </c>
      <c r="I2276" s="4">
        <f t="shared" si="36"/>
        <v>197247</v>
      </c>
    </row>
    <row r="2277" spans="1:9" x14ac:dyDescent="0.25">
      <c r="A2277" s="1">
        <v>39</v>
      </c>
      <c r="B2277" t="s">
        <v>1567</v>
      </c>
      <c r="C2277" t="s">
        <v>6</v>
      </c>
      <c r="D2277" t="s">
        <v>25</v>
      </c>
      <c r="E2277" t="s">
        <v>1025</v>
      </c>
      <c r="F2277" t="s">
        <v>15</v>
      </c>
      <c r="G2277" s="3">
        <v>27</v>
      </c>
      <c r="H2277" s="3">
        <v>138940</v>
      </c>
      <c r="I2277" s="4">
        <f t="shared" si="36"/>
        <v>5145.9259259259261</v>
      </c>
    </row>
    <row r="2278" spans="1:9" x14ac:dyDescent="0.25">
      <c r="A2278" s="1">
        <v>39</v>
      </c>
      <c r="B2278" t="s">
        <v>1595</v>
      </c>
      <c r="C2278" t="s">
        <v>6</v>
      </c>
      <c r="D2278" t="s">
        <v>66</v>
      </c>
      <c r="E2278" t="s">
        <v>1025</v>
      </c>
      <c r="F2278" t="s">
        <v>15</v>
      </c>
      <c r="G2278" s="3">
        <v>10</v>
      </c>
      <c r="H2278" s="3">
        <v>56839</v>
      </c>
      <c r="I2278" s="4">
        <f t="shared" si="36"/>
        <v>5683.9</v>
      </c>
    </row>
    <row r="2279" spans="1:9" x14ac:dyDescent="0.25">
      <c r="A2279" s="1">
        <v>39</v>
      </c>
      <c r="B2279" t="s">
        <v>1540</v>
      </c>
      <c r="C2279" t="s">
        <v>6</v>
      </c>
      <c r="D2279" t="s">
        <v>9</v>
      </c>
      <c r="E2279" t="s">
        <v>1025</v>
      </c>
      <c r="F2279" t="s">
        <v>10</v>
      </c>
      <c r="G2279" s="3">
        <v>29</v>
      </c>
      <c r="H2279" s="3">
        <v>263751</v>
      </c>
      <c r="I2279" s="4">
        <f t="shared" si="36"/>
        <v>9094.8620689655181</v>
      </c>
    </row>
    <row r="2280" spans="1:9" x14ac:dyDescent="0.25">
      <c r="A2280" s="1">
        <v>39</v>
      </c>
      <c r="B2280" t="s">
        <v>1515</v>
      </c>
      <c r="C2280" t="s">
        <v>6</v>
      </c>
      <c r="D2280" t="s">
        <v>9</v>
      </c>
      <c r="E2280" t="s">
        <v>1025</v>
      </c>
      <c r="F2280" t="s">
        <v>10</v>
      </c>
      <c r="G2280" s="3">
        <v>11</v>
      </c>
      <c r="H2280" s="3">
        <v>58253</v>
      </c>
      <c r="I2280" s="4">
        <f t="shared" si="36"/>
        <v>5295.727272727273</v>
      </c>
    </row>
    <row r="2281" spans="1:9" x14ac:dyDescent="0.25">
      <c r="A2281" s="1">
        <v>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3">
        <v>25</v>
      </c>
      <c r="H2281" s="3">
        <v>149463</v>
      </c>
      <c r="I2281" s="4">
        <f t="shared" si="36"/>
        <v>5978.52</v>
      </c>
    </row>
    <row r="2282" spans="1:9" x14ac:dyDescent="0.25">
      <c r="A2282" s="1">
        <v>39</v>
      </c>
      <c r="B2282" t="s">
        <v>1624</v>
      </c>
      <c r="C2282" t="s">
        <v>6</v>
      </c>
      <c r="D2282" t="s">
        <v>9</v>
      </c>
      <c r="E2282" t="s">
        <v>1025</v>
      </c>
      <c r="F2282" t="s">
        <v>15</v>
      </c>
      <c r="G2282" s="3">
        <v>86</v>
      </c>
      <c r="H2282" s="3">
        <v>473442.12000000005</v>
      </c>
      <c r="I2282" s="4">
        <f t="shared" si="36"/>
        <v>5505.1409302325592</v>
      </c>
    </row>
    <row r="2283" spans="1:9" x14ac:dyDescent="0.25">
      <c r="A2283" s="1">
        <v>39</v>
      </c>
      <c r="B2283" t="s">
        <v>1648</v>
      </c>
      <c r="C2283" t="s">
        <v>6</v>
      </c>
      <c r="D2283" t="s">
        <v>9</v>
      </c>
      <c r="E2283" t="s">
        <v>1025</v>
      </c>
      <c r="F2283" t="s">
        <v>15</v>
      </c>
      <c r="G2283" s="3">
        <v>62</v>
      </c>
      <c r="H2283" s="3">
        <v>341248</v>
      </c>
      <c r="I2283" s="4">
        <f t="shared" si="36"/>
        <v>5504</v>
      </c>
    </row>
    <row r="2284" spans="1:9" x14ac:dyDescent="0.25">
      <c r="A2284" s="1">
        <v>39</v>
      </c>
      <c r="B2284" t="s">
        <v>1625</v>
      </c>
      <c r="C2284" t="s">
        <v>6</v>
      </c>
      <c r="D2284" t="s">
        <v>9</v>
      </c>
      <c r="E2284" t="s">
        <v>1025</v>
      </c>
      <c r="F2284" t="s">
        <v>10</v>
      </c>
      <c r="G2284" s="3">
        <v>113</v>
      </c>
      <c r="H2284" s="3">
        <v>704894</v>
      </c>
      <c r="I2284" s="4">
        <f t="shared" si="36"/>
        <v>6238</v>
      </c>
    </row>
    <row r="2285" spans="1:9" x14ac:dyDescent="0.25">
      <c r="A2285" s="1">
        <v>39</v>
      </c>
      <c r="B2285" t="s">
        <v>1604</v>
      </c>
      <c r="C2285" t="s">
        <v>6</v>
      </c>
      <c r="D2285" t="s">
        <v>7</v>
      </c>
      <c r="E2285" t="s">
        <v>1025</v>
      </c>
      <c r="F2285" t="s">
        <v>10</v>
      </c>
      <c r="G2285" s="3">
        <v>116</v>
      </c>
      <c r="H2285" s="3">
        <v>936468</v>
      </c>
      <c r="I2285" s="4">
        <f t="shared" si="36"/>
        <v>8073</v>
      </c>
    </row>
    <row r="2286" spans="1:9" x14ac:dyDescent="0.25">
      <c r="A2286" s="1">
        <v>39</v>
      </c>
      <c r="B2286" t="s">
        <v>1643</v>
      </c>
      <c r="C2286" t="s">
        <v>6</v>
      </c>
      <c r="D2286" t="s">
        <v>7</v>
      </c>
      <c r="E2286" t="s">
        <v>1025</v>
      </c>
      <c r="F2286" t="s">
        <v>1028</v>
      </c>
      <c r="G2286" s="3">
        <v>158</v>
      </c>
      <c r="H2286" s="3">
        <v>1591104</v>
      </c>
      <c r="I2286" s="4">
        <f t="shared" si="36"/>
        <v>10070.278481012658</v>
      </c>
    </row>
    <row r="2287" spans="1:9" x14ac:dyDescent="0.25">
      <c r="A2287" s="1">
        <v>39</v>
      </c>
      <c r="B2287" t="s">
        <v>1601</v>
      </c>
      <c r="C2287" t="s">
        <v>6</v>
      </c>
      <c r="D2287" t="s">
        <v>7</v>
      </c>
      <c r="E2287" t="s">
        <v>1025</v>
      </c>
      <c r="F2287" t="s">
        <v>1028</v>
      </c>
      <c r="G2287" s="3">
        <v>8</v>
      </c>
      <c r="H2287" s="3">
        <v>101488</v>
      </c>
      <c r="I2287" s="4">
        <f t="shared" si="36"/>
        <v>12686</v>
      </c>
    </row>
    <row r="2288" spans="1:9" x14ac:dyDescent="0.25">
      <c r="A2288" s="1">
        <v>39</v>
      </c>
      <c r="B2288" t="s">
        <v>1642</v>
      </c>
      <c r="C2288" t="s">
        <v>6</v>
      </c>
      <c r="D2288" t="s">
        <v>7</v>
      </c>
      <c r="E2288" t="s">
        <v>1025</v>
      </c>
      <c r="F2288" t="s">
        <v>1028</v>
      </c>
      <c r="G2288" s="3">
        <v>12</v>
      </c>
      <c r="H2288" s="3">
        <v>172552</v>
      </c>
      <c r="I2288" s="4">
        <f t="shared" si="36"/>
        <v>14379.333333333334</v>
      </c>
    </row>
    <row r="2289" spans="1:9" x14ac:dyDescent="0.25">
      <c r="A2289" s="1">
        <v>39</v>
      </c>
      <c r="B2289" t="s">
        <v>1652</v>
      </c>
      <c r="C2289" t="s">
        <v>6</v>
      </c>
      <c r="D2289" t="s">
        <v>7</v>
      </c>
      <c r="E2289" t="s">
        <v>1025</v>
      </c>
      <c r="F2289" t="s">
        <v>1028</v>
      </c>
      <c r="G2289" s="3">
        <v>2</v>
      </c>
      <c r="H2289" s="3">
        <v>29060</v>
      </c>
      <c r="I2289" s="4">
        <f t="shared" si="36"/>
        <v>14530</v>
      </c>
    </row>
    <row r="2290" spans="1:9" x14ac:dyDescent="0.25">
      <c r="A2290" s="1">
        <v>39</v>
      </c>
      <c r="B2290" t="s">
        <v>1547</v>
      </c>
      <c r="C2290" t="s">
        <v>6</v>
      </c>
      <c r="D2290" t="s">
        <v>46</v>
      </c>
      <c r="E2290" t="s">
        <v>1025</v>
      </c>
      <c r="F2290" t="s">
        <v>1028</v>
      </c>
      <c r="G2290" s="3">
        <v>61</v>
      </c>
      <c r="H2290" s="3">
        <v>671549</v>
      </c>
      <c r="I2290" s="4">
        <f t="shared" si="36"/>
        <v>11009</v>
      </c>
    </row>
    <row r="2291" spans="1:9" x14ac:dyDescent="0.25">
      <c r="A2291" s="1">
        <v>39</v>
      </c>
      <c r="B2291" t="s">
        <v>1645</v>
      </c>
      <c r="C2291" t="s">
        <v>6</v>
      </c>
      <c r="D2291" t="s">
        <v>46</v>
      </c>
      <c r="E2291" t="s">
        <v>1025</v>
      </c>
      <c r="F2291" t="s">
        <v>1028</v>
      </c>
      <c r="G2291" s="3">
        <v>21</v>
      </c>
      <c r="H2291" s="3">
        <v>279443</v>
      </c>
      <c r="I2291" s="4">
        <f t="shared" si="36"/>
        <v>13306.809523809523</v>
      </c>
    </row>
    <row r="2292" spans="1:9" x14ac:dyDescent="0.25">
      <c r="A2292" s="1">
        <v>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3">
        <v>43</v>
      </c>
      <c r="H2292" s="3">
        <v>656334</v>
      </c>
      <c r="I2292" s="4">
        <f t="shared" si="36"/>
        <v>15263.581395348838</v>
      </c>
    </row>
    <row r="2293" spans="1:9" x14ac:dyDescent="0.25">
      <c r="A2293" s="1">
        <v>39</v>
      </c>
      <c r="B2293" t="s">
        <v>1605</v>
      </c>
      <c r="C2293" t="s">
        <v>6</v>
      </c>
      <c r="D2293" t="s">
        <v>46</v>
      </c>
      <c r="E2293" t="s">
        <v>1025</v>
      </c>
      <c r="F2293" t="s">
        <v>1028</v>
      </c>
      <c r="G2293" s="3">
        <v>20</v>
      </c>
      <c r="H2293" s="3">
        <v>344118</v>
      </c>
      <c r="I2293" s="4">
        <f t="shared" si="36"/>
        <v>17205.900000000001</v>
      </c>
    </row>
    <row r="2294" spans="1:9" x14ac:dyDescent="0.25">
      <c r="A2294" s="1">
        <v>39</v>
      </c>
      <c r="B2294" t="s">
        <v>1657</v>
      </c>
      <c r="C2294" t="s">
        <v>6</v>
      </c>
      <c r="D2294" t="s">
        <v>46</v>
      </c>
      <c r="E2294" t="s">
        <v>1025</v>
      </c>
      <c r="F2294" t="s">
        <v>1028</v>
      </c>
      <c r="G2294" s="3">
        <v>25</v>
      </c>
      <c r="H2294" s="3">
        <v>433375</v>
      </c>
      <c r="I2294" s="4">
        <f t="shared" si="36"/>
        <v>17335</v>
      </c>
    </row>
    <row r="2295" spans="1:9" x14ac:dyDescent="0.25">
      <c r="A2295" s="1">
        <v>39</v>
      </c>
      <c r="B2295" t="s">
        <v>1626</v>
      </c>
      <c r="C2295" t="s">
        <v>6</v>
      </c>
      <c r="D2295" t="s">
        <v>63</v>
      </c>
      <c r="E2295" t="s">
        <v>1025</v>
      </c>
      <c r="F2295" t="s">
        <v>1028</v>
      </c>
      <c r="G2295" s="3">
        <v>34</v>
      </c>
      <c r="H2295" s="3">
        <v>483514</v>
      </c>
      <c r="I2295" s="4">
        <f t="shared" si="36"/>
        <v>14221</v>
      </c>
    </row>
    <row r="2296" spans="1:9" x14ac:dyDescent="0.25">
      <c r="A2296" s="1">
        <v>39</v>
      </c>
      <c r="B2296" t="s">
        <v>1592</v>
      </c>
      <c r="C2296" t="s">
        <v>6</v>
      </c>
      <c r="D2296" t="s">
        <v>63</v>
      </c>
      <c r="E2296" t="s">
        <v>1025</v>
      </c>
      <c r="F2296" t="s">
        <v>1028</v>
      </c>
      <c r="G2296" s="3">
        <v>35</v>
      </c>
      <c r="H2296" s="3">
        <v>551346</v>
      </c>
      <c r="I2296" s="4">
        <f t="shared" si="36"/>
        <v>15752.742857142857</v>
      </c>
    </row>
    <row r="2297" spans="1:9" x14ac:dyDescent="0.25">
      <c r="A2297" s="1">
        <v>39</v>
      </c>
      <c r="B2297" t="s">
        <v>1593</v>
      </c>
      <c r="C2297" t="s">
        <v>6</v>
      </c>
      <c r="D2297" t="s">
        <v>63</v>
      </c>
      <c r="E2297" t="s">
        <v>1025</v>
      </c>
      <c r="F2297" t="s">
        <v>1028</v>
      </c>
      <c r="G2297" s="3">
        <v>22</v>
      </c>
      <c r="H2297" s="3">
        <v>379745</v>
      </c>
      <c r="I2297" s="4">
        <f t="shared" si="36"/>
        <v>17261.136363636364</v>
      </c>
    </row>
    <row r="2298" spans="1:9" x14ac:dyDescent="0.25">
      <c r="A2298" s="1">
        <v>39</v>
      </c>
      <c r="B2298" t="s">
        <v>1596</v>
      </c>
      <c r="C2298" t="s">
        <v>6</v>
      </c>
      <c r="D2298" t="s">
        <v>68</v>
      </c>
      <c r="E2298" t="s">
        <v>1025</v>
      </c>
      <c r="F2298" t="s">
        <v>1028</v>
      </c>
      <c r="G2298" s="3">
        <v>14</v>
      </c>
      <c r="H2298" s="3">
        <v>211932</v>
      </c>
      <c r="I2298" s="4">
        <f t="shared" si="36"/>
        <v>15138</v>
      </c>
    </row>
    <row r="2299" spans="1:9" x14ac:dyDescent="0.25">
      <c r="A2299" s="1">
        <v>39</v>
      </c>
      <c r="B2299" t="s">
        <v>1597</v>
      </c>
      <c r="C2299" t="s">
        <v>6</v>
      </c>
      <c r="D2299" t="s">
        <v>42</v>
      </c>
      <c r="E2299" t="s">
        <v>1025</v>
      </c>
      <c r="F2299" t="s">
        <v>1028</v>
      </c>
      <c r="G2299" s="3">
        <v>6</v>
      </c>
      <c r="H2299" s="3">
        <v>138288</v>
      </c>
      <c r="I2299" s="4">
        <f t="shared" si="36"/>
        <v>23048</v>
      </c>
    </row>
    <row r="2300" spans="1:9" x14ac:dyDescent="0.25">
      <c r="A2300" s="1">
        <v>39</v>
      </c>
      <c r="B2300" t="s">
        <v>1589</v>
      </c>
      <c r="C2300" t="s">
        <v>6</v>
      </c>
      <c r="D2300" t="s">
        <v>42</v>
      </c>
      <c r="E2300" t="s">
        <v>1025</v>
      </c>
      <c r="F2300" t="s">
        <v>1028</v>
      </c>
      <c r="G2300" s="3">
        <v>1</v>
      </c>
      <c r="H2300" s="3">
        <v>24900</v>
      </c>
      <c r="I2300" s="4">
        <f t="shared" si="36"/>
        <v>24900</v>
      </c>
    </row>
    <row r="2301" spans="1:9" x14ac:dyDescent="0.25">
      <c r="A2301" s="1">
        <v>39</v>
      </c>
      <c r="B2301" t="s">
        <v>1631</v>
      </c>
      <c r="C2301" t="s">
        <v>6</v>
      </c>
      <c r="D2301" t="s">
        <v>42</v>
      </c>
      <c r="E2301" t="s">
        <v>1025</v>
      </c>
      <c r="F2301" t="s">
        <v>1028</v>
      </c>
      <c r="G2301" s="3">
        <v>10</v>
      </c>
      <c r="H2301" s="3">
        <v>279630</v>
      </c>
      <c r="I2301" s="4">
        <f t="shared" si="36"/>
        <v>27963</v>
      </c>
    </row>
    <row r="2302" spans="1:9" x14ac:dyDescent="0.25">
      <c r="A2302" s="1">
        <v>39</v>
      </c>
      <c r="B2302" t="s">
        <v>1627</v>
      </c>
      <c r="C2302" t="s">
        <v>6</v>
      </c>
      <c r="D2302" t="s">
        <v>192</v>
      </c>
      <c r="E2302" t="s">
        <v>1025</v>
      </c>
      <c r="F2302" t="s">
        <v>1028</v>
      </c>
      <c r="G2302" s="3">
        <v>1</v>
      </c>
      <c r="H2302" s="3">
        <v>29879.040000000001</v>
      </c>
      <c r="I2302" s="4">
        <f t="shared" si="36"/>
        <v>29879.040000000001</v>
      </c>
    </row>
    <row r="2303" spans="1:9" x14ac:dyDescent="0.25">
      <c r="A2303" s="1">
        <v>39</v>
      </c>
      <c r="B2303" t="s">
        <v>1761</v>
      </c>
      <c r="C2303" t="s">
        <v>6</v>
      </c>
      <c r="D2303" t="s">
        <v>182</v>
      </c>
      <c r="E2303" t="s">
        <v>1025</v>
      </c>
      <c r="F2303" t="s">
        <v>1028</v>
      </c>
      <c r="G2303" s="3">
        <v>1</v>
      </c>
      <c r="H2303" s="3">
        <v>57000</v>
      </c>
      <c r="I2303" s="4">
        <f t="shared" si="36"/>
        <v>57000</v>
      </c>
    </row>
    <row r="2304" spans="1:9" x14ac:dyDescent="0.25">
      <c r="A2304" s="1">
        <v>39</v>
      </c>
      <c r="B2304" t="s">
        <v>1762</v>
      </c>
      <c r="C2304" t="s">
        <v>6</v>
      </c>
      <c r="D2304" t="s">
        <v>1002</v>
      </c>
      <c r="E2304" t="s">
        <v>1002</v>
      </c>
      <c r="F2304" t="s">
        <v>1766</v>
      </c>
      <c r="G2304" s="3">
        <v>1</v>
      </c>
      <c r="H2304" s="3">
        <v>2221</v>
      </c>
      <c r="I2304" s="4">
        <f t="shared" si="36"/>
        <v>2221</v>
      </c>
    </row>
    <row r="2305" spans="1:9" x14ac:dyDescent="0.25">
      <c r="A2305" s="1">
        <v>39</v>
      </c>
      <c r="B2305" t="s">
        <v>1763</v>
      </c>
      <c r="C2305" t="s">
        <v>6</v>
      </c>
      <c r="D2305" t="s">
        <v>1002</v>
      </c>
      <c r="E2305" t="s">
        <v>1002</v>
      </c>
      <c r="F2305" t="s">
        <v>1766</v>
      </c>
      <c r="G2305" s="3">
        <v>1</v>
      </c>
      <c r="H2305" s="3">
        <v>2666</v>
      </c>
      <c r="I2305" s="4">
        <f t="shared" si="36"/>
        <v>2666</v>
      </c>
    </row>
  </sheetData>
  <autoFilter ref="A1:I23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088" activePane="bottomLeft" state="frozen"/>
      <selection pane="bottomLeft" activeCell="F11" sqref="F11:F5123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12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10">
        <v>1</v>
      </c>
      <c r="H11" s="10">
        <v>3500</v>
      </c>
      <c r="I11" s="9">
        <f>IFERROR(H11/G11,0)</f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f t="shared" ref="I12:I75" si="0">IFERROR(H12/G12,0)</f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10">
        <v>200</v>
      </c>
      <c r="H13" s="10">
        <v>372684</v>
      </c>
      <c r="I13" s="9">
        <f t="shared" si="0"/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10">
        <v>200</v>
      </c>
      <c r="H14" s="10">
        <v>492134</v>
      </c>
      <c r="I14" s="9">
        <f t="shared" si="0"/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f t="shared" si="0"/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f t="shared" si="0"/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f t="shared" si="0"/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f t="shared" si="0"/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f t="shared" si="0"/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f t="shared" si="0"/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f t="shared" si="0"/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f t="shared" si="0"/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f t="shared" si="0"/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f t="shared" si="0"/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f t="shared" si="0"/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f t="shared" si="0"/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f t="shared" si="0"/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f t="shared" si="0"/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f t="shared" si="0"/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f t="shared" si="0"/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f t="shared" si="0"/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f t="shared" si="0"/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f t="shared" si="0"/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10">
        <v>100</v>
      </c>
      <c r="H34" s="10">
        <v>444640.68</v>
      </c>
      <c r="I34" s="9">
        <f t="shared" si="0"/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f t="shared" si="0"/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f t="shared" si="0"/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f t="shared" si="0"/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f t="shared" si="0"/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f t="shared" si="0"/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f t="shared" si="0"/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f t="shared" si="0"/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f t="shared" si="0"/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f t="shared" si="0"/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f t="shared" si="0"/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f t="shared" si="0"/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f t="shared" si="0"/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f t="shared" si="0"/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f t="shared" si="0"/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f t="shared" si="0"/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f t="shared" si="0"/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f t="shared" si="0"/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f t="shared" si="0"/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f t="shared" si="0"/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f t="shared" si="0"/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f t="shared" si="0"/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f t="shared" si="0"/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f t="shared" si="0"/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f t="shared" si="0"/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f t="shared" si="0"/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f t="shared" si="0"/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f t="shared" si="0"/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f t="shared" si="0"/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f t="shared" si="0"/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f t="shared" si="0"/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f t="shared" si="0"/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f t="shared" si="0"/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f t="shared" si="0"/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f t="shared" si="0"/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f t="shared" si="0"/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f t="shared" si="0"/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f t="shared" si="0"/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f t="shared" si="0"/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f t="shared" si="0"/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f t="shared" si="0"/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f t="shared" si="0"/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f t="shared" ref="I76:I139" si="1">IFERROR(H76/G76,0)</f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f t="shared" si="1"/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f t="shared" si="1"/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f t="shared" si="1"/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f t="shared" si="1"/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f t="shared" si="1"/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f t="shared" si="1"/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f t="shared" si="1"/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f t="shared" si="1"/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f t="shared" si="1"/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f t="shared" si="1"/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f t="shared" si="1"/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f t="shared" si="1"/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f t="shared" si="1"/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f t="shared" si="1"/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f t="shared" si="1"/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f t="shared" si="1"/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10">
        <v>100</v>
      </c>
      <c r="H93" s="10">
        <v>188292</v>
      </c>
      <c r="I93" s="9">
        <f t="shared" si="1"/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10">
        <v>133</v>
      </c>
      <c r="H94" s="10">
        <v>330693.86</v>
      </c>
      <c r="I94" s="9">
        <f t="shared" si="1"/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f t="shared" si="1"/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f t="shared" si="1"/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f t="shared" si="1"/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f t="shared" si="1"/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f t="shared" si="1"/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f t="shared" si="1"/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f t="shared" si="1"/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f t="shared" si="1"/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f t="shared" si="1"/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f t="shared" si="1"/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f t="shared" si="1"/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10">
        <v>450</v>
      </c>
      <c r="H106" s="10">
        <v>1336149</v>
      </c>
      <c r="I106" s="9">
        <f t="shared" si="1"/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f t="shared" si="1"/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f t="shared" si="1"/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f t="shared" si="1"/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f t="shared" si="1"/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f t="shared" si="1"/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f t="shared" si="1"/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f t="shared" si="1"/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f t="shared" si="1"/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f t="shared" si="1"/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f t="shared" si="1"/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f t="shared" si="1"/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f t="shared" si="1"/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10">
        <v>200</v>
      </c>
      <c r="H119" s="10">
        <v>907664</v>
      </c>
      <c r="I119" s="9">
        <f t="shared" si="1"/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f t="shared" si="1"/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f t="shared" si="1"/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f t="shared" si="1"/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f t="shared" si="1"/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f t="shared" si="1"/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f t="shared" si="1"/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f t="shared" si="1"/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f t="shared" si="1"/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f t="shared" si="1"/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f t="shared" si="1"/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f t="shared" si="1"/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f t="shared" si="1"/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f t="shared" si="1"/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f t="shared" si="1"/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f t="shared" si="1"/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f t="shared" si="1"/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f t="shared" si="1"/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f t="shared" si="1"/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f t="shared" si="1"/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f t="shared" si="1"/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f t="shared" ref="I140:I203" si="2">IFERROR(H140/G140,0)</f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f t="shared" si="2"/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f t="shared" si="2"/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f t="shared" si="2"/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f t="shared" si="2"/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f t="shared" si="2"/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f t="shared" si="2"/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f t="shared" si="2"/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f t="shared" si="2"/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f t="shared" si="2"/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f t="shared" si="2"/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f t="shared" si="2"/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f t="shared" si="2"/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f t="shared" si="2"/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f t="shared" si="2"/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f t="shared" si="2"/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f t="shared" si="2"/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f t="shared" si="2"/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f t="shared" si="2"/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f t="shared" si="2"/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f t="shared" si="2"/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f t="shared" si="2"/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f t="shared" si="2"/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f t="shared" si="2"/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f t="shared" si="2"/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f t="shared" si="2"/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f t="shared" si="2"/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f t="shared" si="2"/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f t="shared" si="2"/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10"/>
      <c r="H169" s="10">
        <v>-4274.0999000000002</v>
      </c>
      <c r="I169" s="9">
        <f t="shared" si="2"/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10"/>
      <c r="H170" s="10">
        <v>-12097.165499999999</v>
      </c>
      <c r="I170" s="9">
        <f t="shared" si="2"/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f t="shared" si="2"/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f t="shared" si="2"/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f t="shared" si="2"/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f t="shared" si="2"/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f t="shared" si="2"/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f t="shared" si="2"/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f t="shared" si="2"/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f t="shared" si="2"/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f t="shared" si="2"/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f t="shared" si="2"/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f t="shared" si="2"/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f t="shared" si="2"/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f t="shared" si="2"/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f t="shared" si="2"/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f t="shared" si="2"/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f t="shared" si="2"/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f t="shared" si="2"/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f t="shared" si="2"/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f t="shared" si="2"/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f t="shared" si="2"/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f t="shared" si="2"/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f t="shared" si="2"/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f t="shared" si="2"/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10">
        <v>100</v>
      </c>
      <c r="H194" s="10">
        <v>187980</v>
      </c>
      <c r="I194" s="9">
        <f t="shared" si="2"/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f t="shared" si="2"/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f t="shared" si="2"/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f t="shared" si="2"/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f t="shared" si="2"/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f t="shared" si="2"/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f t="shared" si="2"/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f t="shared" si="2"/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f t="shared" si="2"/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f t="shared" si="2"/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f t="shared" ref="I204:I267" si="3">IFERROR(H204/G204,0)</f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10">
        <v>300</v>
      </c>
      <c r="H205" s="10">
        <v>889290</v>
      </c>
      <c r="I205" s="9">
        <f t="shared" si="3"/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f t="shared" si="3"/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f t="shared" si="3"/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f t="shared" si="3"/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f t="shared" si="3"/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f t="shared" si="3"/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f t="shared" si="3"/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f t="shared" si="3"/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f t="shared" si="3"/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f t="shared" si="3"/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f t="shared" si="3"/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f t="shared" si="3"/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f t="shared" si="3"/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f t="shared" si="3"/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10"/>
      <c r="H219" s="10">
        <v>-7589.38</v>
      </c>
      <c r="I219" s="9">
        <f t="shared" si="3"/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10">
        <v>187</v>
      </c>
      <c r="H220" s="10">
        <v>842721.28000000003</v>
      </c>
      <c r="I220" s="9">
        <f t="shared" si="3"/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f t="shared" si="3"/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f t="shared" si="3"/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f t="shared" si="3"/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f t="shared" si="3"/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f t="shared" si="3"/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f t="shared" si="3"/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f t="shared" si="3"/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f t="shared" si="3"/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f t="shared" si="3"/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f t="shared" si="3"/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f t="shared" si="3"/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f t="shared" si="3"/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f t="shared" si="3"/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f t="shared" si="3"/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f t="shared" si="3"/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f t="shared" si="3"/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f t="shared" si="3"/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f t="shared" si="3"/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f t="shared" si="3"/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f t="shared" si="3"/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f t="shared" si="3"/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f t="shared" si="3"/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f t="shared" si="3"/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f t="shared" si="3"/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f t="shared" si="3"/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f t="shared" si="3"/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f t="shared" si="3"/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f t="shared" si="3"/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f t="shared" si="3"/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f t="shared" si="3"/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f t="shared" si="3"/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f t="shared" si="3"/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f t="shared" si="3"/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f t="shared" si="3"/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f t="shared" si="3"/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f t="shared" si="3"/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f t="shared" si="3"/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f t="shared" si="3"/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f t="shared" si="3"/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f t="shared" si="3"/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f t="shared" si="3"/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f t="shared" si="3"/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f t="shared" si="3"/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f t="shared" si="3"/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f t="shared" si="3"/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f t="shared" si="3"/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f t="shared" si="3"/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f t="shared" ref="I268:I331" si="4">IFERROR(H268/G268,0)</f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f t="shared" si="4"/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f t="shared" si="4"/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f t="shared" si="4"/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f t="shared" si="4"/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f t="shared" si="4"/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f t="shared" si="4"/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f t="shared" si="4"/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f t="shared" si="4"/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f t="shared" si="4"/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f t="shared" si="4"/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f t="shared" si="4"/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f t="shared" si="4"/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f t="shared" si="4"/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f t="shared" si="4"/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f t="shared" si="4"/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f t="shared" si="4"/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10">
        <v>1</v>
      </c>
      <c r="H285" s="10">
        <v>-2475</v>
      </c>
      <c r="I285" s="9">
        <f t="shared" si="4"/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10">
        <v>1</v>
      </c>
      <c r="H286" s="10">
        <v>-6800</v>
      </c>
      <c r="I286" s="9">
        <f t="shared" si="4"/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f t="shared" si="4"/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f t="shared" si="4"/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f t="shared" si="4"/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f t="shared" si="4"/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f t="shared" si="4"/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f t="shared" si="4"/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f t="shared" si="4"/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f t="shared" si="4"/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f t="shared" si="4"/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f t="shared" si="4"/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f t="shared" si="4"/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f t="shared" si="4"/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f t="shared" si="4"/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f t="shared" si="4"/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f t="shared" si="4"/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f t="shared" si="4"/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f t="shared" si="4"/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f t="shared" si="4"/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f t="shared" si="4"/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f t="shared" si="4"/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f t="shared" si="4"/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f t="shared" si="4"/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f t="shared" si="4"/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f t="shared" si="4"/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f t="shared" si="4"/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f t="shared" si="4"/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f t="shared" si="4"/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f t="shared" si="4"/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f t="shared" si="4"/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f t="shared" si="4"/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f t="shared" si="4"/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f t="shared" si="4"/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f t="shared" si="4"/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f t="shared" si="4"/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f t="shared" si="4"/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f t="shared" si="4"/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f t="shared" si="4"/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f t="shared" si="4"/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f t="shared" si="4"/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f t="shared" si="4"/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f t="shared" si="4"/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f t="shared" si="4"/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f t="shared" si="4"/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f t="shared" si="4"/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f t="shared" si="4"/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f t="shared" ref="I332:I395" si="5">IFERROR(H332/G332,0)</f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f t="shared" si="5"/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f t="shared" si="5"/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f t="shared" si="5"/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f t="shared" si="5"/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f t="shared" si="5"/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f t="shared" si="5"/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10">
        <v>40</v>
      </c>
      <c r="H339" s="10">
        <v>67427.100000000006</v>
      </c>
      <c r="I339" s="9">
        <f t="shared" si="5"/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f t="shared" si="5"/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f t="shared" si="5"/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f t="shared" si="5"/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f t="shared" si="5"/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f t="shared" si="5"/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f t="shared" si="5"/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f t="shared" si="5"/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f t="shared" si="5"/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f t="shared" si="5"/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f t="shared" si="5"/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10">
        <v>300</v>
      </c>
      <c r="H350" s="10">
        <v>897422.75999999989</v>
      </c>
      <c r="I350" s="9">
        <f t="shared" si="5"/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f t="shared" si="5"/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f t="shared" si="5"/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f t="shared" si="5"/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f t="shared" si="5"/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f t="shared" si="5"/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f t="shared" si="5"/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f t="shared" si="5"/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f t="shared" si="5"/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f t="shared" si="5"/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f t="shared" si="5"/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f t="shared" si="5"/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f t="shared" si="5"/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f t="shared" si="5"/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f t="shared" si="5"/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f t="shared" si="5"/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f t="shared" si="5"/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10"/>
      <c r="H367" s="10">
        <v>-41741.590000000004</v>
      </c>
      <c r="I367" s="9">
        <f t="shared" si="5"/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10"/>
      <c r="H368" s="10">
        <v>-18038.599999999999</v>
      </c>
      <c r="I368" s="9">
        <f t="shared" si="5"/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f t="shared" si="5"/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f t="shared" si="5"/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f t="shared" si="5"/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f t="shared" si="5"/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f t="shared" si="5"/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f t="shared" si="5"/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f t="shared" si="5"/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f t="shared" si="5"/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f t="shared" si="5"/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f t="shared" si="5"/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f t="shared" si="5"/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f t="shared" si="5"/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f t="shared" si="5"/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f t="shared" si="5"/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f t="shared" si="5"/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f t="shared" si="5"/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f t="shared" si="5"/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f t="shared" si="5"/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f t="shared" si="5"/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f t="shared" si="5"/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f t="shared" si="5"/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f t="shared" si="5"/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f t="shared" si="5"/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f t="shared" si="5"/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f t="shared" si="5"/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f t="shared" si="5"/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f t="shared" si="5"/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f t="shared" ref="I396:I459" si="6">IFERROR(H396/G396,0)</f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f t="shared" si="6"/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f t="shared" si="6"/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f t="shared" si="6"/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f t="shared" si="6"/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f t="shared" si="6"/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f t="shared" si="6"/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f t="shared" si="6"/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f t="shared" si="6"/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f t="shared" si="6"/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f t="shared" si="6"/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f t="shared" si="6"/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f t="shared" si="6"/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f t="shared" si="6"/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f t="shared" si="6"/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f t="shared" si="6"/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f t="shared" si="6"/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f t="shared" si="6"/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f t="shared" si="6"/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f t="shared" si="6"/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f t="shared" si="6"/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f t="shared" si="6"/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f t="shared" si="6"/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f t="shared" si="6"/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f t="shared" si="6"/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f t="shared" si="6"/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f t="shared" si="6"/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f t="shared" si="6"/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f t="shared" si="6"/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f t="shared" si="6"/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f t="shared" si="6"/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f t="shared" si="6"/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f t="shared" si="6"/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f t="shared" si="6"/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f t="shared" si="6"/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f t="shared" si="6"/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f t="shared" si="6"/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f t="shared" si="6"/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f t="shared" si="6"/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f t="shared" si="6"/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f t="shared" si="6"/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10"/>
      <c r="H437" s="10">
        <v>-8799</v>
      </c>
      <c r="I437" s="9">
        <f t="shared" si="6"/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f t="shared" si="6"/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10"/>
      <c r="H439" s="10">
        <v>-37197</v>
      </c>
      <c r="I439" s="9">
        <f t="shared" si="6"/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f t="shared" si="6"/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f t="shared" si="6"/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f t="shared" si="6"/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10"/>
      <c r="H443" s="10">
        <v>-6159</v>
      </c>
      <c r="I443" s="9">
        <f t="shared" si="6"/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f t="shared" si="6"/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f t="shared" si="6"/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f t="shared" si="6"/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f t="shared" si="6"/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f t="shared" si="6"/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f t="shared" si="6"/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f t="shared" si="6"/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f t="shared" si="6"/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f t="shared" si="6"/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f t="shared" si="6"/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f t="shared" si="6"/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f t="shared" si="6"/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f t="shared" si="6"/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f t="shared" si="6"/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f t="shared" si="6"/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f t="shared" si="6"/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f t="shared" ref="I460:I523" si="7">IFERROR(H460/G460,0)</f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f t="shared" si="7"/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f t="shared" si="7"/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f t="shared" si="7"/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f t="shared" si="7"/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f t="shared" si="7"/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f t="shared" si="7"/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f t="shared" si="7"/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f t="shared" si="7"/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f t="shared" si="7"/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f t="shared" si="7"/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f t="shared" si="7"/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f t="shared" si="7"/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f t="shared" si="7"/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f t="shared" si="7"/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f t="shared" si="7"/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f t="shared" si="7"/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f t="shared" si="7"/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f t="shared" si="7"/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f t="shared" si="7"/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f t="shared" si="7"/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f t="shared" si="7"/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f t="shared" si="7"/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f t="shared" si="7"/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f t="shared" si="7"/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f t="shared" si="7"/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f t="shared" si="7"/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f t="shared" si="7"/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f t="shared" si="7"/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f t="shared" si="7"/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f t="shared" si="7"/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f t="shared" si="7"/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f t="shared" si="7"/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f t="shared" si="7"/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f t="shared" si="7"/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f t="shared" si="7"/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f t="shared" si="7"/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f t="shared" si="7"/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10"/>
      <c r="H498" s="10">
        <v>-3807.1800000000003</v>
      </c>
      <c r="I498" s="9">
        <f t="shared" si="7"/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f t="shared" si="7"/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f t="shared" si="7"/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f t="shared" si="7"/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f t="shared" si="7"/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f t="shared" si="7"/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f t="shared" si="7"/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f t="shared" si="7"/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f t="shared" si="7"/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f t="shared" si="7"/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f t="shared" si="7"/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10"/>
      <c r="H509" s="10">
        <v>-2296.15</v>
      </c>
      <c r="I509" s="9">
        <f t="shared" si="7"/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10">
        <v>400</v>
      </c>
      <c r="H510" s="10">
        <v>1206396.2999999998</v>
      </c>
      <c r="I510" s="9">
        <f t="shared" si="7"/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f t="shared" si="7"/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f t="shared" si="7"/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f t="shared" si="7"/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f t="shared" si="7"/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f t="shared" si="7"/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f t="shared" si="7"/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f t="shared" si="7"/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f t="shared" si="7"/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f t="shared" si="7"/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f t="shared" si="7"/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f t="shared" si="7"/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f t="shared" si="7"/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f t="shared" si="7"/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f t="shared" ref="I524:I587" si="8">IFERROR(H524/G524,0)</f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f t="shared" si="8"/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f t="shared" si="8"/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f t="shared" si="8"/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10"/>
      <c r="H528" s="10">
        <v>-15178.76</v>
      </c>
      <c r="I528" s="9">
        <f t="shared" si="8"/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10"/>
      <c r="H529" s="10">
        <v>-22631.440000000002</v>
      </c>
      <c r="I529" s="9">
        <f t="shared" si="8"/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f t="shared" si="8"/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f t="shared" si="8"/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f t="shared" si="8"/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f t="shared" si="8"/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f t="shared" si="8"/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f t="shared" si="8"/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f t="shared" si="8"/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f t="shared" si="8"/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f t="shared" si="8"/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f t="shared" si="8"/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f t="shared" si="8"/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f t="shared" si="8"/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f t="shared" si="8"/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f t="shared" si="8"/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f t="shared" si="8"/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f t="shared" si="8"/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f t="shared" si="8"/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f t="shared" si="8"/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f t="shared" si="8"/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f t="shared" si="8"/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f t="shared" si="8"/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f t="shared" si="8"/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f t="shared" si="8"/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f t="shared" si="8"/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f t="shared" si="8"/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f t="shared" si="8"/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f t="shared" si="8"/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f t="shared" si="8"/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f t="shared" si="8"/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f t="shared" si="8"/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f t="shared" si="8"/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f t="shared" si="8"/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f t="shared" si="8"/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f t="shared" si="8"/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f t="shared" si="8"/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f t="shared" si="8"/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f t="shared" si="8"/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f t="shared" si="8"/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f t="shared" si="8"/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f t="shared" si="8"/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f t="shared" si="8"/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f t="shared" si="8"/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f t="shared" si="8"/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f t="shared" si="8"/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f t="shared" si="8"/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f t="shared" si="8"/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f t="shared" si="8"/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f t="shared" si="8"/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f t="shared" si="8"/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f t="shared" si="8"/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f t="shared" si="8"/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f t="shared" si="8"/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f t="shared" si="8"/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f t="shared" si="8"/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f t="shared" si="8"/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f t="shared" si="8"/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f t="shared" si="8"/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f t="shared" si="8"/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f t="shared" ref="I588:I651" si="9">IFERROR(H588/G588,0)</f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f t="shared" si="9"/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f t="shared" si="9"/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f t="shared" si="9"/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f t="shared" si="9"/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f t="shared" si="9"/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f t="shared" si="9"/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f t="shared" si="9"/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f t="shared" si="9"/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f t="shared" si="9"/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f t="shared" si="9"/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f t="shared" si="9"/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f t="shared" si="9"/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10">
        <v>1</v>
      </c>
      <c r="H601" s="10">
        <v>999</v>
      </c>
      <c r="I601" s="9">
        <f t="shared" si="9"/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f t="shared" si="9"/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f t="shared" si="9"/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f t="shared" si="9"/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10">
        <v>1</v>
      </c>
      <c r="H605" s="10">
        <v>2599</v>
      </c>
      <c r="I605" s="9">
        <f t="shared" si="9"/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f t="shared" si="9"/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10">
        <v>6</v>
      </c>
      <c r="H607" s="10">
        <v>-14099</v>
      </c>
      <c r="I607" s="9">
        <f t="shared" si="9"/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f t="shared" si="9"/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f t="shared" si="9"/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f t="shared" si="9"/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10"/>
      <c r="H611" s="10">
        <v>-6439</v>
      </c>
      <c r="I611" s="9">
        <f t="shared" si="9"/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f t="shared" si="9"/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f t="shared" si="9"/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f t="shared" si="9"/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f t="shared" si="9"/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f t="shared" si="9"/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f t="shared" si="9"/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f t="shared" si="9"/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f t="shared" si="9"/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f t="shared" si="9"/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f t="shared" si="9"/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f t="shared" si="9"/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f t="shared" si="9"/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f t="shared" si="9"/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f t="shared" si="9"/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f t="shared" si="9"/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f t="shared" si="9"/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f t="shared" si="9"/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f t="shared" si="9"/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f t="shared" si="9"/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f t="shared" si="9"/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f t="shared" si="9"/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f t="shared" si="9"/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f t="shared" si="9"/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f t="shared" si="9"/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f t="shared" si="9"/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f t="shared" si="9"/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f t="shared" si="9"/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f t="shared" si="9"/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f t="shared" si="9"/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f t="shared" si="9"/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f t="shared" si="9"/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f t="shared" si="9"/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f t="shared" si="9"/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f t="shared" si="9"/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f t="shared" si="9"/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f t="shared" si="9"/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f t="shared" si="9"/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f t="shared" si="9"/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f t="shared" si="9"/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f t="shared" si="9"/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f t="shared" ref="I652:I715" si="10">IFERROR(H652/G652,0)</f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f t="shared" si="10"/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f t="shared" si="10"/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f t="shared" si="10"/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f t="shared" si="10"/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f t="shared" si="10"/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f t="shared" si="10"/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10">
        <v>886</v>
      </c>
      <c r="H659" s="10">
        <v>1711805.16</v>
      </c>
      <c r="I659" s="9">
        <f t="shared" si="10"/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f t="shared" si="10"/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f t="shared" si="10"/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f t="shared" si="10"/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f t="shared" si="10"/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f t="shared" si="10"/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f t="shared" si="10"/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f t="shared" si="10"/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f t="shared" si="10"/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f t="shared" si="10"/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10"/>
      <c r="H669" s="10">
        <v>-4592.3</v>
      </c>
      <c r="I669" s="9">
        <f t="shared" si="10"/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10">
        <v>73</v>
      </c>
      <c r="H670" s="10">
        <v>217814.55</v>
      </c>
      <c r="I670" s="9">
        <f t="shared" si="10"/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f t="shared" si="10"/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f t="shared" si="10"/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f t="shared" si="10"/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f t="shared" si="10"/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f t="shared" si="10"/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f t="shared" si="10"/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f t="shared" si="10"/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f t="shared" si="10"/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f t="shared" si="10"/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f t="shared" si="10"/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f t="shared" si="10"/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f t="shared" si="10"/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f t="shared" si="10"/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f t="shared" si="10"/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f t="shared" si="10"/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10"/>
      <c r="H686" s="10">
        <v>-3794.69</v>
      </c>
      <c r="I686" s="9">
        <f t="shared" si="10"/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10">
        <v>704</v>
      </c>
      <c r="H687" s="10">
        <v>3298211.8399999999</v>
      </c>
      <c r="I687" s="9">
        <f t="shared" si="10"/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f t="shared" si="10"/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f t="shared" si="10"/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f t="shared" si="10"/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f t="shared" si="10"/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f t="shared" si="10"/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f t="shared" si="10"/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f t="shared" si="10"/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f t="shared" si="10"/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f t="shared" si="10"/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f t="shared" si="10"/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f t="shared" si="10"/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f t="shared" si="10"/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f t="shared" si="10"/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f t="shared" si="10"/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f t="shared" si="10"/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f t="shared" si="10"/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f t="shared" si="10"/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f t="shared" si="10"/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f t="shared" si="10"/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f t="shared" si="10"/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f t="shared" si="10"/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f t="shared" si="10"/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f t="shared" si="10"/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f t="shared" si="10"/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f t="shared" si="10"/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f t="shared" si="10"/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f t="shared" si="10"/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f t="shared" si="10"/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f t="shared" ref="I716:I779" si="11">IFERROR(H716/G716,0)</f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f t="shared" si="11"/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f t="shared" si="11"/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f t="shared" si="11"/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f t="shared" si="11"/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f t="shared" si="11"/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f t="shared" si="11"/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f t="shared" si="11"/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f t="shared" si="11"/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f t="shared" si="11"/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f t="shared" si="11"/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f t="shared" si="11"/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f t="shared" si="11"/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f t="shared" si="11"/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f t="shared" si="11"/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f t="shared" si="11"/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f t="shared" si="11"/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f t="shared" si="11"/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f t="shared" si="11"/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f t="shared" si="11"/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f t="shared" si="11"/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f t="shared" si="11"/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f t="shared" si="11"/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f t="shared" si="11"/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f t="shared" si="11"/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f t="shared" si="11"/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f t="shared" si="11"/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f t="shared" si="11"/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f t="shared" si="11"/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f t="shared" si="11"/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f t="shared" si="11"/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f t="shared" si="11"/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f t="shared" si="11"/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f t="shared" si="11"/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f t="shared" si="11"/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f t="shared" si="11"/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10">
        <v>7</v>
      </c>
      <c r="H752" s="10">
        <v>71</v>
      </c>
      <c r="I752" s="9">
        <f t="shared" si="11"/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10"/>
      <c r="H753" s="10">
        <v>-2599</v>
      </c>
      <c r="I753" s="9">
        <f t="shared" si="11"/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10">
        <v>2</v>
      </c>
      <c r="H754" s="10">
        <v>3000</v>
      </c>
      <c r="I754" s="9">
        <f t="shared" si="11"/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f t="shared" si="11"/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10">
        <v>53</v>
      </c>
      <c r="H756" s="10">
        <v>-5710</v>
      </c>
      <c r="I756" s="9">
        <f t="shared" si="11"/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f t="shared" si="11"/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f t="shared" si="11"/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f t="shared" si="11"/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10">
        <v>1</v>
      </c>
      <c r="H760" s="10">
        <v>-10287.1114</v>
      </c>
      <c r="I760" s="9">
        <f t="shared" si="11"/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10">
        <v>2</v>
      </c>
      <c r="H761" s="10">
        <v>2800</v>
      </c>
      <c r="I761" s="9">
        <f t="shared" si="11"/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f t="shared" si="11"/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f t="shared" si="11"/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f t="shared" si="11"/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10">
        <v>1</v>
      </c>
      <c r="H765" s="10">
        <v>1800</v>
      </c>
      <c r="I765" s="9">
        <f t="shared" si="11"/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10">
        <v>1</v>
      </c>
      <c r="H766" s="10">
        <v>2000</v>
      </c>
      <c r="I766" s="9">
        <f t="shared" si="11"/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10">
        <v>4</v>
      </c>
      <c r="H767" s="10">
        <v>-1999</v>
      </c>
      <c r="I767" s="9">
        <f t="shared" si="11"/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f t="shared" si="11"/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f t="shared" si="11"/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f t="shared" si="11"/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f t="shared" si="11"/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f t="shared" si="11"/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f t="shared" si="11"/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f t="shared" si="11"/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f t="shared" si="11"/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f t="shared" si="11"/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f t="shared" si="11"/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f t="shared" si="11"/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f t="shared" si="11"/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f t="shared" ref="I780:I843" si="12">IFERROR(H780/G780,0)</f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f t="shared" si="12"/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f t="shared" si="12"/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f t="shared" si="12"/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f t="shared" si="12"/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f t="shared" si="12"/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f t="shared" si="12"/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f t="shared" si="12"/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f t="shared" si="12"/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f t="shared" si="12"/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f t="shared" si="12"/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f t="shared" si="12"/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f t="shared" si="12"/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f t="shared" si="12"/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f t="shared" si="12"/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f t="shared" si="12"/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f t="shared" si="12"/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f t="shared" si="12"/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f t="shared" si="12"/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f t="shared" si="12"/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f t="shared" si="12"/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f t="shared" si="12"/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f t="shared" si="12"/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f t="shared" si="12"/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f t="shared" si="12"/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f t="shared" si="12"/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f t="shared" si="12"/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f t="shared" si="12"/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f t="shared" si="12"/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f t="shared" si="12"/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f t="shared" si="12"/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f t="shared" si="12"/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f t="shared" si="12"/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f t="shared" si="12"/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10"/>
      <c r="H814" s="10">
        <v>-1846.26</v>
      </c>
      <c r="I814" s="9">
        <f t="shared" si="12"/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f t="shared" si="12"/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f t="shared" si="12"/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f t="shared" si="12"/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f t="shared" si="12"/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f t="shared" si="12"/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f t="shared" si="12"/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f t="shared" si="12"/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10">
        <v>1</v>
      </c>
      <c r="H822" s="10">
        <v>1000</v>
      </c>
      <c r="I822" s="9">
        <f t="shared" si="12"/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f t="shared" si="12"/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f t="shared" si="12"/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10">
        <v>523</v>
      </c>
      <c r="H825" s="10">
        <v>1580749.2600000002</v>
      </c>
      <c r="I825" s="9">
        <f t="shared" si="12"/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f t="shared" si="12"/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f t="shared" si="12"/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f t="shared" si="12"/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f t="shared" si="12"/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f t="shared" si="12"/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f t="shared" si="12"/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f t="shared" si="12"/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f t="shared" si="12"/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f t="shared" si="12"/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f t="shared" si="12"/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f t="shared" si="12"/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f t="shared" si="12"/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f t="shared" si="12"/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f t="shared" si="12"/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f t="shared" si="12"/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10">
        <v>796</v>
      </c>
      <c r="H841" s="10">
        <v>3684333.7600000002</v>
      </c>
      <c r="I841" s="9">
        <f t="shared" si="12"/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f t="shared" si="12"/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f t="shared" si="12"/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f t="shared" ref="I844:I907" si="13">IFERROR(H844/G844,0)</f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f t="shared" si="13"/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f t="shared" si="13"/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f t="shared" si="13"/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f t="shared" si="13"/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f t="shared" si="13"/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f t="shared" si="13"/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f t="shared" si="13"/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f t="shared" si="13"/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f t="shared" si="13"/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f t="shared" si="13"/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f t="shared" si="13"/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f t="shared" si="13"/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f t="shared" si="13"/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f t="shared" si="13"/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f t="shared" si="13"/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f t="shared" si="13"/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f t="shared" si="13"/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f t="shared" si="13"/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f t="shared" si="13"/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f t="shared" si="13"/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f t="shared" si="13"/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f t="shared" si="13"/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f t="shared" si="13"/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f t="shared" si="13"/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f t="shared" si="13"/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f t="shared" si="13"/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f t="shared" si="13"/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f t="shared" si="13"/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f t="shared" si="13"/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f t="shared" si="13"/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f t="shared" si="13"/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f t="shared" si="13"/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f t="shared" si="13"/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f t="shared" si="13"/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f t="shared" si="13"/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f t="shared" si="13"/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f t="shared" si="13"/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f t="shared" si="13"/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f t="shared" si="13"/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f t="shared" si="13"/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f t="shared" si="13"/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f t="shared" si="13"/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f t="shared" si="13"/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f t="shared" si="13"/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f t="shared" si="13"/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f t="shared" si="13"/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f t="shared" si="13"/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f t="shared" si="13"/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f t="shared" si="13"/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f t="shared" si="13"/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f t="shared" si="13"/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f t="shared" si="13"/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f t="shared" si="13"/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f t="shared" si="13"/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f t="shared" si="13"/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f t="shared" si="13"/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f t="shared" si="13"/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f t="shared" si="13"/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f t="shared" si="13"/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f t="shared" si="13"/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f t="shared" si="13"/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f t="shared" si="13"/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f t="shared" si="13"/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f t="shared" ref="I908:I971" si="14">IFERROR(H908/G908,0)</f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f t="shared" si="14"/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f t="shared" si="14"/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f t="shared" si="14"/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f t="shared" si="14"/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10">
        <v>28</v>
      </c>
      <c r="H913" s="10">
        <v>19064</v>
      </c>
      <c r="I913" s="9">
        <f t="shared" si="14"/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10"/>
      <c r="H914" s="10">
        <v>-5026</v>
      </c>
      <c r="I914" s="9">
        <f t="shared" si="14"/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10">
        <v>1</v>
      </c>
      <c r="H915" s="10">
        <v>2000</v>
      </c>
      <c r="I915" s="9">
        <f t="shared" si="14"/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f t="shared" si="14"/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10">
        <v>37</v>
      </c>
      <c r="H917" s="10">
        <v>-42352.436600000001</v>
      </c>
      <c r="I917" s="9">
        <f t="shared" si="14"/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f t="shared" si="14"/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f t="shared" si="14"/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f t="shared" si="14"/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10"/>
      <c r="H921" s="10">
        <v>-11687.1114</v>
      </c>
      <c r="I921" s="9">
        <f t="shared" si="14"/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f t="shared" si="14"/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f t="shared" si="14"/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f t="shared" si="14"/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f t="shared" si="14"/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f t="shared" si="14"/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f t="shared" si="14"/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f t="shared" si="14"/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f t="shared" si="14"/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f t="shared" si="14"/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f t="shared" si="14"/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f t="shared" si="14"/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f t="shared" si="14"/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f t="shared" si="14"/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f t="shared" si="14"/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f t="shared" si="14"/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f t="shared" si="14"/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f t="shared" si="14"/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f t="shared" si="14"/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f t="shared" si="14"/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f t="shared" si="14"/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f t="shared" si="14"/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f t="shared" si="14"/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f t="shared" si="14"/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f t="shared" si="14"/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f t="shared" si="14"/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f t="shared" si="14"/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f t="shared" si="14"/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f t="shared" si="14"/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f t="shared" si="14"/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f t="shared" si="14"/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f t="shared" si="14"/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f t="shared" si="14"/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f t="shared" si="14"/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f t="shared" si="14"/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f t="shared" si="14"/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f t="shared" si="14"/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f t="shared" si="14"/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f t="shared" si="14"/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f t="shared" si="14"/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f t="shared" si="14"/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f t="shared" si="14"/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f t="shared" si="14"/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f t="shared" si="14"/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f t="shared" si="14"/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f t="shared" si="14"/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f t="shared" si="14"/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f t="shared" si="14"/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f t="shared" si="14"/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f t="shared" si="14"/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f t="shared" si="14"/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f t="shared" ref="I972:I1035" si="15">IFERROR(H972/G972,0)</f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f t="shared" si="15"/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f t="shared" si="15"/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f t="shared" si="15"/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f t="shared" si="15"/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f t="shared" si="15"/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f t="shared" si="15"/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f t="shared" si="15"/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f t="shared" si="15"/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f t="shared" si="15"/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f t="shared" si="15"/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f t="shared" si="15"/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f t="shared" si="15"/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10"/>
      <c r="H985" s="10">
        <v>-4592.3</v>
      </c>
      <c r="I985" s="9">
        <f t="shared" si="15"/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10"/>
      <c r="H986" s="10">
        <v>-2911.41</v>
      </c>
      <c r="I986" s="9">
        <f t="shared" si="15"/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f t="shared" si="15"/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f t="shared" si="15"/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f t="shared" si="15"/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f t="shared" si="15"/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f t="shared" si="15"/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f t="shared" si="15"/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f t="shared" si="15"/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f t="shared" si="15"/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f t="shared" si="15"/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f t="shared" si="15"/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f t="shared" si="15"/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f t="shared" si="15"/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f t="shared" si="15"/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10"/>
      <c r="H1000" s="10">
        <v>-3794.69</v>
      </c>
      <c r="I1000" s="9">
        <f t="shared" si="15"/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10"/>
      <c r="H1001" s="10">
        <v>-4628.5600000000004</v>
      </c>
      <c r="I1001" s="9">
        <f t="shared" si="15"/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f t="shared" si="15"/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f t="shared" si="15"/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f t="shared" si="15"/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f t="shared" si="15"/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f t="shared" si="15"/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f t="shared" si="15"/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f t="shared" si="15"/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f t="shared" si="15"/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f t="shared" si="15"/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f t="shared" si="15"/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f t="shared" si="15"/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f t="shared" si="15"/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f t="shared" si="15"/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f t="shared" si="15"/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f t="shared" si="15"/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f t="shared" si="15"/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f t="shared" si="15"/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f t="shared" si="15"/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f t="shared" si="15"/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f t="shared" si="15"/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f t="shared" si="15"/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f t="shared" si="15"/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f t="shared" si="15"/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f t="shared" si="15"/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f t="shared" si="15"/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f t="shared" si="15"/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f t="shared" si="15"/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f t="shared" si="15"/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f t="shared" si="15"/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f t="shared" si="15"/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f t="shared" si="15"/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f t="shared" si="15"/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f t="shared" si="15"/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f t="shared" si="15"/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f t="shared" ref="I1036:I1099" si="16">IFERROR(H1036/G1036,0)</f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f t="shared" si="16"/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f t="shared" si="16"/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f t="shared" si="16"/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f t="shared" si="16"/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f t="shared" si="16"/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f t="shared" si="16"/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f t="shared" si="16"/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f t="shared" si="16"/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f t="shared" si="16"/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f t="shared" si="16"/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f t="shared" si="16"/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f t="shared" si="16"/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f t="shared" si="16"/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f t="shared" si="16"/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f t="shared" si="16"/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f t="shared" si="16"/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f t="shared" si="16"/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f t="shared" si="16"/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f t="shared" si="16"/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f t="shared" si="16"/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f t="shared" si="16"/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f t="shared" si="16"/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f t="shared" si="16"/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f t="shared" si="16"/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f t="shared" si="16"/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f t="shared" si="16"/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f t="shared" si="16"/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f t="shared" si="16"/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f t="shared" si="16"/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10"/>
      <c r="H1066" s="10">
        <v>-17296.099900000001</v>
      </c>
      <c r="I1066" s="9">
        <f t="shared" si="16"/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10">
        <v>1</v>
      </c>
      <c r="H1067" s="10">
        <v>1500</v>
      </c>
      <c r="I1067" s="9">
        <f t="shared" si="16"/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f t="shared" si="16"/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f t="shared" si="16"/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10">
        <v>24</v>
      </c>
      <c r="H1070" s="10">
        <v>-56529.395000000004</v>
      </c>
      <c r="I1070" s="9">
        <f t="shared" si="16"/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f t="shared" si="16"/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f t="shared" si="16"/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f t="shared" si="16"/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f t="shared" si="16"/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10"/>
      <c r="H1075" s="10">
        <v>-17386.111400000002</v>
      </c>
      <c r="I1075" s="9">
        <f t="shared" si="16"/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f t="shared" si="16"/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f t="shared" si="16"/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f t="shared" si="16"/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f t="shared" si="16"/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f t="shared" si="16"/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f t="shared" si="16"/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f t="shared" si="16"/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f t="shared" si="16"/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f t="shared" si="16"/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f t="shared" si="16"/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f t="shared" si="16"/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f t="shared" si="16"/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f t="shared" si="16"/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f t="shared" si="16"/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f t="shared" si="16"/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f t="shared" si="16"/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f t="shared" si="16"/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f t="shared" si="16"/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f t="shared" si="16"/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f t="shared" si="16"/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f t="shared" si="16"/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f t="shared" si="16"/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f t="shared" si="16"/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f t="shared" si="16"/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f t="shared" ref="I1100:I1163" si="17">IFERROR(H1100/G1100,0)</f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f t="shared" si="17"/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f t="shared" si="17"/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f t="shared" si="17"/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f t="shared" si="17"/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f t="shared" si="17"/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f t="shared" si="17"/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f t="shared" si="17"/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f t="shared" si="17"/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f t="shared" si="17"/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f t="shared" si="17"/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f t="shared" si="17"/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f t="shared" si="17"/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f t="shared" si="17"/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f t="shared" si="17"/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f t="shared" si="17"/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f t="shared" si="17"/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f t="shared" si="17"/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f t="shared" si="17"/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f t="shared" si="17"/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10">
        <v>3</v>
      </c>
      <c r="H1120" s="10">
        <v>5296.17</v>
      </c>
      <c r="I1120" s="9">
        <f t="shared" si="17"/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10">
        <v>4</v>
      </c>
      <c r="H1121" s="10">
        <v>9324.76</v>
      </c>
      <c r="I1121" s="9">
        <f t="shared" si="17"/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f t="shared" si="17"/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f t="shared" si="17"/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f t="shared" si="17"/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f t="shared" si="17"/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f t="shared" si="17"/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f t="shared" si="17"/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f t="shared" si="17"/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f t="shared" si="17"/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f t="shared" si="17"/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10">
        <v>69</v>
      </c>
      <c r="H1131" s="10">
        <v>192084.26999999979</v>
      </c>
      <c r="I1131" s="9">
        <f t="shared" si="17"/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f t="shared" si="17"/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f t="shared" si="17"/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f t="shared" si="17"/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f t="shared" si="17"/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f t="shared" si="17"/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f t="shared" si="17"/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f t="shared" si="17"/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f t="shared" si="17"/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f t="shared" si="17"/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f t="shared" si="17"/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f t="shared" si="17"/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f t="shared" si="17"/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f t="shared" si="17"/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f t="shared" si="17"/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10"/>
      <c r="H1146" s="10">
        <v>-18973.45</v>
      </c>
      <c r="I1146" s="9">
        <f t="shared" si="17"/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10">
        <v>27</v>
      </c>
      <c r="H1147" s="10">
        <v>114882.57000000007</v>
      </c>
      <c r="I1147" s="9">
        <f t="shared" si="17"/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f t="shared" si="17"/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f t="shared" si="17"/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f t="shared" si="17"/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f t="shared" si="17"/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f t="shared" si="17"/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f t="shared" si="17"/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f t="shared" si="17"/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f t="shared" si="17"/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f t="shared" si="17"/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f t="shared" si="17"/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f t="shared" si="17"/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f t="shared" si="17"/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f t="shared" si="17"/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f t="shared" si="17"/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f t="shared" si="17"/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f t="shared" si="17"/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f t="shared" ref="I1164:I1227" si="18">IFERROR(H1164/G1164,0)</f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f t="shared" si="18"/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f t="shared" si="18"/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f t="shared" si="18"/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f t="shared" si="18"/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f t="shared" si="18"/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f t="shared" si="18"/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f t="shared" si="18"/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f t="shared" si="18"/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f t="shared" si="18"/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f t="shared" si="18"/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f t="shared" si="18"/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f t="shared" si="18"/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f t="shared" si="18"/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f t="shared" si="18"/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f t="shared" si="18"/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f t="shared" si="18"/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f t="shared" si="18"/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f t="shared" si="18"/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f t="shared" si="18"/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f t="shared" si="18"/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f t="shared" si="18"/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f t="shared" si="18"/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f t="shared" si="18"/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f t="shared" si="18"/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f t="shared" si="18"/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f t="shared" si="18"/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f t="shared" si="18"/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f t="shared" si="18"/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f t="shared" si="18"/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f t="shared" si="18"/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f t="shared" si="18"/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f t="shared" si="18"/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f t="shared" si="18"/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f t="shared" si="18"/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f t="shared" si="18"/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f t="shared" si="18"/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f t="shared" si="18"/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f t="shared" si="18"/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f t="shared" si="18"/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f t="shared" si="18"/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f t="shared" si="18"/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f t="shared" si="18"/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f t="shared" si="18"/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f t="shared" si="18"/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f t="shared" si="18"/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f t="shared" si="18"/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f t="shared" si="18"/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f t="shared" si="18"/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f t="shared" si="18"/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f t="shared" si="18"/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f t="shared" si="18"/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f t="shared" si="18"/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f t="shared" si="18"/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f t="shared" si="18"/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f t="shared" si="18"/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f t="shared" si="18"/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f t="shared" si="18"/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f t="shared" si="18"/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f t="shared" si="18"/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f t="shared" si="18"/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10"/>
      <c r="H1225" s="10">
        <v>-1000</v>
      </c>
      <c r="I1225" s="9">
        <f t="shared" si="18"/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f t="shared" si="18"/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f t="shared" si="18"/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10"/>
      <c r="H1228" s="10">
        <v>-29857.186600000001</v>
      </c>
      <c r="I1228" s="9">
        <f t="shared" ref="I1228:I1291" si="19">IFERROR(H1228/G1228,0)</f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f t="shared" si="19"/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f t="shared" si="19"/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f t="shared" si="19"/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f t="shared" si="19"/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f t="shared" si="19"/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f t="shared" si="19"/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f t="shared" si="19"/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f t="shared" si="19"/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f t="shared" si="19"/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f t="shared" si="19"/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f t="shared" si="19"/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f t="shared" si="19"/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f t="shared" si="19"/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f t="shared" si="19"/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f t="shared" si="19"/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f t="shared" si="19"/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f t="shared" si="19"/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f t="shared" si="19"/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f t="shared" si="19"/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f t="shared" si="19"/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f t="shared" si="19"/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f t="shared" si="19"/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f t="shared" si="19"/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f t="shared" si="19"/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f t="shared" si="19"/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f t="shared" si="19"/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f t="shared" si="19"/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f t="shared" si="19"/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f t="shared" si="19"/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f t="shared" si="19"/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f t="shared" si="19"/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f t="shared" si="19"/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f t="shared" si="19"/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f t="shared" si="19"/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f t="shared" si="19"/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f t="shared" si="19"/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f t="shared" si="19"/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f t="shared" si="19"/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f t="shared" si="19"/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f t="shared" si="19"/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f t="shared" si="19"/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f t="shared" si="19"/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f t="shared" si="19"/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f t="shared" si="19"/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f t="shared" si="19"/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f t="shared" si="19"/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f t="shared" si="19"/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f t="shared" si="19"/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f t="shared" si="19"/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f t="shared" si="19"/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f t="shared" si="19"/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f t="shared" si="19"/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f t="shared" si="19"/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f t="shared" si="19"/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f t="shared" si="19"/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f t="shared" si="19"/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f t="shared" si="19"/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f t="shared" si="19"/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f t="shared" si="19"/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f t="shared" si="19"/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f t="shared" si="19"/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f t="shared" si="19"/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f t="shared" si="19"/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f t="shared" ref="I1292:I1355" si="20">IFERROR(H1292/G1292,0)</f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f t="shared" si="20"/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f t="shared" si="20"/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f t="shared" si="20"/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f t="shared" si="20"/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f t="shared" si="20"/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f t="shared" si="20"/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f t="shared" si="20"/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f t="shared" si="20"/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f t="shared" si="20"/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f t="shared" si="20"/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f t="shared" si="20"/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f t="shared" si="20"/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f t="shared" si="20"/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f t="shared" si="20"/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f t="shared" si="20"/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f t="shared" si="20"/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f t="shared" si="20"/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f t="shared" si="20"/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f t="shared" si="20"/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f t="shared" si="20"/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f t="shared" si="20"/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f t="shared" si="20"/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f t="shared" si="20"/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f t="shared" si="20"/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f t="shared" si="20"/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f t="shared" si="20"/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f t="shared" si="20"/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f t="shared" si="20"/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f t="shared" si="20"/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f t="shared" si="20"/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f t="shared" si="20"/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f t="shared" si="20"/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f t="shared" si="20"/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f t="shared" si="20"/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f t="shared" si="20"/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f t="shared" si="20"/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f t="shared" si="20"/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f t="shared" si="20"/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f t="shared" si="20"/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f t="shared" si="20"/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f t="shared" si="20"/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f t="shared" si="20"/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f t="shared" si="20"/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f t="shared" si="20"/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f t="shared" si="20"/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f t="shared" si="20"/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f t="shared" si="20"/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f t="shared" si="20"/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f t="shared" si="20"/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f t="shared" si="20"/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f t="shared" si="20"/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f t="shared" si="20"/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f t="shared" si="20"/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f t="shared" si="20"/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f t="shared" si="20"/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f t="shared" si="20"/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f t="shared" si="20"/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f t="shared" si="20"/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f t="shared" si="20"/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10">
        <v>1</v>
      </c>
      <c r="H1352" s="10">
        <v>-7898</v>
      </c>
      <c r="I1352" s="9">
        <f t="shared" si="20"/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f t="shared" si="20"/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f t="shared" si="20"/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10"/>
      <c r="H1355" s="10">
        <v>-35701.324500000002</v>
      </c>
      <c r="I1355" s="9">
        <f t="shared" si="20"/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f t="shared" ref="I1356:I1419" si="21">IFERROR(H1356/G1356,0)</f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f t="shared" si="21"/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10"/>
      <c r="H1358" s="10">
        <v>-6159</v>
      </c>
      <c r="I1358" s="9">
        <f t="shared" si="21"/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10"/>
      <c r="H1359" s="10">
        <v>-6639</v>
      </c>
      <c r="I1359" s="9">
        <f t="shared" si="21"/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f t="shared" si="21"/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f t="shared" si="21"/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f t="shared" si="21"/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f t="shared" si="21"/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f t="shared" si="21"/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f t="shared" si="21"/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f t="shared" si="21"/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f t="shared" si="21"/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f t="shared" si="21"/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f t="shared" si="21"/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f t="shared" si="21"/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f t="shared" si="21"/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f t="shared" si="21"/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f t="shared" si="21"/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f t="shared" si="21"/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f t="shared" si="21"/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f t="shared" si="21"/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f t="shared" si="21"/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f t="shared" si="21"/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f t="shared" si="21"/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f t="shared" si="21"/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f t="shared" si="21"/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f t="shared" si="21"/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f t="shared" si="21"/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f t="shared" si="21"/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f t="shared" si="21"/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f t="shared" si="21"/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f t="shared" si="21"/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f t="shared" si="21"/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f t="shared" si="21"/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f t="shared" si="21"/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f t="shared" si="21"/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f t="shared" si="21"/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f t="shared" si="21"/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f t="shared" si="21"/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f t="shared" si="21"/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f t="shared" si="21"/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f t="shared" si="21"/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f t="shared" si="21"/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10">
        <v>3</v>
      </c>
      <c r="H1399" s="10">
        <v>34.6099999999999</v>
      </c>
      <c r="I1399" s="9">
        <f t="shared" si="21"/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f t="shared" si="21"/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f t="shared" si="21"/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f t="shared" si="21"/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f t="shared" si="21"/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f t="shared" si="21"/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f t="shared" si="21"/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f t="shared" si="21"/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f t="shared" si="21"/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f t="shared" si="21"/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f t="shared" si="21"/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f t="shared" si="21"/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f t="shared" si="21"/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f t="shared" si="21"/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f t="shared" si="21"/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f t="shared" si="21"/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f t="shared" si="21"/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f t="shared" si="21"/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f t="shared" si="21"/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f t="shared" si="21"/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f t="shared" si="21"/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f t="shared" ref="I1420:I1483" si="22">IFERROR(H1420/G1420,0)</f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10"/>
      <c r="H1421" s="10">
        <v>-22768.14</v>
      </c>
      <c r="I1421" s="9">
        <f t="shared" si="22"/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10"/>
      <c r="H1422" s="10">
        <v>-4530.8</v>
      </c>
      <c r="I1422" s="9">
        <f t="shared" si="22"/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f t="shared" si="22"/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f t="shared" si="22"/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f t="shared" si="22"/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f t="shared" si="22"/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f t="shared" si="22"/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f t="shared" si="22"/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f t="shared" si="22"/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f t="shared" si="22"/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f t="shared" si="22"/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f t="shared" si="22"/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f t="shared" si="22"/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f t="shared" si="22"/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f t="shared" si="22"/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f t="shared" si="22"/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f t="shared" si="22"/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f t="shared" si="22"/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f t="shared" si="22"/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f t="shared" si="22"/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f t="shared" si="22"/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f t="shared" si="22"/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f t="shared" si="22"/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f t="shared" si="22"/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f t="shared" si="22"/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f t="shared" si="22"/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f t="shared" si="22"/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f t="shared" si="22"/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f t="shared" si="22"/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f t="shared" si="22"/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f t="shared" si="22"/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f t="shared" si="22"/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f t="shared" si="22"/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f t="shared" si="22"/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f t="shared" si="22"/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f t="shared" si="22"/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f t="shared" si="22"/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f t="shared" si="22"/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f t="shared" si="22"/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f t="shared" si="22"/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f t="shared" si="22"/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f t="shared" si="22"/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f t="shared" si="22"/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f t="shared" si="22"/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f t="shared" si="22"/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f t="shared" si="22"/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f t="shared" si="22"/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f t="shared" si="22"/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f t="shared" si="22"/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f t="shared" si="22"/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10">
        <v>2</v>
      </c>
      <c r="H1471" s="10">
        <v>8379.0540000000001</v>
      </c>
      <c r="I1471" s="9">
        <f t="shared" si="22"/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10"/>
      <c r="H1472" s="10">
        <v>-4084</v>
      </c>
      <c r="I1472" s="9">
        <f t="shared" si="22"/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10">
        <v>1</v>
      </c>
      <c r="H1473" s="10">
        <v>4713.3270000000002</v>
      </c>
      <c r="I1473" s="9">
        <f t="shared" si="22"/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10">
        <v>2</v>
      </c>
      <c r="H1474" s="10">
        <v>11259.857</v>
      </c>
      <c r="I1474" s="9">
        <f t="shared" si="22"/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10">
        <v>1</v>
      </c>
      <c r="H1475" s="10">
        <v>6022.8270000000002</v>
      </c>
      <c r="I1475" s="9">
        <f t="shared" si="22"/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f t="shared" si="22"/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f t="shared" si="22"/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10">
        <v>1</v>
      </c>
      <c r="H1478" s="10">
        <v>-11138.2084</v>
      </c>
      <c r="I1478" s="9">
        <f t="shared" si="22"/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f t="shared" si="22"/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f t="shared" si="22"/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f t="shared" si="22"/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f t="shared" si="22"/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f t="shared" si="22"/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f t="shared" ref="I1484:I1547" si="23">IFERROR(H1484/G1484,0)</f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f t="shared" si="23"/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f t="shared" si="23"/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f t="shared" si="23"/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10">
        <v>1</v>
      </c>
      <c r="H1488" s="10">
        <v>6313.8037000000004</v>
      </c>
      <c r="I1488" s="9">
        <f t="shared" si="23"/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f t="shared" si="23"/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f t="shared" si="23"/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f t="shared" si="23"/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f t="shared" si="23"/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f t="shared" si="23"/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f t="shared" si="23"/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f t="shared" si="23"/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f t="shared" si="23"/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f t="shared" si="23"/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f t="shared" si="23"/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f t="shared" si="23"/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f t="shared" si="23"/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f t="shared" si="23"/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f t="shared" si="23"/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f t="shared" si="23"/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f t="shared" si="23"/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f t="shared" si="23"/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f t="shared" si="23"/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f t="shared" si="23"/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f t="shared" si="23"/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f t="shared" si="23"/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f t="shared" si="23"/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f t="shared" si="23"/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f t="shared" si="23"/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f t="shared" si="23"/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f t="shared" si="23"/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f t="shared" si="23"/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f t="shared" si="23"/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f t="shared" si="23"/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f t="shared" si="23"/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f t="shared" si="23"/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f t="shared" si="23"/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f t="shared" si="23"/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f t="shared" si="23"/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f t="shared" si="23"/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f t="shared" si="23"/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f t="shared" si="23"/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f t="shared" si="23"/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f t="shared" si="23"/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f t="shared" si="23"/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f t="shared" si="23"/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f t="shared" si="23"/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f t="shared" si="23"/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f t="shared" si="23"/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f t="shared" si="23"/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f t="shared" si="23"/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10">
        <v>2</v>
      </c>
      <c r="H1535" s="10">
        <v>3799</v>
      </c>
      <c r="I1535" s="9">
        <f t="shared" si="23"/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f t="shared" si="23"/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f t="shared" si="23"/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f t="shared" si="23"/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f t="shared" si="23"/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f t="shared" si="23"/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f t="shared" si="23"/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f t="shared" si="23"/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f t="shared" si="23"/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f t="shared" si="23"/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f t="shared" si="23"/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f t="shared" si="23"/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f t="shared" si="23"/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f t="shared" ref="I1548:I1611" si="24">IFERROR(H1548/G1548,0)</f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10">
        <v>4</v>
      </c>
      <c r="H1549" s="10">
        <v>6600</v>
      </c>
      <c r="I1549" s="9">
        <f t="shared" si="24"/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10">
        <v>1</v>
      </c>
      <c r="H1550" s="10">
        <v>1800</v>
      </c>
      <c r="I1550" s="9">
        <f t="shared" si="24"/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f t="shared" si="24"/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f t="shared" si="24"/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f t="shared" si="24"/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f t="shared" si="24"/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f t="shared" si="24"/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f t="shared" si="24"/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f t="shared" si="24"/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f t="shared" si="24"/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f t="shared" si="24"/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f t="shared" si="24"/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f t="shared" si="24"/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f t="shared" si="24"/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f t="shared" si="24"/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f t="shared" si="24"/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f t="shared" si="24"/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f t="shared" si="24"/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f t="shared" si="24"/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f t="shared" si="24"/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f t="shared" si="24"/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f t="shared" si="24"/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f t="shared" si="24"/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f t="shared" si="24"/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f t="shared" si="24"/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f t="shared" si="24"/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f t="shared" si="24"/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f t="shared" si="24"/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f t="shared" si="24"/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f t="shared" si="24"/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f t="shared" si="24"/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f t="shared" si="24"/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f t="shared" si="24"/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f t="shared" si="24"/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f t="shared" si="24"/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f t="shared" si="24"/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f t="shared" si="24"/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f t="shared" si="24"/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f t="shared" si="24"/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f t="shared" si="24"/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f t="shared" si="24"/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f t="shared" si="24"/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f t="shared" si="24"/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f t="shared" si="24"/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f t="shared" si="24"/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f t="shared" si="24"/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f t="shared" si="24"/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f t="shared" si="24"/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f t="shared" si="24"/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f t="shared" si="24"/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f t="shared" si="24"/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f t="shared" si="24"/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f t="shared" si="24"/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f t="shared" si="24"/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f t="shared" si="24"/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f t="shared" si="24"/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f t="shared" si="24"/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f t="shared" si="24"/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10">
        <v>1</v>
      </c>
      <c r="H1607" s="10">
        <v>800</v>
      </c>
      <c r="I1607" s="9">
        <f t="shared" si="24"/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f t="shared" si="24"/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10"/>
      <c r="H1609" s="10">
        <v>-3813</v>
      </c>
      <c r="I1609" s="9">
        <f t="shared" si="24"/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f t="shared" si="24"/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f t="shared" si="24"/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f t="shared" ref="I1612:I1675" si="25">IFERROR(H1612/G1612,0)</f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f t="shared" si="25"/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f t="shared" si="25"/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10">
        <v>1</v>
      </c>
      <c r="H1615" s="10">
        <v>1500</v>
      </c>
      <c r="I1615" s="9">
        <f t="shared" si="25"/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f t="shared" si="25"/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f t="shared" si="25"/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f t="shared" si="25"/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f t="shared" si="25"/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f t="shared" si="25"/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f t="shared" si="25"/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f t="shared" si="25"/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f t="shared" si="25"/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f t="shared" si="25"/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f t="shared" si="25"/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f t="shared" si="25"/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f t="shared" si="25"/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f t="shared" si="25"/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f t="shared" si="25"/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f t="shared" si="25"/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f t="shared" si="25"/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f t="shared" si="25"/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f t="shared" si="25"/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f t="shared" si="25"/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f t="shared" si="25"/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f t="shared" si="25"/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f t="shared" si="25"/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f t="shared" si="25"/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f t="shared" si="25"/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f t="shared" si="25"/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f t="shared" si="25"/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f t="shared" si="25"/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f t="shared" si="25"/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f t="shared" si="25"/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f t="shared" si="25"/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f t="shared" si="25"/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f t="shared" si="25"/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f t="shared" si="25"/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f t="shared" si="25"/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f t="shared" si="25"/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f t="shared" si="25"/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f t="shared" si="25"/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f t="shared" si="25"/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f t="shared" si="25"/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f t="shared" si="25"/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f t="shared" si="25"/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10">
        <v>1</v>
      </c>
      <c r="H1657" s="10">
        <v>700</v>
      </c>
      <c r="I1657" s="9">
        <f t="shared" si="25"/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f t="shared" si="25"/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f t="shared" si="25"/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f t="shared" si="25"/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f t="shared" si="25"/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f t="shared" si="25"/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f t="shared" si="25"/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f t="shared" si="25"/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10">
        <v>1</v>
      </c>
      <c r="H1665" s="10">
        <v>800</v>
      </c>
      <c r="I1665" s="9">
        <f t="shared" si="25"/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10">
        <v>1</v>
      </c>
      <c r="H1666" s="10">
        <v>1700</v>
      </c>
      <c r="I1666" s="9">
        <f t="shared" si="25"/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f t="shared" si="25"/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f t="shared" si="25"/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f t="shared" si="25"/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f t="shared" si="25"/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f t="shared" si="25"/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f t="shared" si="25"/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f t="shared" si="25"/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f t="shared" si="25"/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f t="shared" si="25"/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f t="shared" ref="I1676:I1739" si="26">IFERROR(H1676/G1676,0)</f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10">
        <v>1</v>
      </c>
      <c r="H1677" s="10">
        <v>1500</v>
      </c>
      <c r="I1677" s="9">
        <f t="shared" si="26"/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10">
        <v>2</v>
      </c>
      <c r="H1678" s="10">
        <v>4000</v>
      </c>
      <c r="I1678" s="9">
        <f t="shared" si="26"/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f t="shared" si="26"/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f t="shared" si="26"/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f t="shared" si="26"/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f t="shared" si="26"/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f t="shared" si="26"/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f t="shared" si="26"/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f t="shared" si="26"/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f t="shared" si="26"/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f t="shared" si="26"/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f t="shared" si="26"/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f t="shared" si="26"/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f t="shared" si="26"/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f t="shared" si="26"/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f t="shared" si="26"/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f t="shared" si="26"/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f t="shared" si="26"/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f t="shared" si="26"/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f t="shared" si="26"/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f t="shared" si="26"/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f t="shared" si="26"/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f t="shared" si="26"/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f t="shared" si="26"/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f t="shared" si="26"/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f t="shared" si="26"/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f t="shared" si="26"/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f t="shared" si="26"/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f t="shared" si="26"/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f t="shared" si="26"/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f t="shared" si="26"/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f t="shared" si="26"/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f t="shared" si="26"/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f t="shared" si="26"/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f t="shared" si="26"/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f t="shared" si="26"/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f t="shared" si="26"/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f t="shared" si="26"/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f t="shared" si="26"/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f t="shared" si="26"/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f t="shared" si="26"/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f t="shared" si="26"/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f t="shared" si="26"/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f t="shared" si="26"/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f t="shared" si="26"/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f t="shared" si="26"/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f t="shared" si="26"/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f t="shared" si="26"/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f t="shared" si="26"/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f t="shared" si="26"/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f t="shared" si="26"/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f t="shared" si="26"/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f t="shared" si="26"/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f t="shared" si="26"/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f t="shared" si="26"/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f t="shared" si="26"/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f t="shared" si="26"/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f t="shared" si="26"/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f t="shared" si="26"/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f t="shared" si="26"/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f t="shared" si="26"/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f t="shared" si="26"/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f t="shared" si="26"/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f t="shared" ref="I1740:I1803" si="27">IFERROR(H1740/G1740,0)</f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f t="shared" si="27"/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f t="shared" si="27"/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f t="shared" si="27"/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f t="shared" si="27"/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f t="shared" si="27"/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f t="shared" si="27"/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f t="shared" si="27"/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f t="shared" si="27"/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f t="shared" si="27"/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f t="shared" si="27"/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f t="shared" si="27"/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f t="shared" si="27"/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f t="shared" si="27"/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f t="shared" si="27"/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f t="shared" si="27"/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f t="shared" si="27"/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f t="shared" si="27"/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f t="shared" si="27"/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f t="shared" si="27"/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f t="shared" si="27"/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f t="shared" si="27"/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f t="shared" si="27"/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f t="shared" si="27"/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f t="shared" si="27"/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f t="shared" si="27"/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f t="shared" si="27"/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f t="shared" si="27"/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f t="shared" si="27"/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f t="shared" si="27"/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f t="shared" si="27"/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f t="shared" si="27"/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f t="shared" si="27"/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f t="shared" si="27"/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f t="shared" si="27"/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f t="shared" si="27"/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f t="shared" si="27"/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f t="shared" si="27"/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10">
        <v>9</v>
      </c>
      <c r="H1778" s="10">
        <v>9000</v>
      </c>
      <c r="I1778" s="9">
        <f t="shared" si="27"/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10">
        <v>6</v>
      </c>
      <c r="H1779" s="10">
        <v>10798</v>
      </c>
      <c r="I1779" s="9">
        <f t="shared" si="27"/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f t="shared" si="27"/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f t="shared" si="27"/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f t="shared" si="27"/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f t="shared" si="27"/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f t="shared" si="27"/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f t="shared" si="27"/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f t="shared" si="27"/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f t="shared" si="27"/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f t="shared" si="27"/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f t="shared" si="27"/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f t="shared" si="27"/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f t="shared" si="27"/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f t="shared" si="27"/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f t="shared" si="27"/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f t="shared" si="27"/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f t="shared" si="27"/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f t="shared" si="27"/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f t="shared" si="27"/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f t="shared" si="27"/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f t="shared" si="27"/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f t="shared" si="27"/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f t="shared" si="27"/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f t="shared" si="27"/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f t="shared" si="27"/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f t="shared" ref="I1804:I1867" si="28">IFERROR(H1804/G1804,0)</f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f t="shared" si="28"/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f t="shared" si="28"/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f t="shared" si="28"/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f t="shared" si="28"/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f t="shared" si="28"/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f t="shared" si="28"/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f t="shared" si="28"/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f t="shared" si="28"/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f t="shared" si="28"/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f t="shared" si="28"/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f t="shared" si="28"/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f t="shared" si="28"/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f t="shared" si="28"/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f t="shared" si="28"/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f t="shared" si="28"/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f t="shared" si="28"/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10">
        <v>1</v>
      </c>
      <c r="H1821" s="10">
        <v>900</v>
      </c>
      <c r="I1821" s="9">
        <f t="shared" si="28"/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f t="shared" si="28"/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f t="shared" si="28"/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f t="shared" si="28"/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f t="shared" si="28"/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f t="shared" si="28"/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f t="shared" si="28"/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f t="shared" si="28"/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10">
        <v>1</v>
      </c>
      <c r="H1829" s="10">
        <v>900</v>
      </c>
      <c r="I1829" s="9">
        <f t="shared" si="28"/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f t="shared" si="28"/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f t="shared" si="28"/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f t="shared" si="28"/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f t="shared" si="28"/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f t="shared" si="28"/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f t="shared" si="28"/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f t="shared" si="28"/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f t="shared" si="28"/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f t="shared" si="28"/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f t="shared" si="28"/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f t="shared" si="28"/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f t="shared" si="28"/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f t="shared" si="28"/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f t="shared" si="28"/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f t="shared" si="28"/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f t="shared" si="28"/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f t="shared" si="28"/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f t="shared" si="28"/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f t="shared" si="28"/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f t="shared" si="28"/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f t="shared" si="28"/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f t="shared" si="28"/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f t="shared" si="28"/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f t="shared" si="28"/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f t="shared" si="28"/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f t="shared" si="28"/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f t="shared" si="28"/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10"/>
      <c r="H1857" s="10">
        <v>-1879.8</v>
      </c>
      <c r="I1857" s="9">
        <f t="shared" si="28"/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f t="shared" si="28"/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f t="shared" si="28"/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f t="shared" si="28"/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f t="shared" si="28"/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f t="shared" si="28"/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f t="shared" si="28"/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f t="shared" si="28"/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f t="shared" si="28"/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f t="shared" si="28"/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f t="shared" si="28"/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f t="shared" ref="I1868:I1931" si="29">IFERROR(H1868/G1868,0)</f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f t="shared" si="29"/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f t="shared" si="29"/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f t="shared" si="29"/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f t="shared" si="29"/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f t="shared" si="29"/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f t="shared" si="29"/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f t="shared" si="29"/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f t="shared" si="29"/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10">
        <v>4</v>
      </c>
      <c r="H1877" s="10">
        <v>4000</v>
      </c>
      <c r="I1877" s="9">
        <f t="shared" si="29"/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10"/>
      <c r="H1878" s="10">
        <v>-4530.8</v>
      </c>
      <c r="I1878" s="9">
        <f t="shared" si="29"/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f t="shared" si="29"/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f t="shared" si="29"/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f t="shared" si="29"/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f t="shared" si="29"/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f t="shared" si="29"/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f t="shared" si="29"/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f t="shared" si="29"/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f t="shared" si="29"/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f t="shared" si="29"/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f t="shared" si="29"/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f t="shared" si="29"/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f t="shared" si="29"/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f t="shared" si="29"/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f t="shared" si="29"/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f t="shared" si="29"/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f t="shared" si="29"/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f t="shared" si="29"/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f t="shared" si="29"/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f t="shared" si="29"/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f t="shared" si="29"/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f t="shared" si="29"/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f t="shared" si="29"/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f t="shared" si="29"/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f t="shared" si="29"/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f t="shared" si="29"/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f t="shared" si="29"/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f t="shared" si="29"/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f t="shared" si="29"/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f t="shared" si="29"/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f t="shared" si="29"/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f t="shared" si="29"/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f t="shared" si="29"/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f t="shared" si="29"/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f t="shared" si="29"/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f t="shared" si="29"/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f t="shared" si="29"/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f t="shared" si="29"/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f t="shared" si="29"/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f t="shared" si="29"/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f t="shared" si="29"/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f t="shared" si="29"/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f t="shared" si="29"/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f t="shared" si="29"/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f t="shared" si="29"/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10"/>
      <c r="H1923" s="10">
        <v>-3743.5047</v>
      </c>
      <c r="I1923" s="9">
        <f t="shared" si="29"/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10"/>
      <c r="H1924" s="10">
        <v>-4616.2664000000004</v>
      </c>
      <c r="I1924" s="9">
        <f t="shared" si="29"/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10"/>
      <c r="H1925" s="10">
        <v>-7680.3732</v>
      </c>
      <c r="I1925" s="9">
        <f t="shared" si="29"/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f t="shared" si="29"/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f t="shared" si="29"/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f t="shared" si="29"/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10"/>
      <c r="H1929" s="10">
        <v>-6159</v>
      </c>
      <c r="I1929" s="9">
        <f t="shared" si="29"/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10"/>
      <c r="H1930" s="10">
        <v>-8162</v>
      </c>
      <c r="I1930" s="9">
        <f t="shared" si="29"/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f t="shared" si="29"/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f t="shared" ref="I1932:I1995" si="30">IFERROR(H1932/G1932,0)</f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10">
        <v>1</v>
      </c>
      <c r="H1933" s="10">
        <v>900</v>
      </c>
      <c r="I1933" s="9">
        <f t="shared" si="30"/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f t="shared" si="30"/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f t="shared" si="30"/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f t="shared" si="30"/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f t="shared" si="30"/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f t="shared" si="30"/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f t="shared" si="30"/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f t="shared" si="30"/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f t="shared" si="30"/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f t="shared" si="30"/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f t="shared" si="30"/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f t="shared" si="30"/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f t="shared" si="30"/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f t="shared" si="30"/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f t="shared" si="30"/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f t="shared" si="30"/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f t="shared" si="30"/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f t="shared" si="30"/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f t="shared" si="30"/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f t="shared" si="30"/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f t="shared" si="30"/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f t="shared" si="30"/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f t="shared" si="30"/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f t="shared" si="30"/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10">
        <v>1</v>
      </c>
      <c r="H1957" s="10">
        <v>3000</v>
      </c>
      <c r="I1957" s="9">
        <f t="shared" si="30"/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f t="shared" si="30"/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f t="shared" si="30"/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f t="shared" si="30"/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f t="shared" si="30"/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f t="shared" si="30"/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f t="shared" si="30"/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f t="shared" si="30"/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f t="shared" si="30"/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f t="shared" si="30"/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f t="shared" si="30"/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f t="shared" si="30"/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f t="shared" si="30"/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f t="shared" si="30"/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f t="shared" si="30"/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f t="shared" si="30"/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f t="shared" si="30"/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f t="shared" si="30"/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f t="shared" si="30"/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f t="shared" si="30"/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f t="shared" si="30"/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f t="shared" si="30"/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f t="shared" si="30"/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10">
        <v>4</v>
      </c>
      <c r="H1980" s="10">
        <v>4000</v>
      </c>
      <c r="I1980" s="9">
        <f t="shared" si="30"/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10">
        <v>1</v>
      </c>
      <c r="H1981" s="10">
        <v>1500</v>
      </c>
      <c r="I1981" s="9">
        <f t="shared" si="30"/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f t="shared" si="30"/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f t="shared" si="30"/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f t="shared" si="30"/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f t="shared" si="30"/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f t="shared" si="30"/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f t="shared" si="30"/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f t="shared" si="30"/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f t="shared" si="30"/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f t="shared" si="30"/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f t="shared" si="30"/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f t="shared" si="30"/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f t="shared" si="30"/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f t="shared" si="30"/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f t="shared" si="30"/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f t="shared" ref="I1996:I2059" si="31">IFERROR(H1996/G1996,0)</f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f t="shared" si="31"/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f t="shared" si="31"/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f t="shared" si="31"/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f t="shared" si="31"/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f t="shared" si="31"/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f t="shared" si="31"/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f t="shared" si="31"/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f t="shared" si="31"/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f t="shared" si="31"/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f t="shared" si="31"/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f t="shared" si="31"/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f t="shared" si="31"/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f t="shared" si="31"/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f t="shared" si="31"/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f t="shared" si="31"/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f t="shared" si="31"/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f t="shared" si="31"/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f t="shared" si="31"/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f t="shared" si="31"/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f t="shared" si="31"/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f t="shared" si="31"/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f t="shared" si="31"/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f t="shared" si="31"/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f t="shared" si="31"/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f t="shared" si="31"/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f t="shared" si="31"/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f t="shared" si="31"/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f t="shared" si="31"/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f t="shared" si="31"/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f t="shared" si="31"/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f t="shared" si="31"/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f t="shared" si="31"/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f t="shared" si="31"/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f t="shared" si="31"/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f t="shared" si="31"/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f t="shared" si="31"/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f t="shared" si="31"/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f t="shared" si="31"/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f t="shared" si="31"/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f t="shared" si="31"/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10">
        <v>1</v>
      </c>
      <c r="H2037" s="10">
        <v>900</v>
      </c>
      <c r="I2037" s="9">
        <f t="shared" si="31"/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f t="shared" si="31"/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f t="shared" si="31"/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f t="shared" si="31"/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f t="shared" si="31"/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f t="shared" si="31"/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f t="shared" si="31"/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f t="shared" si="31"/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f t="shared" si="31"/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f t="shared" si="31"/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f t="shared" si="31"/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f t="shared" si="31"/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f t="shared" si="31"/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f t="shared" si="31"/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f t="shared" si="31"/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f t="shared" si="31"/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f t="shared" si="31"/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f t="shared" si="31"/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f t="shared" si="31"/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f t="shared" si="31"/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f t="shared" si="31"/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f t="shared" si="31"/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f t="shared" si="31"/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f t="shared" ref="I2060:I2123" si="32">IFERROR(H2060/G2060,0)</f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f t="shared" si="32"/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f t="shared" si="32"/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f t="shared" si="32"/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f t="shared" si="32"/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10">
        <v>1</v>
      </c>
      <c r="H2065" s="10">
        <v>2666</v>
      </c>
      <c r="I2065" s="9">
        <f t="shared" si="32"/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f t="shared" si="32"/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f t="shared" si="32"/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f t="shared" si="32"/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f t="shared" si="32"/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f t="shared" si="32"/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f t="shared" si="32"/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f t="shared" si="32"/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f t="shared" si="32"/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f t="shared" si="32"/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f t="shared" si="32"/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f t="shared" si="32"/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f t="shared" si="32"/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f t="shared" si="32"/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f t="shared" si="32"/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f t="shared" si="32"/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f t="shared" si="32"/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f t="shared" si="32"/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f t="shared" si="32"/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f t="shared" si="32"/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f t="shared" si="32"/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f t="shared" si="32"/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f t="shared" si="32"/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f t="shared" si="32"/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f t="shared" si="32"/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f t="shared" si="32"/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f t="shared" si="32"/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f t="shared" si="32"/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f t="shared" si="32"/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f t="shared" si="32"/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f t="shared" si="32"/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f t="shared" si="32"/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f t="shared" si="32"/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f t="shared" si="32"/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f t="shared" si="32"/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f t="shared" si="32"/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f t="shared" si="32"/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f t="shared" si="32"/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f t="shared" si="32"/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f t="shared" si="32"/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f t="shared" si="32"/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f t="shared" si="32"/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f t="shared" si="32"/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f t="shared" si="32"/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f t="shared" si="32"/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f t="shared" si="32"/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f t="shared" si="32"/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f t="shared" si="32"/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f t="shared" si="32"/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f t="shared" si="32"/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f t="shared" si="32"/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f t="shared" si="32"/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f t="shared" si="32"/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f t="shared" si="32"/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f t="shared" si="32"/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f t="shared" si="32"/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f t="shared" si="32"/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f t="shared" si="32"/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f t="shared" si="32"/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f t="shared" ref="I2124:I2187" si="33">IFERROR(H2124/G2124,0)</f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f t="shared" si="33"/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f t="shared" si="33"/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f t="shared" si="33"/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f t="shared" si="33"/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f t="shared" si="33"/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f t="shared" si="33"/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f t="shared" si="33"/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f t="shared" si="33"/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f t="shared" si="33"/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f t="shared" si="33"/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f t="shared" si="33"/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f t="shared" si="33"/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f t="shared" si="33"/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f t="shared" si="33"/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10">
        <v>1</v>
      </c>
      <c r="H2139" s="10">
        <v>2000</v>
      </c>
      <c r="I2139" s="9">
        <f t="shared" si="33"/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f t="shared" si="33"/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f t="shared" si="33"/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f t="shared" si="33"/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f t="shared" si="33"/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f t="shared" si="33"/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f t="shared" si="33"/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f t="shared" si="33"/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f t="shared" si="33"/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f t="shared" si="33"/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f t="shared" si="33"/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f t="shared" si="33"/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f t="shared" si="33"/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f t="shared" si="33"/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f t="shared" si="33"/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f t="shared" si="33"/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f t="shared" si="33"/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f t="shared" si="33"/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f t="shared" si="33"/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f t="shared" si="33"/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f t="shared" si="33"/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f t="shared" si="33"/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f t="shared" si="33"/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f t="shared" si="33"/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f t="shared" si="33"/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f t="shared" si="33"/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f t="shared" si="33"/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f t="shared" si="33"/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f t="shared" si="33"/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f t="shared" si="33"/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f t="shared" si="33"/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f t="shared" si="33"/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f t="shared" si="33"/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f t="shared" si="33"/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f t="shared" si="33"/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f t="shared" si="33"/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f t="shared" si="33"/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10"/>
      <c r="H2176" s="10">
        <v>-1846.26</v>
      </c>
      <c r="I2176" s="9">
        <f t="shared" si="33"/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f t="shared" si="33"/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f t="shared" si="33"/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f t="shared" si="33"/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f t="shared" si="33"/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f t="shared" si="33"/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f t="shared" si="33"/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f t="shared" si="33"/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f t="shared" si="33"/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f t="shared" si="33"/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10"/>
      <c r="H2186" s="10">
        <v>-5814.5499999999993</v>
      </c>
      <c r="I2186" s="9">
        <f t="shared" si="33"/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f t="shared" si="33"/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f t="shared" ref="I2188:I2251" si="34">IFERROR(H2188/G2188,0)</f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f t="shared" si="34"/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f t="shared" si="34"/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f t="shared" si="34"/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f t="shared" si="34"/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f t="shared" si="34"/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f t="shared" si="34"/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f t="shared" si="34"/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f t="shared" si="34"/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f t="shared" si="34"/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f t="shared" si="34"/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10"/>
      <c r="H2199" s="10">
        <v>-11384.07</v>
      </c>
      <c r="I2199" s="9">
        <f t="shared" si="34"/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10"/>
      <c r="H2200" s="10">
        <v>-25765.87</v>
      </c>
      <c r="I2200" s="9">
        <f t="shared" si="34"/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f t="shared" si="34"/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f t="shared" si="34"/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f t="shared" si="34"/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f t="shared" si="34"/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f t="shared" si="34"/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f t="shared" si="34"/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f t="shared" si="34"/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f t="shared" si="34"/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f t="shared" si="34"/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f t="shared" si="34"/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f t="shared" si="34"/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f t="shared" si="34"/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f t="shared" si="34"/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f t="shared" si="34"/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f t="shared" si="34"/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f t="shared" si="34"/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f t="shared" si="34"/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f t="shared" si="34"/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f t="shared" si="34"/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f t="shared" si="34"/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f t="shared" si="34"/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f t="shared" si="34"/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f t="shared" si="34"/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f t="shared" si="34"/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f t="shared" si="34"/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f t="shared" si="34"/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f t="shared" si="34"/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f t="shared" si="34"/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f t="shared" si="34"/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f t="shared" si="34"/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f t="shared" si="34"/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f t="shared" si="34"/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f t="shared" si="34"/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f t="shared" si="34"/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f t="shared" si="34"/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f t="shared" si="34"/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f t="shared" si="34"/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f t="shared" si="34"/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f t="shared" si="34"/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f t="shared" si="34"/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f t="shared" si="34"/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f t="shared" si="34"/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f t="shared" si="34"/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f t="shared" si="34"/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f t="shared" si="34"/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f t="shared" si="34"/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f t="shared" si="34"/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f t="shared" si="34"/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f t="shared" si="34"/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f t="shared" si="34"/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f t="shared" si="34"/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f t="shared" ref="I2252:I2315" si="35">IFERROR(H2252/G2252,0)</f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f t="shared" si="35"/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f t="shared" si="35"/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10"/>
      <c r="H2255" s="10">
        <v>-4649</v>
      </c>
      <c r="I2255" s="9">
        <f t="shared" si="35"/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10">
        <v>1</v>
      </c>
      <c r="H2256" s="10">
        <v>1000</v>
      </c>
      <c r="I2256" s="9">
        <f t="shared" si="35"/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10"/>
      <c r="H2257" s="10">
        <v>-21097</v>
      </c>
      <c r="I2257" s="9">
        <f t="shared" si="35"/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f t="shared" si="35"/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f t="shared" si="35"/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10"/>
      <c r="H2260" s="10">
        <v>-5528.1113999999998</v>
      </c>
      <c r="I2260" s="9">
        <f t="shared" si="35"/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f t="shared" si="35"/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f t="shared" si="35"/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f t="shared" si="35"/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f t="shared" si="35"/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f t="shared" si="35"/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f t="shared" si="35"/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f t="shared" si="35"/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f t="shared" si="35"/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f t="shared" si="35"/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f t="shared" si="35"/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f t="shared" si="35"/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f t="shared" si="35"/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f t="shared" si="35"/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f t="shared" si="35"/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f t="shared" si="35"/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f t="shared" si="35"/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f t="shared" si="35"/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f t="shared" si="35"/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f t="shared" si="35"/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f t="shared" si="35"/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f t="shared" si="35"/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f t="shared" si="35"/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f t="shared" si="35"/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f t="shared" si="35"/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f t="shared" si="35"/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f t="shared" si="35"/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f t="shared" si="35"/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f t="shared" si="35"/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f t="shared" si="35"/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f t="shared" si="35"/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f t="shared" si="35"/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f t="shared" si="35"/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f t="shared" si="35"/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f t="shared" si="35"/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f t="shared" si="35"/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f t="shared" si="35"/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f t="shared" si="35"/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f t="shared" si="35"/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f t="shared" si="35"/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f t="shared" si="35"/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f t="shared" si="35"/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f t="shared" si="35"/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f t="shared" si="35"/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f t="shared" si="35"/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f t="shared" si="35"/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f t="shared" si="35"/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f t="shared" si="35"/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f t="shared" si="35"/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10"/>
      <c r="H2309" s="10">
        <v>-2296.15</v>
      </c>
      <c r="I2309" s="9">
        <f t="shared" si="35"/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10"/>
      <c r="H2310" s="10">
        <v>-9092.16</v>
      </c>
      <c r="I2310" s="9">
        <f t="shared" si="35"/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f t="shared" si="35"/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f t="shared" si="35"/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f t="shared" si="35"/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f t="shared" si="35"/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f t="shared" si="35"/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f t="shared" ref="I2316:I2379" si="36">IFERROR(H2316/G2316,0)</f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f t="shared" si="36"/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f t="shared" si="36"/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f t="shared" si="36"/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f t="shared" si="36"/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f t="shared" si="36"/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10"/>
      <c r="H2322" s="10">
        <v>-15178.76</v>
      </c>
      <c r="I2322" s="9">
        <f t="shared" si="36"/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f t="shared" si="36"/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f t="shared" si="36"/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f t="shared" si="36"/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f t="shared" si="36"/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f t="shared" si="36"/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f t="shared" si="36"/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f t="shared" si="36"/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f t="shared" si="36"/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f t="shared" si="36"/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f t="shared" si="36"/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f t="shared" si="36"/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f t="shared" si="36"/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f t="shared" si="36"/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f t="shared" si="36"/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f t="shared" si="36"/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f t="shared" si="36"/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f t="shared" si="36"/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f t="shared" si="36"/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f t="shared" si="36"/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f t="shared" si="36"/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f t="shared" si="36"/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f t="shared" si="36"/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f t="shared" si="36"/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f t="shared" si="36"/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f t="shared" si="36"/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f t="shared" si="36"/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f t="shared" si="36"/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f t="shared" si="36"/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f t="shared" si="36"/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f t="shared" si="36"/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f t="shared" si="36"/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f t="shared" si="36"/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f t="shared" si="36"/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f t="shared" si="36"/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f t="shared" si="36"/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f t="shared" si="36"/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f t="shared" si="36"/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f t="shared" si="36"/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f t="shared" si="36"/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f t="shared" si="36"/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f t="shared" si="36"/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f t="shared" si="36"/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f t="shared" si="36"/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f t="shared" si="36"/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f t="shared" si="36"/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f t="shared" si="36"/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f t="shared" si="36"/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f t="shared" si="36"/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f t="shared" si="36"/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f t="shared" si="36"/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10"/>
      <c r="H2373" s="10">
        <v>-4468</v>
      </c>
      <c r="I2373" s="9">
        <f t="shared" si="36"/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f t="shared" si="36"/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10"/>
      <c r="H2375" s="10">
        <v>-12088</v>
      </c>
      <c r="I2375" s="9">
        <f t="shared" si="36"/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f t="shared" si="36"/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f t="shared" si="36"/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f t="shared" si="36"/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10"/>
      <c r="H2379" s="10">
        <v>-6439</v>
      </c>
      <c r="I2379" s="9">
        <f t="shared" si="36"/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f t="shared" ref="I2380:I2443" si="37">IFERROR(H2380/G2380,0)</f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f t="shared" si="37"/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f t="shared" si="37"/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f t="shared" si="37"/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f t="shared" si="37"/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f t="shared" si="37"/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f t="shared" si="37"/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f t="shared" si="37"/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f t="shared" si="37"/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f t="shared" si="37"/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f t="shared" si="37"/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f t="shared" si="37"/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f t="shared" si="37"/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f t="shared" si="37"/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f t="shared" si="37"/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f t="shared" si="37"/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f t="shared" si="37"/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f t="shared" si="37"/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f t="shared" si="37"/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f t="shared" si="37"/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f t="shared" si="37"/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f t="shared" si="37"/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f t="shared" si="37"/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f t="shared" si="37"/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f t="shared" si="37"/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f t="shared" si="37"/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f t="shared" si="37"/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f t="shared" si="37"/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f t="shared" si="37"/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f t="shared" si="37"/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f t="shared" si="37"/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f t="shared" si="37"/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f t="shared" si="37"/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f t="shared" si="37"/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f t="shared" si="37"/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f t="shared" si="37"/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10">
        <v>2</v>
      </c>
      <c r="H2416" s="10">
        <v>1000</v>
      </c>
      <c r="I2416" s="9">
        <f t="shared" si="37"/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10">
        <v>5</v>
      </c>
      <c r="H2417" s="10">
        <v>2500</v>
      </c>
      <c r="I2417" s="9">
        <f t="shared" si="37"/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f t="shared" si="37"/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f t="shared" si="37"/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f t="shared" si="37"/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f t="shared" si="37"/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f t="shared" si="37"/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f t="shared" si="37"/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f t="shared" si="37"/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f t="shared" si="37"/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f t="shared" si="37"/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f t="shared" si="37"/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f t="shared" si="37"/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f t="shared" si="37"/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f t="shared" si="37"/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f t="shared" si="37"/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10">
        <v>5</v>
      </c>
      <c r="H2432" s="10">
        <v>2500</v>
      </c>
      <c r="I2432" s="9">
        <f t="shared" si="37"/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10">
        <v>3</v>
      </c>
      <c r="H2433" s="10">
        <v>1500</v>
      </c>
      <c r="I2433" s="9">
        <f t="shared" si="37"/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f t="shared" si="37"/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f t="shared" si="37"/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f t="shared" si="37"/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f t="shared" si="37"/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f t="shared" si="37"/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f t="shared" si="37"/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f t="shared" si="37"/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f t="shared" si="37"/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f t="shared" si="37"/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f t="shared" si="37"/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f t="shared" ref="I2444:I2507" si="38">IFERROR(H2444/G2444,0)</f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f t="shared" si="38"/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f t="shared" si="38"/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f t="shared" si="38"/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f t="shared" si="38"/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f t="shared" si="38"/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f t="shared" si="38"/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f t="shared" si="38"/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f t="shared" si="38"/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f t="shared" si="38"/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f t="shared" si="38"/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f t="shared" si="38"/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f t="shared" si="38"/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f t="shared" si="38"/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f t="shared" si="38"/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f t="shared" si="38"/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f t="shared" si="38"/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f t="shared" si="38"/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f t="shared" si="38"/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f t="shared" si="38"/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f t="shared" si="38"/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f t="shared" si="38"/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f t="shared" si="38"/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f t="shared" si="38"/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f t="shared" si="38"/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f t="shared" si="38"/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f t="shared" si="38"/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f t="shared" si="38"/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f t="shared" si="38"/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f t="shared" si="38"/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f t="shared" si="38"/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f t="shared" si="38"/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f t="shared" si="38"/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f t="shared" si="38"/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f t="shared" si="38"/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f t="shared" si="38"/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f t="shared" si="38"/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f t="shared" si="38"/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f t="shared" si="38"/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f t="shared" si="38"/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f t="shared" si="38"/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f t="shared" si="38"/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f t="shared" si="38"/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f t="shared" si="38"/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f t="shared" si="38"/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f t="shared" si="38"/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f t="shared" si="38"/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10">
        <v>1</v>
      </c>
      <c r="H2491" s="10">
        <v>1000</v>
      </c>
      <c r="I2491" s="9">
        <f t="shared" si="38"/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f t="shared" si="38"/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f t="shared" si="38"/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10"/>
      <c r="H2494" s="10">
        <v>-41144.097900000001</v>
      </c>
      <c r="I2494" s="9">
        <f t="shared" si="38"/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f t="shared" si="38"/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f t="shared" si="38"/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f t="shared" si="38"/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f t="shared" si="38"/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f t="shared" si="38"/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f t="shared" si="38"/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10">
        <v>1</v>
      </c>
      <c r="H2501" s="10">
        <v>500</v>
      </c>
      <c r="I2501" s="9">
        <f t="shared" si="38"/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f t="shared" si="38"/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f t="shared" si="38"/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f t="shared" si="38"/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f t="shared" si="38"/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f t="shared" si="38"/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f t="shared" si="38"/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f t="shared" ref="I2508:I2571" si="39">IFERROR(H2508/G2508,0)</f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f t="shared" si="39"/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f t="shared" si="39"/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f t="shared" si="39"/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f t="shared" si="39"/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f t="shared" si="39"/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f t="shared" si="39"/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f t="shared" si="39"/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f t="shared" si="39"/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f t="shared" si="39"/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f t="shared" si="39"/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f t="shared" si="39"/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f t="shared" si="39"/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f t="shared" si="39"/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f t="shared" si="39"/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f t="shared" si="39"/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f t="shared" si="39"/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f t="shared" si="39"/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f t="shared" si="39"/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f t="shared" si="39"/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f t="shared" si="39"/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f t="shared" si="39"/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f t="shared" si="39"/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f t="shared" si="39"/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f t="shared" si="39"/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f t="shared" si="39"/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f t="shared" si="39"/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f t="shared" si="39"/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f t="shared" si="39"/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f t="shared" si="39"/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f t="shared" si="39"/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f t="shared" si="39"/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f t="shared" si="39"/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f t="shared" si="39"/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f t="shared" si="39"/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f t="shared" si="39"/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f t="shared" si="39"/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f t="shared" si="39"/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f t="shared" si="39"/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f t="shared" si="39"/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f t="shared" si="39"/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10">
        <v>4</v>
      </c>
      <c r="H2549" s="10">
        <v>3700</v>
      </c>
      <c r="I2549" s="9">
        <f t="shared" si="39"/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f t="shared" si="39"/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f t="shared" si="39"/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f t="shared" si="39"/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f t="shared" si="39"/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f t="shared" si="39"/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f t="shared" si="39"/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f t="shared" si="39"/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f t="shared" si="39"/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f t="shared" si="39"/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f t="shared" si="39"/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f t="shared" si="39"/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f t="shared" si="39"/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f t="shared" si="39"/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f t="shared" si="39"/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f t="shared" si="39"/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f t="shared" si="39"/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f t="shared" si="39"/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10">
        <v>8</v>
      </c>
      <c r="H2567" s="10">
        <v>8000</v>
      </c>
      <c r="I2567" s="9">
        <f t="shared" si="39"/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10">
        <v>5</v>
      </c>
      <c r="H2568" s="10">
        <v>-3514.8199999999997</v>
      </c>
      <c r="I2568" s="9">
        <f t="shared" si="39"/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f t="shared" si="39"/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f t="shared" si="39"/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f t="shared" si="39"/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f t="shared" ref="I2572:I2635" si="40">IFERROR(H2572/G2572,0)</f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f t="shared" si="40"/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f t="shared" si="40"/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f t="shared" si="40"/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f t="shared" si="40"/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f t="shared" si="40"/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f t="shared" si="40"/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f t="shared" si="40"/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f t="shared" si="40"/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f t="shared" si="40"/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f t="shared" si="40"/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f t="shared" si="40"/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f t="shared" si="40"/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f t="shared" si="40"/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f t="shared" si="40"/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f t="shared" si="40"/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f t="shared" si="40"/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f t="shared" si="40"/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f t="shared" si="40"/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f t="shared" si="40"/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f t="shared" si="40"/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f t="shared" si="40"/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f t="shared" si="40"/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f t="shared" si="40"/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f t="shared" si="40"/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f t="shared" si="40"/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f t="shared" si="40"/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f t="shared" si="40"/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f t="shared" si="40"/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f t="shared" si="40"/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f t="shared" si="40"/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f t="shared" si="40"/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f t="shared" si="40"/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f t="shared" si="40"/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f t="shared" si="40"/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f t="shared" si="40"/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f t="shared" si="40"/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f t="shared" si="40"/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f t="shared" si="40"/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f t="shared" si="40"/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f t="shared" si="40"/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f t="shared" si="40"/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f t="shared" si="40"/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f t="shared" si="40"/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f t="shared" si="40"/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f t="shared" si="40"/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f t="shared" si="40"/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f t="shared" si="40"/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f t="shared" si="40"/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f t="shared" si="40"/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f t="shared" si="40"/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f t="shared" si="40"/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f t="shared" si="40"/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f t="shared" si="40"/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f t="shared" si="40"/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f t="shared" si="40"/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f t="shared" si="40"/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f t="shared" si="40"/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f t="shared" si="40"/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f t="shared" si="40"/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f t="shared" si="40"/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f t="shared" si="40"/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10"/>
      <c r="H2634" s="10">
        <v>-8048.2</v>
      </c>
      <c r="I2634" s="9">
        <f t="shared" si="40"/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f t="shared" si="40"/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f t="shared" ref="I2636:I2699" si="41">IFERROR(H2636/G2636,0)</f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f t="shared" si="41"/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10"/>
      <c r="H2638" s="10">
        <v>-6159</v>
      </c>
      <c r="I2638" s="9">
        <f t="shared" si="41"/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f t="shared" si="41"/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10"/>
      <c r="H2640" s="10">
        <v>-9309</v>
      </c>
      <c r="I2640" s="9">
        <f t="shared" si="41"/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f t="shared" si="41"/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10">
        <v>1</v>
      </c>
      <c r="H2642" s="10">
        <v>2000</v>
      </c>
      <c r="I2642" s="9">
        <f t="shared" si="41"/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f t="shared" si="41"/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f t="shared" si="41"/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f t="shared" si="41"/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f t="shared" si="41"/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f t="shared" si="41"/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f t="shared" si="41"/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f t="shared" si="41"/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f t="shared" si="41"/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f t="shared" si="41"/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f t="shared" si="41"/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f t="shared" si="41"/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f t="shared" si="41"/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f t="shared" si="41"/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f t="shared" si="41"/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10">
        <v>1</v>
      </c>
      <c r="H2657" s="10">
        <v>71431</v>
      </c>
      <c r="I2657" s="9">
        <f t="shared" si="41"/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f t="shared" si="41"/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10">
        <v>1</v>
      </c>
      <c r="H2659" s="10">
        <v>106590</v>
      </c>
      <c r="I2659" s="9">
        <f t="shared" si="41"/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f t="shared" si="41"/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f t="shared" si="41"/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f t="shared" si="41"/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f t="shared" si="41"/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f t="shared" si="41"/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f t="shared" si="41"/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f t="shared" si="41"/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f t="shared" si="41"/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f t="shared" si="41"/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f t="shared" si="41"/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f t="shared" si="41"/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f t="shared" si="41"/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f t="shared" si="41"/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f t="shared" si="41"/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f t="shared" si="41"/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f t="shared" si="41"/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f t="shared" si="41"/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f t="shared" si="41"/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f t="shared" si="41"/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10">
        <v>20</v>
      </c>
      <c r="H2679" s="10">
        <v>34260</v>
      </c>
      <c r="I2679" s="9">
        <f t="shared" si="41"/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10">
        <v>17</v>
      </c>
      <c r="H2680" s="10">
        <v>36448</v>
      </c>
      <c r="I2680" s="9">
        <f t="shared" si="41"/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f t="shared" si="41"/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f t="shared" si="41"/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f t="shared" si="41"/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f t="shared" si="41"/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f t="shared" si="41"/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f t="shared" si="41"/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f t="shared" si="41"/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f t="shared" si="41"/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10"/>
      <c r="H2689" s="10">
        <v>-2296.15</v>
      </c>
      <c r="I2689" s="9">
        <f t="shared" si="41"/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f t="shared" si="41"/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f t="shared" si="41"/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f t="shared" si="41"/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f t="shared" si="41"/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f t="shared" si="41"/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f t="shared" si="41"/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f t="shared" si="41"/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f t="shared" si="41"/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f t="shared" si="41"/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f t="shared" si="41"/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f t="shared" ref="I2700:I2763" si="42">IFERROR(H2700/G2700,0)</f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f t="shared" si="42"/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10"/>
      <c r="H2702" s="10">
        <v>-3794.69</v>
      </c>
      <c r="I2702" s="9">
        <f t="shared" si="42"/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10"/>
      <c r="H2703" s="10">
        <v>-8988.2799999999988</v>
      </c>
      <c r="I2703" s="9">
        <f t="shared" si="42"/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f t="shared" si="42"/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f t="shared" si="42"/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f t="shared" si="42"/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f t="shared" si="42"/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f t="shared" si="42"/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f t="shared" si="42"/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f t="shared" si="42"/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f t="shared" si="42"/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f t="shared" si="42"/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f t="shared" si="42"/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f t="shared" si="42"/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f t="shared" si="42"/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f t="shared" si="42"/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f t="shared" si="42"/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f t="shared" si="42"/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f t="shared" si="42"/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f t="shared" si="42"/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f t="shared" si="42"/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f t="shared" si="42"/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f t="shared" si="42"/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f t="shared" si="42"/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f t="shared" si="42"/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f t="shared" si="42"/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f t="shared" si="42"/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f t="shared" si="42"/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f t="shared" si="42"/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f t="shared" si="42"/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f t="shared" si="42"/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f t="shared" si="42"/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f t="shared" si="42"/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f t="shared" si="42"/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f t="shared" si="42"/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f t="shared" si="42"/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f t="shared" si="42"/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f t="shared" si="42"/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f t="shared" si="42"/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f t="shared" si="42"/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f t="shared" si="42"/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f t="shared" si="42"/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f t="shared" si="42"/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f t="shared" si="42"/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f t="shared" si="42"/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f t="shared" si="42"/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f t="shared" si="42"/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f t="shared" si="42"/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f t="shared" si="42"/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f t="shared" si="42"/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f t="shared" si="42"/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f t="shared" si="42"/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f t="shared" si="42"/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f t="shared" si="42"/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f t="shared" si="42"/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f t="shared" si="42"/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f t="shared" si="42"/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f t="shared" si="42"/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f t="shared" si="42"/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f t="shared" si="42"/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f t="shared" si="42"/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f t="shared" si="42"/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f t="shared" si="42"/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f t="shared" ref="I2764:I2827" si="43">IFERROR(H2764/G2764,0)</f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f t="shared" si="43"/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10">
        <v>1</v>
      </c>
      <c r="H2766" s="10">
        <v>1000</v>
      </c>
      <c r="I2766" s="9">
        <f t="shared" si="43"/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f t="shared" si="43"/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f t="shared" si="43"/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10">
        <v>1</v>
      </c>
      <c r="H2769" s="10">
        <v>-23256</v>
      </c>
      <c r="I2769" s="9">
        <f t="shared" si="43"/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f t="shared" si="43"/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f t="shared" si="43"/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f t="shared" si="43"/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f t="shared" si="43"/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f t="shared" si="43"/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f t="shared" si="43"/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f t="shared" si="43"/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f t="shared" si="43"/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f t="shared" si="43"/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f t="shared" si="43"/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f t="shared" si="43"/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f t="shared" si="43"/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f t="shared" si="43"/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f t="shared" si="43"/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f t="shared" si="43"/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f t="shared" si="43"/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f t="shared" si="43"/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f t="shared" si="43"/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f t="shared" si="43"/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f t="shared" si="43"/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f t="shared" si="43"/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f t="shared" si="43"/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f t="shared" si="43"/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f t="shared" si="43"/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f t="shared" si="43"/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f t="shared" si="43"/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f t="shared" si="43"/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f t="shared" si="43"/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f t="shared" si="43"/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f t="shared" si="43"/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f t="shared" si="43"/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f t="shared" si="43"/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f t="shared" si="43"/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f t="shared" si="43"/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f t="shared" si="43"/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f t="shared" si="43"/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f t="shared" si="43"/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f t="shared" si="43"/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f t="shared" si="43"/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f t="shared" si="43"/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f t="shared" si="43"/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f t="shared" si="43"/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f t="shared" si="43"/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f t="shared" si="43"/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f t="shared" si="43"/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f t="shared" si="43"/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f t="shared" si="43"/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f t="shared" si="43"/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f t="shared" si="43"/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f t="shared" si="43"/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f t="shared" si="43"/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f t="shared" si="43"/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10">
        <v>2</v>
      </c>
      <c r="H2822" s="10">
        <v>-763</v>
      </c>
      <c r="I2822" s="9">
        <f t="shared" si="43"/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f t="shared" si="43"/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f t="shared" si="43"/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f t="shared" si="43"/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f t="shared" si="43"/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f t="shared" si="43"/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f t="shared" ref="I2828:I2891" si="44">IFERROR(H2828/G2828,0)</f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f t="shared" si="44"/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f t="shared" si="44"/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f t="shared" si="44"/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f t="shared" si="44"/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f t="shared" si="44"/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f t="shared" si="44"/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f t="shared" si="44"/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f t="shared" si="44"/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f t="shared" si="44"/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f t="shared" si="44"/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f t="shared" si="44"/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f t="shared" si="44"/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f t="shared" si="44"/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f t="shared" si="44"/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f t="shared" si="44"/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f t="shared" si="44"/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f t="shared" si="44"/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f t="shared" si="44"/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10">
        <v>5</v>
      </c>
      <c r="H2847" s="10">
        <v>152.30999999999995</v>
      </c>
      <c r="I2847" s="9">
        <f t="shared" si="44"/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10">
        <v>3</v>
      </c>
      <c r="H2848" s="10">
        <v>-3024.96</v>
      </c>
      <c r="I2848" s="9">
        <f t="shared" si="44"/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f t="shared" si="44"/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f t="shared" si="44"/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f t="shared" si="44"/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f t="shared" si="44"/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f t="shared" si="44"/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f t="shared" si="44"/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f t="shared" si="44"/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f t="shared" si="44"/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f t="shared" si="44"/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f t="shared" si="44"/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f t="shared" si="44"/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f t="shared" si="44"/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f t="shared" si="44"/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f t="shared" si="44"/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f t="shared" si="44"/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f t="shared" si="44"/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f t="shared" si="44"/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f t="shared" si="44"/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f t="shared" si="44"/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f t="shared" si="44"/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f t="shared" si="44"/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f t="shared" si="44"/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f t="shared" si="44"/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f t="shared" si="44"/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f t="shared" si="44"/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f t="shared" si="44"/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f t="shared" si="44"/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f t="shared" si="44"/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f t="shared" si="44"/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f t="shared" si="44"/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f t="shared" si="44"/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f t="shared" si="44"/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f t="shared" si="44"/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f t="shared" si="44"/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f t="shared" si="44"/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f t="shared" si="44"/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f t="shared" si="44"/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f t="shared" si="44"/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f t="shared" si="44"/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f t="shared" si="44"/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f t="shared" si="44"/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f t="shared" si="44"/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f t="shared" si="44"/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f t="shared" ref="I2892:I2955" si="45">IFERROR(H2892/G2892,0)</f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f t="shared" si="45"/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f t="shared" si="45"/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f t="shared" si="45"/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f t="shared" si="45"/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f t="shared" si="45"/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f t="shared" si="45"/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f t="shared" si="45"/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f t="shared" si="45"/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f t="shared" si="45"/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f t="shared" si="45"/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f t="shared" si="45"/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f t="shared" si="45"/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f t="shared" si="45"/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f t="shared" si="45"/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10"/>
      <c r="H2907" s="10">
        <v>-4550</v>
      </c>
      <c r="I2907" s="9">
        <f t="shared" si="45"/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10"/>
      <c r="H2908" s="10">
        <v>-4370</v>
      </c>
      <c r="I2908" s="9">
        <f t="shared" si="45"/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10">
        <v>3</v>
      </c>
      <c r="H2909" s="10">
        <v>-853</v>
      </c>
      <c r="I2909" s="9">
        <f t="shared" si="45"/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f t="shared" si="45"/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f t="shared" si="45"/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f t="shared" si="45"/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10"/>
      <c r="H2913" s="10">
        <v>-10800</v>
      </c>
      <c r="I2913" s="9">
        <f t="shared" si="45"/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f t="shared" si="45"/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f t="shared" si="45"/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f t="shared" si="45"/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f t="shared" si="45"/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f t="shared" si="45"/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f t="shared" si="45"/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f t="shared" si="45"/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f t="shared" si="45"/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f t="shared" si="45"/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f t="shared" si="45"/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f t="shared" si="45"/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f t="shared" si="45"/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f t="shared" si="45"/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f t="shared" si="45"/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f t="shared" si="45"/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f t="shared" si="45"/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f t="shared" si="45"/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f t="shared" si="45"/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f t="shared" si="45"/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f t="shared" si="45"/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f t="shared" si="45"/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f t="shared" si="45"/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f t="shared" si="45"/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f t="shared" si="45"/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f t="shared" si="45"/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f t="shared" si="45"/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f t="shared" si="45"/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f t="shared" si="45"/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f t="shared" si="45"/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f t="shared" si="45"/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f t="shared" si="45"/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f t="shared" si="45"/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f t="shared" si="45"/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f t="shared" si="45"/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f t="shared" si="45"/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f t="shared" si="45"/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f t="shared" si="45"/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f t="shared" si="45"/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f t="shared" si="45"/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f t="shared" si="45"/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f t="shared" si="45"/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f t="shared" si="45"/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f t="shared" ref="I2956:I3019" si="46">IFERROR(H2956/G2956,0)</f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f t="shared" si="46"/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f t="shared" si="46"/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f t="shared" si="46"/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f t="shared" si="46"/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f t="shared" si="46"/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f t="shared" si="46"/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f t="shared" si="46"/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f t="shared" si="46"/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f t="shared" si="46"/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f t="shared" si="46"/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f t="shared" si="46"/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f t="shared" si="46"/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10">
        <v>1</v>
      </c>
      <c r="H2969" s="10">
        <v>800</v>
      </c>
      <c r="I2969" s="9">
        <f t="shared" si="46"/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f t="shared" si="46"/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f t="shared" si="46"/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f t="shared" si="46"/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f t="shared" si="46"/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f t="shared" si="46"/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f t="shared" si="46"/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f t="shared" si="46"/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f t="shared" si="46"/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f t="shared" si="46"/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f t="shared" si="46"/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f t="shared" si="46"/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f t="shared" si="46"/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f t="shared" si="46"/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f t="shared" si="46"/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f t="shared" si="46"/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f t="shared" si="46"/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f t="shared" si="46"/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f t="shared" si="46"/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f t="shared" si="46"/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f t="shared" si="46"/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f t="shared" si="46"/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f t="shared" si="46"/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f t="shared" si="46"/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f t="shared" si="46"/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f t="shared" si="46"/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f t="shared" si="46"/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f t="shared" si="46"/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f t="shared" si="46"/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f t="shared" si="46"/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f t="shared" si="46"/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f t="shared" si="46"/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f t="shared" si="46"/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f t="shared" si="46"/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f t="shared" si="46"/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f t="shared" si="46"/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f t="shared" si="46"/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f t="shared" si="46"/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f t="shared" si="46"/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f t="shared" si="46"/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f t="shared" si="46"/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f t="shared" si="46"/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f t="shared" si="46"/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f t="shared" si="46"/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f t="shared" si="46"/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f t="shared" si="46"/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f t="shared" si="46"/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f t="shared" si="46"/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f t="shared" si="46"/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f t="shared" si="46"/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f t="shared" si="46"/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f t="shared" ref="I3020:I3083" si="47">IFERROR(H3020/G3020,0)</f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f t="shared" si="47"/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f t="shared" si="47"/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f t="shared" si="47"/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f t="shared" si="47"/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f t="shared" si="47"/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f t="shared" si="47"/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f t="shared" si="47"/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f t="shared" si="47"/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f t="shared" si="47"/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f t="shared" si="47"/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f t="shared" si="47"/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f t="shared" si="47"/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f t="shared" si="47"/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f t="shared" si="47"/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f t="shared" si="47"/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10"/>
      <c r="H3036" s="10">
        <v>-16215</v>
      </c>
      <c r="I3036" s="9">
        <f t="shared" si="47"/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f t="shared" si="47"/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10"/>
      <c r="H3038" s="10">
        <v>-5527.9874</v>
      </c>
      <c r="I3038" s="9">
        <f t="shared" si="47"/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f t="shared" si="47"/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f t="shared" si="47"/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f t="shared" si="47"/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f t="shared" si="47"/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f t="shared" si="47"/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f t="shared" si="47"/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f t="shared" si="47"/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f t="shared" si="47"/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f t="shared" si="47"/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f t="shared" si="47"/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f t="shared" si="47"/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f t="shared" si="47"/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f t="shared" si="47"/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f t="shared" si="47"/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f t="shared" si="47"/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f t="shared" si="47"/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f t="shared" si="47"/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f t="shared" si="47"/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f t="shared" si="47"/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f t="shared" si="47"/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f t="shared" si="47"/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f t="shared" si="47"/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f t="shared" si="47"/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f t="shared" si="47"/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f t="shared" si="47"/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f t="shared" si="47"/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f t="shared" si="47"/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f t="shared" si="47"/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f t="shared" si="47"/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f t="shared" si="47"/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f t="shared" si="47"/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f t="shared" si="47"/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f t="shared" si="47"/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f t="shared" si="47"/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f t="shared" si="47"/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f t="shared" si="47"/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f t="shared" si="47"/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f t="shared" si="47"/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f t="shared" si="47"/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10"/>
      <c r="H3078" s="10">
        <v>-1713</v>
      </c>
      <c r="I3078" s="9">
        <f t="shared" si="47"/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f t="shared" si="47"/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f t="shared" si="47"/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f t="shared" si="47"/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f t="shared" si="47"/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f t="shared" si="47"/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f t="shared" ref="I3084:I3147" si="48">IFERROR(H3084/G3084,0)</f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f t="shared" si="48"/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f t="shared" si="48"/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10"/>
      <c r="H3087" s="10">
        <v>-16702.98</v>
      </c>
      <c r="I3087" s="9">
        <f t="shared" si="48"/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f t="shared" si="48"/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f t="shared" si="48"/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f t="shared" si="48"/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f t="shared" si="48"/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f t="shared" si="48"/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f t="shared" si="48"/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f t="shared" si="48"/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f t="shared" si="48"/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f t="shared" si="48"/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f t="shared" si="48"/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f t="shared" si="48"/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f t="shared" si="48"/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f t="shared" si="48"/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f t="shared" si="48"/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f t="shared" si="48"/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f t="shared" si="48"/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f t="shared" si="48"/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f t="shared" si="48"/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f t="shared" si="48"/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f t="shared" si="48"/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f t="shared" si="48"/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f t="shared" si="48"/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f t="shared" si="48"/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f t="shared" si="48"/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f t="shared" si="48"/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f t="shared" si="48"/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f t="shared" si="48"/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f t="shared" si="48"/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f t="shared" si="48"/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f t="shared" si="48"/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f t="shared" si="48"/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f t="shared" si="48"/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f t="shared" si="48"/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f t="shared" si="48"/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f t="shared" si="48"/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f t="shared" si="48"/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f t="shared" si="48"/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f t="shared" si="48"/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f t="shared" si="48"/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f t="shared" si="48"/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f t="shared" si="48"/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f t="shared" si="48"/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f t="shared" si="48"/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f t="shared" si="48"/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f t="shared" si="48"/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f t="shared" si="48"/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f t="shared" si="48"/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f t="shared" si="48"/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f t="shared" si="48"/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f t="shared" si="48"/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f t="shared" si="48"/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f t="shared" si="48"/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f t="shared" si="48"/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f t="shared" si="48"/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f t="shared" si="48"/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f t="shared" si="48"/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f t="shared" si="48"/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f t="shared" si="48"/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f t="shared" si="48"/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f t="shared" si="48"/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f t="shared" ref="I3148:I3211" si="49">IFERROR(H3148/G3148,0)</f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f t="shared" si="49"/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f t="shared" si="49"/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f t="shared" si="49"/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10"/>
      <c r="H3152" s="10">
        <v>-4150</v>
      </c>
      <c r="I3152" s="9">
        <f t="shared" si="49"/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10"/>
      <c r="H3153" s="10">
        <v>-12538.186600000001</v>
      </c>
      <c r="I3153" s="9">
        <f t="shared" si="49"/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f t="shared" si="49"/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f t="shared" si="49"/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f t="shared" si="49"/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f t="shared" si="49"/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f t="shared" si="49"/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f t="shared" si="49"/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f t="shared" si="49"/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f t="shared" si="49"/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f t="shared" si="49"/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f t="shared" si="49"/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f t="shared" si="49"/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f t="shared" si="49"/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f t="shared" si="49"/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10">
        <v>1</v>
      </c>
      <c r="H3167" s="10">
        <v>71500</v>
      </c>
      <c r="I3167" s="9">
        <f t="shared" si="49"/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f t="shared" si="49"/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f t="shared" si="49"/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f t="shared" si="49"/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f t="shared" si="49"/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f t="shared" si="49"/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f t="shared" si="49"/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f t="shared" si="49"/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f t="shared" si="49"/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f t="shared" si="49"/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f t="shared" si="49"/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f t="shared" si="49"/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f t="shared" si="49"/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f t="shared" si="49"/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f t="shared" si="49"/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f t="shared" si="49"/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f t="shared" si="49"/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f t="shared" si="49"/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f t="shared" si="49"/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f t="shared" si="49"/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f t="shared" si="49"/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f t="shared" si="49"/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f t="shared" si="49"/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f t="shared" si="49"/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f t="shared" si="49"/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f t="shared" si="49"/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f t="shared" si="49"/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f t="shared" si="49"/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f t="shared" si="49"/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f t="shared" si="49"/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f t="shared" si="49"/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f t="shared" si="49"/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f t="shared" si="49"/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f t="shared" si="49"/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f t="shared" si="49"/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f t="shared" si="49"/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f t="shared" si="49"/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f t="shared" si="49"/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f t="shared" si="49"/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f t="shared" si="49"/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f t="shared" si="49"/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f t="shared" si="49"/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f t="shared" si="49"/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f t="shared" si="49"/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10"/>
      <c r="H3211" s="10">
        <v>-3030.72</v>
      </c>
      <c r="I3211" s="9">
        <f t="shared" si="49"/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f t="shared" ref="I3212:I3275" si="50">IFERROR(H3212/G3212,0)</f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f t="shared" si="50"/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f t="shared" si="50"/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f t="shared" si="50"/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f t="shared" si="50"/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f t="shared" si="50"/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f t="shared" si="50"/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f t="shared" si="50"/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f t="shared" si="50"/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f t="shared" si="50"/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f t="shared" si="50"/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f t="shared" si="50"/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f t="shared" si="50"/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10"/>
      <c r="H3225" s="10">
        <v>-7589.38</v>
      </c>
      <c r="I3225" s="9">
        <f t="shared" si="50"/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10"/>
      <c r="H3226" s="10">
        <v>-8509.82</v>
      </c>
      <c r="I3226" s="9">
        <f t="shared" si="50"/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f t="shared" si="50"/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f t="shared" si="50"/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f t="shared" si="50"/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f t="shared" si="50"/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f t="shared" si="50"/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f t="shared" si="50"/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f t="shared" si="50"/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f t="shared" si="50"/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f t="shared" si="50"/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f t="shared" si="50"/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f t="shared" si="50"/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f t="shared" si="50"/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f t="shared" si="50"/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f t="shared" si="50"/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f t="shared" si="50"/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f t="shared" si="50"/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f t="shared" si="50"/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f t="shared" si="50"/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f t="shared" si="50"/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f t="shared" si="50"/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f t="shared" si="50"/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f t="shared" si="50"/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f t="shared" si="50"/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f t="shared" si="50"/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f t="shared" si="50"/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f t="shared" si="50"/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f t="shared" si="50"/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f t="shared" si="50"/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f t="shared" si="50"/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f t="shared" si="50"/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f t="shared" si="50"/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f t="shared" si="50"/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f t="shared" si="50"/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f t="shared" si="50"/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f t="shared" si="50"/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f t="shared" si="50"/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f t="shared" si="50"/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f t="shared" si="50"/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f t="shared" si="50"/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f t="shared" si="50"/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f t="shared" si="50"/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f t="shared" si="50"/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f t="shared" si="50"/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f t="shared" si="50"/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f t="shared" si="50"/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f t="shared" si="50"/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f t="shared" si="50"/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f t="shared" si="50"/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f t="shared" si="50"/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f t="shared" ref="I3276:I3339" si="51">IFERROR(H3276/G3276,0)</f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f t="shared" si="51"/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f t="shared" si="51"/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f t="shared" si="51"/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f t="shared" si="51"/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10"/>
      <c r="H3281" s="10">
        <v>-4649</v>
      </c>
      <c r="I3281" s="9">
        <f t="shared" si="51"/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f t="shared" si="51"/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f t="shared" si="51"/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10">
        <v>18</v>
      </c>
      <c r="H3284" s="10">
        <v>12151</v>
      </c>
      <c r="I3284" s="9">
        <f t="shared" si="51"/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f t="shared" si="51"/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f t="shared" si="51"/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f t="shared" si="51"/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10">
        <v>4</v>
      </c>
      <c r="H3288" s="10">
        <v>7600</v>
      </c>
      <c r="I3288" s="9">
        <f t="shared" si="51"/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f t="shared" si="51"/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f t="shared" si="51"/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10">
        <v>1</v>
      </c>
      <c r="H3291" s="10">
        <v>1900</v>
      </c>
      <c r="I3291" s="9">
        <f t="shared" si="51"/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f t="shared" si="51"/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f t="shared" si="51"/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f t="shared" si="51"/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f t="shared" si="51"/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f t="shared" si="51"/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f t="shared" si="51"/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f t="shared" si="51"/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f t="shared" si="51"/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f t="shared" si="51"/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f t="shared" si="51"/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f t="shared" si="51"/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f t="shared" si="51"/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10">
        <v>1</v>
      </c>
      <c r="H3304" s="10">
        <v>105500</v>
      </c>
      <c r="I3304" s="9">
        <f t="shared" si="51"/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f t="shared" si="51"/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f t="shared" si="51"/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f t="shared" si="51"/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f t="shared" si="51"/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f t="shared" si="51"/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f t="shared" si="51"/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f t="shared" si="51"/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f t="shared" si="51"/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f t="shared" si="51"/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f t="shared" si="51"/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f t="shared" si="51"/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f t="shared" si="51"/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f t="shared" si="51"/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f t="shared" si="51"/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f t="shared" si="51"/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f t="shared" si="51"/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f t="shared" si="51"/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f t="shared" si="51"/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f t="shared" si="51"/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f t="shared" si="51"/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f t="shared" si="51"/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f t="shared" si="51"/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f t="shared" si="51"/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f t="shared" si="51"/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f t="shared" si="51"/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10">
        <v>1</v>
      </c>
      <c r="H3330" s="10">
        <v>2221</v>
      </c>
      <c r="I3330" s="9">
        <f t="shared" si="51"/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f t="shared" si="51"/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f t="shared" si="51"/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f t="shared" si="51"/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f t="shared" si="51"/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f t="shared" si="51"/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f t="shared" si="51"/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f t="shared" si="51"/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f t="shared" si="51"/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f t="shared" si="51"/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f t="shared" ref="I3340:I3403" si="52">IFERROR(H3340/G3340,0)</f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f t="shared" si="52"/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f t="shared" si="52"/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10"/>
      <c r="H3343" s="10">
        <v>-1870.44</v>
      </c>
      <c r="I3343" s="9">
        <f t="shared" si="52"/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f t="shared" si="52"/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f t="shared" si="52"/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f t="shared" si="52"/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f t="shared" si="52"/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f t="shared" si="52"/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10">
        <v>1</v>
      </c>
      <c r="H3349" s="10">
        <v>999</v>
      </c>
      <c r="I3349" s="9">
        <f t="shared" si="52"/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10"/>
      <c r="H3350" s="10">
        <v>-2783.83</v>
      </c>
      <c r="I3350" s="9">
        <f t="shared" si="52"/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f t="shared" si="52"/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f t="shared" si="52"/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f t="shared" si="52"/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f t="shared" si="52"/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f t="shared" si="52"/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f t="shared" si="52"/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f t="shared" si="52"/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f t="shared" si="52"/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f t="shared" si="52"/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f t="shared" si="52"/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f t="shared" si="52"/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f t="shared" si="52"/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10">
        <v>2</v>
      </c>
      <c r="H3363" s="10">
        <v>2800</v>
      </c>
      <c r="I3363" s="9">
        <f t="shared" si="52"/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10">
        <v>5</v>
      </c>
      <c r="H3364" s="10">
        <v>245.09000000000015</v>
      </c>
      <c r="I3364" s="9">
        <f t="shared" si="52"/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f t="shared" si="52"/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f t="shared" si="52"/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f t="shared" si="52"/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f t="shared" si="52"/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f t="shared" si="52"/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f t="shared" si="52"/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f t="shared" si="52"/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f t="shared" si="52"/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f t="shared" si="52"/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f t="shared" si="52"/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f t="shared" si="52"/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f t="shared" si="52"/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f t="shared" si="52"/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f t="shared" si="52"/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f t="shared" si="52"/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f t="shared" si="52"/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f t="shared" si="52"/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f t="shared" si="52"/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f t="shared" si="52"/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f t="shared" si="52"/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f t="shared" si="52"/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f t="shared" si="52"/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f t="shared" si="52"/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f t="shared" si="52"/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f t="shared" si="52"/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f t="shared" si="52"/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f t="shared" si="52"/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f t="shared" si="52"/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f t="shared" si="52"/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f t="shared" si="52"/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f t="shared" si="52"/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f t="shared" si="52"/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f t="shared" si="52"/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f t="shared" si="52"/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f t="shared" si="52"/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f t="shared" si="52"/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f t="shared" si="52"/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f t="shared" si="52"/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f t="shared" si="52"/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f t="shared" ref="I3404:I3467" si="53">IFERROR(H3404/G3404,0)</f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f t="shared" si="53"/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f t="shared" si="53"/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f t="shared" si="53"/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f t="shared" si="53"/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10">
        <v>31</v>
      </c>
      <c r="H3409" s="10">
        <v>31899</v>
      </c>
      <c r="I3409" s="9">
        <f t="shared" si="53"/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f t="shared" si="53"/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f t="shared" si="53"/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f t="shared" si="53"/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10">
        <v>4</v>
      </c>
      <c r="H3413" s="10">
        <v>7499</v>
      </c>
      <c r="I3413" s="9">
        <f t="shared" si="53"/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f t="shared" si="53"/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f t="shared" si="53"/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f t="shared" si="53"/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f t="shared" si="53"/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f t="shared" si="53"/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f t="shared" si="53"/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f t="shared" si="53"/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f t="shared" si="53"/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f t="shared" si="53"/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f t="shared" si="53"/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f t="shared" si="53"/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f t="shared" si="53"/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f t="shared" si="53"/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f t="shared" si="53"/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f t="shared" si="53"/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f t="shared" si="53"/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f t="shared" si="53"/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f t="shared" si="53"/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f t="shared" si="53"/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f t="shared" si="53"/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f t="shared" si="53"/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f t="shared" si="53"/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f t="shared" si="53"/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f t="shared" si="53"/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f t="shared" si="53"/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f t="shared" si="53"/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f t="shared" si="53"/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f t="shared" si="53"/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f t="shared" si="53"/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f t="shared" si="53"/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f t="shared" si="53"/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10">
        <v>1</v>
      </c>
      <c r="H3445" s="10">
        <v>250</v>
      </c>
      <c r="I3445" s="9">
        <f t="shared" si="53"/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f t="shared" si="53"/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f t="shared" si="53"/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f t="shared" si="53"/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f t="shared" si="53"/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f t="shared" si="53"/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f t="shared" si="53"/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f t="shared" si="53"/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f t="shared" si="53"/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f t="shared" si="53"/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f t="shared" si="53"/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f t="shared" si="53"/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f t="shared" si="53"/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f t="shared" si="53"/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f t="shared" si="53"/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f t="shared" si="53"/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f t="shared" si="53"/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f t="shared" si="53"/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f t="shared" si="53"/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f t="shared" si="53"/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10">
        <v>1</v>
      </c>
      <c r="H3465" s="10">
        <v>999</v>
      </c>
      <c r="I3465" s="9">
        <f t="shared" si="53"/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f t="shared" si="53"/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f t="shared" si="53"/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f t="shared" ref="I3468:I3531" si="54">IFERROR(H3468/G3468,0)</f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f t="shared" si="54"/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f t="shared" si="54"/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f t="shared" si="54"/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f t="shared" si="54"/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f t="shared" si="54"/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f t="shared" si="54"/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f t="shared" si="54"/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f t="shared" si="54"/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f t="shared" si="54"/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f t="shared" si="54"/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f t="shared" si="54"/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f t="shared" si="54"/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f t="shared" si="54"/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f t="shared" si="54"/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f t="shared" si="54"/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f t="shared" si="54"/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f t="shared" si="54"/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f t="shared" si="54"/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f t="shared" si="54"/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f t="shared" si="54"/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f t="shared" si="54"/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f t="shared" si="54"/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f t="shared" si="54"/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f t="shared" si="54"/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f t="shared" si="54"/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f t="shared" si="54"/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f t="shared" si="54"/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f t="shared" si="54"/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f t="shared" si="54"/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f t="shared" si="54"/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f t="shared" si="54"/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f t="shared" si="54"/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f t="shared" si="54"/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f t="shared" si="54"/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f t="shared" si="54"/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f t="shared" si="54"/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f t="shared" si="54"/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f t="shared" si="54"/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f t="shared" si="54"/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f t="shared" si="54"/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f t="shared" si="54"/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f t="shared" si="54"/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f t="shared" si="54"/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f t="shared" si="54"/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f t="shared" si="54"/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f t="shared" si="54"/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f t="shared" si="54"/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f t="shared" si="54"/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f t="shared" si="54"/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f t="shared" si="54"/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f t="shared" si="54"/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f t="shared" si="54"/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f t="shared" si="54"/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10">
        <v>2</v>
      </c>
      <c r="H3522" s="10">
        <v>62488</v>
      </c>
      <c r="I3522" s="9">
        <f t="shared" si="54"/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f t="shared" si="54"/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f t="shared" si="54"/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f t="shared" si="54"/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f t="shared" si="54"/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f t="shared" si="54"/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f t="shared" si="54"/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f t="shared" si="54"/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f t="shared" si="54"/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f t="shared" si="54"/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10">
        <v>1</v>
      </c>
      <c r="H3532" s="10">
        <v>-1076.1325999999999</v>
      </c>
      <c r="I3532" s="9">
        <f t="shared" ref="I3532:I3595" si="55">IFERROR(H3532/G3532,0)</f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f t="shared" si="55"/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f t="shared" si="55"/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f t="shared" si="55"/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f t="shared" si="55"/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f t="shared" si="55"/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f t="shared" si="55"/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f t="shared" si="55"/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f t="shared" si="55"/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f t="shared" si="55"/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f t="shared" si="55"/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f t="shared" si="55"/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f t="shared" si="55"/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f t="shared" si="55"/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f t="shared" si="55"/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f t="shared" si="55"/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f t="shared" si="55"/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f t="shared" si="55"/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f t="shared" si="55"/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f t="shared" si="55"/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f t="shared" si="55"/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f t="shared" si="55"/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f t="shared" si="55"/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f t="shared" si="55"/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f t="shared" si="55"/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f t="shared" si="55"/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f t="shared" si="55"/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f t="shared" si="55"/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f t="shared" si="55"/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f t="shared" si="55"/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f t="shared" si="55"/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f t="shared" si="55"/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f t="shared" si="55"/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f t="shared" si="55"/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f t="shared" si="55"/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f t="shared" si="55"/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f t="shared" si="55"/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f t="shared" si="55"/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f t="shared" si="55"/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f t="shared" si="55"/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f t="shared" si="55"/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10">
        <v>4</v>
      </c>
      <c r="H3573" s="10">
        <v>1309.5</v>
      </c>
      <c r="I3573" s="9">
        <f t="shared" si="55"/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f t="shared" si="55"/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f t="shared" si="55"/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f t="shared" si="55"/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f t="shared" si="55"/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f t="shared" si="55"/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f t="shared" si="55"/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f t="shared" si="55"/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f t="shared" si="55"/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f t="shared" si="55"/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f t="shared" si="55"/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f t="shared" si="55"/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f t="shared" si="55"/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f t="shared" si="55"/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f t="shared" si="55"/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f t="shared" si="55"/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f t="shared" si="55"/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10">
        <v>1</v>
      </c>
      <c r="H3590" s="10">
        <v>900</v>
      </c>
      <c r="I3590" s="9">
        <f t="shared" si="55"/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f t="shared" si="55"/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f t="shared" si="55"/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f t="shared" si="55"/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f t="shared" si="55"/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f t="shared" si="55"/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f t="shared" ref="I3596:I3659" si="56">IFERROR(H3596/G3596,0)</f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f t="shared" si="56"/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f t="shared" si="56"/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f t="shared" si="56"/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f t="shared" si="56"/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f t="shared" si="56"/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10">
        <v>2</v>
      </c>
      <c r="H3602" s="10">
        <v>3398</v>
      </c>
      <c r="I3602" s="9">
        <f t="shared" si="56"/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f t="shared" si="56"/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f t="shared" si="56"/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f t="shared" si="56"/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f t="shared" si="56"/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f t="shared" si="56"/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f t="shared" si="56"/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f t="shared" si="56"/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f t="shared" si="56"/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f t="shared" si="56"/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f t="shared" si="56"/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f t="shared" si="56"/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f t="shared" si="56"/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f t="shared" si="56"/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f t="shared" si="56"/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f t="shared" si="56"/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f t="shared" si="56"/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f t="shared" si="56"/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f t="shared" si="56"/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f t="shared" si="56"/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f t="shared" si="56"/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f t="shared" si="56"/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f t="shared" si="56"/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f t="shared" si="56"/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f t="shared" si="56"/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f t="shared" si="56"/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f t="shared" si="56"/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f t="shared" si="56"/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f t="shared" si="56"/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f t="shared" si="56"/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f t="shared" si="56"/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f t="shared" si="56"/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f t="shared" si="56"/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f t="shared" si="56"/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f t="shared" si="56"/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f t="shared" si="56"/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f t="shared" si="56"/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f t="shared" si="56"/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f t="shared" si="56"/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f t="shared" si="56"/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f t="shared" si="56"/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f t="shared" si="56"/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f t="shared" si="56"/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f t="shared" si="56"/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f t="shared" si="56"/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f t="shared" si="56"/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f t="shared" si="56"/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f t="shared" si="56"/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f t="shared" si="56"/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f t="shared" si="56"/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f t="shared" si="56"/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f t="shared" si="56"/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f t="shared" si="56"/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f t="shared" si="56"/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f t="shared" si="56"/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f t="shared" si="56"/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f t="shared" si="56"/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10">
        <v>3</v>
      </c>
      <c r="H3659" s="10">
        <v>75778</v>
      </c>
      <c r="I3659" s="9">
        <f t="shared" si="56"/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f t="shared" ref="I3660:I3723" si="57">IFERROR(H3660/G3660,0)</f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f t="shared" si="57"/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f t="shared" si="57"/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f t="shared" si="57"/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f t="shared" si="57"/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f t="shared" si="57"/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f t="shared" si="57"/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f t="shared" si="57"/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f t="shared" si="57"/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f t="shared" si="57"/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f t="shared" si="57"/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f t="shared" si="57"/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10">
        <v>4</v>
      </c>
      <c r="H3672" s="10">
        <v>6400</v>
      </c>
      <c r="I3672" s="9">
        <f t="shared" si="57"/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f t="shared" si="57"/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f t="shared" si="57"/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f t="shared" si="57"/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10">
        <v>5</v>
      </c>
      <c r="H3676" s="10">
        <v>9996</v>
      </c>
      <c r="I3676" s="9">
        <f t="shared" si="57"/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f t="shared" si="57"/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f t="shared" si="57"/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f t="shared" si="57"/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f t="shared" si="57"/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f t="shared" si="57"/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f t="shared" si="57"/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f t="shared" si="57"/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f t="shared" si="57"/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f t="shared" si="57"/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f t="shared" si="57"/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f t="shared" si="57"/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f t="shared" si="57"/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f t="shared" si="57"/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f t="shared" si="57"/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f t="shared" si="57"/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f t="shared" si="57"/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f t="shared" si="57"/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f t="shared" si="57"/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f t="shared" si="57"/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f t="shared" si="57"/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f t="shared" si="57"/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f t="shared" si="57"/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f t="shared" si="57"/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f t="shared" si="57"/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f t="shared" si="57"/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f t="shared" si="57"/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f t="shared" si="57"/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f t="shared" si="57"/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f t="shared" si="57"/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f t="shared" si="57"/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f t="shared" si="57"/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f t="shared" si="57"/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f t="shared" si="57"/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f t="shared" si="57"/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f t="shared" si="57"/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f t="shared" si="57"/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f t="shared" si="57"/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f t="shared" si="57"/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f t="shared" si="57"/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f t="shared" si="57"/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f t="shared" si="57"/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f t="shared" si="57"/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f t="shared" si="57"/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f t="shared" si="57"/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f t="shared" si="57"/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f t="shared" si="57"/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f t="shared" si="57"/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f t="shared" ref="I3724:I3787" si="58">IFERROR(H3724/G3724,0)</f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f t="shared" si="58"/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f t="shared" si="58"/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f t="shared" si="58"/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f t="shared" si="58"/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f t="shared" si="58"/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f t="shared" si="58"/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f t="shared" si="58"/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f t="shared" si="58"/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f t="shared" si="58"/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f t="shared" si="58"/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f t="shared" si="58"/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f t="shared" si="58"/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f t="shared" si="58"/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f t="shared" si="58"/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f t="shared" si="58"/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f t="shared" si="58"/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f t="shared" si="58"/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f t="shared" si="58"/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f t="shared" si="58"/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f t="shared" si="58"/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f t="shared" si="58"/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f t="shared" si="58"/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f t="shared" si="58"/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f t="shared" si="58"/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f t="shared" si="58"/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f t="shared" si="58"/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f t="shared" si="58"/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f t="shared" si="58"/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f t="shared" si="58"/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f t="shared" si="58"/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f t="shared" si="58"/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f t="shared" si="58"/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f t="shared" si="58"/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f t="shared" si="58"/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f t="shared" si="58"/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f t="shared" si="58"/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f t="shared" si="58"/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f t="shared" si="58"/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f t="shared" si="58"/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f t="shared" si="58"/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f t="shared" si="58"/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f t="shared" si="58"/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f t="shared" si="58"/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f t="shared" si="58"/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f t="shared" si="58"/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f t="shared" si="58"/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f t="shared" si="58"/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f t="shared" si="58"/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f t="shared" si="58"/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f t="shared" si="58"/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f t="shared" si="58"/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f t="shared" si="58"/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f t="shared" si="58"/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f t="shared" si="58"/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f t="shared" si="58"/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f t="shared" si="58"/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f t="shared" si="58"/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f t="shared" si="58"/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f t="shared" si="58"/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f t="shared" si="58"/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f t="shared" si="58"/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f t="shared" si="58"/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f t="shared" si="58"/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f t="shared" ref="I3788:I3851" si="59">IFERROR(H3788/G3788,0)</f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f t="shared" si="59"/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f t="shared" si="59"/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f t="shared" si="59"/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f t="shared" si="59"/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f t="shared" si="59"/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f t="shared" si="59"/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f t="shared" si="59"/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f t="shared" si="59"/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f t="shared" si="59"/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f t="shared" si="59"/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f t="shared" si="59"/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f t="shared" si="59"/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f t="shared" si="59"/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f t="shared" si="59"/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10"/>
      <c r="H3803" s="10">
        <v>-2754</v>
      </c>
      <c r="I3803" s="9">
        <f t="shared" si="59"/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f t="shared" si="59"/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f t="shared" si="59"/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10"/>
      <c r="H3806" s="10">
        <v>-4050</v>
      </c>
      <c r="I3806" s="9">
        <f t="shared" si="59"/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f t="shared" si="59"/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f t="shared" si="59"/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f t="shared" si="59"/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f t="shared" si="59"/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f t="shared" si="59"/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f t="shared" si="59"/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f t="shared" si="59"/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f t="shared" si="59"/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f t="shared" si="59"/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f t="shared" si="59"/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f t="shared" si="59"/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f t="shared" si="59"/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f t="shared" si="59"/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f t="shared" si="59"/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f t="shared" si="59"/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f t="shared" si="59"/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f t="shared" si="59"/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f t="shared" si="59"/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f t="shared" si="59"/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f t="shared" si="59"/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f t="shared" si="59"/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f t="shared" si="59"/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f t="shared" si="59"/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f t="shared" si="59"/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f t="shared" si="59"/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f t="shared" si="59"/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f t="shared" si="59"/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f t="shared" si="59"/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f t="shared" si="59"/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f t="shared" si="59"/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f t="shared" si="59"/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f t="shared" si="59"/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f t="shared" si="59"/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f t="shared" si="59"/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f t="shared" si="59"/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f t="shared" si="59"/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f t="shared" si="59"/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f t="shared" si="59"/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f t="shared" si="59"/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10">
        <v>2</v>
      </c>
      <c r="H3846" s="10">
        <v>1309.5</v>
      </c>
      <c r="I3846" s="9">
        <f t="shared" si="59"/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f t="shared" si="59"/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f t="shared" si="59"/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f t="shared" si="59"/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f t="shared" si="59"/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f t="shared" si="59"/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f t="shared" ref="I3852:I3915" si="60">IFERROR(H3852/G3852,0)</f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f t="shared" si="60"/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f t="shared" si="60"/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f t="shared" si="60"/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f t="shared" si="60"/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f t="shared" si="60"/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f t="shared" si="60"/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f t="shared" si="60"/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10">
        <v>2</v>
      </c>
      <c r="H3860" s="10">
        <v>-3426</v>
      </c>
      <c r="I3860" s="9">
        <f t="shared" si="60"/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10"/>
      <c r="H3861" s="10">
        <v>-2144</v>
      </c>
      <c r="I3861" s="9">
        <f t="shared" si="60"/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f t="shared" si="60"/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f t="shared" si="60"/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f t="shared" si="60"/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f t="shared" si="60"/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f t="shared" si="60"/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10"/>
      <c r="H3867" s="10">
        <v>-2927.4</v>
      </c>
      <c r="I3867" s="9">
        <f t="shared" si="60"/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f t="shared" si="60"/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f t="shared" si="60"/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f t="shared" si="60"/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f t="shared" si="60"/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f t="shared" si="60"/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f t="shared" si="60"/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f t="shared" si="60"/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f t="shared" si="60"/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f t="shared" si="60"/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f t="shared" si="60"/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f t="shared" si="60"/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f t="shared" si="60"/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10"/>
      <c r="H3880" s="10">
        <v>-3794.69</v>
      </c>
      <c r="I3880" s="9">
        <f t="shared" si="60"/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f t="shared" si="60"/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f t="shared" si="60"/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f t="shared" si="60"/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f t="shared" si="60"/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f t="shared" si="60"/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f t="shared" si="60"/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f t="shared" si="60"/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f t="shared" si="60"/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f t="shared" si="60"/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f t="shared" si="60"/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f t="shared" si="60"/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f t="shared" si="60"/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f t="shared" si="60"/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f t="shared" si="60"/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f t="shared" si="60"/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f t="shared" si="60"/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f t="shared" si="60"/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f t="shared" si="60"/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f t="shared" si="60"/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f t="shared" si="60"/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f t="shared" si="60"/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f t="shared" si="60"/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f t="shared" si="60"/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f t="shared" si="60"/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f t="shared" si="60"/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f t="shared" si="60"/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f t="shared" si="60"/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f t="shared" si="60"/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f t="shared" si="60"/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f t="shared" si="60"/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f t="shared" si="60"/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f t="shared" si="60"/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f t="shared" si="60"/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f t="shared" si="60"/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f t="shared" si="60"/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f t="shared" ref="I3916:I3979" si="61">IFERROR(H3916/G3916,0)</f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f t="shared" si="61"/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f t="shared" si="61"/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f t="shared" si="61"/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f t="shared" si="61"/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f t="shared" si="61"/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f t="shared" si="61"/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f t="shared" si="61"/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f t="shared" si="61"/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f t="shared" si="61"/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f t="shared" si="61"/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f t="shared" si="61"/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f t="shared" si="61"/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f t="shared" si="61"/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f t="shared" si="61"/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f t="shared" si="61"/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f t="shared" si="61"/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f t="shared" si="61"/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f t="shared" si="61"/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f t="shared" si="61"/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f t="shared" si="61"/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10"/>
      <c r="H3937" s="10">
        <v>-2976.1325999999999</v>
      </c>
      <c r="I3937" s="9">
        <f t="shared" si="61"/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f t="shared" si="61"/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f t="shared" si="61"/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f t="shared" si="61"/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f t="shared" si="61"/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f t="shared" si="61"/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f t="shared" si="61"/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f t="shared" si="61"/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f t="shared" si="61"/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f t="shared" si="61"/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f t="shared" si="61"/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f t="shared" si="61"/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f t="shared" si="61"/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f t="shared" si="61"/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f t="shared" si="61"/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f t="shared" si="61"/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f t="shared" si="61"/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f t="shared" si="61"/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f t="shared" si="61"/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f t="shared" si="61"/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f t="shared" si="61"/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f t="shared" si="61"/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f t="shared" si="61"/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f t="shared" si="61"/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f t="shared" si="61"/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f t="shared" si="61"/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f t="shared" si="61"/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f t="shared" si="61"/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f t="shared" si="61"/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f t="shared" si="61"/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f t="shared" si="61"/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f t="shared" si="61"/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f t="shared" si="61"/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f t="shared" si="61"/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f t="shared" si="61"/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f t="shared" si="61"/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f t="shared" si="61"/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f t="shared" si="61"/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f t="shared" si="61"/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f t="shared" si="61"/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f t="shared" si="61"/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f t="shared" si="61"/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f t="shared" si="61"/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f t="shared" ref="I3980:I4043" si="62">IFERROR(H3980/G3980,0)</f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f t="shared" si="62"/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f t="shared" si="62"/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f t="shared" si="62"/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f t="shared" si="62"/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f t="shared" si="62"/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f t="shared" si="62"/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f t="shared" si="62"/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f t="shared" si="62"/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f t="shared" si="62"/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f t="shared" si="62"/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f t="shared" si="62"/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f t="shared" si="62"/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f t="shared" si="62"/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f t="shared" si="62"/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f t="shared" si="62"/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f t="shared" si="62"/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f t="shared" si="62"/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f t="shared" si="62"/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f t="shared" si="62"/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f t="shared" si="62"/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f t="shared" si="62"/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f t="shared" si="62"/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f t="shared" si="62"/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f t="shared" si="62"/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10">
        <v>2</v>
      </c>
      <c r="H4005" s="10">
        <v>1000</v>
      </c>
      <c r="I4005" s="9">
        <f t="shared" si="62"/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f t="shared" si="62"/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f t="shared" si="62"/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f t="shared" si="62"/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f t="shared" si="62"/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f t="shared" si="62"/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f t="shared" si="62"/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f t="shared" si="62"/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f t="shared" si="62"/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f t="shared" si="62"/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f t="shared" si="62"/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f t="shared" si="62"/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f t="shared" si="62"/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f t="shared" si="62"/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f t="shared" si="62"/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f t="shared" si="62"/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f t="shared" si="62"/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f t="shared" si="62"/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f t="shared" si="62"/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f t="shared" si="62"/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f t="shared" si="62"/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f t="shared" si="62"/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f t="shared" si="62"/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f t="shared" si="62"/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f t="shared" si="62"/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f t="shared" si="62"/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f t="shared" si="62"/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f t="shared" si="62"/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f t="shared" si="62"/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f t="shared" si="62"/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f t="shared" si="62"/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f t="shared" si="62"/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f t="shared" si="62"/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f t="shared" si="62"/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f t="shared" si="62"/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f t="shared" si="62"/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f t="shared" si="62"/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f t="shared" si="62"/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f t="shared" si="62"/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f t="shared" ref="I4044:I4107" si="63">IFERROR(H4044/G4044,0)</f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f t="shared" si="63"/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f t="shared" si="63"/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f t="shared" si="63"/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f t="shared" si="63"/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f t="shared" si="63"/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f t="shared" si="63"/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f t="shared" si="63"/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f t="shared" si="63"/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f t="shared" si="63"/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f t="shared" si="63"/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f t="shared" si="63"/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f t="shared" si="63"/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f t="shared" si="63"/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10">
        <v>11</v>
      </c>
      <c r="H4058" s="10">
        <v>12320.4818</v>
      </c>
      <c r="I4058" s="9">
        <f t="shared" si="63"/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10">
        <v>2</v>
      </c>
      <c r="H4059" s="10">
        <v>3000</v>
      </c>
      <c r="I4059" s="9">
        <f t="shared" si="63"/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f t="shared" si="63"/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f t="shared" si="63"/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10">
        <v>1</v>
      </c>
      <c r="H4062" s="10">
        <v>1500</v>
      </c>
      <c r="I4062" s="9">
        <f t="shared" si="63"/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f t="shared" si="63"/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f t="shared" si="63"/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f t="shared" si="63"/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f t="shared" si="63"/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f t="shared" si="63"/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f t="shared" si="63"/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f t="shared" si="63"/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f t="shared" si="63"/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f t="shared" si="63"/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f t="shared" si="63"/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f t="shared" si="63"/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f t="shared" si="63"/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f t="shared" si="63"/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f t="shared" si="63"/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f t="shared" si="63"/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f t="shared" si="63"/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f t="shared" si="63"/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f t="shared" si="63"/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f t="shared" si="63"/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f t="shared" si="63"/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f t="shared" si="63"/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f t="shared" si="63"/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f t="shared" si="63"/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f t="shared" si="63"/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f t="shared" si="63"/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f t="shared" si="63"/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f t="shared" si="63"/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f t="shared" si="63"/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f t="shared" si="63"/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f t="shared" si="63"/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f t="shared" si="63"/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f t="shared" si="63"/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f t="shared" si="63"/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f t="shared" si="63"/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f t="shared" si="63"/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f t="shared" si="63"/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f t="shared" si="63"/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f t="shared" si="63"/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f t="shared" si="63"/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f t="shared" si="63"/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f t="shared" si="63"/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f t="shared" si="63"/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f t="shared" si="63"/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f t="shared" si="63"/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f t="shared" si="63"/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f t="shared" ref="I4108:I4171" si="64">IFERROR(H4108/G4108,0)</f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f t="shared" si="64"/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f t="shared" si="64"/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f t="shared" si="64"/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f t="shared" si="64"/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f t="shared" si="64"/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f t="shared" si="64"/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10"/>
      <c r="H4115" s="10">
        <v>-1713</v>
      </c>
      <c r="I4115" s="9">
        <f t="shared" si="64"/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f t="shared" si="64"/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f t="shared" si="64"/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f t="shared" si="64"/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f t="shared" si="64"/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f t="shared" si="64"/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f t="shared" si="64"/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f t="shared" si="64"/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f t="shared" si="64"/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f t="shared" si="64"/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f t="shared" si="64"/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f t="shared" si="64"/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f t="shared" si="64"/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f t="shared" si="64"/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f t="shared" si="64"/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f t="shared" si="64"/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f t="shared" si="64"/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f t="shared" si="64"/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10"/>
      <c r="H4133" s="10">
        <v>-4449.96</v>
      </c>
      <c r="I4133" s="9">
        <f t="shared" si="64"/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f t="shared" si="64"/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f t="shared" si="64"/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f t="shared" si="64"/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f t="shared" si="64"/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f t="shared" si="64"/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f t="shared" si="64"/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f t="shared" si="64"/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f t="shared" si="64"/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f t="shared" si="64"/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f t="shared" si="64"/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f t="shared" si="64"/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f t="shared" si="64"/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f t="shared" si="64"/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f t="shared" si="64"/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f t="shared" si="64"/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f t="shared" si="64"/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f t="shared" si="64"/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f t="shared" si="64"/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f t="shared" si="64"/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f t="shared" si="64"/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f t="shared" si="64"/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f t="shared" si="64"/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f t="shared" si="64"/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f t="shared" si="64"/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f t="shared" si="64"/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f t="shared" si="64"/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f t="shared" si="64"/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f t="shared" si="64"/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f t="shared" si="64"/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f t="shared" si="64"/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f t="shared" si="64"/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f t="shared" si="64"/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f t="shared" si="64"/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f t="shared" si="64"/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f t="shared" si="64"/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f t="shared" si="64"/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f t="shared" si="64"/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f t="shared" si="64"/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f t="shared" ref="I4172:I4235" si="65">IFERROR(H4172/G4172,0)</f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f t="shared" si="65"/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f t="shared" si="65"/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f t="shared" si="65"/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f t="shared" si="65"/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f t="shared" si="65"/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f t="shared" si="65"/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f t="shared" si="65"/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10"/>
      <c r="H4180" s="10">
        <v>-8563.1631999999991</v>
      </c>
      <c r="I4180" s="9">
        <f t="shared" si="65"/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10"/>
      <c r="H4181" s="10">
        <v>-5848.2775000000001</v>
      </c>
      <c r="I4181" s="9">
        <f t="shared" si="65"/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f t="shared" si="65"/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f t="shared" si="65"/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f t="shared" si="65"/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f t="shared" si="65"/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f t="shared" si="65"/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f t="shared" si="65"/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f t="shared" si="65"/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f t="shared" si="65"/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f t="shared" si="65"/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f t="shared" si="65"/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f t="shared" si="65"/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f t="shared" si="65"/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f t="shared" si="65"/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f t="shared" si="65"/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f t="shared" si="65"/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f t="shared" si="65"/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f t="shared" si="65"/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f t="shared" si="65"/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f t="shared" si="65"/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f t="shared" si="65"/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f t="shared" si="65"/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f t="shared" si="65"/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f t="shared" si="65"/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f t="shared" si="65"/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f t="shared" si="65"/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f t="shared" si="65"/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f t="shared" si="65"/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f t="shared" si="65"/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f t="shared" si="65"/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f t="shared" si="65"/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f t="shared" si="65"/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f t="shared" si="65"/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f t="shared" si="65"/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f t="shared" si="65"/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f t="shared" si="65"/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f t="shared" si="65"/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f t="shared" si="65"/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f t="shared" si="65"/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f t="shared" si="65"/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f t="shared" si="65"/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f t="shared" si="65"/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f t="shared" si="65"/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f t="shared" si="65"/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f t="shared" si="65"/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f t="shared" si="65"/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f t="shared" si="65"/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f t="shared" si="65"/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f t="shared" si="65"/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f t="shared" si="65"/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f t="shared" si="65"/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f t="shared" si="65"/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f t="shared" si="65"/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f t="shared" si="65"/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f t="shared" si="65"/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f t="shared" ref="I4236:I4299" si="66">IFERROR(H4236/G4236,0)</f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f t="shared" si="66"/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f t="shared" si="66"/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f t="shared" si="66"/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f t="shared" si="66"/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f t="shared" si="66"/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f t="shared" si="66"/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f t="shared" si="66"/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f t="shared" si="66"/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f t="shared" si="66"/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f t="shared" si="66"/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f t="shared" si="66"/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f t="shared" si="66"/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f t="shared" si="66"/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f t="shared" si="66"/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f t="shared" si="66"/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f t="shared" si="66"/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f t="shared" si="66"/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f t="shared" si="66"/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f t="shared" si="66"/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f t="shared" si="66"/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f t="shared" si="66"/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f t="shared" si="66"/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f t="shared" si="66"/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f t="shared" si="66"/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f t="shared" si="66"/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f t="shared" si="66"/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f t="shared" si="66"/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f t="shared" si="66"/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f t="shared" si="66"/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f t="shared" si="66"/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f t="shared" si="66"/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f t="shared" si="66"/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f t="shared" si="66"/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f t="shared" si="66"/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f t="shared" si="66"/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f t="shared" si="66"/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f t="shared" si="66"/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f t="shared" si="66"/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f t="shared" si="66"/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f t="shared" si="66"/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f t="shared" si="66"/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f t="shared" si="66"/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f t="shared" si="66"/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f t="shared" si="66"/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f t="shared" si="66"/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f t="shared" si="66"/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f t="shared" si="66"/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f t="shared" si="66"/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f t="shared" si="66"/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f t="shared" si="66"/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f t="shared" si="66"/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f t="shared" si="66"/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f t="shared" si="66"/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f t="shared" si="66"/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f t="shared" si="66"/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f t="shared" si="66"/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f t="shared" si="66"/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f t="shared" si="66"/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f t="shared" si="66"/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f t="shared" si="66"/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f t="shared" si="66"/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f t="shared" si="66"/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f t="shared" si="66"/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f t="shared" ref="I4300:I4363" si="67">IFERROR(H4300/G4300,0)</f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f t="shared" si="67"/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f t="shared" si="67"/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f t="shared" si="67"/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f t="shared" si="67"/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f t="shared" si="67"/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f t="shared" si="67"/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f t="shared" si="67"/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f t="shared" si="67"/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f t="shared" si="67"/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f t="shared" si="67"/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f t="shared" si="67"/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f t="shared" si="67"/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f t="shared" si="67"/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f t="shared" si="67"/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f t="shared" si="67"/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f t="shared" si="67"/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f t="shared" si="67"/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f t="shared" si="67"/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f t="shared" si="67"/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f t="shared" si="67"/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f t="shared" si="67"/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10">
        <v>8</v>
      </c>
      <c r="H4322" s="10">
        <v>-600</v>
      </c>
      <c r="I4322" s="9">
        <f t="shared" si="67"/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f t="shared" si="67"/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f t="shared" si="67"/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f t="shared" si="67"/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f t="shared" si="67"/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f t="shared" si="67"/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f t="shared" si="67"/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10">
        <v>2</v>
      </c>
      <c r="H4329" s="10">
        <v>3998</v>
      </c>
      <c r="I4329" s="9">
        <f t="shared" si="67"/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f t="shared" si="67"/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f t="shared" si="67"/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f t="shared" si="67"/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f t="shared" si="67"/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f t="shared" si="67"/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f t="shared" si="67"/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f t="shared" si="67"/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f t="shared" si="67"/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f t="shared" si="67"/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f t="shared" si="67"/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f t="shared" si="67"/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f t="shared" si="67"/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f t="shared" si="67"/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f t="shared" si="67"/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f t="shared" si="67"/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f t="shared" si="67"/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f t="shared" si="67"/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f t="shared" si="67"/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f t="shared" si="67"/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f t="shared" si="67"/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f t="shared" si="67"/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f t="shared" si="67"/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f t="shared" si="67"/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f t="shared" si="67"/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f t="shared" si="67"/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f t="shared" si="67"/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f t="shared" si="67"/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f t="shared" si="67"/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f t="shared" si="67"/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f t="shared" si="67"/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f t="shared" si="67"/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f t="shared" si="67"/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f t="shared" si="67"/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f t="shared" si="67"/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f t="shared" ref="I4364:I4427" si="68">IFERROR(H4364/G4364,0)</f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f t="shared" si="68"/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f t="shared" si="68"/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f t="shared" si="68"/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f t="shared" si="68"/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f t="shared" si="68"/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f t="shared" si="68"/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f t="shared" si="68"/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f t="shared" si="68"/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f t="shared" si="68"/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f t="shared" si="68"/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10">
        <v>1</v>
      </c>
      <c r="H4375" s="10">
        <v>2221</v>
      </c>
      <c r="I4375" s="9">
        <f t="shared" si="68"/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f t="shared" si="68"/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f t="shared" si="68"/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f t="shared" si="68"/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f t="shared" si="68"/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f t="shared" si="68"/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f t="shared" si="68"/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f t="shared" si="68"/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f t="shared" si="68"/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f t="shared" si="68"/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f t="shared" si="68"/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f t="shared" si="68"/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f t="shared" si="68"/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f t="shared" si="68"/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f t="shared" si="68"/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f t="shared" si="68"/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f t="shared" si="68"/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f t="shared" si="68"/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f t="shared" si="68"/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f t="shared" si="68"/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f t="shared" si="68"/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f t="shared" si="68"/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f t="shared" si="68"/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f t="shared" si="68"/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f t="shared" si="68"/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f t="shared" si="68"/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f t="shared" si="68"/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f t="shared" si="68"/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f t="shared" si="68"/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f t="shared" si="68"/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f t="shared" si="68"/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f t="shared" si="68"/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f t="shared" si="68"/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f t="shared" si="68"/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f t="shared" si="68"/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f t="shared" si="68"/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f t="shared" si="68"/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f t="shared" si="68"/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f t="shared" si="68"/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f t="shared" si="68"/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f t="shared" si="68"/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f t="shared" si="68"/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f t="shared" si="68"/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f t="shared" si="68"/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f t="shared" si="68"/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f t="shared" si="68"/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f t="shared" si="68"/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f t="shared" si="68"/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f t="shared" si="68"/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f t="shared" si="68"/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f t="shared" si="68"/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f t="shared" si="68"/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f t="shared" si="68"/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f t="shared" ref="I4428:I4491" si="69">IFERROR(H4428/G4428,0)</f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f t="shared" si="69"/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f t="shared" si="69"/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f t="shared" si="69"/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f t="shared" si="69"/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f t="shared" si="69"/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f t="shared" si="69"/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f t="shared" si="69"/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f t="shared" si="69"/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f t="shared" si="69"/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f t="shared" si="69"/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f t="shared" si="69"/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f t="shared" si="69"/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f t="shared" si="69"/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f t="shared" si="69"/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f t="shared" si="69"/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f t="shared" si="69"/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f t="shared" si="69"/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f t="shared" si="69"/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f t="shared" si="69"/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f t="shared" si="69"/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f t="shared" si="69"/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f t="shared" si="69"/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f t="shared" si="69"/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f t="shared" si="69"/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f t="shared" si="69"/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f t="shared" si="69"/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f t="shared" si="69"/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f t="shared" si="69"/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f t="shared" si="69"/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f t="shared" si="69"/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f t="shared" si="69"/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f t="shared" si="69"/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f t="shared" si="69"/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f t="shared" si="69"/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f t="shared" si="69"/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f t="shared" si="69"/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f t="shared" si="69"/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10">
        <v>1</v>
      </c>
      <c r="H4466" s="10">
        <v>-3468</v>
      </c>
      <c r="I4466" s="9">
        <f t="shared" si="69"/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10">
        <v>63</v>
      </c>
      <c r="H4467" s="10">
        <v>56700</v>
      </c>
      <c r="I4467" s="9">
        <f t="shared" si="69"/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f t="shared" si="69"/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f t="shared" si="69"/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f t="shared" si="69"/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10">
        <v>3</v>
      </c>
      <c r="H4471" s="10">
        <v>4800</v>
      </c>
      <c r="I4471" s="9">
        <f t="shared" si="69"/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f t="shared" si="69"/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10">
        <v>1</v>
      </c>
      <c r="H4473" s="10">
        <v>1999</v>
      </c>
      <c r="I4473" s="9">
        <f t="shared" si="69"/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f t="shared" si="69"/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f t="shared" si="69"/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f t="shared" si="69"/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f t="shared" si="69"/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f t="shared" si="69"/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f t="shared" si="69"/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f t="shared" si="69"/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f t="shared" si="69"/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f t="shared" si="69"/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f t="shared" si="69"/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f t="shared" si="69"/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f t="shared" si="69"/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f t="shared" si="69"/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f t="shared" si="69"/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f t="shared" si="69"/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f t="shared" si="69"/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f t="shared" si="69"/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f t="shared" si="69"/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10">
        <v>1</v>
      </c>
      <c r="H4492" s="10">
        <v>65931</v>
      </c>
      <c r="I4492" s="9">
        <f t="shared" ref="I4492:I4555" si="70">IFERROR(H4492/G4492,0)</f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f t="shared" si="70"/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f t="shared" si="70"/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f t="shared" si="70"/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f t="shared" si="70"/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f t="shared" si="70"/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f t="shared" si="70"/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f t="shared" si="70"/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f t="shared" si="70"/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f t="shared" si="70"/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f t="shared" si="70"/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f t="shared" si="70"/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f t="shared" si="70"/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f t="shared" si="70"/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f t="shared" si="70"/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f t="shared" si="70"/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f t="shared" si="70"/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f t="shared" si="70"/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f t="shared" si="70"/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f t="shared" si="70"/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f t="shared" si="70"/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f t="shared" si="70"/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f t="shared" si="70"/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f t="shared" si="70"/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f t="shared" si="70"/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f t="shared" si="70"/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f t="shared" si="70"/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f t="shared" si="70"/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f t="shared" si="70"/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f t="shared" si="70"/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f t="shared" si="70"/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f t="shared" si="70"/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f t="shared" si="70"/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f t="shared" si="70"/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f t="shared" si="70"/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f t="shared" si="70"/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f t="shared" si="70"/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f t="shared" si="70"/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f t="shared" si="70"/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f t="shared" si="70"/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f t="shared" si="70"/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f t="shared" si="70"/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10"/>
      <c r="H4534" s="10">
        <v>-3598.26</v>
      </c>
      <c r="I4534" s="9">
        <f t="shared" si="70"/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f t="shared" si="70"/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f t="shared" si="70"/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f t="shared" si="70"/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f t="shared" si="70"/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f t="shared" si="70"/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10">
        <v>2</v>
      </c>
      <c r="H4540" s="10">
        <v>-511.40999999999985</v>
      </c>
      <c r="I4540" s="9">
        <f t="shared" si="70"/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f t="shared" si="70"/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f t="shared" si="70"/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f t="shared" si="70"/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f t="shared" si="70"/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f t="shared" si="70"/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f t="shared" si="70"/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f t="shared" si="70"/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f t="shared" si="70"/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f t="shared" si="70"/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f t="shared" si="70"/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f t="shared" si="70"/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f t="shared" si="70"/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f t="shared" si="70"/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f t="shared" si="70"/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10"/>
      <c r="H4555" s="10">
        <v>-15178.76</v>
      </c>
      <c r="I4555" s="9">
        <f t="shared" si="70"/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10"/>
      <c r="H4556" s="10">
        <v>-4254.91</v>
      </c>
      <c r="I4556" s="9">
        <f t="shared" ref="I4556:I4619" si="71">IFERROR(H4556/G4556,0)</f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f t="shared" si="71"/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f t="shared" si="71"/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f t="shared" si="71"/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f t="shared" si="71"/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f t="shared" si="71"/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f t="shared" si="71"/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f t="shared" si="71"/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f t="shared" si="71"/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f t="shared" si="71"/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f t="shared" si="71"/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f t="shared" si="71"/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f t="shared" si="71"/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f t="shared" si="71"/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f t="shared" si="71"/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f t="shared" si="71"/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f t="shared" si="71"/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f t="shared" si="71"/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f t="shared" si="71"/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f t="shared" si="71"/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f t="shared" si="71"/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f t="shared" si="71"/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f t="shared" si="71"/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f t="shared" si="71"/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f t="shared" si="71"/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f t="shared" si="71"/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f t="shared" si="71"/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f t="shared" si="71"/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f t="shared" si="71"/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f t="shared" si="71"/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f t="shared" si="71"/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f t="shared" si="71"/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f t="shared" si="71"/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f t="shared" si="71"/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f t="shared" si="71"/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f t="shared" si="71"/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f t="shared" si="71"/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f t="shared" si="71"/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f t="shared" si="71"/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f t="shared" si="71"/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f t="shared" si="71"/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f t="shared" si="71"/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f t="shared" si="71"/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f t="shared" si="71"/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f t="shared" si="71"/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f t="shared" si="71"/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f t="shared" si="71"/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f t="shared" si="71"/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f t="shared" si="71"/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f t="shared" si="71"/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f t="shared" si="71"/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f t="shared" si="71"/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f t="shared" si="71"/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f t="shared" si="71"/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f t="shared" si="71"/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f t="shared" si="71"/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f t="shared" si="71"/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f t="shared" si="71"/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f t="shared" si="71"/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f t="shared" si="71"/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f t="shared" si="71"/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f t="shared" si="71"/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f t="shared" si="71"/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f t="shared" si="71"/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f t="shared" ref="I4620:I4683" si="72">IFERROR(H4620/G4620,0)</f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f t="shared" si="72"/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f t="shared" si="72"/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f t="shared" si="72"/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f t="shared" si="72"/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f t="shared" si="72"/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10">
        <v>2</v>
      </c>
      <c r="H4626" s="10">
        <v>3998</v>
      </c>
      <c r="I4626" s="9">
        <f t="shared" si="72"/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f t="shared" si="72"/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f t="shared" si="72"/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10"/>
      <c r="H4629" s="10">
        <v>-6152</v>
      </c>
      <c r="I4629" s="9">
        <f t="shared" si="72"/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10"/>
      <c r="H4630" s="10">
        <v>-8162</v>
      </c>
      <c r="I4630" s="9">
        <f t="shared" si="72"/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f t="shared" si="72"/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f t="shared" si="72"/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f t="shared" si="72"/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f t="shared" si="72"/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f t="shared" si="72"/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f t="shared" si="72"/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f t="shared" si="72"/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f t="shared" si="72"/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f t="shared" si="72"/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f t="shared" si="72"/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f t="shared" si="72"/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f t="shared" si="72"/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f t="shared" si="72"/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f t="shared" si="72"/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f t="shared" si="72"/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f t="shared" si="72"/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f t="shared" si="72"/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f t="shared" si="72"/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f t="shared" si="72"/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f t="shared" si="72"/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f t="shared" si="72"/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f t="shared" si="72"/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10">
        <v>5</v>
      </c>
      <c r="H4653" s="10">
        <v>326340</v>
      </c>
      <c r="I4653" s="9">
        <f t="shared" si="72"/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f t="shared" si="72"/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f t="shared" si="72"/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f t="shared" si="72"/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10">
        <v>1</v>
      </c>
      <c r="H4657" s="10">
        <v>98896</v>
      </c>
      <c r="I4657" s="9">
        <f t="shared" si="72"/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f t="shared" si="72"/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f t="shared" si="72"/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f t="shared" si="72"/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f t="shared" si="72"/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f t="shared" si="72"/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f t="shared" si="72"/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f t="shared" si="72"/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f t="shared" si="72"/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f t="shared" si="72"/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f t="shared" si="72"/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f t="shared" si="72"/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f t="shared" si="72"/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f t="shared" si="72"/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f t="shared" si="72"/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f t="shared" si="72"/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f t="shared" si="72"/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f t="shared" si="72"/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f t="shared" si="72"/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f t="shared" si="72"/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f t="shared" si="72"/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f t="shared" si="72"/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f t="shared" si="72"/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f t="shared" si="72"/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f t="shared" si="72"/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f t="shared" si="72"/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f t="shared" si="72"/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f t="shared" ref="I4684:I4747" si="73">IFERROR(H4684/G4684,0)</f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f t="shared" si="73"/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f t="shared" si="73"/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f t="shared" si="73"/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f t="shared" si="73"/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f t="shared" si="73"/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f t="shared" si="73"/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f t="shared" si="73"/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f t="shared" si="73"/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f t="shared" si="73"/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f t="shared" si="73"/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f t="shared" si="73"/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10"/>
      <c r="H4696" s="10">
        <v>-3598.26</v>
      </c>
      <c r="I4696" s="9">
        <f t="shared" si="73"/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f t="shared" si="73"/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10">
        <v>1</v>
      </c>
      <c r="H4698" s="10">
        <v>4047</v>
      </c>
      <c r="I4698" s="9">
        <f t="shared" si="73"/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f t="shared" si="73"/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f t="shared" si="73"/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f t="shared" si="73"/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f t="shared" si="73"/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f t="shared" si="73"/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f t="shared" si="73"/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f t="shared" si="73"/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f t="shared" si="73"/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f t="shared" si="73"/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f t="shared" si="73"/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f t="shared" si="73"/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f t="shared" si="73"/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f t="shared" si="73"/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f t="shared" si="73"/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f t="shared" si="73"/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f t="shared" si="73"/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f t="shared" si="73"/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f t="shared" si="73"/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f t="shared" si="73"/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10"/>
      <c r="H4718" s="10">
        <v>-3794.69</v>
      </c>
      <c r="I4718" s="9">
        <f t="shared" si="73"/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10"/>
      <c r="H4719" s="10">
        <v>-4449.96</v>
      </c>
      <c r="I4719" s="9">
        <f t="shared" si="73"/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f t="shared" si="73"/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f t="shared" si="73"/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f t="shared" si="73"/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f t="shared" si="73"/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f t="shared" si="73"/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f t="shared" si="73"/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f t="shared" si="73"/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f t="shared" si="73"/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f t="shared" si="73"/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f t="shared" si="73"/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f t="shared" si="73"/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f t="shared" si="73"/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f t="shared" si="73"/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f t="shared" si="73"/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f t="shared" si="73"/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f t="shared" si="73"/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f t="shared" si="73"/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f t="shared" si="73"/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f t="shared" si="73"/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f t="shared" si="73"/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f t="shared" si="73"/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f t="shared" si="73"/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f t="shared" si="73"/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f t="shared" si="73"/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f t="shared" si="73"/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f t="shared" si="73"/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f t="shared" si="73"/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f t="shared" si="73"/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f t="shared" ref="I4748:I4811" si="74">IFERROR(H4748/G4748,0)</f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f t="shared" si="74"/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f t="shared" si="74"/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f t="shared" si="74"/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f t="shared" si="74"/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f t="shared" si="74"/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f t="shared" si="74"/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f t="shared" si="74"/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f t="shared" si="74"/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f t="shared" si="74"/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f t="shared" si="74"/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f t="shared" si="74"/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f t="shared" si="74"/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f t="shared" si="74"/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f t="shared" si="74"/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f t="shared" si="74"/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f t="shared" si="74"/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f t="shared" si="74"/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f t="shared" si="74"/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f t="shared" si="74"/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f t="shared" si="74"/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f t="shared" si="74"/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f t="shared" si="74"/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f t="shared" si="74"/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f t="shared" si="74"/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f t="shared" si="74"/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f t="shared" si="74"/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f t="shared" si="74"/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f t="shared" si="74"/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f t="shared" si="74"/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f t="shared" si="74"/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f t="shared" si="74"/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f t="shared" si="74"/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f t="shared" si="74"/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f t="shared" si="74"/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f t="shared" si="74"/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f t="shared" si="74"/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f t="shared" si="74"/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f t="shared" si="74"/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f t="shared" si="74"/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f t="shared" si="74"/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f t="shared" si="74"/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f t="shared" si="74"/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f t="shared" si="74"/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f t="shared" si="74"/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f t="shared" si="74"/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f t="shared" si="74"/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f t="shared" si="74"/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f t="shared" si="74"/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f t="shared" si="74"/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f t="shared" si="74"/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f t="shared" si="74"/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f t="shared" si="74"/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f t="shared" si="74"/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f t="shared" si="74"/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f t="shared" si="74"/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f t="shared" si="74"/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f t="shared" si="74"/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f t="shared" si="74"/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f t="shared" si="74"/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f t="shared" si="74"/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f t="shared" si="74"/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f t="shared" si="74"/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f t="shared" si="74"/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f t="shared" ref="I4812:I4875" si="75">IFERROR(H4812/G4812,0)</f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f t="shared" si="75"/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f t="shared" si="75"/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f t="shared" si="75"/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f t="shared" si="75"/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f t="shared" si="75"/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f t="shared" si="75"/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f t="shared" si="75"/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f t="shared" si="75"/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f t="shared" si="75"/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f t="shared" si="75"/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f t="shared" si="75"/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f t="shared" si="75"/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10">
        <v>1</v>
      </c>
      <c r="H4825" s="10">
        <v>2221</v>
      </c>
      <c r="I4825" s="9">
        <f t="shared" si="75"/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10">
        <v>1</v>
      </c>
      <c r="H4826" s="10">
        <v>2221</v>
      </c>
      <c r="I4826" s="9">
        <f t="shared" si="75"/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10">
        <v>1</v>
      </c>
      <c r="H4827" s="10">
        <v>2666</v>
      </c>
      <c r="I4827" s="9">
        <f t="shared" si="75"/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f t="shared" si="75"/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f t="shared" si="75"/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f t="shared" si="75"/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f t="shared" si="75"/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f t="shared" si="75"/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f t="shared" si="75"/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f t="shared" si="75"/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f t="shared" si="75"/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f t="shared" si="75"/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f t="shared" si="75"/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f t="shared" si="75"/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f t="shared" si="75"/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f t="shared" si="75"/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10">
        <v>5</v>
      </c>
      <c r="H4841" s="10">
        <v>20235</v>
      </c>
      <c r="I4841" s="9">
        <f t="shared" si="75"/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f t="shared" si="75"/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f t="shared" si="75"/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f t="shared" si="75"/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f t="shared" si="75"/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f t="shared" si="75"/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f t="shared" si="75"/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10">
        <v>622</v>
      </c>
      <c r="H4848" s="10">
        <v>1551536</v>
      </c>
      <c r="I4848" s="9">
        <f t="shared" si="75"/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f t="shared" si="75"/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f t="shared" si="75"/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10">
        <v>550</v>
      </c>
      <c r="H4851" s="10">
        <v>1788300</v>
      </c>
      <c r="I4851" s="9">
        <f t="shared" si="75"/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f t="shared" si="75"/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f t="shared" si="75"/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f t="shared" si="75"/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f t="shared" si="75"/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f t="shared" si="75"/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f t="shared" si="75"/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f t="shared" si="75"/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f t="shared" si="75"/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10"/>
      <c r="H4860" s="10">
        <v>-3794.69</v>
      </c>
      <c r="I4860" s="9">
        <f t="shared" si="75"/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f t="shared" si="75"/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f t="shared" si="75"/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f t="shared" si="75"/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f t="shared" si="75"/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10">
        <v>60</v>
      </c>
      <c r="H4865" s="10">
        <v>296520</v>
      </c>
      <c r="I4865" s="9">
        <f t="shared" si="75"/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f t="shared" si="75"/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f t="shared" si="75"/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f t="shared" si="75"/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f t="shared" si="75"/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f t="shared" si="75"/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f t="shared" si="75"/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f t="shared" si="75"/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f t="shared" si="75"/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f t="shared" si="75"/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f t="shared" si="75"/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f t="shared" ref="I4876:I4939" si="76">IFERROR(H4876/G4876,0)</f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f t="shared" si="76"/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f t="shared" si="76"/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f t="shared" si="76"/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f t="shared" si="76"/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f t="shared" si="76"/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f t="shared" si="76"/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f t="shared" si="76"/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f t="shared" si="76"/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f t="shared" si="76"/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f t="shared" si="76"/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f t="shared" si="76"/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f t="shared" si="76"/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f t="shared" si="76"/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f t="shared" si="76"/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f t="shared" si="76"/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f t="shared" si="76"/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f t="shared" si="76"/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f t="shared" si="76"/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f t="shared" si="76"/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f t="shared" si="76"/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f t="shared" si="76"/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f t="shared" si="76"/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f t="shared" si="76"/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f t="shared" si="76"/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f t="shared" si="76"/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f t="shared" si="76"/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f t="shared" si="76"/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f t="shared" si="76"/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f t="shared" si="76"/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f t="shared" si="76"/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f t="shared" si="76"/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f t="shared" si="76"/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f t="shared" si="76"/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f t="shared" si="76"/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f t="shared" si="76"/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f t="shared" si="76"/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f t="shared" si="76"/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f t="shared" si="76"/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f t="shared" si="76"/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f t="shared" si="76"/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f t="shared" si="76"/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f t="shared" si="76"/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f t="shared" si="76"/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f t="shared" si="76"/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f t="shared" si="76"/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f t="shared" si="76"/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f t="shared" si="76"/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f t="shared" si="76"/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f t="shared" si="76"/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f t="shared" si="76"/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f t="shared" si="76"/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f t="shared" si="76"/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f t="shared" si="76"/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f t="shared" si="76"/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f t="shared" si="76"/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f t="shared" si="76"/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f t="shared" si="76"/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f t="shared" si="76"/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f t="shared" si="76"/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f t="shared" si="76"/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f t="shared" si="76"/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f t="shared" si="76"/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f t="shared" si="76"/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f t="shared" ref="I4940:I5003" si="77">IFERROR(H4940/G4940,0)</f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f t="shared" si="77"/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f t="shared" si="77"/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10">
        <v>1</v>
      </c>
      <c r="H4943" s="10">
        <v>64937</v>
      </c>
      <c r="I4943" s="9">
        <f t="shared" si="77"/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f t="shared" si="77"/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10">
        <v>1</v>
      </c>
      <c r="H4945" s="10">
        <v>97415</v>
      </c>
      <c r="I4945" s="9">
        <f t="shared" si="77"/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f t="shared" si="77"/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f t="shared" si="77"/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f t="shared" si="77"/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f t="shared" si="77"/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f t="shared" si="77"/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f t="shared" si="77"/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f t="shared" si="77"/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f t="shared" si="77"/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f t="shared" si="77"/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f t="shared" si="77"/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f t="shared" si="77"/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f t="shared" si="77"/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f t="shared" si="77"/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f t="shared" si="77"/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f t="shared" si="77"/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f t="shared" si="77"/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f t="shared" si="77"/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f t="shared" si="77"/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f t="shared" si="77"/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f t="shared" si="77"/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f t="shared" si="77"/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f t="shared" si="77"/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f t="shared" si="77"/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f t="shared" si="77"/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f t="shared" si="77"/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f t="shared" si="77"/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f t="shared" si="77"/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10">
        <v>3</v>
      </c>
      <c r="H4973" s="10">
        <v>1964.25</v>
      </c>
      <c r="I4973" s="9">
        <f t="shared" si="77"/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f t="shared" si="77"/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f t="shared" si="77"/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f t="shared" si="77"/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f t="shared" si="77"/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f t="shared" si="77"/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f t="shared" si="77"/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f t="shared" si="77"/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f t="shared" si="77"/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f t="shared" si="77"/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f t="shared" si="77"/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f t="shared" si="77"/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f t="shared" si="77"/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f t="shared" si="77"/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f t="shared" si="77"/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10">
        <v>18</v>
      </c>
      <c r="H4988" s="10">
        <v>72604</v>
      </c>
      <c r="I4988" s="9">
        <f t="shared" si="77"/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f t="shared" si="77"/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f t="shared" si="77"/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f t="shared" si="77"/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f t="shared" si="77"/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10">
        <v>530</v>
      </c>
      <c r="H4993" s="10">
        <v>1369962.6</v>
      </c>
      <c r="I4993" s="9">
        <f t="shared" si="77"/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f t="shared" si="77"/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f t="shared" si="77"/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10">
        <v>450</v>
      </c>
      <c r="H4996" s="10">
        <v>1486962.7000000002</v>
      </c>
      <c r="I4996" s="9">
        <f t="shared" si="77"/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10">
        <v>24</v>
      </c>
      <c r="H4997" s="10">
        <v>86376</v>
      </c>
      <c r="I4997" s="9">
        <f t="shared" si="77"/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10">
        <v>26</v>
      </c>
      <c r="H4998" s="10">
        <v>71883</v>
      </c>
      <c r="I4998" s="9">
        <f t="shared" si="77"/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f t="shared" si="77"/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f t="shared" si="77"/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f t="shared" si="77"/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f t="shared" si="77"/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f t="shared" si="77"/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f t="shared" ref="I5004:I5067" si="78">IFERROR(H5004/G5004,0)</f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f t="shared" si="78"/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f t="shared" si="78"/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10">
        <v>3</v>
      </c>
      <c r="H5007" s="10">
        <v>3300</v>
      </c>
      <c r="I5007" s="9">
        <f t="shared" si="78"/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f t="shared" si="78"/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f t="shared" si="78"/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f t="shared" si="78"/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10">
        <v>173</v>
      </c>
      <c r="H5011" s="10">
        <v>914068.33000000007</v>
      </c>
      <c r="I5011" s="9">
        <f t="shared" si="78"/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f t="shared" si="78"/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f t="shared" si="78"/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f t="shared" si="78"/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f t="shared" si="78"/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f t="shared" si="78"/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f t="shared" si="78"/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f t="shared" si="78"/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f t="shared" si="78"/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f t="shared" si="78"/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f t="shared" si="78"/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f t="shared" si="78"/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f t="shared" si="78"/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f t="shared" si="78"/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f t="shared" si="78"/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f t="shared" si="78"/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f t="shared" si="78"/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f t="shared" si="78"/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f t="shared" si="78"/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f t="shared" si="78"/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f t="shared" si="78"/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f t="shared" si="78"/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f t="shared" si="78"/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f t="shared" si="78"/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f t="shared" si="78"/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f t="shared" si="78"/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f t="shared" si="78"/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10">
        <v>2</v>
      </c>
      <c r="H5038" s="10">
        <v>16998</v>
      </c>
      <c r="I5038" s="9">
        <f t="shared" si="78"/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f t="shared" si="78"/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f t="shared" si="78"/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f t="shared" si="78"/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f t="shared" si="78"/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f t="shared" si="78"/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f t="shared" si="78"/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f t="shared" si="78"/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f t="shared" si="78"/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f t="shared" si="78"/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f t="shared" si="78"/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f t="shared" si="78"/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f t="shared" si="78"/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f t="shared" si="78"/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f t="shared" si="78"/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f t="shared" si="78"/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f t="shared" si="78"/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f t="shared" si="78"/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f t="shared" si="78"/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f t="shared" si="78"/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f t="shared" si="78"/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f t="shared" si="78"/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f t="shared" si="78"/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f t="shared" si="78"/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f t="shared" si="78"/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f t="shared" si="78"/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f t="shared" si="78"/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f t="shared" si="78"/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f t="shared" si="78"/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10">
        <v>1</v>
      </c>
      <c r="H5067" s="10">
        <v>500</v>
      </c>
      <c r="I5067" s="9">
        <f t="shared" si="78"/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f t="shared" ref="I5068:I5123" si="79">IFERROR(H5068/G5068,0)</f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10">
        <v>2</v>
      </c>
      <c r="H5069" s="10">
        <v>2000</v>
      </c>
      <c r="I5069" s="9">
        <f t="shared" si="79"/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f t="shared" si="79"/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f t="shared" si="79"/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f t="shared" si="79"/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f t="shared" si="79"/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10"/>
      <c r="H5074" s="10">
        <v>-9000</v>
      </c>
      <c r="I5074" s="9">
        <f t="shared" si="79"/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f t="shared" si="79"/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f t="shared" si="79"/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f t="shared" si="79"/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f t="shared" si="79"/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f t="shared" si="79"/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f t="shared" si="79"/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f t="shared" si="79"/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f t="shared" si="79"/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f t="shared" si="79"/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f t="shared" si="79"/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f t="shared" si="79"/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f t="shared" si="79"/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f t="shared" si="79"/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f t="shared" si="79"/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f t="shared" si="79"/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10">
        <v>1</v>
      </c>
      <c r="H5090" s="10">
        <v>64943</v>
      </c>
      <c r="I5090" s="9">
        <f t="shared" si="79"/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f t="shared" si="79"/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f t="shared" si="79"/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f t="shared" si="79"/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f t="shared" si="79"/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f t="shared" si="79"/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f t="shared" si="79"/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f t="shared" si="79"/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f t="shared" si="79"/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f t="shared" si="79"/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f t="shared" si="79"/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f t="shared" si="79"/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f t="shared" si="79"/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f t="shared" si="79"/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f t="shared" si="79"/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f t="shared" si="79"/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f t="shared" si="79"/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f t="shared" si="79"/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f t="shared" si="79"/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f t="shared" si="79"/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f t="shared" si="79"/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f t="shared" si="79"/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f t="shared" si="79"/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f t="shared" si="79"/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f t="shared" si="79"/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f t="shared" si="79"/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f t="shared" si="79"/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f t="shared" si="79"/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f t="shared" si="79"/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f t="shared" si="79"/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f t="shared" si="79"/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f t="shared" si="79"/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10">
        <v>1</v>
      </c>
      <c r="H5122" s="10">
        <v>2221</v>
      </c>
      <c r="I5122" s="9">
        <f t="shared" si="79"/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10">
        <v>1</v>
      </c>
      <c r="H5123" s="10">
        <v>2666</v>
      </c>
      <c r="I5123" s="9">
        <f t="shared" si="79"/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095" activePane="bottomLeft" state="frozen"/>
      <selection pane="bottomLeft" activeCell="C15" sqref="C15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12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10"/>
      <c r="H169" s="10">
        <v>-4274.0999000000002</v>
      </c>
      <c r="I169" s="9"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10"/>
      <c r="H170" s="10">
        <v>-12097.165499999999</v>
      </c>
      <c r="I170" s="9"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10"/>
      <c r="H219" s="10">
        <v>-7589.38</v>
      </c>
      <c r="I219" s="9"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10"/>
      <c r="H367" s="10">
        <v>-41741.590000000004</v>
      </c>
      <c r="I367" s="9"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10"/>
      <c r="H368" s="10">
        <v>-18038.599999999999</v>
      </c>
      <c r="I368" s="9"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10"/>
      <c r="H437" s="10">
        <v>-8799</v>
      </c>
      <c r="I437" s="9"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10"/>
      <c r="H439" s="10">
        <v>-37197</v>
      </c>
      <c r="I439" s="9"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10"/>
      <c r="H443" s="10">
        <v>-6159</v>
      </c>
      <c r="I443" s="9"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10"/>
      <c r="H498" s="10">
        <v>-3807.1800000000003</v>
      </c>
      <c r="I498" s="9"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10"/>
      <c r="H509" s="10">
        <v>-2296.15</v>
      </c>
      <c r="I509" s="9"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10"/>
      <c r="H528" s="10">
        <v>-15178.76</v>
      </c>
      <c r="I528" s="9"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10"/>
      <c r="H529" s="10">
        <v>-22631.440000000002</v>
      </c>
      <c r="I529" s="9"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10"/>
      <c r="H611" s="10">
        <v>-6439</v>
      </c>
      <c r="I611" s="9"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10"/>
      <c r="H669" s="10">
        <v>-4592.3</v>
      </c>
      <c r="I669" s="9"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10"/>
      <c r="H686" s="10">
        <v>-3794.69</v>
      </c>
      <c r="I686" s="9"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10"/>
      <c r="H753" s="10">
        <v>-2599</v>
      </c>
      <c r="I753" s="9"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10"/>
      <c r="H814" s="10">
        <v>-1846.26</v>
      </c>
      <c r="I814" s="9"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10"/>
      <c r="H914" s="10">
        <v>-5026</v>
      </c>
      <c r="I914" s="9"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10"/>
      <c r="H921" s="10">
        <v>-11687.1114</v>
      </c>
      <c r="I921" s="9"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10"/>
      <c r="H985" s="10">
        <v>-4592.3</v>
      </c>
      <c r="I985" s="9"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10"/>
      <c r="H986" s="10">
        <v>-2911.41</v>
      </c>
      <c r="I986" s="9"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10"/>
      <c r="H1000" s="10">
        <v>-3794.69</v>
      </c>
      <c r="I1000" s="9"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10"/>
      <c r="H1146" s="10">
        <v>-18973.45</v>
      </c>
      <c r="I1146" s="9"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10"/>
      <c r="H1225" s="10">
        <v>-1000</v>
      </c>
      <c r="I1225" s="9"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10"/>
      <c r="H1358" s="10">
        <v>-6159</v>
      </c>
      <c r="I1358" s="9"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10"/>
      <c r="H1359" s="10">
        <v>-6639</v>
      </c>
      <c r="I1359" s="9"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10"/>
      <c r="H1421" s="10">
        <v>-22768.14</v>
      </c>
      <c r="I1421" s="9"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10"/>
      <c r="H1422" s="10">
        <v>-4530.8</v>
      </c>
      <c r="I1422" s="9"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10"/>
      <c r="H1472" s="10">
        <v>-4084</v>
      </c>
      <c r="I1472" s="9"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10"/>
      <c r="H1609" s="10">
        <v>-3813</v>
      </c>
      <c r="I1609" s="9"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10"/>
      <c r="H1857" s="10">
        <v>-1879.8</v>
      </c>
      <c r="I1857" s="9"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10"/>
      <c r="H1878" s="10">
        <v>-4530.8</v>
      </c>
      <c r="I1878" s="9"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10"/>
      <c r="H1923" s="10">
        <v>-3743.5047</v>
      </c>
      <c r="I1923" s="9"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10"/>
      <c r="H1925" s="10">
        <v>-7680.3732</v>
      </c>
      <c r="I1925" s="9"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10"/>
      <c r="H1929" s="10">
        <v>-6159</v>
      </c>
      <c r="I1929" s="9"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10"/>
      <c r="H1930" s="10">
        <v>-8162</v>
      </c>
      <c r="I1930" s="9"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10"/>
      <c r="H2176" s="10">
        <v>-1846.26</v>
      </c>
      <c r="I2176" s="9"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10"/>
      <c r="H2199" s="10">
        <v>-11384.07</v>
      </c>
      <c r="I2199" s="9"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10"/>
      <c r="H2200" s="10">
        <v>-25765.87</v>
      </c>
      <c r="I2200" s="9"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10"/>
      <c r="H2255" s="10">
        <v>-4649</v>
      </c>
      <c r="I2255" s="9"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10"/>
      <c r="H2257" s="10">
        <v>-21097</v>
      </c>
      <c r="I2257" s="9"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10"/>
      <c r="H2907" s="10">
        <v>-4550</v>
      </c>
      <c r="I2907" s="9"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10"/>
      <c r="H2908" s="10">
        <v>-4370</v>
      </c>
      <c r="I2908" s="9"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10"/>
      <c r="H2913" s="10">
        <v>-10800</v>
      </c>
      <c r="I2913" s="9"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10"/>
      <c r="H3078" s="10">
        <v>-1713</v>
      </c>
      <c r="I3078" s="9"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10"/>
      <c r="H3087" s="10">
        <v>-16702.98</v>
      </c>
      <c r="I3087" s="9"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10"/>
      <c r="H3152" s="10">
        <v>-4150</v>
      </c>
      <c r="I3152" s="9"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10"/>
      <c r="H3211" s="10">
        <v>-3030.72</v>
      </c>
      <c r="I3211" s="9"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10"/>
      <c r="H3225" s="10">
        <v>-7589.38</v>
      </c>
      <c r="I3225" s="9"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10"/>
      <c r="H3226" s="10">
        <v>-8509.82</v>
      </c>
      <c r="I3226" s="9"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10"/>
      <c r="H3281" s="10">
        <v>-4649</v>
      </c>
      <c r="I3281" s="9"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10"/>
      <c r="H3343" s="10">
        <v>-1870.44</v>
      </c>
      <c r="I3343" s="9"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10"/>
      <c r="H3350" s="10">
        <v>-2783.83</v>
      </c>
      <c r="I3350" s="9"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10"/>
      <c r="H3803" s="10">
        <v>-2754</v>
      </c>
      <c r="I3803" s="9"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10"/>
      <c r="H3806" s="10">
        <v>-4050</v>
      </c>
      <c r="I3806" s="9"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10"/>
      <c r="H3861" s="10">
        <v>-2144</v>
      </c>
      <c r="I3861" s="9"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10"/>
      <c r="H3867" s="10">
        <v>-2927.4</v>
      </c>
      <c r="I3867" s="9"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10"/>
      <c r="H3880" s="10">
        <v>-3794.69</v>
      </c>
      <c r="I3880" s="9"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10"/>
      <c r="H4115" s="10">
        <v>-1713</v>
      </c>
      <c r="I4115" s="9"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10"/>
      <c r="H4133" s="10">
        <v>-4449.96</v>
      </c>
      <c r="I4133" s="9"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10"/>
      <c r="H4534" s="10">
        <v>-3598.26</v>
      </c>
      <c r="I4534" s="9"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10"/>
      <c r="H4555" s="10">
        <v>-15178.76</v>
      </c>
      <c r="I4555" s="9"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10"/>
      <c r="H4556" s="10">
        <v>-4254.91</v>
      </c>
      <c r="I4556" s="9"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10"/>
      <c r="H4629" s="10">
        <v>-6152</v>
      </c>
      <c r="I4629" s="9"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10"/>
      <c r="H4630" s="10">
        <v>-8162</v>
      </c>
      <c r="I4630" s="9"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10"/>
      <c r="H4696" s="10">
        <v>-3598.26</v>
      </c>
      <c r="I4696" s="9"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10"/>
      <c r="H4718" s="10">
        <v>-3794.69</v>
      </c>
      <c r="I4718" s="9"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10"/>
      <c r="H4719" s="10">
        <v>-4449.96</v>
      </c>
      <c r="I4719" s="9"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10"/>
      <c r="H4860" s="10">
        <v>-3794.69</v>
      </c>
      <c r="I4860" s="9"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10">
        <v>1</v>
      </c>
      <c r="H5123" s="10">
        <v>2666</v>
      </c>
      <c r="I5123" s="9"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L11" sqref="L11"/>
    </sheetView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1">
        <v>1</v>
      </c>
    </row>
    <row r="9" spans="1:15" x14ac:dyDescent="0.25">
      <c r="L9" s="13" t="s">
        <v>1764</v>
      </c>
    </row>
    <row r="10" spans="1:15" x14ac:dyDescent="0.25">
      <c r="L10" t="s">
        <v>1028</v>
      </c>
      <c r="M10" t="s">
        <v>1509</v>
      </c>
      <c r="N10" s="7">
        <f>COUNTIF(gfk!F:F,L10)</f>
        <v>5395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3195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2481</v>
      </c>
      <c r="O12" s="7">
        <f>COUNTIF(yug!F:F,M12)</f>
        <v>473</v>
      </c>
    </row>
    <row r="13" spans="1:15" x14ac:dyDescent="0.25">
      <c r="L13" t="s">
        <v>1140</v>
      </c>
      <c r="M13" t="s">
        <v>1586</v>
      </c>
      <c r="N13" s="7">
        <f>COUNTIF(gfk!F:F,L13)</f>
        <v>79</v>
      </c>
      <c r="O13" s="7">
        <f>COUNTIF(yug!F:F,M13)</f>
        <v>0</v>
      </c>
    </row>
    <row r="14" spans="1:15" x14ac:dyDescent="0.25">
      <c r="M14" t="s">
        <v>1765</v>
      </c>
      <c r="N14" s="7">
        <f>COUNTIF(gfk!F:F,L14)</f>
        <v>0</v>
      </c>
      <c r="O14" s="7">
        <f>COUNTIF(yug!F:F,M14)</f>
        <v>92</v>
      </c>
    </row>
    <row r="15" spans="1:15" x14ac:dyDescent="0.25">
      <c r="M15" t="s">
        <v>1766</v>
      </c>
      <c r="N15" s="7">
        <f>COUNTIF(gfk!F:F,L15)</f>
        <v>0</v>
      </c>
      <c r="O15" s="7">
        <f>COUNTIF(yug!F:F,M15)</f>
        <v>11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4"/>
  <sheetViews>
    <sheetView workbookViewId="0">
      <selection activeCell="A2" sqref="A2:C22"/>
    </sheetView>
  </sheetViews>
  <sheetFormatPr defaultRowHeight="15" x14ac:dyDescent="0.25"/>
  <cols>
    <col min="1" max="1" width="17.28515625" bestFit="1" customWidth="1"/>
    <col min="2" max="2" width="27.5703125" style="7" bestFit="1" customWidth="1"/>
    <col min="3" max="3" width="32.5703125" style="7" bestFit="1" customWidth="1"/>
    <col min="5" max="5" width="17.28515625" bestFit="1" customWidth="1"/>
    <col min="6" max="6" width="27.5703125" style="7" bestFit="1" customWidth="1"/>
    <col min="7" max="7" width="32.5703125" style="7" bestFit="1" customWidth="1"/>
    <col min="8" max="8" width="17.28515625" bestFit="1" customWidth="1"/>
    <col min="9" max="9" width="30.5703125" bestFit="1" customWidth="1"/>
  </cols>
  <sheetData>
    <row r="2" spans="1:7" x14ac:dyDescent="0.25">
      <c r="A2" t="s">
        <v>1764</v>
      </c>
      <c r="E2" t="s">
        <v>1767</v>
      </c>
    </row>
    <row r="3" spans="1:7" x14ac:dyDescent="0.25">
      <c r="A3" s="5" t="s">
        <v>1672</v>
      </c>
      <c r="B3" s="8" t="s">
        <v>1674</v>
      </c>
      <c r="C3" s="8" t="s">
        <v>1675</v>
      </c>
      <c r="E3" s="5" t="s">
        <v>1672</v>
      </c>
      <c r="F3" s="8" t="s">
        <v>1674</v>
      </c>
      <c r="G3" s="8" t="s">
        <v>1675</v>
      </c>
    </row>
    <row r="4" spans="1:7" x14ac:dyDescent="0.25">
      <c r="A4" s="6">
        <v>23</v>
      </c>
      <c r="B4" s="8">
        <v>17743</v>
      </c>
      <c r="C4" s="8">
        <v>149966771.78000012</v>
      </c>
      <c r="E4" s="6">
        <v>23</v>
      </c>
      <c r="F4" s="8">
        <v>3835</v>
      </c>
      <c r="G4" s="8">
        <v>22707610.6983</v>
      </c>
    </row>
    <row r="5" spans="1:7" x14ac:dyDescent="0.25">
      <c r="A5" s="6">
        <v>24</v>
      </c>
      <c r="B5" s="8">
        <v>15694.1</v>
      </c>
      <c r="C5" s="8">
        <v>130917753.57500014</v>
      </c>
      <c r="E5" s="6">
        <v>24</v>
      </c>
      <c r="F5" s="8">
        <v>3246</v>
      </c>
      <c r="G5" s="8">
        <v>18450751.298899997</v>
      </c>
    </row>
    <row r="6" spans="1:7" x14ac:dyDescent="0.25">
      <c r="A6" s="6">
        <v>25</v>
      </c>
      <c r="B6" s="8">
        <v>18903</v>
      </c>
      <c r="C6" s="8">
        <v>157593746.97000024</v>
      </c>
      <c r="E6" s="6">
        <v>25</v>
      </c>
      <c r="F6" s="8">
        <v>3230</v>
      </c>
      <c r="G6" s="8">
        <v>21564745.643299989</v>
      </c>
    </row>
    <row r="7" spans="1:7" x14ac:dyDescent="0.25">
      <c r="A7" s="6">
        <v>26</v>
      </c>
      <c r="B7" s="8">
        <v>17257</v>
      </c>
      <c r="C7" s="8">
        <v>141113556.59000021</v>
      </c>
      <c r="E7" s="6">
        <v>26</v>
      </c>
      <c r="F7" s="8">
        <v>3656</v>
      </c>
      <c r="G7" s="8">
        <v>25279240.129499994</v>
      </c>
    </row>
    <row r="8" spans="1:7" x14ac:dyDescent="0.25">
      <c r="A8" s="6">
        <v>27</v>
      </c>
      <c r="B8" s="8">
        <v>16129</v>
      </c>
      <c r="C8" s="8">
        <v>140146785.84000006</v>
      </c>
      <c r="E8" s="6">
        <v>27</v>
      </c>
      <c r="F8" s="8">
        <v>2164</v>
      </c>
      <c r="G8" s="8">
        <v>14474537.621699996</v>
      </c>
    </row>
    <row r="9" spans="1:7" x14ac:dyDescent="0.25">
      <c r="A9" s="6">
        <v>28</v>
      </c>
      <c r="B9" s="8">
        <v>18498</v>
      </c>
      <c r="C9" s="8">
        <v>159365470.13000035</v>
      </c>
      <c r="E9" s="6">
        <v>28</v>
      </c>
      <c r="F9" s="8">
        <v>4132</v>
      </c>
      <c r="G9" s="8">
        <v>27026133.510400001</v>
      </c>
    </row>
    <row r="10" spans="1:7" x14ac:dyDescent="0.25">
      <c r="A10" s="6">
        <v>29</v>
      </c>
      <c r="B10" s="8">
        <v>18609.3</v>
      </c>
      <c r="C10" s="8">
        <v>157129449.71700004</v>
      </c>
      <c r="E10" s="6">
        <v>29</v>
      </c>
      <c r="F10" s="8">
        <v>3177</v>
      </c>
      <c r="G10" s="8">
        <v>24607369.268400006</v>
      </c>
    </row>
    <row r="11" spans="1:7" x14ac:dyDescent="0.25">
      <c r="A11" s="6">
        <v>30</v>
      </c>
      <c r="B11" s="8">
        <v>19138</v>
      </c>
      <c r="C11" s="8">
        <v>167508195.57000032</v>
      </c>
      <c r="E11" s="6">
        <v>30</v>
      </c>
      <c r="F11" s="8">
        <v>3736</v>
      </c>
      <c r="G11" s="8">
        <v>25832209.442599997</v>
      </c>
    </row>
    <row r="12" spans="1:7" x14ac:dyDescent="0.25">
      <c r="A12" s="6">
        <v>31</v>
      </c>
      <c r="B12" s="8">
        <v>18218</v>
      </c>
      <c r="C12" s="8">
        <v>161935528.26000017</v>
      </c>
      <c r="E12" s="6">
        <v>31</v>
      </c>
      <c r="F12" s="8">
        <v>3978</v>
      </c>
      <c r="G12" s="8">
        <v>28340102.186799992</v>
      </c>
    </row>
    <row r="13" spans="1:7" x14ac:dyDescent="0.25">
      <c r="A13" s="6">
        <v>32</v>
      </c>
      <c r="B13" s="8">
        <v>17702</v>
      </c>
      <c r="C13" s="8">
        <v>154684849.05000013</v>
      </c>
      <c r="E13" s="6">
        <v>32</v>
      </c>
      <c r="F13" s="8">
        <v>2366</v>
      </c>
      <c r="G13" s="8">
        <v>18186661.915399998</v>
      </c>
    </row>
    <row r="14" spans="1:7" x14ac:dyDescent="0.25">
      <c r="A14" s="6">
        <v>33</v>
      </c>
      <c r="B14" s="8">
        <v>18879.200000000008</v>
      </c>
      <c r="C14" s="8">
        <v>161055142.54800043</v>
      </c>
      <c r="E14" s="6">
        <v>33</v>
      </c>
      <c r="F14" s="8">
        <v>3029</v>
      </c>
      <c r="G14" s="8">
        <v>23856375.257300001</v>
      </c>
    </row>
    <row r="15" spans="1:7" x14ac:dyDescent="0.25">
      <c r="A15" s="6">
        <v>34</v>
      </c>
      <c r="B15" s="8">
        <v>19230</v>
      </c>
      <c r="C15" s="8">
        <v>172936074.46000034</v>
      </c>
      <c r="E15" s="6">
        <v>34</v>
      </c>
      <c r="F15" s="8">
        <v>3660</v>
      </c>
      <c r="G15" s="8">
        <v>27940182.343199991</v>
      </c>
    </row>
    <row r="16" spans="1:7" x14ac:dyDescent="0.25">
      <c r="A16" s="6">
        <v>35</v>
      </c>
      <c r="B16" s="8">
        <v>20235</v>
      </c>
      <c r="C16" s="8">
        <v>182879522.62999997</v>
      </c>
      <c r="E16" s="6">
        <v>35</v>
      </c>
      <c r="F16" s="8">
        <v>4611</v>
      </c>
      <c r="G16" s="8">
        <v>37081981.706800006</v>
      </c>
    </row>
    <row r="17" spans="1:7" x14ac:dyDescent="0.25">
      <c r="A17" s="6">
        <v>36</v>
      </c>
      <c r="B17" s="8">
        <v>19260.149999999998</v>
      </c>
      <c r="C17" s="8">
        <v>176652046.63850015</v>
      </c>
      <c r="E17" s="6">
        <v>36</v>
      </c>
      <c r="F17" s="8">
        <v>4446</v>
      </c>
      <c r="G17" s="8">
        <v>38224929.002999984</v>
      </c>
    </row>
    <row r="18" spans="1:7" x14ac:dyDescent="0.25">
      <c r="A18" s="6">
        <v>37</v>
      </c>
      <c r="B18" s="8">
        <v>20414.149999999994</v>
      </c>
      <c r="C18" s="8">
        <v>189741772.24850002</v>
      </c>
      <c r="E18" s="6">
        <v>37</v>
      </c>
      <c r="F18" s="8">
        <v>3253</v>
      </c>
      <c r="G18" s="8">
        <v>29125474.921699986</v>
      </c>
    </row>
    <row r="19" spans="1:7" x14ac:dyDescent="0.25">
      <c r="A19" s="6">
        <v>38</v>
      </c>
      <c r="B19" s="8">
        <v>21718</v>
      </c>
      <c r="C19" s="8">
        <v>204175025.39000022</v>
      </c>
      <c r="E19" s="6">
        <v>38</v>
      </c>
      <c r="F19" s="8">
        <v>4623</v>
      </c>
      <c r="G19" s="8">
        <v>34594837.103100002</v>
      </c>
    </row>
    <row r="20" spans="1:7" x14ac:dyDescent="0.25">
      <c r="A20" s="6">
        <v>39</v>
      </c>
      <c r="B20" s="8">
        <v>22887</v>
      </c>
      <c r="C20" s="8">
        <v>208859431.39000016</v>
      </c>
      <c r="E20" s="6">
        <v>39</v>
      </c>
      <c r="F20" s="8">
        <v>6967</v>
      </c>
      <c r="G20" s="8">
        <v>46331693.475699998</v>
      </c>
    </row>
    <row r="21" spans="1:7" x14ac:dyDescent="0.25">
      <c r="A21" s="6" t="s">
        <v>1673</v>
      </c>
      <c r="B21" s="8">
        <v>320514.90000000002</v>
      </c>
      <c r="C21" s="8">
        <v>2816661122.787003</v>
      </c>
      <c r="E21" s="6" t="s">
        <v>1673</v>
      </c>
      <c r="F21" s="8">
        <v>64109</v>
      </c>
      <c r="G21" s="8">
        <v>463624835.52609992</v>
      </c>
    </row>
    <row r="22" spans="1:7" x14ac:dyDescent="0.25">
      <c r="F22"/>
      <c r="G22"/>
    </row>
    <row r="23" spans="1:7" x14ac:dyDescent="0.25">
      <c r="F23"/>
      <c r="G23"/>
    </row>
    <row r="24" spans="1:7" x14ac:dyDescent="0.25">
      <c r="F24"/>
      <c r="G24"/>
    </row>
    <row r="25" spans="1:7" x14ac:dyDescent="0.25">
      <c r="F25"/>
      <c r="G25"/>
    </row>
    <row r="26" spans="1:7" x14ac:dyDescent="0.25">
      <c r="F26"/>
      <c r="G26"/>
    </row>
    <row r="27" spans="1:7" x14ac:dyDescent="0.25">
      <c r="F27"/>
      <c r="G27"/>
    </row>
    <row r="28" spans="1:7" x14ac:dyDescent="0.25">
      <c r="F28"/>
      <c r="G28"/>
    </row>
    <row r="29" spans="1:7" x14ac:dyDescent="0.25">
      <c r="F29"/>
      <c r="G29"/>
    </row>
    <row r="30" spans="1:7" x14ac:dyDescent="0.25">
      <c r="F30"/>
      <c r="G30"/>
    </row>
    <row r="31" spans="1:7" x14ac:dyDescent="0.25">
      <c r="F31"/>
      <c r="G31"/>
    </row>
    <row r="32" spans="1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{686E6F60-0E31-467B-85BA-9CF03F4B7E43}</x14:id>
        </ext>
      </extLst>
    </cfRule>
  </conditionalFormatting>
  <conditionalFormatting pivot="1" sqref="F4:F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{9416EF53-C303-4987-B90D-B3E9D7EF1DBD}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{56596CC3-2220-4971-90AE-314FBB722CC8}</x14:id>
        </ext>
      </extLst>
    </cfRule>
  </conditionalFormatting>
  <conditionalFormatting pivot="1" sqref="F19:F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{06C627C0-ACEC-4976-9E0A-B386978F62E3}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86E6F60-0E31-467B-85BA-9CF03F4B7E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9416EF53-C303-4987-B90D-B3E9D7EF1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F4:F18</xm:sqref>
        </x14:conditionalFormatting>
        <x14:conditionalFormatting xmlns:xm="http://schemas.microsoft.com/office/excel/2006/main" pivot="1">
          <x14:cfRule type="dataBar" id="{56596CC3-2220-4971-90AE-314FBB722C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06C627C0-ACEC-4976-9E0A-B386978F62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F19:F20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topLeftCell="A10" workbookViewId="0">
      <selection activeCell="G21" sqref="G21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7" max="7" width="32.5703125" style="7" bestFit="1" customWidth="1"/>
    <col min="9" max="9" width="26.140625" bestFit="1" customWidth="1"/>
    <col min="10" max="13" width="17.5703125" style="14" customWidth="1"/>
    <col min="14" max="26" width="6.85546875" customWidth="1"/>
    <col min="27" max="27" width="11.85546875" bestFit="1" customWidth="1"/>
  </cols>
  <sheetData>
    <row r="2" spans="1:13" x14ac:dyDescent="0.25">
      <c r="A2" t="s">
        <v>1764</v>
      </c>
      <c r="I2" t="s">
        <v>1767</v>
      </c>
    </row>
    <row r="3" spans="1:13" x14ac:dyDescent="0.25">
      <c r="A3" s="5" t="s">
        <v>1672</v>
      </c>
      <c r="B3" t="s">
        <v>1674</v>
      </c>
      <c r="C3"/>
      <c r="D3"/>
      <c r="E3"/>
      <c r="F3"/>
      <c r="G3"/>
      <c r="I3" s="5" t="s">
        <v>1674</v>
      </c>
      <c r="J3" s="15" t="s">
        <v>1769</v>
      </c>
    </row>
    <row r="4" spans="1:13" x14ac:dyDescent="0.25">
      <c r="A4" s="6">
        <v>23</v>
      </c>
      <c r="B4" s="8">
        <v>17743</v>
      </c>
      <c r="C4"/>
      <c r="D4"/>
      <c r="E4"/>
      <c r="F4"/>
      <c r="G4"/>
      <c r="I4" s="5" t="s">
        <v>1672</v>
      </c>
      <c r="J4" s="14" t="s">
        <v>10</v>
      </c>
      <c r="K4" s="14" t="s">
        <v>1510</v>
      </c>
      <c r="L4" s="14" t="s">
        <v>1509</v>
      </c>
      <c r="M4" s="14" t="s">
        <v>1586</v>
      </c>
    </row>
    <row r="5" spans="1:13" x14ac:dyDescent="0.25">
      <c r="A5" s="6">
        <v>24</v>
      </c>
      <c r="B5" s="8">
        <v>15694.1</v>
      </c>
      <c r="C5"/>
      <c r="D5"/>
      <c r="E5"/>
      <c r="F5"/>
      <c r="G5"/>
      <c r="I5" s="6">
        <v>23</v>
      </c>
      <c r="J5" s="14">
        <v>866</v>
      </c>
      <c r="K5" s="14">
        <v>2057</v>
      </c>
      <c r="L5" s="14">
        <v>899</v>
      </c>
    </row>
    <row r="6" spans="1:13" x14ac:dyDescent="0.25">
      <c r="A6" s="6">
        <v>25</v>
      </c>
      <c r="B6" s="8">
        <v>18903</v>
      </c>
      <c r="C6"/>
      <c r="D6"/>
      <c r="E6"/>
      <c r="F6"/>
      <c r="G6"/>
      <c r="I6" s="6">
        <v>24</v>
      </c>
      <c r="J6" s="14">
        <v>907</v>
      </c>
      <c r="K6" s="14">
        <v>1682</v>
      </c>
      <c r="L6" s="14">
        <v>656</v>
      </c>
    </row>
    <row r="7" spans="1:13" x14ac:dyDescent="0.25">
      <c r="A7" s="6">
        <v>26</v>
      </c>
      <c r="B7" s="8">
        <v>17257</v>
      </c>
      <c r="C7"/>
      <c r="D7"/>
      <c r="E7"/>
      <c r="F7"/>
      <c r="G7"/>
      <c r="I7" s="6">
        <v>25</v>
      </c>
      <c r="J7" s="14">
        <v>1243</v>
      </c>
      <c r="K7" s="14">
        <v>1021</v>
      </c>
      <c r="L7" s="14">
        <v>965</v>
      </c>
    </row>
    <row r="8" spans="1:13" x14ac:dyDescent="0.25">
      <c r="A8" s="6">
        <v>27</v>
      </c>
      <c r="B8" s="8">
        <v>16129</v>
      </c>
      <c r="C8"/>
      <c r="D8"/>
      <c r="E8"/>
      <c r="F8"/>
      <c r="G8"/>
      <c r="I8" s="6">
        <v>26</v>
      </c>
      <c r="J8" s="14">
        <v>1061</v>
      </c>
      <c r="K8" s="14">
        <v>1209</v>
      </c>
      <c r="L8" s="14">
        <v>1361</v>
      </c>
    </row>
    <row r="9" spans="1:13" x14ac:dyDescent="0.25">
      <c r="A9" s="6">
        <v>28</v>
      </c>
      <c r="B9" s="8">
        <v>18498</v>
      </c>
      <c r="C9"/>
      <c r="D9"/>
      <c r="E9"/>
      <c r="F9"/>
      <c r="G9"/>
      <c r="I9" s="6">
        <v>27</v>
      </c>
      <c r="J9" s="14">
        <v>488</v>
      </c>
      <c r="K9" s="14">
        <v>873</v>
      </c>
      <c r="L9" s="14">
        <v>760</v>
      </c>
    </row>
    <row r="10" spans="1:13" x14ac:dyDescent="0.25">
      <c r="A10" s="6">
        <v>29</v>
      </c>
      <c r="B10" s="8">
        <v>18609.3</v>
      </c>
      <c r="C10"/>
      <c r="D10"/>
      <c r="E10"/>
      <c r="F10"/>
      <c r="G10"/>
      <c r="I10" s="6">
        <v>28</v>
      </c>
      <c r="J10" s="14">
        <v>1083</v>
      </c>
      <c r="K10" s="14">
        <v>1865</v>
      </c>
      <c r="L10" s="14">
        <v>1179</v>
      </c>
    </row>
    <row r="11" spans="1:13" x14ac:dyDescent="0.25">
      <c r="A11" s="6">
        <v>30</v>
      </c>
      <c r="B11" s="8">
        <v>19138</v>
      </c>
      <c r="C11"/>
      <c r="D11"/>
      <c r="E11"/>
      <c r="F11"/>
      <c r="G11"/>
      <c r="I11" s="6">
        <v>29</v>
      </c>
      <c r="J11" s="14">
        <v>1028</v>
      </c>
      <c r="K11" s="14">
        <v>831</v>
      </c>
      <c r="L11" s="14">
        <v>1299</v>
      </c>
    </row>
    <row r="12" spans="1:13" x14ac:dyDescent="0.25">
      <c r="A12" s="6">
        <v>31</v>
      </c>
      <c r="B12" s="8">
        <v>18218</v>
      </c>
      <c r="C12"/>
      <c r="D12"/>
      <c r="E12"/>
      <c r="F12"/>
      <c r="G12"/>
      <c r="I12" s="6">
        <v>30</v>
      </c>
      <c r="J12" s="14">
        <v>1195</v>
      </c>
      <c r="K12" s="14">
        <v>1226</v>
      </c>
      <c r="L12" s="14">
        <v>1315</v>
      </c>
    </row>
    <row r="13" spans="1:13" x14ac:dyDescent="0.25">
      <c r="A13" s="6">
        <v>32</v>
      </c>
      <c r="B13" s="8">
        <v>17702</v>
      </c>
      <c r="C13"/>
      <c r="D13"/>
      <c r="E13"/>
      <c r="F13"/>
      <c r="G13"/>
      <c r="I13" s="6">
        <v>31</v>
      </c>
      <c r="J13" s="14">
        <v>1285</v>
      </c>
      <c r="K13" s="14">
        <v>1435</v>
      </c>
      <c r="L13" s="14">
        <v>1254</v>
      </c>
    </row>
    <row r="14" spans="1:13" x14ac:dyDescent="0.25">
      <c r="A14" s="6">
        <v>33</v>
      </c>
      <c r="B14" s="8">
        <v>18879.200000000008</v>
      </c>
      <c r="C14"/>
      <c r="D14"/>
      <c r="E14"/>
      <c r="F14"/>
      <c r="G14"/>
      <c r="I14" s="6">
        <v>32</v>
      </c>
      <c r="J14" s="14">
        <v>737</v>
      </c>
      <c r="K14" s="14">
        <v>819</v>
      </c>
      <c r="L14" s="14">
        <v>794</v>
      </c>
    </row>
    <row r="15" spans="1:13" x14ac:dyDescent="0.25">
      <c r="A15" s="6">
        <v>34</v>
      </c>
      <c r="B15" s="8">
        <v>19230</v>
      </c>
      <c r="C15"/>
      <c r="D15"/>
      <c r="E15"/>
      <c r="F15"/>
      <c r="G15"/>
      <c r="I15" s="6">
        <v>33</v>
      </c>
      <c r="J15" s="14">
        <v>1052</v>
      </c>
      <c r="K15" s="14">
        <v>856</v>
      </c>
      <c r="L15" s="14">
        <v>1121</v>
      </c>
    </row>
    <row r="16" spans="1:13" x14ac:dyDescent="0.25">
      <c r="A16" s="6">
        <v>35</v>
      </c>
      <c r="B16" s="8">
        <v>20235</v>
      </c>
      <c r="C16"/>
      <c r="D16"/>
      <c r="E16"/>
      <c r="F16"/>
      <c r="G16"/>
      <c r="I16" s="6">
        <v>34</v>
      </c>
      <c r="J16" s="14">
        <v>863</v>
      </c>
      <c r="K16" s="14">
        <v>1501</v>
      </c>
      <c r="L16" s="14">
        <v>1283</v>
      </c>
      <c r="M16" s="14">
        <v>2</v>
      </c>
    </row>
    <row r="17" spans="1:13" x14ac:dyDescent="0.25">
      <c r="A17" s="6">
        <v>36</v>
      </c>
      <c r="B17" s="8">
        <v>19260.149999999998</v>
      </c>
      <c r="C17"/>
      <c r="D17"/>
      <c r="E17"/>
      <c r="F17"/>
      <c r="G17"/>
      <c r="I17" s="6">
        <v>35</v>
      </c>
      <c r="J17" s="14">
        <v>1510</v>
      </c>
      <c r="K17" s="14">
        <v>1314</v>
      </c>
      <c r="L17" s="14">
        <v>1718</v>
      </c>
    </row>
    <row r="18" spans="1:13" x14ac:dyDescent="0.25">
      <c r="A18" s="6">
        <v>37</v>
      </c>
      <c r="B18" s="8">
        <v>20414.149999999994</v>
      </c>
      <c r="C18"/>
      <c r="D18"/>
      <c r="E18"/>
      <c r="F18"/>
      <c r="G18"/>
      <c r="I18" s="6">
        <v>36</v>
      </c>
      <c r="J18" s="14">
        <v>877</v>
      </c>
      <c r="K18" s="14">
        <v>1950</v>
      </c>
      <c r="L18" s="14">
        <v>1609</v>
      </c>
    </row>
    <row r="19" spans="1:13" x14ac:dyDescent="0.25">
      <c r="A19" s="6">
        <v>38</v>
      </c>
      <c r="B19" s="8">
        <v>21718</v>
      </c>
      <c r="C19"/>
      <c r="D19"/>
      <c r="E19"/>
      <c r="F19"/>
      <c r="G19"/>
      <c r="I19" s="6">
        <v>37</v>
      </c>
      <c r="J19" s="14">
        <v>802</v>
      </c>
      <c r="K19" s="14">
        <v>706</v>
      </c>
      <c r="L19" s="14">
        <v>1741</v>
      </c>
    </row>
    <row r="20" spans="1:13" x14ac:dyDescent="0.25">
      <c r="A20" s="6">
        <v>39</v>
      </c>
      <c r="B20" s="8">
        <v>22887</v>
      </c>
      <c r="C20"/>
      <c r="D20"/>
      <c r="E20"/>
      <c r="F20"/>
      <c r="G20"/>
      <c r="I20" s="6">
        <v>38</v>
      </c>
      <c r="J20" s="14">
        <v>1067</v>
      </c>
      <c r="K20" s="14">
        <v>921</v>
      </c>
      <c r="L20" s="14">
        <v>1396</v>
      </c>
    </row>
    <row r="21" spans="1:13" x14ac:dyDescent="0.25">
      <c r="A21" s="6" t="s">
        <v>1673</v>
      </c>
      <c r="B21" s="8">
        <v>320514.90000000002</v>
      </c>
      <c r="C21"/>
      <c r="D21"/>
      <c r="E21"/>
      <c r="F21"/>
      <c r="G21"/>
      <c r="I21" s="6">
        <v>39</v>
      </c>
      <c r="J21" s="14">
        <v>1763</v>
      </c>
      <c r="K21" s="14">
        <v>2252</v>
      </c>
      <c r="L21" s="14">
        <v>1715</v>
      </c>
      <c r="M21" s="14">
        <v>2</v>
      </c>
    </row>
    <row r="22" spans="1:13" x14ac:dyDescent="0.25">
      <c r="B22"/>
      <c r="C22"/>
      <c r="D22"/>
      <c r="E22"/>
      <c r="F22"/>
      <c r="I22" s="6" t="s">
        <v>1673</v>
      </c>
      <c r="J22" s="14">
        <v>17827</v>
      </c>
      <c r="K22" s="14">
        <v>22518</v>
      </c>
      <c r="L22" s="14">
        <v>21065</v>
      </c>
      <c r="M22" s="14">
        <v>4</v>
      </c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J5:M1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J20:M2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J5:M19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J20:M21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Q26" sqref="Q26"/>
    </sheetView>
  </sheetViews>
  <sheetFormatPr defaultRowHeight="15" x14ac:dyDescent="0.25"/>
  <cols>
    <col min="7" max="10" width="9.140625" style="1"/>
    <col min="11" max="11" width="9.140625" style="16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7">
        <v>31.5</v>
      </c>
      <c r="H11" s="18"/>
      <c r="I11" s="18"/>
      <c r="J11" s="18">
        <v>31.5</v>
      </c>
      <c r="K11" s="26">
        <v>32</v>
      </c>
    </row>
    <row r="12" spans="7:11" x14ac:dyDescent="0.25">
      <c r="G12" s="19">
        <v>32</v>
      </c>
      <c r="H12" s="20"/>
      <c r="I12" s="20"/>
      <c r="J12" s="20">
        <v>32</v>
      </c>
      <c r="K12" s="28"/>
    </row>
    <row r="13" spans="7:11" x14ac:dyDescent="0.25">
      <c r="G13" s="17">
        <v>38.5</v>
      </c>
      <c r="H13" s="18"/>
      <c r="I13" s="18"/>
      <c r="J13" s="18"/>
      <c r="K13" s="26">
        <v>40</v>
      </c>
    </row>
    <row r="14" spans="7:11" x14ac:dyDescent="0.25">
      <c r="G14" s="21">
        <v>39</v>
      </c>
      <c r="H14" s="22"/>
      <c r="I14" s="22"/>
      <c r="J14" s="22">
        <v>39</v>
      </c>
      <c r="K14" s="27"/>
    </row>
    <row r="15" spans="7:11" x14ac:dyDescent="0.25">
      <c r="G15" s="21">
        <v>39.5</v>
      </c>
      <c r="H15" s="22"/>
      <c r="I15" s="22"/>
      <c r="J15" s="22"/>
      <c r="K15" s="27"/>
    </row>
    <row r="16" spans="7:11" x14ac:dyDescent="0.25">
      <c r="G16" s="21">
        <v>40</v>
      </c>
      <c r="H16" s="22"/>
      <c r="I16" s="22"/>
      <c r="J16" s="22">
        <v>40</v>
      </c>
      <c r="K16" s="27"/>
    </row>
    <row r="17" spans="7:11" x14ac:dyDescent="0.25">
      <c r="G17" s="17">
        <v>42</v>
      </c>
      <c r="H17" s="18"/>
      <c r="I17" s="18"/>
      <c r="J17" s="18">
        <v>42</v>
      </c>
      <c r="K17" s="26">
        <v>43</v>
      </c>
    </row>
    <row r="18" spans="7:11" x14ac:dyDescent="0.25">
      <c r="G18" s="21">
        <v>42.5</v>
      </c>
      <c r="H18" s="22"/>
      <c r="I18" s="22"/>
      <c r="J18" s="22"/>
      <c r="K18" s="27"/>
    </row>
    <row r="19" spans="7:11" x14ac:dyDescent="0.25">
      <c r="G19" s="19">
        <v>43</v>
      </c>
      <c r="H19" s="20"/>
      <c r="I19" s="20"/>
      <c r="J19" s="20">
        <v>43</v>
      </c>
      <c r="K19" s="28"/>
    </row>
    <row r="20" spans="7:11" x14ac:dyDescent="0.25">
      <c r="G20" s="21">
        <v>45</v>
      </c>
      <c r="H20" s="22"/>
      <c r="I20" s="22"/>
      <c r="J20" s="22"/>
      <c r="K20" s="27">
        <v>50</v>
      </c>
    </row>
    <row r="21" spans="7:11" x14ac:dyDescent="0.25">
      <c r="G21" s="21">
        <v>47</v>
      </c>
      <c r="H21" s="22"/>
      <c r="I21" s="22"/>
      <c r="J21" s="22"/>
      <c r="K21" s="27"/>
    </row>
    <row r="22" spans="7:11" x14ac:dyDescent="0.25">
      <c r="G22" s="21">
        <v>48</v>
      </c>
      <c r="H22" s="22"/>
      <c r="I22" s="22"/>
      <c r="J22" s="22"/>
      <c r="K22" s="27"/>
    </row>
    <row r="23" spans="7:11" x14ac:dyDescent="0.25">
      <c r="G23" s="21">
        <v>49</v>
      </c>
      <c r="H23" s="22"/>
      <c r="I23" s="22"/>
      <c r="J23" s="22">
        <v>49</v>
      </c>
      <c r="K23" s="27"/>
    </row>
    <row r="24" spans="7:11" x14ac:dyDescent="0.25">
      <c r="G24" s="21">
        <v>49.5</v>
      </c>
      <c r="H24" s="22"/>
      <c r="I24" s="22"/>
      <c r="J24" s="22"/>
      <c r="K24" s="27"/>
    </row>
    <row r="25" spans="7:11" x14ac:dyDescent="0.25">
      <c r="G25" s="19">
        <v>50</v>
      </c>
      <c r="H25" s="20"/>
      <c r="I25" s="20"/>
      <c r="J25" s="20">
        <v>50</v>
      </c>
      <c r="K25" s="28"/>
    </row>
    <row r="26" spans="7:11" x14ac:dyDescent="0.25">
      <c r="G26" s="17">
        <v>54.6</v>
      </c>
      <c r="H26" s="18"/>
      <c r="I26" s="18"/>
      <c r="J26" s="18"/>
      <c r="K26" s="26">
        <v>55</v>
      </c>
    </row>
    <row r="27" spans="7:11" x14ac:dyDescent="0.25">
      <c r="G27" s="19">
        <v>55</v>
      </c>
      <c r="H27" s="20"/>
      <c r="I27" s="20"/>
      <c r="J27" s="20">
        <v>55</v>
      </c>
      <c r="K27" s="28"/>
    </row>
    <row r="28" spans="7:11" x14ac:dyDescent="0.25">
      <c r="G28" s="17">
        <v>58</v>
      </c>
      <c r="H28" s="18"/>
      <c r="I28" s="18"/>
      <c r="J28" s="18">
        <v>58</v>
      </c>
      <c r="K28" s="26" t="s">
        <v>1770</v>
      </c>
    </row>
    <row r="29" spans="7:11" x14ac:dyDescent="0.25">
      <c r="G29" s="21">
        <v>60</v>
      </c>
      <c r="H29" s="22"/>
      <c r="I29" s="22"/>
      <c r="J29" s="22">
        <v>60</v>
      </c>
      <c r="K29" s="27"/>
    </row>
    <row r="30" spans="7:11" x14ac:dyDescent="0.25">
      <c r="G30" s="21">
        <v>64.5</v>
      </c>
      <c r="H30" s="22"/>
      <c r="I30" s="22"/>
      <c r="J30" s="22"/>
      <c r="K30" s="27"/>
    </row>
    <row r="31" spans="7:11" x14ac:dyDescent="0.25">
      <c r="G31" s="21">
        <v>65</v>
      </c>
      <c r="H31" s="22"/>
      <c r="I31" s="22"/>
      <c r="J31" s="22">
        <v>65</v>
      </c>
      <c r="K31" s="27"/>
    </row>
    <row r="32" spans="7:11" x14ac:dyDescent="0.25">
      <c r="G32" s="21">
        <v>70</v>
      </c>
      <c r="H32" s="22"/>
      <c r="I32" s="22"/>
      <c r="J32" s="22">
        <v>70</v>
      </c>
      <c r="K32" s="27"/>
    </row>
    <row r="33" spans="7:11" x14ac:dyDescent="0.25">
      <c r="G33" s="21">
        <v>75</v>
      </c>
      <c r="H33" s="22"/>
      <c r="I33" s="22"/>
      <c r="J33" s="22">
        <v>75</v>
      </c>
      <c r="K33" s="27"/>
    </row>
    <row r="34" spans="7:11" x14ac:dyDescent="0.25">
      <c r="G34" s="21">
        <v>77</v>
      </c>
      <c r="H34" s="22"/>
      <c r="I34" s="22"/>
      <c r="J34" s="22">
        <v>77</v>
      </c>
      <c r="K34" s="27"/>
    </row>
    <row r="35" spans="7:11" x14ac:dyDescent="0.25">
      <c r="G35" s="21">
        <v>82</v>
      </c>
      <c r="H35" s="22"/>
      <c r="I35" s="22"/>
      <c r="J35" s="22">
        <v>82</v>
      </c>
      <c r="K35" s="27"/>
    </row>
    <row r="36" spans="7:11" x14ac:dyDescent="0.25">
      <c r="G36" s="21">
        <v>85</v>
      </c>
      <c r="H36" s="22"/>
      <c r="I36" s="22"/>
      <c r="J36" s="22">
        <v>85</v>
      </c>
      <c r="K36" s="27"/>
    </row>
    <row r="37" spans="7:11" x14ac:dyDescent="0.25">
      <c r="G37" s="21">
        <v>86</v>
      </c>
      <c r="H37" s="22"/>
      <c r="I37" s="22"/>
      <c r="J37" s="22">
        <v>86</v>
      </c>
      <c r="K37" s="27"/>
    </row>
    <row r="38" spans="7:11" x14ac:dyDescent="0.25">
      <c r="G38" s="21">
        <v>98</v>
      </c>
      <c r="H38" s="22"/>
      <c r="I38" s="22"/>
      <c r="J38" s="22"/>
      <c r="K38" s="27"/>
    </row>
    <row r="39" spans="7:11" x14ac:dyDescent="0.25">
      <c r="G39" s="19">
        <v>100</v>
      </c>
      <c r="H39" s="20"/>
      <c r="I39" s="20"/>
      <c r="J39" s="20"/>
      <c r="K39" s="28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3:P220"/>
  <sheetViews>
    <sheetView tabSelected="1" workbookViewId="0">
      <selection activeCell="A28" activeCellId="4" sqref="A6:A9 A11:A14 A16:A19 A21:A24 A26:A29 A31:A34 A36:A39 A42:A45 A47:A50 A52:A55 A57:A60 A62:A65 A67:A70 A72:A75 A78 A80 A83:A84 A86:A89 A91:A93 A95:A98 A100:A103 A105:A108 A110:A113 A116:A119 A121:A124 A126:A129 A131:A134 A136:A139 A141:A144 A146:A149 A152:A155 A157:A160 A162:A165 A167:A170 A172:A175 A177:A180 A182:A185 A188:A189 A191:A192 A194:A195 A197:A198 A200 A202 A205 A207 A209 A211:A212 A214 A216 A218"/>
      <pivotSelection pane="bottomRight" showHeader="1" axis="axisRow" dimension="2" activeRow="27" previousRow="27" click="1" r:id="rId1">
        <pivotArea dataOnly="0" labelOnly="1" fieldPosition="0">
          <references count="1">
            <reference field="9" count="0"/>
          </references>
        </pivotArea>
      </pivotSelection>
    </sheetView>
  </sheetViews>
  <sheetFormatPr defaultRowHeight="15" x14ac:dyDescent="0.25"/>
  <cols>
    <col min="1" max="1" width="26.140625" customWidth="1"/>
    <col min="2" max="2" width="17.42578125" style="7" customWidth="1"/>
    <col min="3" max="3" width="35.85546875" style="7" customWidth="1"/>
    <col min="4" max="5" width="11.140625" style="7" customWidth="1"/>
    <col min="6" max="6" width="4.42578125" style="7" customWidth="1"/>
    <col min="7" max="7" width="5.42578125" style="7" customWidth="1"/>
    <col min="8" max="8" width="4.42578125" style="7" customWidth="1"/>
    <col min="9" max="9" width="5.42578125" style="7" bestFit="1" customWidth="1"/>
    <col min="10" max="12" width="4.42578125" style="7" customWidth="1"/>
    <col min="13" max="13" width="4.85546875" style="7" customWidth="1"/>
    <col min="14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3" spans="1:16" x14ac:dyDescent="0.25">
      <c r="A3" s="5" t="s">
        <v>1672</v>
      </c>
      <c r="B3" t="s">
        <v>1674</v>
      </c>
      <c r="C3" s="8" t="s">
        <v>1675</v>
      </c>
      <c r="D3"/>
      <c r="E3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 s="6" t="s">
        <v>41</v>
      </c>
      <c r="B4" s="8">
        <v>5498</v>
      </c>
      <c r="C4" s="8">
        <v>24976096.776999999</v>
      </c>
      <c r="D4"/>
      <c r="E4"/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30" t="s">
        <v>1747</v>
      </c>
      <c r="B5" s="8">
        <v>827</v>
      </c>
      <c r="C5" s="8">
        <v>3512679.9435000001</v>
      </c>
      <c r="D5"/>
      <c r="E5"/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31" t="s">
        <v>9</v>
      </c>
      <c r="B6" s="8">
        <v>399</v>
      </c>
      <c r="C6" s="8">
        <v>1052936.1790999998</v>
      </c>
      <c r="D6"/>
      <c r="E6"/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31" t="s">
        <v>12</v>
      </c>
      <c r="B7" s="8">
        <v>354</v>
      </c>
      <c r="C7" s="8">
        <v>1764647.4464</v>
      </c>
      <c r="D7"/>
      <c r="E7"/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31" t="s">
        <v>46</v>
      </c>
      <c r="B8" s="8">
        <v>39</v>
      </c>
      <c r="C8" s="8">
        <v>244239.318</v>
      </c>
      <c r="D8"/>
      <c r="E8"/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31" t="s">
        <v>22</v>
      </c>
      <c r="B9" s="8">
        <v>35</v>
      </c>
      <c r="C9" s="8">
        <v>450857</v>
      </c>
      <c r="D9"/>
      <c r="E9"/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30" t="s">
        <v>1748</v>
      </c>
      <c r="B10" s="8">
        <v>1042</v>
      </c>
      <c r="C10" s="8">
        <v>4553713.0066999998</v>
      </c>
      <c r="D10"/>
      <c r="E10"/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31" t="s">
        <v>9</v>
      </c>
      <c r="B11" s="8">
        <v>481</v>
      </c>
      <c r="C11" s="8">
        <v>1481667.6307999999</v>
      </c>
      <c r="D11"/>
      <c r="E11"/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31" t="s">
        <v>12</v>
      </c>
      <c r="B12" s="8">
        <v>487</v>
      </c>
      <c r="C12" s="8">
        <v>2407988.5392999998</v>
      </c>
      <c r="D12"/>
      <c r="E12"/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31" t="s">
        <v>46</v>
      </c>
      <c r="B13" s="8">
        <v>57</v>
      </c>
      <c r="C13" s="8">
        <v>442714.7966</v>
      </c>
      <c r="D13"/>
      <c r="E13"/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A14" s="31" t="s">
        <v>22</v>
      </c>
      <c r="B14" s="8">
        <v>17</v>
      </c>
      <c r="C14" s="8">
        <v>221342.04</v>
      </c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A15" s="30" t="s">
        <v>1749</v>
      </c>
      <c r="B15" s="8">
        <v>1010</v>
      </c>
      <c r="C15" s="8">
        <v>4722646.3964999998</v>
      </c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A16" s="31" t="s">
        <v>9</v>
      </c>
      <c r="B16" s="8">
        <v>454</v>
      </c>
      <c r="C16" s="8">
        <v>1477626.0071</v>
      </c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A17" s="31" t="s">
        <v>12</v>
      </c>
      <c r="B17" s="8">
        <v>434</v>
      </c>
      <c r="C17" s="8">
        <v>2171476.85</v>
      </c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1:16" x14ac:dyDescent="0.25">
      <c r="A18" s="31" t="s">
        <v>46</v>
      </c>
      <c r="B18" s="8">
        <v>111</v>
      </c>
      <c r="C18" s="8">
        <v>929406.47940000007</v>
      </c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1:16" x14ac:dyDescent="0.25">
      <c r="A19" s="31" t="s">
        <v>22</v>
      </c>
      <c r="B19" s="8">
        <v>11</v>
      </c>
      <c r="C19" s="8">
        <v>144137.06</v>
      </c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1:16" x14ac:dyDescent="0.25">
      <c r="A20" s="30" t="s">
        <v>1750</v>
      </c>
      <c r="B20" s="8">
        <v>1125</v>
      </c>
      <c r="C20" s="8">
        <v>5118391.6401000004</v>
      </c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5">
      <c r="A21" s="31" t="s">
        <v>9</v>
      </c>
      <c r="B21" s="8">
        <v>591</v>
      </c>
      <c r="C21" s="8">
        <v>1925887.814</v>
      </c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5">
      <c r="A22" s="31" t="s">
        <v>12</v>
      </c>
      <c r="B22" s="8">
        <v>409</v>
      </c>
      <c r="C22" s="8">
        <v>2023513.5526999999</v>
      </c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5">
      <c r="A23" s="31" t="s">
        <v>46</v>
      </c>
      <c r="B23" s="8">
        <v>87</v>
      </c>
      <c r="C23" s="8">
        <v>693014.59000000008</v>
      </c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5">
      <c r="A24" s="31" t="s">
        <v>22</v>
      </c>
      <c r="B24" s="8">
        <v>38</v>
      </c>
      <c r="C24" s="8">
        <v>475975.68339999998</v>
      </c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5">
      <c r="A25" s="30" t="s">
        <v>1751</v>
      </c>
      <c r="B25" s="8">
        <v>322</v>
      </c>
      <c r="C25" s="8">
        <v>1650547.96</v>
      </c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5">
      <c r="A26" s="31" t="s">
        <v>9</v>
      </c>
      <c r="B26" s="8">
        <v>53</v>
      </c>
      <c r="C26" s="8">
        <v>173951.98</v>
      </c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5">
      <c r="A27" s="31" t="s">
        <v>12</v>
      </c>
      <c r="B27" s="8">
        <v>238</v>
      </c>
      <c r="C27" s="8">
        <v>1184663.98</v>
      </c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5">
      <c r="A28" s="31" t="s">
        <v>46</v>
      </c>
      <c r="B28" s="8">
        <v>23</v>
      </c>
      <c r="C28" s="8">
        <v>186009</v>
      </c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5">
      <c r="A29" s="31" t="s">
        <v>22</v>
      </c>
      <c r="B29" s="8">
        <v>8</v>
      </c>
      <c r="C29" s="8">
        <v>105923</v>
      </c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5">
      <c r="A30" s="30" t="s">
        <v>1753</v>
      </c>
      <c r="B30" s="8">
        <v>630</v>
      </c>
      <c r="C30" s="8">
        <v>2973469.9823000003</v>
      </c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5">
      <c r="A31" s="31" t="s">
        <v>9</v>
      </c>
      <c r="B31" s="8">
        <v>91</v>
      </c>
      <c r="C31" s="8">
        <v>243775.63219999996</v>
      </c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x14ac:dyDescent="0.25">
      <c r="A32" s="31" t="s">
        <v>12</v>
      </c>
      <c r="B32" s="8">
        <v>488</v>
      </c>
      <c r="C32" s="8">
        <v>2291108.8015000001</v>
      </c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1:16" x14ac:dyDescent="0.25">
      <c r="A33" s="31" t="s">
        <v>46</v>
      </c>
      <c r="B33" s="8">
        <v>42</v>
      </c>
      <c r="C33" s="8">
        <v>330376.32860000001</v>
      </c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1:16" x14ac:dyDescent="0.25">
      <c r="A34" s="31" t="s">
        <v>22</v>
      </c>
      <c r="B34" s="8">
        <v>9</v>
      </c>
      <c r="C34" s="8">
        <v>108209.22</v>
      </c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5">
      <c r="A35" s="30" t="s">
        <v>171</v>
      </c>
      <c r="B35" s="8">
        <v>542</v>
      </c>
      <c r="C35" s="8">
        <v>2444647.8478999995</v>
      </c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1:16" x14ac:dyDescent="0.25">
      <c r="A36" s="31" t="s">
        <v>9</v>
      </c>
      <c r="B36" s="8">
        <v>96</v>
      </c>
      <c r="C36" s="8">
        <v>251446.11739999999</v>
      </c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1:16" x14ac:dyDescent="0.25">
      <c r="A37" s="31" t="s">
        <v>12</v>
      </c>
      <c r="B37" s="8">
        <v>383</v>
      </c>
      <c r="C37" s="8">
        <v>1710492.1702999999</v>
      </c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1:16" x14ac:dyDescent="0.25">
      <c r="A38" s="31" t="s">
        <v>46</v>
      </c>
      <c r="B38" s="8">
        <v>58</v>
      </c>
      <c r="C38" s="8">
        <v>432013.56019999995</v>
      </c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1:16" x14ac:dyDescent="0.25">
      <c r="A39" s="31" t="s">
        <v>22</v>
      </c>
      <c r="B39" s="8">
        <v>5</v>
      </c>
      <c r="C39" s="8">
        <v>50696</v>
      </c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1:16" x14ac:dyDescent="0.25">
      <c r="A40" s="6" t="s">
        <v>59</v>
      </c>
      <c r="B40" s="8">
        <v>7898</v>
      </c>
      <c r="C40" s="8">
        <v>43174205.9309</v>
      </c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1:16" x14ac:dyDescent="0.25">
      <c r="A41" s="30" t="s">
        <v>1747</v>
      </c>
      <c r="B41" s="8">
        <v>688</v>
      </c>
      <c r="C41" s="8">
        <v>3924276.5038999999</v>
      </c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1:16" x14ac:dyDescent="0.25">
      <c r="A42" s="31" t="s">
        <v>9</v>
      </c>
      <c r="B42" s="8">
        <v>284</v>
      </c>
      <c r="C42" s="8">
        <v>1125483.1400000001</v>
      </c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1:16" x14ac:dyDescent="0.25">
      <c r="A43" s="31" t="s">
        <v>12</v>
      </c>
      <c r="B43" s="8">
        <v>298</v>
      </c>
      <c r="C43" s="8">
        <v>1767557.7738999999</v>
      </c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1:16" x14ac:dyDescent="0.25">
      <c r="A44" s="31" t="s">
        <v>46</v>
      </c>
      <c r="B44" s="8">
        <v>105</v>
      </c>
      <c r="C44" s="8">
        <v>1014516.5899999999</v>
      </c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1:16" x14ac:dyDescent="0.25">
      <c r="A45" s="31" t="s">
        <v>22</v>
      </c>
      <c r="B45" s="8">
        <v>1</v>
      </c>
      <c r="C45" s="8">
        <v>16719</v>
      </c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1:16" x14ac:dyDescent="0.25">
      <c r="A46" s="30" t="s">
        <v>1748</v>
      </c>
      <c r="B46" s="8">
        <v>856</v>
      </c>
      <c r="C46" s="8">
        <v>4961170.1677000001</v>
      </c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1:16" x14ac:dyDescent="0.25">
      <c r="A47" s="31" t="s">
        <v>9</v>
      </c>
      <c r="B47" s="8">
        <v>376</v>
      </c>
      <c r="C47" s="8">
        <v>1515954.1817000001</v>
      </c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1:16" x14ac:dyDescent="0.25">
      <c r="A48" s="31" t="s">
        <v>12</v>
      </c>
      <c r="B48" s="8">
        <v>333</v>
      </c>
      <c r="C48" s="8">
        <v>2013286.4060000002</v>
      </c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1:16" x14ac:dyDescent="0.25">
      <c r="A49" s="31" t="s">
        <v>46</v>
      </c>
      <c r="B49" s="8">
        <v>140</v>
      </c>
      <c r="C49" s="8">
        <v>1315230.5799999998</v>
      </c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1:16" x14ac:dyDescent="0.25">
      <c r="A50" s="31" t="s">
        <v>22</v>
      </c>
      <c r="B50" s="8">
        <v>7</v>
      </c>
      <c r="C50" s="8">
        <v>116699</v>
      </c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1:16" x14ac:dyDescent="0.25">
      <c r="A51" s="30" t="s">
        <v>1749</v>
      </c>
      <c r="B51" s="8">
        <v>938</v>
      </c>
      <c r="C51" s="8">
        <v>5291002.3549000006</v>
      </c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1:16" x14ac:dyDescent="0.25">
      <c r="A52" s="31" t="s">
        <v>9</v>
      </c>
      <c r="B52" s="8">
        <v>519</v>
      </c>
      <c r="C52" s="8">
        <v>2000925.0811000001</v>
      </c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1:16" x14ac:dyDescent="0.25">
      <c r="A53" s="31" t="s">
        <v>12</v>
      </c>
      <c r="B53" s="8">
        <v>233</v>
      </c>
      <c r="C53" s="8">
        <v>1461137.1429999999</v>
      </c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1:16" x14ac:dyDescent="0.25">
      <c r="A54" s="31" t="s">
        <v>46</v>
      </c>
      <c r="B54" s="8">
        <v>183</v>
      </c>
      <c r="C54" s="8">
        <v>1778973.1308000002</v>
      </c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1:16" x14ac:dyDescent="0.25">
      <c r="A55" s="31" t="s">
        <v>22</v>
      </c>
      <c r="B55" s="8">
        <v>3</v>
      </c>
      <c r="C55" s="8">
        <v>49967</v>
      </c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1:16" x14ac:dyDescent="0.25">
      <c r="A56" s="30" t="s">
        <v>1750</v>
      </c>
      <c r="B56" s="8">
        <v>1227</v>
      </c>
      <c r="C56" s="8">
        <v>6838262.0590000004</v>
      </c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1:16" x14ac:dyDescent="0.25">
      <c r="A57" s="31" t="s">
        <v>9</v>
      </c>
      <c r="B57" s="8">
        <v>728</v>
      </c>
      <c r="C57" s="8">
        <v>2768160.8590000002</v>
      </c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1:16" x14ac:dyDescent="0.25">
      <c r="A58" s="31" t="s">
        <v>12</v>
      </c>
      <c r="B58" s="8">
        <v>272</v>
      </c>
      <c r="C58" s="8">
        <v>1736188.8399999999</v>
      </c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1:16" x14ac:dyDescent="0.25">
      <c r="A59" s="31" t="s">
        <v>46</v>
      </c>
      <c r="B59" s="8">
        <v>212</v>
      </c>
      <c r="C59" s="8">
        <v>2052721.2</v>
      </c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1:16" x14ac:dyDescent="0.25">
      <c r="A60" s="31" t="s">
        <v>22</v>
      </c>
      <c r="B60" s="8">
        <v>15</v>
      </c>
      <c r="C60" s="8">
        <v>281191.16000000003</v>
      </c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1:16" x14ac:dyDescent="0.25">
      <c r="A61" s="30" t="s">
        <v>1751</v>
      </c>
      <c r="B61" s="8">
        <v>673</v>
      </c>
      <c r="C61" s="8">
        <v>3734644.5177999996</v>
      </c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1:16" x14ac:dyDescent="0.25">
      <c r="A62" s="31" t="s">
        <v>9</v>
      </c>
      <c r="B62" s="8">
        <v>308</v>
      </c>
      <c r="C62" s="8">
        <v>1047348.6699999999</v>
      </c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1:16" x14ac:dyDescent="0.25">
      <c r="A63" s="31" t="s">
        <v>12</v>
      </c>
      <c r="B63" s="8">
        <v>141</v>
      </c>
      <c r="C63" s="8">
        <v>884338</v>
      </c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1:16" x14ac:dyDescent="0.25">
      <c r="A64" s="31" t="s">
        <v>46</v>
      </c>
      <c r="B64" s="8">
        <v>220</v>
      </c>
      <c r="C64" s="8">
        <v>1735839.8077999998</v>
      </c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1:16" x14ac:dyDescent="0.25">
      <c r="A65" s="31" t="s">
        <v>22</v>
      </c>
      <c r="B65" s="8">
        <v>4</v>
      </c>
      <c r="C65" s="8">
        <v>67118.040000000008</v>
      </c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1:16" x14ac:dyDescent="0.25">
      <c r="A66" s="30" t="s">
        <v>1753</v>
      </c>
      <c r="B66" s="8">
        <v>960</v>
      </c>
      <c r="C66" s="8">
        <v>5372831.330000001</v>
      </c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1:16" x14ac:dyDescent="0.25">
      <c r="A67" s="31" t="s">
        <v>9</v>
      </c>
      <c r="B67" s="8">
        <v>559</v>
      </c>
      <c r="C67" s="8">
        <v>2175309.46</v>
      </c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1:16" x14ac:dyDescent="0.25">
      <c r="A68" s="31" t="s">
        <v>12</v>
      </c>
      <c r="B68" s="8">
        <v>212</v>
      </c>
      <c r="C68" s="8">
        <v>1344969.36</v>
      </c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1:16" x14ac:dyDescent="0.25">
      <c r="A69" s="31" t="s">
        <v>46</v>
      </c>
      <c r="B69" s="8">
        <v>180</v>
      </c>
      <c r="C69" s="8">
        <v>1708924.4700000002</v>
      </c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1:16" x14ac:dyDescent="0.25">
      <c r="A70" s="31" t="s">
        <v>22</v>
      </c>
      <c r="B70" s="8">
        <v>9</v>
      </c>
      <c r="C70" s="8">
        <v>143628.04</v>
      </c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1:16" x14ac:dyDescent="0.25">
      <c r="A71" s="30" t="s">
        <v>171</v>
      </c>
      <c r="B71" s="8">
        <v>2556</v>
      </c>
      <c r="C71" s="8">
        <v>13052018.9976</v>
      </c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1:16" x14ac:dyDescent="0.25">
      <c r="A72" s="31" t="s">
        <v>9</v>
      </c>
      <c r="B72" s="8">
        <v>1606</v>
      </c>
      <c r="C72" s="8">
        <v>6024792.2944000009</v>
      </c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1:16" x14ac:dyDescent="0.25">
      <c r="A73" s="31" t="s">
        <v>12</v>
      </c>
      <c r="B73" s="8">
        <v>606</v>
      </c>
      <c r="C73" s="8">
        <v>3683397.2893000003</v>
      </c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1:16" x14ac:dyDescent="0.25">
      <c r="A74" s="31" t="s">
        <v>46</v>
      </c>
      <c r="B74" s="8">
        <v>334</v>
      </c>
      <c r="C74" s="8">
        <v>3150149.3739</v>
      </c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1:16" x14ac:dyDescent="0.25">
      <c r="A75" s="31" t="s">
        <v>22</v>
      </c>
      <c r="B75" s="8">
        <v>10</v>
      </c>
      <c r="C75" s="8">
        <v>193680.04</v>
      </c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1:16" x14ac:dyDescent="0.25">
      <c r="A76" s="6" t="s">
        <v>205</v>
      </c>
      <c r="B76" s="8">
        <v>1</v>
      </c>
      <c r="C76" s="8">
        <v>-881</v>
      </c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1:16" x14ac:dyDescent="0.25">
      <c r="A77" s="30" t="s">
        <v>1751</v>
      </c>
      <c r="B77" s="8"/>
      <c r="C77" s="8">
        <v>-6881</v>
      </c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1:16" x14ac:dyDescent="0.25">
      <c r="A78" s="31" t="s">
        <v>9</v>
      </c>
      <c r="B78" s="8"/>
      <c r="C78" s="8">
        <v>-6881</v>
      </c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1:16" x14ac:dyDescent="0.25">
      <c r="A79" s="30" t="s">
        <v>1753</v>
      </c>
      <c r="B79" s="8">
        <v>1</v>
      </c>
      <c r="C79" s="8">
        <v>6000</v>
      </c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1:16" x14ac:dyDescent="0.25">
      <c r="A80" s="31" t="s">
        <v>12</v>
      </c>
      <c r="B80" s="8">
        <v>1</v>
      </c>
      <c r="C80" s="8">
        <v>6000</v>
      </c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1:16" x14ac:dyDescent="0.25">
      <c r="A81" s="6" t="s">
        <v>24</v>
      </c>
      <c r="B81" s="8">
        <v>7324</v>
      </c>
      <c r="C81" s="8">
        <v>72667669.105800003</v>
      </c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1:16" x14ac:dyDescent="0.25">
      <c r="A82" s="30" t="s">
        <v>1747</v>
      </c>
      <c r="B82" s="8">
        <v>686</v>
      </c>
      <c r="C82" s="8">
        <v>6706048.9558000006</v>
      </c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1:16" x14ac:dyDescent="0.25">
      <c r="A83" s="31" t="s">
        <v>12</v>
      </c>
      <c r="B83" s="8">
        <v>586</v>
      </c>
      <c r="C83" s="8">
        <v>4933483.1500000004</v>
      </c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1:16" x14ac:dyDescent="0.25">
      <c r="A84" s="31" t="s">
        <v>46</v>
      </c>
      <c r="B84" s="8">
        <v>100</v>
      </c>
      <c r="C84" s="8">
        <v>1772565.8058</v>
      </c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1:16" x14ac:dyDescent="0.25">
      <c r="A85" s="30" t="s">
        <v>1748</v>
      </c>
      <c r="B85" s="8">
        <v>919</v>
      </c>
      <c r="C85" s="8">
        <v>8744395.0399999991</v>
      </c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1:16" x14ac:dyDescent="0.25">
      <c r="A86" s="31" t="s">
        <v>9</v>
      </c>
      <c r="B86" s="8">
        <v>452</v>
      </c>
      <c r="C86" s="8">
        <v>2385714</v>
      </c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1:16" x14ac:dyDescent="0.25">
      <c r="A87" s="31" t="s">
        <v>12</v>
      </c>
      <c r="B87" s="8">
        <v>203</v>
      </c>
      <c r="C87" s="8">
        <v>2127122.2000000002</v>
      </c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1:16" x14ac:dyDescent="0.25">
      <c r="A88" s="31" t="s">
        <v>46</v>
      </c>
      <c r="B88" s="8">
        <v>254</v>
      </c>
      <c r="C88" s="8">
        <v>3994566.7399999998</v>
      </c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1:16" x14ac:dyDescent="0.25">
      <c r="A89" s="31" t="s">
        <v>22</v>
      </c>
      <c r="B89" s="8">
        <v>10</v>
      </c>
      <c r="C89" s="8">
        <v>236992.1</v>
      </c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1:16" x14ac:dyDescent="0.25">
      <c r="A90" s="30" t="s">
        <v>1749</v>
      </c>
      <c r="B90" s="8">
        <v>1381</v>
      </c>
      <c r="C90" s="8">
        <v>12589800.390000001</v>
      </c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1:16" x14ac:dyDescent="0.25">
      <c r="A91" s="31" t="s">
        <v>9</v>
      </c>
      <c r="B91" s="8">
        <v>537</v>
      </c>
      <c r="C91" s="8">
        <v>3182773.2</v>
      </c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1:16" x14ac:dyDescent="0.25">
      <c r="A92" s="31" t="s">
        <v>12</v>
      </c>
      <c r="B92" s="8">
        <v>497</v>
      </c>
      <c r="C92" s="8">
        <v>4447848.6899999995</v>
      </c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1:16" x14ac:dyDescent="0.25">
      <c r="A93" s="31" t="s">
        <v>46</v>
      </c>
      <c r="B93" s="8">
        <v>347</v>
      </c>
      <c r="C93" s="8">
        <v>4959178.5</v>
      </c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1:16" x14ac:dyDescent="0.25">
      <c r="A94" s="30" t="s">
        <v>1750</v>
      </c>
      <c r="B94" s="8">
        <v>1007</v>
      </c>
      <c r="C94" s="8">
        <v>9953406.2200000025</v>
      </c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1:16" x14ac:dyDescent="0.25">
      <c r="A95" s="31" t="s">
        <v>9</v>
      </c>
      <c r="B95" s="8">
        <v>475</v>
      </c>
      <c r="C95" s="8">
        <v>2582573.7999999998</v>
      </c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1:16" x14ac:dyDescent="0.25">
      <c r="A96" s="31" t="s">
        <v>12</v>
      </c>
      <c r="B96" s="8">
        <v>187</v>
      </c>
      <c r="C96" s="8">
        <v>1830754.2000000002</v>
      </c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1:16" x14ac:dyDescent="0.25">
      <c r="A97" s="31" t="s">
        <v>46</v>
      </c>
      <c r="B97" s="8">
        <v>324</v>
      </c>
      <c r="C97" s="8">
        <v>4385734.7600000007</v>
      </c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1:16" x14ac:dyDescent="0.25">
      <c r="A98" s="31" t="s">
        <v>22</v>
      </c>
      <c r="B98" s="8">
        <v>21</v>
      </c>
      <c r="C98" s="8">
        <v>1154343.46</v>
      </c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1:16" x14ac:dyDescent="0.25">
      <c r="A99" s="30" t="s">
        <v>1751</v>
      </c>
      <c r="B99" s="8">
        <v>1433</v>
      </c>
      <c r="C99" s="8">
        <v>16320920.859999999</v>
      </c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1:16" x14ac:dyDescent="0.25">
      <c r="A100" s="31" t="s">
        <v>9</v>
      </c>
      <c r="B100" s="8">
        <v>170</v>
      </c>
      <c r="C100" s="8">
        <v>963056.03999999992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1:16" x14ac:dyDescent="0.25">
      <c r="A101" s="31" t="s">
        <v>12</v>
      </c>
      <c r="B101" s="8">
        <v>827</v>
      </c>
      <c r="C101" s="8">
        <v>7755107.5800000001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1:16" x14ac:dyDescent="0.25">
      <c r="A102" s="31" t="s">
        <v>46</v>
      </c>
      <c r="B102" s="8">
        <v>408</v>
      </c>
      <c r="C102" s="8">
        <v>6405980.1799999997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1:16" x14ac:dyDescent="0.25">
      <c r="A103" s="31" t="s">
        <v>22</v>
      </c>
      <c r="B103" s="8">
        <v>28</v>
      </c>
      <c r="C103" s="8">
        <v>1196777.06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1:16" x14ac:dyDescent="0.25">
      <c r="A104" s="30" t="s">
        <v>1753</v>
      </c>
      <c r="B104" s="8">
        <v>674</v>
      </c>
      <c r="C104" s="8">
        <v>7519494.8000000007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1:16" x14ac:dyDescent="0.25">
      <c r="A105" s="31" t="s">
        <v>9</v>
      </c>
      <c r="B105" s="8">
        <v>168</v>
      </c>
      <c r="C105" s="8">
        <v>1010727.6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1:16" x14ac:dyDescent="0.25">
      <c r="A106" s="31" t="s">
        <v>12</v>
      </c>
      <c r="B106" s="8">
        <v>303</v>
      </c>
      <c r="C106" s="8">
        <v>2907255.6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1:16" x14ac:dyDescent="0.25">
      <c r="A107" s="31" t="s">
        <v>46</v>
      </c>
      <c r="B107" s="8">
        <v>190</v>
      </c>
      <c r="C107" s="8">
        <v>3258722.7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1:16" x14ac:dyDescent="0.25">
      <c r="A108" s="31" t="s">
        <v>22</v>
      </c>
      <c r="B108" s="8">
        <v>13</v>
      </c>
      <c r="C108" s="8">
        <v>342788.89999999997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1:16" x14ac:dyDescent="0.25">
      <c r="A109" s="30" t="s">
        <v>171</v>
      </c>
      <c r="B109" s="8">
        <v>1224</v>
      </c>
      <c r="C109" s="8">
        <v>10833602.84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1:16" x14ac:dyDescent="0.25">
      <c r="A110" s="31" t="s">
        <v>9</v>
      </c>
      <c r="B110" s="8">
        <v>504</v>
      </c>
      <c r="C110" s="8">
        <v>2865492.5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1:16" x14ac:dyDescent="0.25">
      <c r="A111" s="31" t="s">
        <v>12</v>
      </c>
      <c r="B111" s="8">
        <v>545</v>
      </c>
      <c r="C111" s="8">
        <v>5271700.4000000004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1:16" x14ac:dyDescent="0.25">
      <c r="A112" s="31" t="s">
        <v>46</v>
      </c>
      <c r="B112" s="8">
        <v>164</v>
      </c>
      <c r="C112" s="8">
        <v>2384524.4400000004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1:16" x14ac:dyDescent="0.25">
      <c r="A113" s="31" t="s">
        <v>22</v>
      </c>
      <c r="B113" s="8">
        <v>11</v>
      </c>
      <c r="C113" s="8">
        <v>311885.5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1:16" x14ac:dyDescent="0.25">
      <c r="A114" s="6" t="s">
        <v>107</v>
      </c>
      <c r="B114" s="8">
        <v>1732</v>
      </c>
      <c r="C114" s="8">
        <v>19610557.258999992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1:16" x14ac:dyDescent="0.25">
      <c r="A115" s="30" t="s">
        <v>1747</v>
      </c>
      <c r="B115" s="8">
        <v>178</v>
      </c>
      <c r="C115" s="8">
        <v>2010379.0432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1:16" x14ac:dyDescent="0.25">
      <c r="A116" s="31" t="s">
        <v>9</v>
      </c>
      <c r="B116" s="8">
        <v>83</v>
      </c>
      <c r="C116" s="8">
        <v>549535.82000000007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1:16" x14ac:dyDescent="0.25">
      <c r="A117" s="31" t="s">
        <v>12</v>
      </c>
      <c r="B117" s="8">
        <v>45</v>
      </c>
      <c r="C117" s="8">
        <v>443091.26169999997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1:16" x14ac:dyDescent="0.25">
      <c r="A118" s="31" t="s">
        <v>46</v>
      </c>
      <c r="B118" s="8">
        <v>12</v>
      </c>
      <c r="C118" s="8">
        <v>216302.93829999998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1:16" x14ac:dyDescent="0.25">
      <c r="A119" s="31" t="s">
        <v>22</v>
      </c>
      <c r="B119" s="8">
        <v>38</v>
      </c>
      <c r="C119" s="8">
        <v>801449.02319999994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1:16" x14ac:dyDescent="0.25">
      <c r="A120" s="30" t="s">
        <v>1748</v>
      </c>
      <c r="B120" s="8">
        <v>173</v>
      </c>
      <c r="C120" s="8">
        <v>2152663.0131999999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1:16" x14ac:dyDescent="0.25">
      <c r="A121" s="31" t="s">
        <v>9</v>
      </c>
      <c r="B121" s="8">
        <v>37</v>
      </c>
      <c r="C121" s="8">
        <v>212023.31789999999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1:16" x14ac:dyDescent="0.25">
      <c r="A122" s="31" t="s">
        <v>12</v>
      </c>
      <c r="B122" s="8">
        <v>67</v>
      </c>
      <c r="C122" s="8">
        <v>603399.21299999999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1:16" x14ac:dyDescent="0.25">
      <c r="A123" s="31" t="s">
        <v>46</v>
      </c>
      <c r="B123" s="8">
        <v>38</v>
      </c>
      <c r="C123" s="8">
        <v>682840.84840000002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1:16" x14ac:dyDescent="0.25">
      <c r="A124" s="31" t="s">
        <v>22</v>
      </c>
      <c r="B124" s="8">
        <v>31</v>
      </c>
      <c r="C124" s="8">
        <v>654399.63390000002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1:16" x14ac:dyDescent="0.25">
      <c r="A125" s="30" t="s">
        <v>1749</v>
      </c>
      <c r="B125" s="8">
        <v>488</v>
      </c>
      <c r="C125" s="8">
        <v>5922368.5131999999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1:16" x14ac:dyDescent="0.25">
      <c r="A126" s="31" t="s">
        <v>9</v>
      </c>
      <c r="B126" s="8">
        <v>174</v>
      </c>
      <c r="C126" s="8">
        <v>927884.36749999993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1:16" x14ac:dyDescent="0.25">
      <c r="A127" s="31" t="s">
        <v>12</v>
      </c>
      <c r="B127" s="8">
        <v>147</v>
      </c>
      <c r="C127" s="8">
        <v>1644423.4095000001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1:16" x14ac:dyDescent="0.25">
      <c r="A128" s="31" t="s">
        <v>46</v>
      </c>
      <c r="B128" s="8">
        <v>129</v>
      </c>
      <c r="C128" s="8">
        <v>2287485.8594000004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1:16" x14ac:dyDescent="0.25">
      <c r="A129" s="31" t="s">
        <v>22</v>
      </c>
      <c r="B129" s="8">
        <v>38</v>
      </c>
      <c r="C129" s="8">
        <v>1062574.8768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1:16" x14ac:dyDescent="0.25">
      <c r="A130" s="30" t="s">
        <v>1750</v>
      </c>
      <c r="B130" s="8">
        <v>188</v>
      </c>
      <c r="C130" s="8">
        <v>2187146.4380000001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1:16" x14ac:dyDescent="0.25">
      <c r="A131" s="31" t="s">
        <v>9</v>
      </c>
      <c r="B131" s="8">
        <v>38</v>
      </c>
      <c r="C131" s="8">
        <v>197222.06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1:16" x14ac:dyDescent="0.25">
      <c r="A132" s="31" t="s">
        <v>12</v>
      </c>
      <c r="B132" s="8">
        <v>60</v>
      </c>
      <c r="C132" s="8">
        <v>339371.28159999999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1:16" x14ac:dyDescent="0.25">
      <c r="A133" s="31" t="s">
        <v>46</v>
      </c>
      <c r="B133" s="8">
        <v>63</v>
      </c>
      <c r="C133" s="8">
        <v>992578.97639999993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1:16" x14ac:dyDescent="0.25">
      <c r="A134" s="31" t="s">
        <v>22</v>
      </c>
      <c r="B134" s="8">
        <v>27</v>
      </c>
      <c r="C134" s="8">
        <v>657974.12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1:16" x14ac:dyDescent="0.25">
      <c r="A135" s="30" t="s">
        <v>1751</v>
      </c>
      <c r="B135" s="8">
        <v>199</v>
      </c>
      <c r="C135" s="8">
        <v>2181080.8694000002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1:16" x14ac:dyDescent="0.25">
      <c r="A136" s="31" t="s">
        <v>9</v>
      </c>
      <c r="B136" s="8">
        <v>51</v>
      </c>
      <c r="C136" s="8">
        <v>279231.08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1:16" x14ac:dyDescent="0.25">
      <c r="A137" s="31" t="s">
        <v>12</v>
      </c>
      <c r="B137" s="8">
        <v>55</v>
      </c>
      <c r="C137" s="8">
        <v>568835.18000000005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1:16" x14ac:dyDescent="0.25">
      <c r="A138" s="31" t="s">
        <v>46</v>
      </c>
      <c r="B138" s="8">
        <v>70</v>
      </c>
      <c r="C138" s="8">
        <v>1058336.06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1:16" x14ac:dyDescent="0.25">
      <c r="A139" s="31" t="s">
        <v>22</v>
      </c>
      <c r="B139" s="8">
        <v>23</v>
      </c>
      <c r="C139" s="8">
        <v>274678.54940000002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1:16" x14ac:dyDescent="0.25">
      <c r="A140" s="30" t="s">
        <v>1753</v>
      </c>
      <c r="B140" s="8">
        <v>237</v>
      </c>
      <c r="C140" s="8">
        <v>2577192.8376000002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1:16" x14ac:dyDescent="0.25">
      <c r="A141" s="31" t="s">
        <v>9</v>
      </c>
      <c r="B141" s="8">
        <v>75</v>
      </c>
      <c r="C141" s="8">
        <v>422375.04000000004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1:16" x14ac:dyDescent="0.25">
      <c r="A142" s="31" t="s">
        <v>12</v>
      </c>
      <c r="B142" s="8">
        <v>77</v>
      </c>
      <c r="C142" s="8">
        <v>731648.57710000011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1:16" x14ac:dyDescent="0.25">
      <c r="A143" s="31" t="s">
        <v>46</v>
      </c>
      <c r="B143" s="8">
        <v>63</v>
      </c>
      <c r="C143" s="8">
        <v>1002949.2305000001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1:16" x14ac:dyDescent="0.25">
      <c r="A144" s="31" t="s">
        <v>22</v>
      </c>
      <c r="B144" s="8">
        <v>22</v>
      </c>
      <c r="C144" s="8">
        <v>420219.99000000005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1:16" x14ac:dyDescent="0.25">
      <c r="A145" s="30" t="s">
        <v>171</v>
      </c>
      <c r="B145" s="8">
        <v>269</v>
      </c>
      <c r="C145" s="8">
        <v>2579726.5444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1:16" x14ac:dyDescent="0.25">
      <c r="A146" s="31" t="s">
        <v>9</v>
      </c>
      <c r="B146" s="8">
        <v>135</v>
      </c>
      <c r="C146" s="8">
        <v>729377.9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1:16" x14ac:dyDescent="0.25">
      <c r="A147" s="31" t="s">
        <v>12</v>
      </c>
      <c r="B147" s="8">
        <v>55</v>
      </c>
      <c r="C147" s="8">
        <v>515782.19390000007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1:16" x14ac:dyDescent="0.25">
      <c r="A148" s="31" t="s">
        <v>46</v>
      </c>
      <c r="B148" s="8">
        <v>61</v>
      </c>
      <c r="C148" s="8">
        <v>892135.96049999993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1:16" x14ac:dyDescent="0.25">
      <c r="A149" s="31" t="s">
        <v>22</v>
      </c>
      <c r="B149" s="8">
        <v>18</v>
      </c>
      <c r="C149" s="8">
        <v>442430.49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1:16" x14ac:dyDescent="0.25">
      <c r="A150" s="6" t="s">
        <v>6</v>
      </c>
      <c r="B150" s="8">
        <v>4721</v>
      </c>
      <c r="C150" s="8">
        <v>66064587.219999999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1:16" x14ac:dyDescent="0.25">
      <c r="A151" s="30" t="s">
        <v>1747</v>
      </c>
      <c r="B151" s="8">
        <v>543</v>
      </c>
      <c r="C151" s="8">
        <v>7356136.2199999997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1:16" x14ac:dyDescent="0.25">
      <c r="A152" s="31" t="s">
        <v>9</v>
      </c>
      <c r="B152" s="8">
        <v>179</v>
      </c>
      <c r="C152" s="8">
        <v>1093325.72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1:16" x14ac:dyDescent="0.25">
      <c r="A153" s="31" t="s">
        <v>12</v>
      </c>
      <c r="B153" s="8">
        <v>137</v>
      </c>
      <c r="C153" s="8">
        <v>1566911.03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1:16" x14ac:dyDescent="0.25">
      <c r="A154" s="31" t="s">
        <v>46</v>
      </c>
      <c r="B154" s="8">
        <v>140</v>
      </c>
      <c r="C154" s="8">
        <v>2348862.59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1:16" x14ac:dyDescent="0.25">
      <c r="A155" s="31" t="s">
        <v>22</v>
      </c>
      <c r="B155" s="8">
        <v>87</v>
      </c>
      <c r="C155" s="8">
        <v>2347036.88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1:16" x14ac:dyDescent="0.25">
      <c r="A156" s="30" t="s">
        <v>1748</v>
      </c>
      <c r="B156" s="8">
        <v>538</v>
      </c>
      <c r="C156" s="8">
        <v>7093173.8300000001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1:16" x14ac:dyDescent="0.25">
      <c r="A157" s="31" t="s">
        <v>9</v>
      </c>
      <c r="B157" s="8">
        <v>145</v>
      </c>
      <c r="C157" s="8">
        <v>918014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1:16" x14ac:dyDescent="0.25">
      <c r="A158" s="31" t="s">
        <v>12</v>
      </c>
      <c r="B158" s="8">
        <v>182</v>
      </c>
      <c r="C158" s="8">
        <v>1896723.4000000001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1:16" x14ac:dyDescent="0.25">
      <c r="A159" s="31" t="s">
        <v>46</v>
      </c>
      <c r="B159" s="8">
        <v>175</v>
      </c>
      <c r="C159" s="8">
        <v>3039409.69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1:16" x14ac:dyDescent="0.25">
      <c r="A160" s="31" t="s">
        <v>22</v>
      </c>
      <c r="B160" s="8">
        <v>36</v>
      </c>
      <c r="C160" s="8">
        <v>1239026.74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1:16" x14ac:dyDescent="0.25">
      <c r="A161" s="30" t="s">
        <v>1749</v>
      </c>
      <c r="B161" s="8">
        <v>639</v>
      </c>
      <c r="C161" s="8">
        <v>8184878.5199999996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1:16" x14ac:dyDescent="0.25">
      <c r="A162" s="31" t="s">
        <v>9</v>
      </c>
      <c r="B162" s="8">
        <v>196</v>
      </c>
      <c r="C162" s="8">
        <v>1213266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1:16" x14ac:dyDescent="0.25">
      <c r="A163" s="31" t="s">
        <v>12</v>
      </c>
      <c r="B163" s="8">
        <v>223</v>
      </c>
      <c r="C163" s="8">
        <v>2869251.98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1:16" x14ac:dyDescent="0.25">
      <c r="A164" s="31" t="s">
        <v>46</v>
      </c>
      <c r="B164" s="8">
        <v>179</v>
      </c>
      <c r="C164" s="8">
        <v>2942308.65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1:16" x14ac:dyDescent="0.25">
      <c r="A165" s="31" t="s">
        <v>22</v>
      </c>
      <c r="B165" s="8">
        <v>41</v>
      </c>
      <c r="C165" s="8">
        <v>1160051.8899999999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1:16" x14ac:dyDescent="0.25">
      <c r="A166" s="30" t="s">
        <v>1750</v>
      </c>
      <c r="B166" s="8">
        <v>806</v>
      </c>
      <c r="C166" s="8">
        <v>13870515.09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1:16" x14ac:dyDescent="0.25">
      <c r="A167" s="31" t="s">
        <v>9</v>
      </c>
      <c r="B167" s="8">
        <v>239</v>
      </c>
      <c r="C167" s="8">
        <v>1433528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1:16" x14ac:dyDescent="0.25">
      <c r="A168" s="31" t="s">
        <v>12</v>
      </c>
      <c r="B168" s="8">
        <v>232</v>
      </c>
      <c r="C168" s="8">
        <v>2287525.27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1:16" x14ac:dyDescent="0.25">
      <c r="A169" s="31" t="s">
        <v>46</v>
      </c>
      <c r="B169" s="8">
        <v>156</v>
      </c>
      <c r="C169" s="8">
        <v>3309643.6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1:16" x14ac:dyDescent="0.25">
      <c r="A170" s="31" t="s">
        <v>22</v>
      </c>
      <c r="B170" s="8">
        <v>179</v>
      </c>
      <c r="C170" s="8">
        <v>6839818.2199999997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1:16" x14ac:dyDescent="0.25">
      <c r="A171" s="30" t="s">
        <v>1751</v>
      </c>
      <c r="B171" s="8">
        <v>414</v>
      </c>
      <c r="C171" s="8">
        <v>4526865.58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1:16" x14ac:dyDescent="0.25">
      <c r="A172" s="31" t="s">
        <v>9</v>
      </c>
      <c r="B172" s="8">
        <v>180</v>
      </c>
      <c r="C172" s="8">
        <v>1183373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1:16" x14ac:dyDescent="0.25">
      <c r="A173" s="31" t="s">
        <v>12</v>
      </c>
      <c r="B173" s="8">
        <v>119</v>
      </c>
      <c r="C173" s="8">
        <v>1251023.56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1:16" x14ac:dyDescent="0.25">
      <c r="A174" s="31" t="s">
        <v>46</v>
      </c>
      <c r="B174" s="8">
        <v>95</v>
      </c>
      <c r="C174" s="8">
        <v>1635028.02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1:16" x14ac:dyDescent="0.25">
      <c r="A175" s="31" t="s">
        <v>22</v>
      </c>
      <c r="B175" s="8">
        <v>20</v>
      </c>
      <c r="C175" s="8">
        <v>457441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1:16" x14ac:dyDescent="0.25">
      <c r="A176" s="30" t="s">
        <v>1753</v>
      </c>
      <c r="B176" s="8">
        <v>754</v>
      </c>
      <c r="C176" s="8">
        <v>12058677.82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1:16" x14ac:dyDescent="0.25">
      <c r="A177" s="31" t="s">
        <v>9</v>
      </c>
      <c r="B177" s="8">
        <v>213</v>
      </c>
      <c r="C177" s="8">
        <v>1268636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1:16" x14ac:dyDescent="0.25">
      <c r="A178" s="31" t="s">
        <v>12</v>
      </c>
      <c r="B178" s="8">
        <v>162</v>
      </c>
      <c r="C178" s="8">
        <v>1893575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1:16" x14ac:dyDescent="0.25">
      <c r="A179" s="31" t="s">
        <v>46</v>
      </c>
      <c r="B179" s="8">
        <v>304</v>
      </c>
      <c r="C179" s="8">
        <v>5936397.7800000003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1:16" x14ac:dyDescent="0.25">
      <c r="A180" s="31" t="s">
        <v>22</v>
      </c>
      <c r="B180" s="8">
        <v>75</v>
      </c>
      <c r="C180" s="8">
        <v>2960069.04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1:16" x14ac:dyDescent="0.25">
      <c r="A181" s="30" t="s">
        <v>171</v>
      </c>
      <c r="B181" s="8">
        <v>1027</v>
      </c>
      <c r="C181" s="8">
        <v>12974340.16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1:16" x14ac:dyDescent="0.25">
      <c r="A182" s="31" t="s">
        <v>9</v>
      </c>
      <c r="B182" s="8">
        <v>326</v>
      </c>
      <c r="C182" s="8">
        <v>1991051.12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1:16" x14ac:dyDescent="0.25">
      <c r="A183" s="31" t="s">
        <v>12</v>
      </c>
      <c r="B183" s="8">
        <v>328</v>
      </c>
      <c r="C183" s="8">
        <v>3513882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1:16" x14ac:dyDescent="0.25">
      <c r="A184" s="31" t="s">
        <v>46</v>
      </c>
      <c r="B184" s="8">
        <v>292</v>
      </c>
      <c r="C184" s="8">
        <v>4581693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1:16" x14ac:dyDescent="0.25">
      <c r="A185" s="31" t="s">
        <v>22</v>
      </c>
      <c r="B185" s="8">
        <v>81</v>
      </c>
      <c r="C185" s="8">
        <v>2887714.04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1:16" x14ac:dyDescent="0.25">
      <c r="A186" s="6" t="s">
        <v>985</v>
      </c>
      <c r="B186" s="8">
        <v>81</v>
      </c>
      <c r="C186" s="8">
        <v>264268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1:16" x14ac:dyDescent="0.25">
      <c r="A187" s="30" t="s">
        <v>1747</v>
      </c>
      <c r="B187" s="8">
        <v>25</v>
      </c>
      <c r="C187" s="8">
        <v>81813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1:16" x14ac:dyDescent="0.25">
      <c r="A188" s="31" t="s">
        <v>9</v>
      </c>
      <c r="B188" s="8">
        <v>12</v>
      </c>
      <c r="C188" s="8">
        <v>32603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1:16" x14ac:dyDescent="0.25">
      <c r="A189" s="31" t="s">
        <v>12</v>
      </c>
      <c r="B189" s="8">
        <v>13</v>
      </c>
      <c r="C189" s="8">
        <v>49210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1:16" x14ac:dyDescent="0.25">
      <c r="A190" s="30" t="s">
        <v>1748</v>
      </c>
      <c r="B190" s="8">
        <v>22</v>
      </c>
      <c r="C190" s="8">
        <v>78356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1:16" x14ac:dyDescent="0.25">
      <c r="A191" s="31" t="s">
        <v>9</v>
      </c>
      <c r="B191" s="8">
        <v>9</v>
      </c>
      <c r="C191" s="8">
        <v>28332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1:16" x14ac:dyDescent="0.25">
      <c r="A192" s="31" t="s">
        <v>12</v>
      </c>
      <c r="B192" s="8">
        <v>13</v>
      </c>
      <c r="C192" s="8">
        <v>50024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1:16" x14ac:dyDescent="0.25">
      <c r="A193" s="30" t="s">
        <v>1749</v>
      </c>
      <c r="B193" s="8">
        <v>15</v>
      </c>
      <c r="C193" s="8">
        <v>42430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1:16" x14ac:dyDescent="0.25">
      <c r="A194" s="31" t="s">
        <v>9</v>
      </c>
      <c r="B194" s="8">
        <v>8</v>
      </c>
      <c r="C194" s="8">
        <v>18133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1:16" x14ac:dyDescent="0.25">
      <c r="A195" s="31" t="s">
        <v>12</v>
      </c>
      <c r="B195" s="8">
        <v>7</v>
      </c>
      <c r="C195" s="8">
        <v>24297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1:16" x14ac:dyDescent="0.25">
      <c r="A196" s="30" t="s">
        <v>1750</v>
      </c>
      <c r="B196" s="8">
        <v>14</v>
      </c>
      <c r="C196" s="8">
        <v>51348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1:16" x14ac:dyDescent="0.25">
      <c r="A197" s="31" t="s">
        <v>9</v>
      </c>
      <c r="B197" s="8">
        <v>5</v>
      </c>
      <c r="C197" s="8">
        <v>16485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1:16" x14ac:dyDescent="0.25">
      <c r="A198" s="31" t="s">
        <v>12</v>
      </c>
      <c r="B198" s="8">
        <v>9</v>
      </c>
      <c r="C198" s="8">
        <v>34863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1:16" x14ac:dyDescent="0.25">
      <c r="A199" s="30" t="s">
        <v>1753</v>
      </c>
      <c r="B199" s="8"/>
      <c r="C199" s="8">
        <v>-4499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1:16" x14ac:dyDescent="0.25">
      <c r="A200" s="31" t="s">
        <v>12</v>
      </c>
      <c r="B200" s="8"/>
      <c r="C200" s="8">
        <v>-4499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1:16" x14ac:dyDescent="0.25">
      <c r="A201" s="30" t="s">
        <v>171</v>
      </c>
      <c r="B201" s="8">
        <v>5</v>
      </c>
      <c r="C201" s="8">
        <v>14820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1:16" x14ac:dyDescent="0.25">
      <c r="A202" s="31" t="s">
        <v>9</v>
      </c>
      <c r="B202" s="8">
        <v>5</v>
      </c>
      <c r="C202" s="8">
        <v>14820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1:16" x14ac:dyDescent="0.25">
      <c r="A203" s="6" t="s">
        <v>361</v>
      </c>
      <c r="B203" s="8">
        <v>471</v>
      </c>
      <c r="C203" s="8">
        <v>1428958.9245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1:16" x14ac:dyDescent="0.25">
      <c r="A204" s="30" t="s">
        <v>1747</v>
      </c>
      <c r="B204" s="8">
        <v>31</v>
      </c>
      <c r="C204" s="8">
        <v>95108.840000000011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1:16" x14ac:dyDescent="0.25">
      <c r="A205" s="31" t="s">
        <v>9</v>
      </c>
      <c r="B205" s="8">
        <v>31</v>
      </c>
      <c r="C205" s="8">
        <v>95108.840000000011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1:16" x14ac:dyDescent="0.25">
      <c r="A206" s="30" t="s">
        <v>1748</v>
      </c>
      <c r="B206" s="8">
        <v>50</v>
      </c>
      <c r="C206" s="8">
        <v>147389.12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1:16" x14ac:dyDescent="0.25">
      <c r="A207" s="31" t="s">
        <v>9</v>
      </c>
      <c r="B207" s="8">
        <v>50</v>
      </c>
      <c r="C207" s="8">
        <v>147389.12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1:16" x14ac:dyDescent="0.25">
      <c r="A208" s="30" t="s">
        <v>1749</v>
      </c>
      <c r="B208" s="8">
        <v>31</v>
      </c>
      <c r="C208" s="8">
        <v>95108.040000000008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1:16" x14ac:dyDescent="0.25">
      <c r="A209" s="31" t="s">
        <v>9</v>
      </c>
      <c r="B209" s="8">
        <v>31</v>
      </c>
      <c r="C209" s="8">
        <v>95108.040000000008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1:16" x14ac:dyDescent="0.25">
      <c r="A210" s="30" t="s">
        <v>1750</v>
      </c>
      <c r="B210" s="8">
        <v>51</v>
      </c>
      <c r="C210" s="8">
        <v>151818.96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1:16" x14ac:dyDescent="0.25">
      <c r="A211" s="31" t="s">
        <v>9</v>
      </c>
      <c r="B211" s="8">
        <v>51</v>
      </c>
      <c r="C211" s="8">
        <v>156468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1:16" x14ac:dyDescent="0.25">
      <c r="A212" s="31" t="s">
        <v>12</v>
      </c>
      <c r="B212" s="8"/>
      <c r="C212" s="8">
        <v>-4649.04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1:16" x14ac:dyDescent="0.25">
      <c r="A213" s="30" t="s">
        <v>1751</v>
      </c>
      <c r="B213" s="8">
        <v>145</v>
      </c>
      <c r="C213" s="8">
        <v>444772.9645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1:16" x14ac:dyDescent="0.25">
      <c r="A214" s="31" t="s">
        <v>9</v>
      </c>
      <c r="B214" s="8">
        <v>145</v>
      </c>
      <c r="C214" s="8">
        <v>444772.9645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1:16" x14ac:dyDescent="0.25">
      <c r="A215" s="30" t="s">
        <v>1753</v>
      </c>
      <c r="B215" s="8">
        <v>94</v>
      </c>
      <c r="C215" s="8">
        <v>288556.04000000004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1:16" x14ac:dyDescent="0.25">
      <c r="A216" s="31" t="s">
        <v>9</v>
      </c>
      <c r="B216" s="8">
        <v>94</v>
      </c>
      <c r="C216" s="8">
        <v>288556.04000000004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1:16" x14ac:dyDescent="0.25">
      <c r="A217" s="30" t="s">
        <v>171</v>
      </c>
      <c r="B217" s="8">
        <v>69</v>
      </c>
      <c r="C217" s="8">
        <v>206204.96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1:16" x14ac:dyDescent="0.25">
      <c r="A218" s="31" t="s">
        <v>9</v>
      </c>
      <c r="B218" s="8">
        <v>69</v>
      </c>
      <c r="C218" s="8">
        <v>206204.96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1:16" x14ac:dyDescent="0.25">
      <c r="A219" s="6" t="s">
        <v>1673</v>
      </c>
      <c r="B219" s="8">
        <v>27726</v>
      </c>
      <c r="C219" s="8">
        <v>228185462.21720007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1:1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S82"/>
  <sheetViews>
    <sheetView zoomScale="85" zoomScaleNormal="85" workbookViewId="0">
      <selection activeCell="R10" sqref="R10:R14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2" spans="1:18" x14ac:dyDescent="0.25">
      <c r="Q2" s="29" t="s">
        <v>1773</v>
      </c>
    </row>
    <row r="3" spans="1:18" x14ac:dyDescent="0.25">
      <c r="A3" s="5" t="s">
        <v>1772</v>
      </c>
      <c r="B3" s="23" t="s">
        <v>1769</v>
      </c>
      <c r="C3" s="8"/>
      <c r="D3" s="8"/>
      <c r="E3" s="8"/>
      <c r="F3" s="8"/>
      <c r="G3" s="8"/>
      <c r="Q3" s="29" t="s">
        <v>1774</v>
      </c>
    </row>
    <row r="4" spans="1:18" x14ac:dyDescent="0.25">
      <c r="A4" s="5" t="s">
        <v>1672</v>
      </c>
      <c r="B4" s="8" t="s">
        <v>1748</v>
      </c>
      <c r="C4" s="8" t="s">
        <v>1749</v>
      </c>
      <c r="D4" s="8" t="s">
        <v>1750</v>
      </c>
      <c r="E4" s="8" t="s">
        <v>1751</v>
      </c>
      <c r="F4" s="8" t="s">
        <v>1753</v>
      </c>
      <c r="G4" s="8" t="s">
        <v>171</v>
      </c>
      <c r="Q4" s="29" t="s">
        <v>1775</v>
      </c>
    </row>
    <row r="5" spans="1:18" x14ac:dyDescent="0.25">
      <c r="A5" s="6" t="s">
        <v>1572</v>
      </c>
      <c r="B5" s="8"/>
      <c r="C5" s="8"/>
      <c r="D5" s="8"/>
      <c r="E5" s="8"/>
      <c r="F5" s="8"/>
      <c r="G5" s="8">
        <v>3</v>
      </c>
      <c r="Q5" s="29" t="s">
        <v>1776</v>
      </c>
    </row>
    <row r="6" spans="1:18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8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8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8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8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  <c r="R10">
        <v>916</v>
      </c>
    </row>
    <row r="11" spans="1:18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  <c r="R11">
        <v>1322</v>
      </c>
    </row>
    <row r="12" spans="1:18" x14ac:dyDescent="0.25">
      <c r="A12" s="24" t="s">
        <v>6</v>
      </c>
      <c r="B12" s="25">
        <v>564</v>
      </c>
      <c r="C12" s="25">
        <v>663</v>
      </c>
      <c r="D12" s="25">
        <v>818</v>
      </c>
      <c r="E12" s="25">
        <v>426</v>
      </c>
      <c r="F12" s="25">
        <v>769</v>
      </c>
      <c r="G12" s="25">
        <v>1066</v>
      </c>
      <c r="R12">
        <v>1260</v>
      </c>
    </row>
    <row r="13" spans="1:18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8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8" x14ac:dyDescent="0.25">
      <c r="B16"/>
      <c r="C16"/>
      <c r="D16"/>
      <c r="E16"/>
      <c r="F16"/>
      <c r="G16"/>
    </row>
    <row r="21" spans="1:19" x14ac:dyDescent="0.25">
      <c r="A21" t="s">
        <v>1764</v>
      </c>
    </row>
    <row r="22" spans="1:19" x14ac:dyDescent="0.25">
      <c r="A22" s="5" t="s">
        <v>1674</v>
      </c>
      <c r="B22" s="5" t="s">
        <v>1769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  <pageSetup paperSize="9"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gfk</vt:lpstr>
      <vt:lpstr>yug</vt:lpstr>
      <vt:lpstr>КУБ</vt:lpstr>
      <vt:lpstr>КУБ (2)</vt:lpstr>
      <vt:lpstr>1</vt:lpstr>
      <vt:lpstr>Лист1</vt:lpstr>
      <vt:lpstr>Лист1 (2)</vt:lpstr>
      <vt:lpstr>SIZE</vt:lpstr>
      <vt:lpstr>Лист3</vt:lpstr>
      <vt:lpstr>Лист3 (2)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2020-11-19T18:10:29Z</dcterms:modified>
</cp:coreProperties>
</file>