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___WEBDEV\Vue\mailsender\public\"/>
    </mc:Choice>
  </mc:AlternateContent>
  <bookViews>
    <workbookView xWindow="480" yWindow="120" windowWidth="20010" windowHeight="6300"/>
  </bookViews>
  <sheets>
    <sheet name="Рассылка" sheetId="4" r:id="rId1"/>
    <sheet name="Факт" sheetId="6" r:id="rId2"/>
    <sheet name="Самсунг" sheetId="3" r:id="rId3"/>
    <sheet name="Регионы" sheetId="5" r:id="rId4"/>
  </sheets>
  <definedNames>
    <definedName name="_xlnm._FilterDatabase" localSheetId="0" hidden="1">Рассылка!$C$3:$E$6</definedName>
    <definedName name="_xlnm._FilterDatabase" localSheetId="3" hidden="1">Регионы!$B$4:$C$815</definedName>
    <definedName name="_xlnm._FilterDatabase" localSheetId="2" hidden="1">Самсунг!$B$4:$C$815</definedName>
    <definedName name="_xlnm._FilterDatabase" localSheetId="1" hidden="1">Факт!$B$4:$C$815</definedName>
  </definedNames>
  <calcPr calcId="162913"/>
  <pivotCaches>
    <pivotCache cacheId="0" r:id="rId5"/>
    <pivotCache cacheId="1" r:id="rId6"/>
    <pivotCache cacheId="2" r:id="rId7"/>
    <pivotCache cacheId="3" r:id="rId8"/>
  </pivotCaches>
</workbook>
</file>

<file path=xl/calcChain.xml><?xml version="1.0" encoding="utf-8"?>
<calcChain xmlns="http://schemas.openxmlformats.org/spreadsheetml/2006/main">
  <c r="G5" i="4" l="1"/>
  <c r="F6" i="4"/>
  <c r="G6" i="4" s="1"/>
  <c r="G4" i="4"/>
  <c r="F12" i="6"/>
  <c r="F13" i="6"/>
  <c r="F11" i="6"/>
  <c r="C5" i="4"/>
  <c r="C6" i="4"/>
  <c r="C4" i="4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J864" i="5" s="1"/>
  <c r="I863" i="5"/>
  <c r="J863" i="5" s="1"/>
  <c r="I862" i="5"/>
  <c r="J862" i="5" s="1"/>
  <c r="I861" i="5"/>
  <c r="J861" i="5" s="1"/>
  <c r="I860" i="5"/>
  <c r="J860" i="5" s="1"/>
  <c r="I859" i="5"/>
  <c r="J859" i="5" s="1"/>
  <c r="I858" i="5"/>
  <c r="J858" i="5" s="1"/>
  <c r="I857" i="5"/>
  <c r="J857" i="5" s="1"/>
  <c r="I856" i="5"/>
  <c r="J856" i="5" s="1"/>
  <c r="I855" i="5"/>
  <c r="J855" i="5" s="1"/>
  <c r="I854" i="5"/>
  <c r="J854" i="5" s="1"/>
  <c r="I853" i="5"/>
  <c r="J853" i="5" s="1"/>
  <c r="I852" i="5"/>
  <c r="J852" i="5" s="1"/>
  <c r="I851" i="5"/>
  <c r="J851" i="5" s="1"/>
  <c r="I850" i="5"/>
  <c r="J850" i="5" s="1"/>
  <c r="I849" i="5"/>
  <c r="J849" i="5" s="1"/>
  <c r="I848" i="5"/>
  <c r="J848" i="5" s="1"/>
  <c r="I847" i="5"/>
  <c r="J847" i="5" s="1"/>
  <c r="I846" i="5"/>
  <c r="J846" i="5" s="1"/>
  <c r="I845" i="5"/>
  <c r="J845" i="5" s="1"/>
  <c r="I844" i="5"/>
  <c r="J844" i="5" s="1"/>
  <c r="I843" i="5"/>
  <c r="J843" i="5" s="1"/>
  <c r="I842" i="5"/>
  <c r="J842" i="5" s="1"/>
  <c r="I841" i="5"/>
  <c r="J841" i="5" s="1"/>
  <c r="I840" i="5"/>
  <c r="J840" i="5" s="1"/>
  <c r="I839" i="5"/>
  <c r="J839" i="5" s="1"/>
  <c r="I838" i="5"/>
  <c r="J838" i="5" s="1"/>
  <c r="I837" i="5"/>
  <c r="J837" i="5" s="1"/>
  <c r="I836" i="5"/>
  <c r="J836" i="5" s="1"/>
  <c r="I835" i="5"/>
  <c r="J835" i="5" s="1"/>
  <c r="I834" i="5"/>
  <c r="J834" i="5" s="1"/>
  <c r="I833" i="5"/>
  <c r="J833" i="5" s="1"/>
  <c r="I832" i="5"/>
  <c r="J832" i="5" s="1"/>
  <c r="I831" i="5"/>
  <c r="J831" i="5" s="1"/>
  <c r="I830" i="5"/>
  <c r="J830" i="5" s="1"/>
  <c r="I829" i="5"/>
  <c r="J829" i="5" s="1"/>
  <c r="I828" i="5"/>
  <c r="J828" i="5" s="1"/>
  <c r="I827" i="5"/>
  <c r="J827" i="5" s="1"/>
  <c r="I826" i="5"/>
  <c r="J826" i="5" s="1"/>
  <c r="I825" i="5"/>
  <c r="J825" i="5" s="1"/>
  <c r="I824" i="5"/>
  <c r="J824" i="5" s="1"/>
  <c r="I823" i="5"/>
  <c r="J823" i="5" s="1"/>
  <c r="I822" i="5"/>
  <c r="J822" i="5" s="1"/>
  <c r="I821" i="5"/>
  <c r="J821" i="5" s="1"/>
  <c r="I820" i="5"/>
  <c r="J820" i="5" s="1"/>
  <c r="I819" i="5"/>
  <c r="J819" i="5" s="1"/>
  <c r="I818" i="5"/>
  <c r="J818" i="5" s="1"/>
  <c r="I817" i="5"/>
  <c r="J817" i="5" s="1"/>
  <c r="I816" i="5"/>
  <c r="J816" i="5" s="1"/>
  <c r="I815" i="5"/>
  <c r="J815" i="5" s="1"/>
  <c r="I814" i="5"/>
  <c r="J814" i="5" s="1"/>
  <c r="I813" i="5"/>
  <c r="J813" i="5" s="1"/>
  <c r="I812" i="5"/>
  <c r="J812" i="5" s="1"/>
  <c r="I811" i="5"/>
  <c r="J811" i="5" s="1"/>
  <c r="I810" i="5"/>
  <c r="J810" i="5" s="1"/>
  <c r="I809" i="5"/>
  <c r="J809" i="5" s="1"/>
  <c r="I808" i="5"/>
  <c r="J808" i="5" s="1"/>
  <c r="I807" i="5"/>
  <c r="J807" i="5" s="1"/>
  <c r="I806" i="5"/>
  <c r="J806" i="5" s="1"/>
  <c r="I805" i="5"/>
  <c r="J805" i="5" s="1"/>
  <c r="I804" i="5"/>
  <c r="J804" i="5" s="1"/>
  <c r="I803" i="5"/>
  <c r="J803" i="5" s="1"/>
  <c r="I802" i="5"/>
  <c r="J802" i="5" s="1"/>
  <c r="I801" i="5"/>
  <c r="J801" i="5" s="1"/>
  <c r="I800" i="5"/>
  <c r="J800" i="5" s="1"/>
  <c r="I799" i="5"/>
  <c r="J799" i="5" s="1"/>
  <c r="I798" i="5"/>
  <c r="J798" i="5" s="1"/>
  <c r="I797" i="5"/>
  <c r="J797" i="5" s="1"/>
  <c r="I796" i="5"/>
  <c r="J796" i="5" s="1"/>
  <c r="I795" i="5"/>
  <c r="J795" i="5" s="1"/>
  <c r="I794" i="5"/>
  <c r="J794" i="5" s="1"/>
  <c r="I793" i="5"/>
  <c r="J793" i="5" s="1"/>
  <c r="I792" i="5"/>
  <c r="J792" i="5" s="1"/>
  <c r="I791" i="5"/>
  <c r="J791" i="5" s="1"/>
  <c r="I790" i="5"/>
  <c r="J790" i="5" s="1"/>
  <c r="I789" i="5"/>
  <c r="J789" i="5" s="1"/>
  <c r="I788" i="5"/>
  <c r="J788" i="5" s="1"/>
  <c r="I787" i="5"/>
  <c r="J787" i="5" s="1"/>
  <c r="I786" i="5"/>
  <c r="J786" i="5" s="1"/>
  <c r="I785" i="5"/>
  <c r="J785" i="5" s="1"/>
  <c r="I784" i="5"/>
  <c r="J784" i="5" s="1"/>
  <c r="I783" i="5"/>
  <c r="J783" i="5" s="1"/>
  <c r="I782" i="5"/>
  <c r="J782" i="5" s="1"/>
  <c r="I781" i="5"/>
  <c r="J781" i="5" s="1"/>
  <c r="I780" i="5"/>
  <c r="J780" i="5" s="1"/>
  <c r="J779" i="5"/>
  <c r="I779" i="5"/>
  <c r="J778" i="5"/>
  <c r="I778" i="5"/>
  <c r="J777" i="5"/>
  <c r="I777" i="5"/>
  <c r="J776" i="5"/>
  <c r="I776" i="5"/>
  <c r="J775" i="5"/>
  <c r="I775" i="5"/>
  <c r="J774" i="5"/>
  <c r="I774" i="5"/>
  <c r="J773" i="5"/>
  <c r="I773" i="5"/>
  <c r="J772" i="5"/>
  <c r="I772" i="5"/>
  <c r="J771" i="5"/>
  <c r="I771" i="5"/>
  <c r="J770" i="5"/>
  <c r="I770" i="5"/>
  <c r="J769" i="5"/>
  <c r="I769" i="5"/>
  <c r="J768" i="5"/>
  <c r="I768" i="5"/>
  <c r="J767" i="5"/>
  <c r="I767" i="5"/>
  <c r="J766" i="5"/>
  <c r="I766" i="5"/>
  <c r="J765" i="5"/>
  <c r="I765" i="5"/>
  <c r="J764" i="5"/>
  <c r="I764" i="5"/>
  <c r="J763" i="5"/>
  <c r="I763" i="5"/>
  <c r="J762" i="5"/>
  <c r="I762" i="5"/>
  <c r="J761" i="5"/>
  <c r="I761" i="5"/>
  <c r="J760" i="5"/>
  <c r="I760" i="5"/>
  <c r="J759" i="5"/>
  <c r="I759" i="5"/>
  <c r="J758" i="5"/>
  <c r="I758" i="5"/>
  <c r="J757" i="5"/>
  <c r="I757" i="5"/>
  <c r="J756" i="5"/>
  <c r="I756" i="5"/>
  <c r="J755" i="5"/>
  <c r="I755" i="5"/>
  <c r="J754" i="5"/>
  <c r="I754" i="5"/>
  <c r="J753" i="5"/>
  <c r="I753" i="5"/>
  <c r="J752" i="5"/>
  <c r="I752" i="5"/>
  <c r="J751" i="5"/>
  <c r="I751" i="5"/>
  <c r="J750" i="5"/>
  <c r="I750" i="5"/>
  <c r="J749" i="5"/>
  <c r="I749" i="5"/>
  <c r="J748" i="5"/>
  <c r="I748" i="5"/>
  <c r="J747" i="5"/>
  <c r="I747" i="5"/>
  <c r="J746" i="5"/>
  <c r="I746" i="5"/>
  <c r="J745" i="5"/>
  <c r="I745" i="5"/>
  <c r="J744" i="5"/>
  <c r="I744" i="5"/>
  <c r="J743" i="5"/>
  <c r="I743" i="5"/>
  <c r="J742" i="5"/>
  <c r="I742" i="5"/>
  <c r="J741" i="5"/>
  <c r="I741" i="5"/>
  <c r="J740" i="5"/>
  <c r="I740" i="5"/>
  <c r="J739" i="5"/>
  <c r="I739" i="5"/>
  <c r="J738" i="5"/>
  <c r="I738" i="5"/>
  <c r="J737" i="5"/>
  <c r="I737" i="5"/>
  <c r="J736" i="5"/>
  <c r="I736" i="5"/>
  <c r="J735" i="5"/>
  <c r="I735" i="5"/>
  <c r="J734" i="5"/>
  <c r="I734" i="5"/>
  <c r="J733" i="5"/>
  <c r="I733" i="5"/>
  <c r="J732" i="5"/>
  <c r="I732" i="5"/>
  <c r="J731" i="5"/>
  <c r="I731" i="5"/>
  <c r="J730" i="5"/>
  <c r="I730" i="5"/>
  <c r="J729" i="5"/>
  <c r="I729" i="5"/>
  <c r="J728" i="5"/>
  <c r="I728" i="5"/>
  <c r="J727" i="5"/>
  <c r="I727" i="5"/>
  <c r="J726" i="5"/>
  <c r="I726" i="5"/>
  <c r="J725" i="5"/>
  <c r="I725" i="5"/>
  <c r="J724" i="5"/>
  <c r="I724" i="5"/>
  <c r="J723" i="5"/>
  <c r="I723" i="5"/>
  <c r="J722" i="5"/>
  <c r="I722" i="5"/>
  <c r="J721" i="5"/>
  <c r="I721" i="5"/>
  <c r="J720" i="5"/>
  <c r="I720" i="5"/>
  <c r="J719" i="5"/>
  <c r="I719" i="5"/>
  <c r="J718" i="5"/>
  <c r="I718" i="5"/>
  <c r="J717" i="5"/>
  <c r="I717" i="5"/>
  <c r="J716" i="5"/>
  <c r="I716" i="5"/>
  <c r="J715" i="5"/>
  <c r="I715" i="5"/>
  <c r="J714" i="5"/>
  <c r="I714" i="5"/>
  <c r="J713" i="5"/>
  <c r="I713" i="5"/>
  <c r="J712" i="5"/>
  <c r="I712" i="5"/>
  <c r="J711" i="5"/>
  <c r="I711" i="5"/>
  <c r="J710" i="5"/>
  <c r="I710" i="5"/>
  <c r="J709" i="5"/>
  <c r="I709" i="5"/>
  <c r="J708" i="5"/>
  <c r="I708" i="5"/>
  <c r="J707" i="5"/>
  <c r="I707" i="5"/>
  <c r="J706" i="5"/>
  <c r="I706" i="5"/>
  <c r="J705" i="5"/>
  <c r="I705" i="5"/>
  <c r="J704" i="5"/>
  <c r="I704" i="5"/>
  <c r="J703" i="5"/>
  <c r="I703" i="5"/>
  <c r="J702" i="5"/>
  <c r="I702" i="5"/>
  <c r="J701" i="5"/>
  <c r="I701" i="5"/>
  <c r="J700" i="5"/>
  <c r="I700" i="5"/>
  <c r="J699" i="5"/>
  <c r="I699" i="5"/>
  <c r="J698" i="5"/>
  <c r="I698" i="5"/>
  <c r="J697" i="5"/>
  <c r="I697" i="5"/>
  <c r="J696" i="5"/>
  <c r="I696" i="5"/>
  <c r="J695" i="5"/>
  <c r="I695" i="5"/>
  <c r="J694" i="5"/>
  <c r="I694" i="5"/>
  <c r="J693" i="5"/>
  <c r="I693" i="5"/>
  <c r="J692" i="5"/>
  <c r="I692" i="5"/>
  <c r="J691" i="5"/>
  <c r="I691" i="5"/>
  <c r="J690" i="5"/>
  <c r="I690" i="5"/>
  <c r="J689" i="5"/>
  <c r="I689" i="5"/>
  <c r="J688" i="5"/>
  <c r="I688" i="5"/>
  <c r="J687" i="5"/>
  <c r="I687" i="5"/>
  <c r="J686" i="5"/>
  <c r="I686" i="5"/>
  <c r="J685" i="5"/>
  <c r="I685" i="5"/>
  <c r="J684" i="5"/>
  <c r="I684" i="5"/>
  <c r="J683" i="5"/>
  <c r="I683" i="5"/>
  <c r="J682" i="5"/>
  <c r="I682" i="5"/>
  <c r="J681" i="5"/>
  <c r="I681" i="5"/>
  <c r="J680" i="5"/>
  <c r="I680" i="5"/>
  <c r="J679" i="5"/>
  <c r="I679" i="5"/>
  <c r="J678" i="5"/>
  <c r="I678" i="5"/>
  <c r="J677" i="5"/>
  <c r="I677" i="5"/>
  <c r="J676" i="5"/>
  <c r="I676" i="5"/>
  <c r="J675" i="5"/>
  <c r="I675" i="5"/>
  <c r="J674" i="5"/>
  <c r="I674" i="5"/>
  <c r="J673" i="5"/>
  <c r="I673" i="5"/>
  <c r="J672" i="5"/>
  <c r="I672" i="5"/>
  <c r="J671" i="5"/>
  <c r="I671" i="5"/>
  <c r="J670" i="5"/>
  <c r="I670" i="5"/>
  <c r="J669" i="5"/>
  <c r="I669" i="5"/>
  <c r="J668" i="5"/>
  <c r="I668" i="5"/>
  <c r="J667" i="5"/>
  <c r="I667" i="5"/>
  <c r="J666" i="5"/>
  <c r="I666" i="5"/>
  <c r="J665" i="5"/>
  <c r="I665" i="5"/>
  <c r="J664" i="5"/>
  <c r="I664" i="5"/>
  <c r="J663" i="5"/>
  <c r="I663" i="5"/>
  <c r="J662" i="5"/>
  <c r="I662" i="5"/>
  <c r="J661" i="5"/>
  <c r="I661" i="5"/>
  <c r="J660" i="5"/>
  <c r="I660" i="5"/>
  <c r="J659" i="5"/>
  <c r="I659" i="5"/>
  <c r="J658" i="5"/>
  <c r="I658" i="5"/>
  <c r="J657" i="5"/>
  <c r="I657" i="5"/>
  <c r="J656" i="5"/>
  <c r="I656" i="5"/>
  <c r="J655" i="5"/>
  <c r="I655" i="5"/>
  <c r="J654" i="5"/>
  <c r="I654" i="5"/>
  <c r="J653" i="5"/>
  <c r="I653" i="5"/>
  <c r="J652" i="5"/>
  <c r="I652" i="5"/>
  <c r="J651" i="5"/>
  <c r="I651" i="5"/>
  <c r="J650" i="5"/>
  <c r="I650" i="5"/>
  <c r="J649" i="5"/>
  <c r="I649" i="5"/>
  <c r="J648" i="5"/>
  <c r="I648" i="5"/>
  <c r="J647" i="5"/>
  <c r="I647" i="5"/>
  <c r="J646" i="5"/>
  <c r="I646" i="5"/>
  <c r="J645" i="5"/>
  <c r="I645" i="5"/>
  <c r="J644" i="5"/>
  <c r="I644" i="5"/>
  <c r="J643" i="5"/>
  <c r="I643" i="5"/>
  <c r="J642" i="5"/>
  <c r="I642" i="5"/>
  <c r="J641" i="5"/>
  <c r="I641" i="5"/>
  <c r="J640" i="5"/>
  <c r="I640" i="5"/>
  <c r="J639" i="5"/>
  <c r="I639" i="5"/>
  <c r="J638" i="5"/>
  <c r="I638" i="5"/>
  <c r="J637" i="5"/>
  <c r="I637" i="5"/>
  <c r="J636" i="5"/>
  <c r="I636" i="5"/>
  <c r="J635" i="5"/>
  <c r="I635" i="5"/>
  <c r="J634" i="5"/>
  <c r="I634" i="5"/>
  <c r="J633" i="5"/>
  <c r="I633" i="5"/>
  <c r="J632" i="5"/>
  <c r="I632" i="5"/>
  <c r="J631" i="5"/>
  <c r="I631" i="5"/>
  <c r="J630" i="5"/>
  <c r="I630" i="5"/>
  <c r="J629" i="5"/>
  <c r="I629" i="5"/>
  <c r="J628" i="5"/>
  <c r="I628" i="5"/>
  <c r="J627" i="5"/>
  <c r="I627" i="5"/>
  <c r="J626" i="5"/>
  <c r="I626" i="5"/>
  <c r="J625" i="5"/>
  <c r="I625" i="5"/>
  <c r="J624" i="5"/>
  <c r="I624" i="5"/>
  <c r="J623" i="5"/>
  <c r="I623" i="5"/>
  <c r="J622" i="5"/>
  <c r="I622" i="5"/>
  <c r="J621" i="5"/>
  <c r="I621" i="5"/>
  <c r="J620" i="5"/>
  <c r="I620" i="5"/>
  <c r="J619" i="5"/>
  <c r="I619" i="5"/>
  <c r="J618" i="5"/>
  <c r="I618" i="5"/>
  <c r="J617" i="5"/>
  <c r="I617" i="5"/>
  <c r="J616" i="5"/>
  <c r="I616" i="5"/>
  <c r="J615" i="5"/>
  <c r="I615" i="5"/>
  <c r="J614" i="5"/>
  <c r="I614" i="5"/>
  <c r="J613" i="5"/>
  <c r="I613" i="5"/>
  <c r="J612" i="5"/>
  <c r="I612" i="5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604" i="5"/>
  <c r="I604" i="5"/>
  <c r="J603" i="5"/>
  <c r="I603" i="5"/>
  <c r="J602" i="5"/>
  <c r="I602" i="5"/>
  <c r="J601" i="5"/>
  <c r="I601" i="5"/>
  <c r="J600" i="5"/>
  <c r="I600" i="5"/>
  <c r="J599" i="5"/>
  <c r="I599" i="5"/>
  <c r="J598" i="5"/>
  <c r="I598" i="5"/>
  <c r="J597" i="5"/>
  <c r="I597" i="5"/>
  <c r="J596" i="5"/>
  <c r="I596" i="5"/>
  <c r="J595" i="5"/>
  <c r="I595" i="5"/>
  <c r="J594" i="5"/>
  <c r="I594" i="5"/>
  <c r="J593" i="5"/>
  <c r="I593" i="5"/>
  <c r="J592" i="5"/>
  <c r="I592" i="5"/>
  <c r="J591" i="5"/>
  <c r="I591" i="5"/>
  <c r="J590" i="5"/>
  <c r="I590" i="5"/>
  <c r="J589" i="5"/>
  <c r="I589" i="5"/>
  <c r="J588" i="5"/>
  <c r="I588" i="5"/>
  <c r="J587" i="5"/>
  <c r="I587" i="5"/>
  <c r="J586" i="5"/>
  <c r="I586" i="5"/>
  <c r="J585" i="5"/>
  <c r="I585" i="5"/>
  <c r="J584" i="5"/>
  <c r="I584" i="5"/>
  <c r="J583" i="5"/>
  <c r="I583" i="5"/>
  <c r="J582" i="5"/>
  <c r="I582" i="5"/>
  <c r="J581" i="5"/>
  <c r="I581" i="5"/>
  <c r="J580" i="5"/>
  <c r="I580" i="5"/>
  <c r="J579" i="5"/>
  <c r="I579" i="5"/>
  <c r="J578" i="5"/>
  <c r="I578" i="5"/>
  <c r="J577" i="5"/>
  <c r="I577" i="5"/>
  <c r="J576" i="5"/>
  <c r="I576" i="5"/>
  <c r="J575" i="5"/>
  <c r="I575" i="5"/>
  <c r="J574" i="5"/>
  <c r="I574" i="5"/>
  <c r="J573" i="5"/>
  <c r="I573" i="5"/>
  <c r="J572" i="5"/>
  <c r="I572" i="5"/>
  <c r="J571" i="5"/>
  <c r="I571" i="5"/>
  <c r="J570" i="5"/>
  <c r="I570" i="5"/>
  <c r="J569" i="5"/>
  <c r="I569" i="5"/>
  <c r="J568" i="5"/>
  <c r="I568" i="5"/>
  <c r="J567" i="5"/>
  <c r="I567" i="5"/>
  <c r="J566" i="5"/>
  <c r="I566" i="5"/>
  <c r="J565" i="5"/>
  <c r="I565" i="5"/>
  <c r="J564" i="5"/>
  <c r="I564" i="5"/>
  <c r="J563" i="5"/>
  <c r="I563" i="5"/>
  <c r="J562" i="5"/>
  <c r="I562" i="5"/>
  <c r="J561" i="5"/>
  <c r="I561" i="5"/>
  <c r="J560" i="5"/>
  <c r="I560" i="5"/>
  <c r="J559" i="5"/>
  <c r="I559" i="5"/>
  <c r="J558" i="5"/>
  <c r="I558" i="5"/>
  <c r="J557" i="5"/>
  <c r="I557" i="5"/>
  <c r="J556" i="5"/>
  <c r="I556" i="5"/>
  <c r="J555" i="5"/>
  <c r="I555" i="5"/>
  <c r="J554" i="5"/>
  <c r="I554" i="5"/>
  <c r="J553" i="5"/>
  <c r="I553" i="5"/>
  <c r="J552" i="5"/>
  <c r="I552" i="5"/>
  <c r="J551" i="5"/>
  <c r="I551" i="5"/>
  <c r="J550" i="5"/>
  <c r="I550" i="5"/>
  <c r="J549" i="5"/>
  <c r="I549" i="5"/>
  <c r="J548" i="5"/>
  <c r="I548" i="5"/>
  <c r="J547" i="5"/>
  <c r="I547" i="5"/>
  <c r="J546" i="5"/>
  <c r="I546" i="5"/>
  <c r="J545" i="5"/>
  <c r="I545" i="5"/>
  <c r="J544" i="5"/>
  <c r="I544" i="5"/>
  <c r="J543" i="5"/>
  <c r="I543" i="5"/>
  <c r="J542" i="5"/>
  <c r="I542" i="5"/>
  <c r="J541" i="5"/>
  <c r="I541" i="5"/>
  <c r="J540" i="5"/>
  <c r="I540" i="5"/>
  <c r="J539" i="5"/>
  <c r="I539" i="5"/>
  <c r="J538" i="5"/>
  <c r="I538" i="5"/>
  <c r="J537" i="5"/>
  <c r="I537" i="5"/>
  <c r="J536" i="5"/>
  <c r="I536" i="5"/>
  <c r="J535" i="5"/>
  <c r="I535" i="5"/>
  <c r="J534" i="5"/>
  <c r="I534" i="5"/>
  <c r="J533" i="5"/>
  <c r="I533" i="5"/>
  <c r="J532" i="5"/>
  <c r="I532" i="5"/>
  <c r="J531" i="5"/>
  <c r="I531" i="5"/>
  <c r="J530" i="5"/>
  <c r="I530" i="5"/>
  <c r="J529" i="5"/>
  <c r="I529" i="5"/>
  <c r="J528" i="5"/>
  <c r="I528" i="5"/>
  <c r="J527" i="5"/>
  <c r="I527" i="5"/>
  <c r="J526" i="5"/>
  <c r="I526" i="5"/>
  <c r="J525" i="5"/>
  <c r="I525" i="5"/>
  <c r="J524" i="5"/>
  <c r="I524" i="5"/>
  <c r="J523" i="5"/>
  <c r="I523" i="5"/>
  <c r="J522" i="5"/>
  <c r="I522" i="5"/>
  <c r="J521" i="5"/>
  <c r="I521" i="5"/>
  <c r="J520" i="5"/>
  <c r="I520" i="5"/>
  <c r="J519" i="5"/>
  <c r="I519" i="5"/>
  <c r="J518" i="5"/>
  <c r="I518" i="5"/>
  <c r="J517" i="5"/>
  <c r="I517" i="5"/>
  <c r="J516" i="5"/>
  <c r="I516" i="5"/>
  <c r="J515" i="5"/>
  <c r="I515" i="5"/>
  <c r="J514" i="5"/>
  <c r="I514" i="5"/>
  <c r="J513" i="5"/>
  <c r="I513" i="5"/>
  <c r="J512" i="5"/>
  <c r="I512" i="5"/>
  <c r="J511" i="5"/>
  <c r="I511" i="5"/>
  <c r="J510" i="5"/>
  <c r="I510" i="5"/>
  <c r="J509" i="5"/>
  <c r="I509" i="5"/>
  <c r="J508" i="5"/>
  <c r="I508" i="5"/>
  <c r="J507" i="5"/>
  <c r="I507" i="5"/>
  <c r="J506" i="5"/>
  <c r="I506" i="5"/>
  <c r="J505" i="5"/>
  <c r="I505" i="5"/>
  <c r="J504" i="5"/>
  <c r="I504" i="5"/>
  <c r="J503" i="5"/>
  <c r="I503" i="5"/>
  <c r="J502" i="5"/>
  <c r="I502" i="5"/>
  <c r="J501" i="5"/>
  <c r="I501" i="5"/>
  <c r="J500" i="5"/>
  <c r="I500" i="5"/>
  <c r="J499" i="5"/>
  <c r="I499" i="5"/>
  <c r="J498" i="5"/>
  <c r="I498" i="5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I481" i="5"/>
  <c r="J480" i="5"/>
  <c r="I480" i="5"/>
  <c r="J479" i="5"/>
  <c r="I479" i="5"/>
  <c r="J478" i="5"/>
  <c r="I478" i="5"/>
  <c r="J477" i="5"/>
  <c r="I477" i="5"/>
  <c r="J476" i="5"/>
  <c r="I476" i="5"/>
  <c r="J475" i="5"/>
  <c r="I475" i="5"/>
  <c r="J474" i="5"/>
  <c r="I474" i="5"/>
  <c r="J473" i="5"/>
  <c r="I473" i="5"/>
  <c r="J472" i="5"/>
  <c r="I472" i="5"/>
  <c r="J471" i="5"/>
  <c r="I471" i="5"/>
  <c r="J470" i="5"/>
  <c r="I470" i="5"/>
  <c r="J469" i="5"/>
  <c r="I469" i="5"/>
  <c r="J468" i="5"/>
  <c r="I468" i="5"/>
  <c r="J467" i="5"/>
  <c r="I467" i="5"/>
  <c r="J466" i="5"/>
  <c r="I466" i="5"/>
  <c r="J465" i="5"/>
  <c r="I465" i="5"/>
  <c r="J464" i="5"/>
  <c r="I464" i="5"/>
  <c r="J463" i="5"/>
  <c r="I463" i="5"/>
  <c r="J462" i="5"/>
  <c r="I462" i="5"/>
  <c r="J461" i="5"/>
  <c r="I461" i="5"/>
  <c r="J460" i="5"/>
  <c r="I460" i="5"/>
  <c r="J459" i="5"/>
  <c r="I459" i="5"/>
  <c r="J458" i="5"/>
  <c r="I458" i="5"/>
  <c r="J457" i="5"/>
  <c r="I457" i="5"/>
  <c r="J456" i="5"/>
  <c r="I456" i="5"/>
  <c r="J455" i="5"/>
  <c r="I455" i="5"/>
  <c r="J454" i="5"/>
  <c r="I454" i="5"/>
  <c r="J453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J446" i="5"/>
  <c r="I446" i="5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J438" i="5"/>
  <c r="I438" i="5"/>
  <c r="J437" i="5"/>
  <c r="I437" i="5"/>
  <c r="J436" i="5"/>
  <c r="I436" i="5"/>
  <c r="J435" i="5"/>
  <c r="I435" i="5"/>
  <c r="J434" i="5"/>
  <c r="I434" i="5"/>
  <c r="J433" i="5"/>
  <c r="I433" i="5"/>
  <c r="J432" i="5"/>
  <c r="I432" i="5"/>
  <c r="J431" i="5"/>
  <c r="I431" i="5"/>
  <c r="J430" i="5"/>
  <c r="I430" i="5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I421" i="5"/>
  <c r="J420" i="5"/>
  <c r="I420" i="5"/>
  <c r="J419" i="5"/>
  <c r="I419" i="5"/>
  <c r="J418" i="5"/>
  <c r="I418" i="5"/>
  <c r="J417" i="5"/>
  <c r="I417" i="5"/>
  <c r="J416" i="5"/>
  <c r="I416" i="5"/>
  <c r="J415" i="5"/>
  <c r="I415" i="5"/>
  <c r="J414" i="5"/>
  <c r="I414" i="5"/>
  <c r="J413" i="5"/>
  <c r="I413" i="5"/>
  <c r="J412" i="5"/>
  <c r="I412" i="5"/>
  <c r="J411" i="5"/>
  <c r="I411" i="5"/>
  <c r="J410" i="5"/>
  <c r="I410" i="5"/>
  <c r="J409" i="5"/>
  <c r="I409" i="5"/>
  <c r="J408" i="5"/>
  <c r="I408" i="5"/>
  <c r="J407" i="5"/>
  <c r="I407" i="5"/>
  <c r="J406" i="5"/>
  <c r="I406" i="5"/>
  <c r="J405" i="5"/>
  <c r="I405" i="5"/>
  <c r="J404" i="5"/>
  <c r="I404" i="5"/>
  <c r="J403" i="5"/>
  <c r="I403" i="5"/>
  <c r="J402" i="5"/>
  <c r="I402" i="5"/>
  <c r="J401" i="5"/>
  <c r="I401" i="5"/>
  <c r="J400" i="5"/>
  <c r="I400" i="5"/>
  <c r="J399" i="5"/>
  <c r="I399" i="5"/>
  <c r="J398" i="5"/>
  <c r="I398" i="5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8" i="5"/>
  <c r="I388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J379" i="5"/>
  <c r="I379" i="5"/>
  <c r="J378" i="5"/>
  <c r="I378" i="5"/>
  <c r="J377" i="5"/>
  <c r="I377" i="5"/>
  <c r="J376" i="5"/>
  <c r="I376" i="5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I366" i="5"/>
  <c r="J365" i="5"/>
  <c r="I365" i="5"/>
  <c r="J364" i="5"/>
  <c r="I364" i="5"/>
  <c r="J363" i="5"/>
  <c r="I363" i="5"/>
  <c r="J362" i="5"/>
  <c r="I362" i="5"/>
  <c r="J361" i="5"/>
  <c r="I361" i="5"/>
  <c r="J360" i="5"/>
  <c r="I360" i="5"/>
  <c r="J359" i="5"/>
  <c r="I359" i="5"/>
  <c r="J358" i="5"/>
  <c r="I358" i="5"/>
  <c r="J431" i="3" l="1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I11" i="3"/>
  <c r="J11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J668" i="3" s="1"/>
  <c r="I669" i="3"/>
  <c r="J669" i="3" s="1"/>
  <c r="I670" i="3"/>
  <c r="J670" i="3" s="1"/>
  <c r="I671" i="3"/>
  <c r="J671" i="3" s="1"/>
  <c r="I672" i="3"/>
  <c r="J672" i="3" s="1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J700" i="3" s="1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 s="1"/>
  <c r="I799" i="3"/>
  <c r="J799" i="3" s="1"/>
  <c r="I800" i="3"/>
  <c r="J800" i="3" s="1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J828" i="3" s="1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J860" i="3" s="1"/>
  <c r="I861" i="3"/>
  <c r="J861" i="3" s="1"/>
  <c r="I862" i="3"/>
  <c r="J862" i="3" s="1"/>
  <c r="I863" i="3"/>
  <c r="J863" i="3" s="1"/>
  <c r="I864" i="3"/>
  <c r="J864" i="3" s="1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12" i="3"/>
  <c r="J12" i="3" s="1"/>
</calcChain>
</file>

<file path=xl/connections.xml><?xml version="1.0" encoding="utf-8"?>
<connections xmlns="http://schemas.openxmlformats.org/spreadsheetml/2006/main">
  <connection id="1" odcFile="H:\OutlookTempFolder\Товарный куб ЮК V2.odc" keepAlive="1" name="Товарный куб ЮК" description="Подключение к товарному кубу ЮК - все отчеты" type="5" refreshedVersion="6" background="1">
    <dbPr connection="Provider=MSOLAP.5;Integrated Security=SSPI;Persist Security Info=True;Initial Catalog=Товарный куб ЮК;Data Source=cube-yk;MDX Compatibility=1;Safety Options=2;MDX Missing Member Mode=Error;Update Isolation Level=2" command="Товарный куб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Товарный куб ЮК"/>
    <s v="{[Корреспонденты].[Бюджетные КС].[КС].&amp;[GSM]}"/>
    <s v="{[Корреспонденты].[Бюджетные регионы].[All]}"/>
    <s v="{[Товары].[Бренд].[All]}"/>
    <s v="{[Товары].[Каталог].[Категория].&amp;[Фото и аксессуары].&amp;[АСС аудио-видео].&amp;[Наушники]}"/>
    <s v="{[Корреспонденты].[Контрагенты по регионам Т22].[All]}"/>
    <s v="{[Товары].[Бренд].&amp;[ERGO]}"/>
    <s v="{[Товары].[Каталог].[Категория].&amp;[Фото и аксессуары].&amp;[АСС аудио-видео].&amp;[Наушники].&amp;[Audio/h ERGO BS-700 Sticks 2 Black],[Товары].[Каталог].[Категория].&amp;[Фото и аксессуары].&amp;[АСС аудио-видео].&amp;[Наушники].&amp;[Audio/h ERGO BS-700 Sticks 2 White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<sst xmlns="http://schemas.openxmlformats.org/spreadsheetml/2006/main" count="1663" uniqueCount="804">
  <si>
    <t>Названия строк</t>
  </si>
  <si>
    <t>Общий итог</t>
  </si>
  <si>
    <t>Сумма продаж вал</t>
  </si>
  <si>
    <t>All</t>
  </si>
  <si>
    <t xml:space="preserve">Доля </t>
  </si>
  <si>
    <t>Бюджетные КС</t>
  </si>
  <si>
    <t>GSM</t>
  </si>
  <si>
    <t>Бюджетные регионы</t>
  </si>
  <si>
    <t>Отв по договору</t>
  </si>
  <si>
    <t>Каталог</t>
  </si>
  <si>
    <t>2020 [04] Июль '20</t>
  </si>
  <si>
    <t>Бренд</t>
  </si>
  <si>
    <t>ЮК БАРАНОВКА РЕШЕТНИК М.К.</t>
  </si>
  <si>
    <t>2020 [05] Август '20</t>
  </si>
  <si>
    <t>2020 [06] Сентябрь '20</t>
  </si>
  <si>
    <t>2020 [07] Октябрь '20</t>
  </si>
  <si>
    <t>Терещенко Александр Владимирович</t>
  </si>
  <si>
    <t>ЮК БОЛГРАД МИТЕВ В.Ф.</t>
  </si>
  <si>
    <t>ЮК ИЗМАИЛ СИТИКОМ</t>
  </si>
  <si>
    <t>ЮК КИЛИЯ МАЛЕНКО САША</t>
  </si>
  <si>
    <t>ЮК ОДЕССА ВОВА КОСТЕНКО ЦИФРА (101МАГ)</t>
  </si>
  <si>
    <t>ЮК ОДЕССА КОМПЛЕКС СВ</t>
  </si>
  <si>
    <t>ЮК ИЗМАИЛ ШИКИРИНСКИЙ А.И.</t>
  </si>
  <si>
    <t>ЮК ОВИДИОПОЛЬ ЛЕВИЦКИЙ В.М.</t>
  </si>
  <si>
    <t>ЮК ОДЕССА ГАЛАКТИКА</t>
  </si>
  <si>
    <t>ЮК ОДЕССА ГОЛОБОРОДЬКО А.Э.</t>
  </si>
  <si>
    <t>ЮК ОДЕССА ЗАВОДЯН А.М.</t>
  </si>
  <si>
    <t>ЮК РЕНИ ОСІПЧУК О.В.</t>
  </si>
  <si>
    <t>ЮК ОДЕССА РУДЮК</t>
  </si>
  <si>
    <t>ЮК ОДЕССА РЫЛИН</t>
  </si>
  <si>
    <t>ЮК ОДЕССА ВИДЕО МАРКЕТ</t>
  </si>
  <si>
    <t>ЮК ОДЕССА ЮГТЕЛ</t>
  </si>
  <si>
    <t>ЮК ОДЕССА E-stuff</t>
  </si>
  <si>
    <t>Бобоцко Вера Степановна</t>
  </si>
  <si>
    <t>Богдан Вячеслав Владимирович</t>
  </si>
  <si>
    <t>Бучковская Анна Павловна</t>
  </si>
  <si>
    <t>Влах Дмитрий Иванович</t>
  </si>
  <si>
    <t>Диденко Виталий Анатольевич</t>
  </si>
  <si>
    <t>Жогло Андрей Юрьевич</t>
  </si>
  <si>
    <t>Кобзарь Дмитрий Александрович</t>
  </si>
  <si>
    <t>Кобзарь Юлия Григорьевна</t>
  </si>
  <si>
    <t>Короленкова Марина Анатольевна</t>
  </si>
  <si>
    <t>Костецкая Татьяна Андреевна</t>
  </si>
  <si>
    <t>Лех Сергей Николаевич</t>
  </si>
  <si>
    <t>Морочковский Максим Федорович</t>
  </si>
  <si>
    <t>Нетреба Евгений Александрович</t>
  </si>
  <si>
    <t>Пантелеймонова Татьяна Викторовна</t>
  </si>
  <si>
    <t>Плетяк Руслан Равшанович</t>
  </si>
  <si>
    <t>Ролин Степан Степанович</t>
  </si>
  <si>
    <t>Савичева Анастасия Александровна</t>
  </si>
  <si>
    <t>Свиридюк Валерий Витальевич</t>
  </si>
  <si>
    <t>Сорокин Кирилл Алексеевич</t>
  </si>
  <si>
    <t>Тимков Максим Сергеевич</t>
  </si>
  <si>
    <t>Тихоненко Валерий Витальевич</t>
  </si>
  <si>
    <t>Чашурин Александр Иванович</t>
  </si>
  <si>
    <t>Янчевский Роберт Владимирович</t>
  </si>
  <si>
    <t>ЮК БОРИСЛАВ КОВАЛЬЧУК АНДРІЙ</t>
  </si>
  <si>
    <t>ЮК ЗОЛОЧЕВ РЕБРИНА АНДРІЙ</t>
  </si>
  <si>
    <t>ЮК ЛЬВОВ ЗАХІДНИЙ ВІТЕР</t>
  </si>
  <si>
    <t>ЮК СОКАЛЬ ГРІХ АНДРІЙ</t>
  </si>
  <si>
    <t>ЮК СТРЫЙ МОБІКОМ-ПЛЮС</t>
  </si>
  <si>
    <t>ЮК БОРИСЛАВ КЕРЕТИВЧИН АНДРІЙ</t>
  </si>
  <si>
    <t>ЮК БОРИСЛАВ НОУТБУК ЦЕНТР</t>
  </si>
  <si>
    <t>ЮК БРОДЫ ПАШКО МИХАЙЛО</t>
  </si>
  <si>
    <t>ЮК БРОДЫ САЧКО НАЗАР</t>
  </si>
  <si>
    <t>ЮК БРОДЫ СИСТЕМА</t>
  </si>
  <si>
    <t>ЮК ВИННИКИ СОСНОВСЬКИЙ РОСТИСЛАВ</t>
  </si>
  <si>
    <t>ЮК ДРОГОБЫЧ 9-БІТ</t>
  </si>
  <si>
    <t>ЮК ЖОВКВА Петріков М.І.</t>
  </si>
  <si>
    <t>ЮК ЖУРАВНО БАГРІЙ</t>
  </si>
  <si>
    <t>ЮК ЛЬВІВ РЕБУС</t>
  </si>
  <si>
    <t>ЮК ЛЬВОВ КАШТЕЛЯН ВАСИЛЬ МИРОСЛАВОВИЧ</t>
  </si>
  <si>
    <t>ЮК ЛЬВОВ МОБ-ЕРА</t>
  </si>
  <si>
    <t>ЮК ЛЬВОВ ПРУДИВУС АНДРІЙ</t>
  </si>
  <si>
    <t>ЮК НИКОЛАЕВ АГАБАЛАЄВ ГЕНА</t>
  </si>
  <si>
    <t>ЮК РУДКИ КУНДИС РОМАН</t>
  </si>
  <si>
    <t>ЮК САМБОР ГЕРАСИМ ЮРА</t>
  </si>
  <si>
    <t>ЮК САМБОР РУРИЧ БОГДАН</t>
  </si>
  <si>
    <t>ЮК СТЕБНИК ВИЛКА</t>
  </si>
  <si>
    <t>ЮК СТРЫЙ ГАЛСТАР</t>
  </si>
  <si>
    <t>ЮК СТРЫЙ ГУДОК</t>
  </si>
  <si>
    <t>ЮК ТРУСКАВЕЦ САЛАНЬ С.С.</t>
  </si>
  <si>
    <t>ЮК ЧЕРВОНОГРАД БАРАНОВСЬКИЙ ВАСИЛЬ</t>
  </si>
  <si>
    <t>ЮК ЛЬВОВ ЛЕО-С</t>
  </si>
  <si>
    <t>ЮК ЛЬВОВ МОБІЖУК</t>
  </si>
  <si>
    <t>ЮК ЛЬВОВ МОБІМАНІЯ</t>
  </si>
  <si>
    <t>ЮК ЛЬВОВ КОМП. ВСЕСВІТ</t>
  </si>
  <si>
    <t>ЮК ЛЬВОВ ЛПК</t>
  </si>
  <si>
    <t>ЮК ЛЬВОВ СЦ HUAWEI</t>
  </si>
  <si>
    <t>ЮК ЧЕРНОВЦЫ НИМФА</t>
  </si>
  <si>
    <t>ЮК БАХМАЧ КОЖАН</t>
  </si>
  <si>
    <t>ЮК ЧЕРНИГОВ ДОБРОШИНСКИЙ В.Б</t>
  </si>
  <si>
    <t>ЮК ЧЕРНИГОВ ТЕЛЕКОМ</t>
  </si>
  <si>
    <t>ЮК  ДЕСНА БИБА</t>
  </si>
  <si>
    <t>ЮК БАХМАЧ ДОЦЕНКО О.С</t>
  </si>
  <si>
    <t>ЮК ГОНЧАРОВСК КАЛИНИЧЕНКО</t>
  </si>
  <si>
    <t>ЮК ГОРОДНЯ БОРИСЕНКО А.Д.</t>
  </si>
  <si>
    <t>ЮК ИЧНЯ БАБИЧ</t>
  </si>
  <si>
    <t>ЮК КИЕВ ГЛАМАЗДА ЧП</t>
  </si>
  <si>
    <t>ЮК КРОЛЕВЕЦ КОЛЕСНИК ЮЛЯ</t>
  </si>
  <si>
    <t>ЮК НЕЖИН ВОЛОДЬКО О.</t>
  </si>
  <si>
    <t>ЮК НЕЖИН СМАЛИЙ ЕЛЕНА АЛЕКСЕЕВНА</t>
  </si>
  <si>
    <t>ЮК НЕЖИН ФЕДЬКО Г.В.</t>
  </si>
  <si>
    <t>ЮК НОВГОРОД-СЕВЕРСКИЙ ЧЕРНЯК</t>
  </si>
  <si>
    <t>ЮК СЕМЕНОВКА КОЗІК К.С.</t>
  </si>
  <si>
    <t>ЮК ЧЕРНИГОВ ГЛАМОЗДА Ю.А.</t>
  </si>
  <si>
    <t>ЮК ЧЕРНИГОВ ЛАЗАРЕНКО СЕРГЕЙ</t>
  </si>
  <si>
    <t>ЮК ЧЕРНИГОВ РОМАНЧУК А. Г.</t>
  </si>
  <si>
    <t>ЮК ЧЕРНИГОВ ЧЕРНИГОВ БОГДАН В</t>
  </si>
  <si>
    <t>ЮК БЕРЕЗАНЬ КАПУСТЯНСКИЙ</t>
  </si>
  <si>
    <t>ЮК БЕРЕЗАНЬ МОБИЛКА</t>
  </si>
  <si>
    <t>ЮК ДРАБОВ РУБЛЁВСКАЯ Л.О.</t>
  </si>
  <si>
    <t>ЮК ЖАШКОВ ЛИТВИН</t>
  </si>
  <si>
    <t>ЮК ЗВЕНИГОРОДКА МАРКИН</t>
  </si>
  <si>
    <t>ЮК ЛЫСЯНКА ЦИБУЛЬСКИЙ БОГДАН</t>
  </si>
  <si>
    <t>ЮК МОНАСТЫРИЩЕ ОРБИТА</t>
  </si>
  <si>
    <t>ЮК ПЕРЕЯСЛАВ СВИТКО</t>
  </si>
  <si>
    <t>ЮК УМАНЬ ЛАБУНЕЦЬ АНДРІЙ ВАСИЛЬОВИЧ</t>
  </si>
  <si>
    <t>ЮК УМАНЬ МЕЛЬНИЧУК А.</t>
  </si>
  <si>
    <t>ЮК УМАНЬ НОУТБУКЕР</t>
  </si>
  <si>
    <t>ЮК ЧЕРКАССЫ БУЧКОВСКАЯ</t>
  </si>
  <si>
    <t>ЮК ЧЕРКАССЫ НАБОКА О.Н.</t>
  </si>
  <si>
    <t>ЮК ЧИГИРИН ГОНЧАР ВЛАДИМИР</t>
  </si>
  <si>
    <t>ЮК ЯГОТИН КОЛЕСНИК ВЛАДИМИР</t>
  </si>
  <si>
    <t>ЮК ИЗЮМ ГЛУЩЕНКО</t>
  </si>
  <si>
    <t>ЮК ЛИСИЧАНСК ФОРТУНА</t>
  </si>
  <si>
    <t>ЮК СЕВЕРОДОНЕЦК ЕВРОТЕЛ</t>
  </si>
  <si>
    <t>ЮК БАЛАКЛЕЯ АНТАРЕС</t>
  </si>
  <si>
    <t>ЮК БАЛАКЛЕЯ БОЙЧЕНКО</t>
  </si>
  <si>
    <t>ЮК ГОРСК ОРИОН</t>
  </si>
  <si>
    <t>ЮК ЗМИЕВ ЧАЙКА</t>
  </si>
  <si>
    <t>ЮК КРАСНОГРАД ДОВГУША</t>
  </si>
  <si>
    <t>ЮК ПЕРВОМАЙСК МАКСИ-МОБ</t>
  </si>
  <si>
    <t>ЮК СЕВЕРОДОНЕЦК МЕДИНА</t>
  </si>
  <si>
    <t>ЮК СЧАСТЬЕ СЕМАЕВА</t>
  </si>
  <si>
    <t>ЮК УСПЕНОВКА КУЛИНИЧ</t>
  </si>
  <si>
    <t>ЮК ХАРЬКОВ ГУБЧЕНКО</t>
  </si>
  <si>
    <t>ЮК ХАРЬКОВ ДЕВАЙС</t>
  </si>
  <si>
    <t>ЮК ХАРЬКОВ КОЛОДЕЗЕВ</t>
  </si>
  <si>
    <t>ЮК ХАРЬКОВ КОТ</t>
  </si>
  <si>
    <t>ЮК ХАРЬКОВ КУЛИЕВ</t>
  </si>
  <si>
    <t>ЮК ХАРЬКОВ МАГАЗИЛКА</t>
  </si>
  <si>
    <t>ЮК ХАРЬКОВ ОЛИМПТЕЛ</t>
  </si>
  <si>
    <t>ЮК ХАРЬКОВ ПЕЛЕХ</t>
  </si>
  <si>
    <t>ЮК ХАРЬКОВ ПРИНЦЕВСКИЙ</t>
  </si>
  <si>
    <t>ЮК ХАРЬКОВ РАШИД</t>
  </si>
  <si>
    <t>ЮК ХАРЬКОВ СКЛЯР</t>
  </si>
  <si>
    <t>ЮК БЕРДИЧЕВ ХОМЕНКО</t>
  </si>
  <si>
    <t>ЮК КИЕВ ГАМАЛЕЙ</t>
  </si>
  <si>
    <t>ЮК ЖИТОМИР ЖМУЦЬКИЙ И.А.</t>
  </si>
  <si>
    <t>ЮК ЗГУРОВКА ТКАЧЕНКО</t>
  </si>
  <si>
    <t>ЮК КИЕВ БАБИЧ</t>
  </si>
  <si>
    <t>ЮК КИЕВ ЗЕЛЕНСКИЙ</t>
  </si>
  <si>
    <t>ЮК КИЕВ ЗЕЛЕНСКИЙ АЛЕКСЕЙ</t>
  </si>
  <si>
    <t>ЮК КИЕВ КИЕВСТАР</t>
  </si>
  <si>
    <t>ЮК КИЕВ МОБИЛЬНАЯ СВЯЗЬ</t>
  </si>
  <si>
    <t>ЮК КИЕВ ПОРТАТИВ</t>
  </si>
  <si>
    <t>ЮК КИЕВ РОСЛИК</t>
  </si>
  <si>
    <t>ЮК КИЕВ СВ МОБИЛ</t>
  </si>
  <si>
    <t>ЮК МИРОНОВКА МИРКОМ</t>
  </si>
  <si>
    <t>ЮК ТАРАЩА ЮЗЕР</t>
  </si>
  <si>
    <t>ЮК ЗАПОРОЖЬЕ НАУМОВА А.О.</t>
  </si>
  <si>
    <t>ЮК ЗАПОРОЖЬЕ ТАРХАНЯН А.М.</t>
  </si>
  <si>
    <t>ЮК ДНЕПРОПЕТРОВСК БЕРЗОН Ю.Л.</t>
  </si>
  <si>
    <t>ЮК ВОЛЬНОГОРСК КОЖУРА И.А.-МАГ.МАЯК</t>
  </si>
  <si>
    <t>ЮК ДНЕПРОДЗЕРЖИНСК ВОЛОДЮШИН</t>
  </si>
  <si>
    <t>ЮК ДНЕПРОПЕТРОВСК ПП АЛКОМ</t>
  </si>
  <si>
    <t>ЮК ЖЕЛТЫЕ ВОДЫ ЯРУШИНА Ю.К.</t>
  </si>
  <si>
    <t>ЮК НИКОПОЛЬ ГОЛУБКОВ С.В.</t>
  </si>
  <si>
    <t>ЮК ЗАПОРОЖЬЕ ЗАВОДСКАЯ</t>
  </si>
  <si>
    <t>ЮК ЗАПОРОЖЬЕ КОЖЕВНИКОВ</t>
  </si>
  <si>
    <t>ЮК ЗАПОРОЖЬЕ КОЗАКОВ К.А.</t>
  </si>
  <si>
    <t>ЮК ЗАПОРОЖЬЕ ОЛЕНИЧ В</t>
  </si>
  <si>
    <t>ЮК ЗАПОРОЖЬЕ ОМЕЛЬЯНЕНКО</t>
  </si>
  <si>
    <t>ЮК ЗАПОРОЖЬЕ ПОЛИГРАНД</t>
  </si>
  <si>
    <t>ЮК ЗАПОРОЖЬЕ ФОКСЛАЙН</t>
  </si>
  <si>
    <t>ЮК КАМЕНКА ДНЕПРОВСКАЯ  МОБИТЕЛ</t>
  </si>
  <si>
    <t>ЮК МЕЛИТОПОЛЬ СТРЕЛЬЦОВ В.</t>
  </si>
  <si>
    <t>ЮК ЭНЕРГОДАР БАДЕНСКОВ С.В.</t>
  </si>
  <si>
    <t>ЮК КРИВОЙ РОГ БАБИЙ Д.Л.</t>
  </si>
  <si>
    <t>ЮК КРИВОЙ РОГ БАРАНАЕВА</t>
  </si>
  <si>
    <t>ЮК КРИВОЙ РОГ ГУДИМЕНКО А.С.</t>
  </si>
  <si>
    <t>ЮК КРИВОЙ РОГ ХИЛЬЧЕНКО О.Ю.</t>
  </si>
  <si>
    <t>ЮК КАХОВКА РУБАНЕНКО В.В.</t>
  </si>
  <si>
    <t>ЮК ХЕРСОН ГРЕЧАНОВСКИЙ О.Ю.</t>
  </si>
  <si>
    <t>ЮК ХЕРСОН КИЗЫМА М.В.</t>
  </si>
  <si>
    <t>ЮК ХЕРСОН ЛУЧКО Ю.В.</t>
  </si>
  <si>
    <t>ЮК БЕРЕЗНЕГОВАТСКОЕ ГОНЧАРЕНКО</t>
  </si>
  <si>
    <t>ЮК ВОЗНЕСЕНСК РЕМИКС</t>
  </si>
  <si>
    <t>ЮК НИКОЛАЕВ ГУМЕНЮК</t>
  </si>
  <si>
    <t>ЮК НОВЫЙ БУГ КУШНИРЮК С. Н.</t>
  </si>
  <si>
    <t>ЮК ОЧАКОВ СТЕПАНОВА НАТАЛЬЯ ВАЛЕНТИНОВНА</t>
  </si>
  <si>
    <t>ЮК АСКАНИЯ-НОВА БОЙПРАВ А.А.</t>
  </si>
  <si>
    <t>ЮК БЕЛОЗЕРКА НЕЧАЙ В. Н.</t>
  </si>
  <si>
    <t>ЮК БОЛЬШАЯ АЛЕКСАНДРОВКА СОКОЛАН А.</t>
  </si>
  <si>
    <t>ЮК КАЛАНЧАК КОРЯГИН О.М.</t>
  </si>
  <si>
    <t>ЮК НОВАЯ КАХОВКА ИВАНОВ И.И.</t>
  </si>
  <si>
    <t>ЮК ОЛЕШКИ САБАНЦЕВ Г.А</t>
  </si>
  <si>
    <t>ЮК ПРАВДИНО ХЕРСОН КОСТУРОВ</t>
  </si>
  <si>
    <t>ЮК ХЕРСОН БУКАР О.М.</t>
  </si>
  <si>
    <t>ЮК ХЕРСОН ДЕНЕЖКИН С.С.</t>
  </si>
  <si>
    <t>ЮК ХЕРСОН КИБЕРНЕТИК</t>
  </si>
  <si>
    <t>ЮК ХЕРСОН КИРИЧЕНКО Ю.А.</t>
  </si>
  <si>
    <t>ЮК ХЕРСОН ПЛЯС А.В.</t>
  </si>
  <si>
    <t>ЮК ХЕРСОН ПРОХОРЧУК А.Н.</t>
  </si>
  <si>
    <t>ЮК ХЕРСОН РАДЧЕНКО .</t>
  </si>
  <si>
    <t>ЮК ХЕРСОН САМОЙЛЕНКО П П</t>
  </si>
  <si>
    <t>ЮК ХЕРСОН СМАРТ СИСТЕМС</t>
  </si>
  <si>
    <t>ЮК ХЕРСОН ФОЛЬВАРКОВ В.А.</t>
  </si>
  <si>
    <t>ЮК ХЕРСОН ХАЙТЕК</t>
  </si>
  <si>
    <t>ЮК ЧАПЛИНКА ЛЮКС</t>
  </si>
  <si>
    <t>ЮК БЕЛАЯ ЦЕРКОВЬ КОВТУН</t>
  </si>
  <si>
    <t>ЮК КИЕВ ВОДАФОН</t>
  </si>
  <si>
    <t>ЮК КИЕВ ГАРАЖ</t>
  </si>
  <si>
    <t>ЮК КИЕВ МОБИЛЬНЫЕ ФИШКИ</t>
  </si>
  <si>
    <t>ЮК КИЕВ ПОДКУРГАННЫЙ</t>
  </si>
  <si>
    <t>ЮК КИЕВ СОТА АЛЬЯНС</t>
  </si>
  <si>
    <t>ЮК КИЕВ НЕДВИГА</t>
  </si>
  <si>
    <t>ЮК КИЕВ ТЕХНИКС ТРЕЙДИНГ</t>
  </si>
  <si>
    <t>ЮК КИЕВ ТТТ</t>
  </si>
  <si>
    <t>ЮК ПЕТРОПАВЛІВКА МАТВІЄНКО Ю.М.</t>
  </si>
  <si>
    <t>ЮК СИНЕЛЬНИКОВО ЯКИМЧУК В.В.</t>
  </si>
  <si>
    <t>ЮК ДНЕПР РОМБ</t>
  </si>
  <si>
    <t>ЮК ДНЕПР ТЕЛЕМАРТ</t>
  </si>
  <si>
    <t>ЮК ДНЕПРОПЕТРОВСК VALENTA</t>
  </si>
  <si>
    <t>ЮК ДНЕПРОПЕТРОВСК КОМПАРТИЯ</t>
  </si>
  <si>
    <t>ЮК ДНЕПРОПЕТРОВСК КРАСНОЩЕК</t>
  </si>
  <si>
    <t>ЮК ДНЕПРОПЕТРОВСК ПАТЕРИЛО Р.А.(МОБІЛЬНА КРАМНИЦЯ)</t>
  </si>
  <si>
    <t>ЮК ДНЕПРОПЕТРОВСК ПОЛТИНИН</t>
  </si>
  <si>
    <t>ЮК КРАМАТОРСК ОЛЕЙНИК</t>
  </si>
  <si>
    <t>ЮК КРИВОЙ РОГ ЛУБЕНСЬКИЙ Л.Т.</t>
  </si>
  <si>
    <t>ЮК КРИВОЙ РОГ МЕГАБАЙТ</t>
  </si>
  <si>
    <t>ЮК КРИВОЙ РОГ НИКОЛАЕВ А.В.</t>
  </si>
  <si>
    <t>ЮК КРИВОЙ РОГ ТЕХНОКОМ</t>
  </si>
  <si>
    <t>ЮК РОВНО ЗВ'ЯЗОК</t>
  </si>
  <si>
    <t>ЮК РОВНО ПОЧЕНЮК А.</t>
  </si>
  <si>
    <t>ЮК ДУБРОВИЦА ЕЛВИК</t>
  </si>
  <si>
    <t>ЮК КУЗНЕЦОВСК ДЯКОВ В.Г.</t>
  </si>
  <si>
    <t>ЮК КУЗНЕЦОВСК КАРАЗІЯ Л.П.</t>
  </si>
  <si>
    <t>ЮК РОВНО МЕРКО</t>
  </si>
  <si>
    <t>ЮК РОВНО ТЕРРА</t>
  </si>
  <si>
    <t>ЮК САРНЫ СОВА</t>
  </si>
  <si>
    <t>ЮК БОРЩЕВ ІВАН</t>
  </si>
  <si>
    <t>ЮК ЛАНОВЦЫ ЦИФРОВИК</t>
  </si>
  <si>
    <t>ЮК ТЕРНОПОЛЬ МАКСІТЕЛ</t>
  </si>
  <si>
    <t>ЮК ТЕРНОПОЛЬ МЕГАСЕРВИС</t>
  </si>
  <si>
    <t>ЮК ТЕРНОПОЛЬ ТВОЯ МОБІЛКА+</t>
  </si>
  <si>
    <t>ЮК НОВЫЕ САНЖАРЫ БЕЛОКОНЬ</t>
  </si>
  <si>
    <t>ЮК ПОЛТАВА МОБИСТАЙЛ</t>
  </si>
  <si>
    <t>ЮК ХАРЬКОВ МАМОНТОВ КИРИЛЛ</t>
  </si>
  <si>
    <t>ЮК ХАРЬКОВ СОТА</t>
  </si>
  <si>
    <t>ЮК ПОЛТАВА АЛЬФАКОМ</t>
  </si>
  <si>
    <t>ЮК ПОЛТАВА МАКАРЕНКО С.</t>
  </si>
  <si>
    <t>ЮК РЕШЕТИЛОВКА КРЫНДАЧ</t>
  </si>
  <si>
    <t>ЮК ХАРЬКОВ ДОРОШЕНКО</t>
  </si>
  <si>
    <t>ЮК ЧУГУЕВ ДРИЛЬ</t>
  </si>
  <si>
    <t>ЮК ГАДЯЧ БЕГА</t>
  </si>
  <si>
    <t>ЮК ГЛОБИНО КОВТУН</t>
  </si>
  <si>
    <t>ЮК ГОРИШНИЕ ПЛАВНИ ИВАН</t>
  </si>
  <si>
    <t>ЮК ЗЕНЬКОВ МАКУХА</t>
  </si>
  <si>
    <t>ЮК КАРЛОВКА ЗАМКОВОЙ</t>
  </si>
  <si>
    <t>ЮК КОБЕЛЯКИ САТПЛЮС</t>
  </si>
  <si>
    <t>ЮК ЛУБНЫ ЭКСПЕРТ</t>
  </si>
  <si>
    <t>ЮК МИРГОРОД ПРЯДУН</t>
  </si>
  <si>
    <t>ЮК ОПОШНЯ ТЕХНОКОМПСЕРВИС</t>
  </si>
  <si>
    <t>ЮК ПОЛТАВА БОЧАРЕНКО</t>
  </si>
  <si>
    <t>ЮК ПОЛТАВА ЛИДЕР</t>
  </si>
  <si>
    <t>ЮК ПОЛТАВА НЕКСУС</t>
  </si>
  <si>
    <t>ЮК ПОЛТАВА ПОЛОВИНКА</t>
  </si>
  <si>
    <t>ЮК ЧУТОВО КАЛАУР</t>
  </si>
  <si>
    <t>ЮК АХТЫРКА ЛУКЬЯНОВ</t>
  </si>
  <si>
    <t>ЮК КОНОТОП ЗЛАТОСЛАВА</t>
  </si>
  <si>
    <t>ЮК КОНОТОП ЗУДИНА ЖСМ</t>
  </si>
  <si>
    <t>ЮК КРАСНОПОЛЬЕ СЕРГЕЙ</t>
  </si>
  <si>
    <t>ЮК ПУТИВЛЬ МОРОЗ</t>
  </si>
  <si>
    <t>ЮК СУМЫ БИ КОМП</t>
  </si>
  <si>
    <t>ЮК СУМЫ ВАЩЕНКО</t>
  </si>
  <si>
    <t>ЮК СУМЫ ИГОРЬ РЫНОК</t>
  </si>
  <si>
    <t>ЮК СУМЫ ИСКРА</t>
  </si>
  <si>
    <t>ЮК СУМЫ РВС ИМ</t>
  </si>
  <si>
    <t>ЮК ТРОСТЯНЕЦ БОРОДИН</t>
  </si>
  <si>
    <t>ЮК БЕРЕЖАНЫ ЦИФРОВИК</t>
  </si>
  <si>
    <t>ЮК КРЕМЕНЕЦ ГВОЗДЕЦЬКИЙ О.</t>
  </si>
  <si>
    <t>ЮК ПОДВОЛОЧИСК МОБІЗОНА</t>
  </si>
  <si>
    <t>ЮК ТЕРНОПОЛЬ ГИГАБАЙТ</t>
  </si>
  <si>
    <t>ЮК ТЕРНОПОЛЬ ОСТЕР</t>
  </si>
  <si>
    <t>ЮК ТЕРНОПОЛЬ ТІП-ТОП</t>
  </si>
  <si>
    <t>ЮК ТЕРНОПОЛЬ ШЕВЦОВ ВАСИЛЬ</t>
  </si>
  <si>
    <t>ЮК ШУМСК ПІДКОВА</t>
  </si>
  <si>
    <t>ЮК КАМЕНЕЦ-ПОДОЛЬСКИЙ 911</t>
  </si>
  <si>
    <t>ЮК КАМЕНЕЦ-ПОДОЛЬСКИЙ ДИШКАНТ О.</t>
  </si>
  <si>
    <t>ЮК КАМЕНЕЦ-ПОДОЛЬСКИЙ ММА</t>
  </si>
  <si>
    <t>ЮК КАМЕНЕЦ-ПОДОЛЬСКИЙ_КРИЛОВ В. О.</t>
  </si>
  <si>
    <t>ЮК ПОЛОННОЕ САРДАК АРТЕМ</t>
  </si>
  <si>
    <t>ЮК СТАРОКОНСТАНТИНОВ СОМОВ ОЛЕКСАНДР</t>
  </si>
  <si>
    <t>ЮК ХМЕЛЬНИЦКИЙ ЄВРОМОБІЛ</t>
  </si>
  <si>
    <t>ЮК ХМЕЛЬНИЦКИЙ МОБІЛЬНА МЕЛОДІЯ</t>
  </si>
  <si>
    <t>ЮК ХМЕЛЬНИЦКИЙ ТЕХНОПРОСТІР</t>
  </si>
  <si>
    <t>ЮК ШЕПЕТОВКА БЕЛЫЙ ВЕТЕР</t>
  </si>
  <si>
    <t>ЮК ИВАНО-ФРАНКОВСК МЕЛЬНИК О.О.</t>
  </si>
  <si>
    <t>ЮК ИВАНО-ФРАНКОВСК МОБІШАНС</t>
  </si>
  <si>
    <t>ЮК УЖГОРОД ОРОС ЮРА</t>
  </si>
  <si>
    <t>ЮК ГОРОДЕНКА СЕМЕНЮК</t>
  </si>
  <si>
    <t>ЮК ДОЛИНА КОМПЮТЕР ПЛЮС</t>
  </si>
  <si>
    <t>ЮК ИВАНО-ФРАНКОВСК БИОС</t>
  </si>
  <si>
    <t>ЮК ИВАНО-ФРАНКОВСК КОМПАНІЯ АСТЕР</t>
  </si>
  <si>
    <t>ЮК ИВАНО-ФРАНКОВСК КРАВЧЕНКО О.М.</t>
  </si>
  <si>
    <t>ЮК ИВАНО-ФРАНКОВСК ЛІДЕР</t>
  </si>
  <si>
    <t>ЮК ИВАНО-ФРАНКОВСК НЕДІЛЬСЬКИЙ ПЕТРО</t>
  </si>
  <si>
    <t>ЮК КОЛОМЫЯ ЛІДЕР КПІ</t>
  </si>
  <si>
    <t>ЮК БЕРЕГОВО СКТ</t>
  </si>
  <si>
    <t>ЮК ВИНОГРАДОВ Земко</t>
  </si>
  <si>
    <t>ЮК ВИНОГРАДОВ ШЕРЕГІЙ</t>
  </si>
  <si>
    <t>ЮК ИРШАВА ПРИНЦ</t>
  </si>
  <si>
    <t>ЮК МУКАЧЕВО ПЙОСА СЕРГІЙ</t>
  </si>
  <si>
    <t>ЮК ТЯЧЕВ ЛЕОНІД ТЯЧІВ</t>
  </si>
  <si>
    <t>ЮК МАРИУПОЛЬ ОЛИФЕРЧИК</t>
  </si>
  <si>
    <t>ЮК МАРИУПОЛЬ ЮРКОВ</t>
  </si>
  <si>
    <t>ЮК КИРОВОГРАД ЕВРОТЕЛ</t>
  </si>
  <si>
    <t>ЮК АВДЕЕВКА ПИСКОВСКИЙ</t>
  </si>
  <si>
    <t>ЮК БЕЛИЦКОЕ НИКС</t>
  </si>
  <si>
    <t>ЮК БЕЛОЗЁРСКОЕ РОЗОВА</t>
  </si>
  <si>
    <t>ЮК ВЕЛИКАЯ НОВОСЕЛКА САВИТКИН</t>
  </si>
  <si>
    <t>ЮК ВОЛНОВАХА ДЗЮБА</t>
  </si>
  <si>
    <t>ЮК ДОБРОПОЛЬЕ ГЛОВЯК</t>
  </si>
  <si>
    <t>ЮК КАМЕНКА-ДНЕПРОВСКАЯ ЦИМБАЛ</t>
  </si>
  <si>
    <t>ЮК КУРАХОВО ФРОЛЕНКОВ</t>
  </si>
  <si>
    <t>ЮК МАРИУПОЛЬ 5-Й ЭЛЕМЕНТ</t>
  </si>
  <si>
    <t>ЮК МАРИУПОЛЬ ГЕЛИХ</t>
  </si>
  <si>
    <t>ЮК МАРИУПОЛЬ ДОРОФЕЕНКО</t>
  </si>
  <si>
    <t>ЮК МАРИУПОЛЬ МАНСУРОВ</t>
  </si>
  <si>
    <t>ЮК МАРИУПОЛЬ МЕДИАЦЕНТР</t>
  </si>
  <si>
    <t>ЮК МАРИУПОЛЬ МОБИЛ ЦЕНТР</t>
  </si>
  <si>
    <t>ЮК МАРИУПОЛЬ ТЕХНОЛАЙФ</t>
  </si>
  <si>
    <t>ЮК ПОКРОВСК АНИСИМОВА</t>
  </si>
  <si>
    <t>ЮК РОДИНСКОЕ КОЛЕСНИК</t>
  </si>
  <si>
    <t>ЮК СЕЛИДОВО КОМПЬЮТЕРЫ</t>
  </si>
  <si>
    <t>ЮК АЛЕКСАНДРИЯ КОРЕФЕЙ</t>
  </si>
  <si>
    <t>ЮК ДОЛИНСКАЯ КОМАНДІН А.М.</t>
  </si>
  <si>
    <t>ЮК ДОЛИНСКАЯ НЕКРУТЕНКО НАТАЛЬЯ Н.</t>
  </si>
  <si>
    <t>ЮК КИРОВОГРАД ЗАБОЛОТНЫЙ С.(Ф5)</t>
  </si>
  <si>
    <t>ЮК КИРОВОГРАД ТОПСЕРВИС</t>
  </si>
  <si>
    <t>ЮК ВИННИЦА ИЩЕНКО МАРИНА СЕРГЕЕВНА (МОБ)</t>
  </si>
  <si>
    <t>ЮК ВИННИЦА ПМП ТЕХНИКА (МОБ)</t>
  </si>
  <si>
    <t>ЮК ВИННИЦА ТЕХНОТОП (МОБ)</t>
  </si>
  <si>
    <t>ЮК ЖИТОМИР ИЛЬИНЫХ А.В.</t>
  </si>
  <si>
    <t>ЮК ЖИТОМИР ОРИНЯНСКАЯ ОВ</t>
  </si>
  <si>
    <t>ЮК КИЕВ ВЕЛИКИЙ ЕВГЕН</t>
  </si>
  <si>
    <t>ЮК КИЕВ СЕРГЕЙ У.</t>
  </si>
  <si>
    <t>ЮК КРЕМЕНЧУГ ПРИЛИПКО</t>
  </si>
  <si>
    <t>ЮК МИРОНОВКА ИВАШИНА</t>
  </si>
  <si>
    <t>ЮК ЧЕРКАССЫ КАРПЕНКО В.Ю.</t>
  </si>
  <si>
    <t>ЮК ЧЕРКАССЫ ТКАЧЕНКО Р.П.</t>
  </si>
  <si>
    <t>ЮК ОДЕССА ФЕЙХУА</t>
  </si>
  <si>
    <t>ЮК ВИШНЕВОЕ САЛЮК</t>
  </si>
  <si>
    <t>ЮК ЛУЦК КУЗЬМИЧ В. Є.</t>
  </si>
  <si>
    <t>ЮК ЛЮБОМЛЬ АРТЮШЕНКО В.В.</t>
  </si>
  <si>
    <t>ЮК ВЛАДИМИР-ВОЛЫНСКИЙ МУЗИЧУК Ю.В.</t>
  </si>
  <si>
    <t>ЮК КИВЕРЦЫ КРАСКОВСЬКИЙ БОРИС ВОЛОДИМИРОВИЧ</t>
  </si>
  <si>
    <t>ЮК КОВЕЛЬ МЕЛОДІЯ IT</t>
  </si>
  <si>
    <t>ЮК ЛУЦК ЕКСПЕРТ</t>
  </si>
  <si>
    <t>ЮК ЛУЦК ЗАНІЧКОВСЬКИЙ АНДРІЙ</t>
  </si>
  <si>
    <t>ЮК ЛУЦК МЕЛЬНИК</t>
  </si>
  <si>
    <t>ЮК ЛУЦК РИЖЕНКО НАТАЛІЯ ВІКТОРІВНА</t>
  </si>
  <si>
    <t>ЮК ЛУЦК САСКО М.М.</t>
  </si>
  <si>
    <t>ЮК ЛУЦК ФУДЖІ-ЦЕНТР</t>
  </si>
  <si>
    <t>ЮК ЛЮБЕШОВ ПОЛІЩУК О.В.</t>
  </si>
  <si>
    <t>ЮК МАНЕВИЧИ БУТИРКІН Р.В.</t>
  </si>
  <si>
    <t>ЮК НОВОВОЛЫНСК ТАРАС БАЙ</t>
  </si>
  <si>
    <t>ЮК СТАРА ВИЖІВКА РАДЗІВІЛЮК Р.В.</t>
  </si>
  <si>
    <t>ЮК ТОРЧИН ГОРОШКО ГАННА АНАТОЛІЇВНА</t>
  </si>
  <si>
    <t>ЮК БЕЛАЯ ЦЕРКОВЬ НОСОВ</t>
  </si>
  <si>
    <t>ЮК БЕЛАЯ ЦЕРКОВЬ ШЛАПАЦЬКА</t>
  </si>
  <si>
    <t>ЮК БОРИСПОЛЬ ГНАТОК</t>
  </si>
  <si>
    <t>ЮК КИЕВ ДЕМЧУК</t>
  </si>
  <si>
    <t>ЮК КИЕВ ЗАРЯДКА</t>
  </si>
  <si>
    <t>ЮК КИЕВ НАУМЧУК</t>
  </si>
  <si>
    <t>ЮК КИЕВ РОСТИЛОВ</t>
  </si>
  <si>
    <t>ЮК КИЕВ РУДЯК</t>
  </si>
  <si>
    <t>ЮК КИЕВ САМОЛЕТ</t>
  </si>
  <si>
    <t>ЮК КИЕВ СОРОКИН</t>
  </si>
  <si>
    <t>ЮК КИЕВ ТАЛАН</t>
  </si>
  <si>
    <t>ЮК ОБУХОВ ДРОЗД</t>
  </si>
  <si>
    <t>ЮК ТЕТИЕВ ОБЕРЕМОК</t>
  </si>
  <si>
    <t>ЮК ПЕРВОМАЙСК МОБИ ДРАЙВ</t>
  </si>
  <si>
    <t>ЮК БАШТАНКА ТКАЧОВ С. П.</t>
  </si>
  <si>
    <t>ЮК ВЕСЕЛИНОВО ЗАДОЕНА О.В.</t>
  </si>
  <si>
    <t>ЮК ВОЗНЕСЕНСК ЧИП</t>
  </si>
  <si>
    <t>ЮК ДОМАНЕВСКИЙ Р-Н ФУТОРНЫЙ О.Б.</t>
  </si>
  <si>
    <t>ЮК НИКОЛАЕВ ВИНИЧЕНКО О.С.</t>
  </si>
  <si>
    <t>ЮК НИКОЛАЕВ ГАЙДАЕНКО И.Н.</t>
  </si>
  <si>
    <t>ЮК НИКОЛАЕВ ЗАХАРЧЕНКО ОЛЕКСАНДР ВОЛОДИМИР</t>
  </si>
  <si>
    <t>ЮК НИКОЛАЕВ ТЕХНОМИР</t>
  </si>
  <si>
    <t>ЮК ПЕРВОМАЙСК КЛИМЕНКО С А - Ф5</t>
  </si>
  <si>
    <t>ЮК ЮЖНОУКРАИНСК БАСЕНКО В.В.</t>
  </si>
  <si>
    <t>ЮК КРЫЖОПОЛЬ РЕМЕНЮК СЕРГЕЙ</t>
  </si>
  <si>
    <t>ЮК  ЛАДЫЖИН МИХАЙЛИК СЕРГЕЙ</t>
  </si>
  <si>
    <t>ЮК БАР КРАЕВСКИЙ МИХАИЛ</t>
  </si>
  <si>
    <t>ЮК БЕРШАДЬ СМЕРЕКА В.</t>
  </si>
  <si>
    <t>ЮК ВИННИЦА КВАТЕРНЮК В.</t>
  </si>
  <si>
    <t>ЮК ВИННИЦА КУЧКОВСКИЙ О.А.</t>
  </si>
  <si>
    <t>ЮК ВИННИЦА МАТРИЦА</t>
  </si>
  <si>
    <t>ЮК ВИННИЦА МОТЫЧКО С.</t>
  </si>
  <si>
    <t>ЮК ВИННИЦА ОЛИЙНЫК И.А.</t>
  </si>
  <si>
    <t>ЮК ВИННИЦА ПЕТЛИНСКИЙ А.В.</t>
  </si>
  <si>
    <t>ЮК ВИННИЦА ПОДАФА АЛЕКСЕЙ</t>
  </si>
  <si>
    <t>ЮК ВИННИЦА СТАРОВЕРОВ Р.</t>
  </si>
  <si>
    <t>ЮК ВИННИЦА ТУЛЬЧИН МАКСИМЧУК В. (МОБ)</t>
  </si>
  <si>
    <t>ЮК ВИННИЦА ЧУМАК А.</t>
  </si>
  <si>
    <t>ЮК ГАЙСИН АНТОНЮК</t>
  </si>
  <si>
    <t>ЮК ИЛЬИНЦЫ СУХОМУДЬ С.А.</t>
  </si>
  <si>
    <t>ЮК КАЛИНОВКА ГАЛАН ВАДИМ</t>
  </si>
  <si>
    <t>ЮК ЛАДЫЖИН ДМИТРЕНКО ВИТАЛИЙ</t>
  </si>
  <si>
    <t>ЮК ТОМАШПОЛЬ РЕШЕТНИК АЛЕКСАНДР</t>
  </si>
  <si>
    <t>ЮК ТУЛЬЧИН ЗАВОДЯН А.</t>
  </si>
  <si>
    <t>ЮК ХМЕЛЬНИЦКИЙ ВИННИЦА ПЕТРОВА В.</t>
  </si>
  <si>
    <t>ЮК ШАРГОРОД ЛУКЬЯНЕНКО А.</t>
  </si>
  <si>
    <t>ЮК ШАРГОРОД ХАЗИН М.</t>
  </si>
  <si>
    <t>ЮК ЯМПОЛЬ ПАСИЛЕЦКИЙ О.М.</t>
  </si>
  <si>
    <t>ЮК БАЛТА АЛИЕВ М.В.</t>
  </si>
  <si>
    <t>ЮК БАЛТА МОБИКОМ</t>
  </si>
  <si>
    <t>ЮК БЕЛГОРОД-ДНЕСТРОВСКИЙ МОБИ СТИЛЬ</t>
  </si>
  <si>
    <t>ЮК БЕЛГОРОД-ДНЕСТРОВСКИЙ РЫБАК С.С</t>
  </si>
  <si>
    <t>ЮК БЕЛЯЕВКА МЕНЗАТУЛ О.В.</t>
  </si>
  <si>
    <t>ЮК БЕРЕЗОВКА ГНАТЮК В.И.</t>
  </si>
  <si>
    <t>ЮК КОДЫМА КОРЧИНСКИЙ ВЛАДИМИР</t>
  </si>
  <si>
    <t>ЮК КОДЫМА КРИЩЕНСЬКА Г.Ф.</t>
  </si>
  <si>
    <t>ЮК ЛЮБАШОВКА МАРКОВ Е.В</t>
  </si>
  <si>
    <t>ЮК ОДЕССА REVIEW</t>
  </si>
  <si>
    <t>ЮК ОДЕССА БОНУС</t>
  </si>
  <si>
    <t>ЮК ОДЕССА ЕРТМАН К.</t>
  </si>
  <si>
    <t>ЮК ОДЕССА ИМ ЕКАМ</t>
  </si>
  <si>
    <t>ЮК ОДЕССА МОБИЛТЕХ</t>
  </si>
  <si>
    <t>ЮК ОДЕССА ОНИЩУК А.В.</t>
  </si>
  <si>
    <t>ЮК ОДЕССА САПКО АНТОН</t>
  </si>
  <si>
    <t>ЮК ОДЕССА ЦАПКІН В.Г.</t>
  </si>
  <si>
    <t>ЮК ОДЕССА ЩЕРБИНА А. А.</t>
  </si>
  <si>
    <t>ЮК ПОДОЛЬСК СИЧИНСЬКА О.Н.</t>
  </si>
  <si>
    <t>ЮК РАЗДЕЛЬНАЯ БОЙКО М.А.</t>
  </si>
  <si>
    <t>ЮК РАЗДЕЛЬНАЯ КАЧКОВСКИЙ С.І.</t>
  </si>
  <si>
    <t>ЮК РАЗДЕЛЬНАЯ КИТ</t>
  </si>
  <si>
    <t>ЮК ЮЖНЫЙ МЕЛЬНИЧЕНКО С.Н.</t>
  </si>
  <si>
    <t>ЮК ЧЕРНОВЦЫ ALEX</t>
  </si>
  <si>
    <t>ЮК ЧЕРНОВЦЫ МУЛЬТИМЕДИА FLY</t>
  </si>
  <si>
    <t>ЮК ВИЖНИЦЯ КОМП'ЮТЕРНИЙ ВСЕСВІТ+</t>
  </si>
  <si>
    <t>ЮК ЧЕРНОВЦЫ LEKS</t>
  </si>
  <si>
    <t>ЮК ЧЕРНОВЦЫ LUXIT</t>
  </si>
  <si>
    <t>ЮК ЧЕРНОВЦЫ XTRADE</t>
  </si>
  <si>
    <t>ЮК ЧЕРНОВЦЫ ГРАНОВСЬКИЙ</t>
  </si>
  <si>
    <t>ЮК ЧЕРНОВЦЫ ДАРТ</t>
  </si>
  <si>
    <t>ЮК ЧЕРНОВЦЫ ОСТАФИЙЧУК</t>
  </si>
  <si>
    <t>ЮК ЧЕРНОВЦЫ ФЛЕШ</t>
  </si>
  <si>
    <t>Финмесяц</t>
  </si>
  <si>
    <t>Контрагент</t>
  </si>
  <si>
    <t xml:space="preserve">Ср знач </t>
  </si>
  <si>
    <t xml:space="preserve">План АКБ </t>
  </si>
  <si>
    <t>Наушники</t>
  </si>
  <si>
    <t>Контрагенты по регионам Т22</t>
  </si>
  <si>
    <t>&lt;Не проставлен&gt;</t>
  </si>
  <si>
    <t>Авдеев Владислав Викторович</t>
  </si>
  <si>
    <t>Агабабов Олег Артурович</t>
  </si>
  <si>
    <t>Анастасьев Сергей Витальевич</t>
  </si>
  <si>
    <t>Андрейчук Зоряна Викторовна</t>
  </si>
  <si>
    <t>Бабков Максим Владимирович</t>
  </si>
  <si>
    <t>Барбусенко Артур Виталиевич</t>
  </si>
  <si>
    <t>Баркалов Виталий Игоревич</t>
  </si>
  <si>
    <t>Бащак Наталья Павловна</t>
  </si>
  <si>
    <t>Бережанский Александр Григорьевич</t>
  </si>
  <si>
    <t>Березовская Юлия Алексеевна</t>
  </si>
  <si>
    <t>Бехтер (Мищенко) Светлана Викторовна</t>
  </si>
  <si>
    <t>Билый Александр Анатольевич</t>
  </si>
  <si>
    <t>Бицко Александр Александрович</t>
  </si>
  <si>
    <t>Бишок Никита Игоревич</t>
  </si>
  <si>
    <t>Благирев Максим Александрович</t>
  </si>
  <si>
    <t>Богданова Ольга Алексеевна</t>
  </si>
  <si>
    <t>Богомаз Инна Николаевна</t>
  </si>
  <si>
    <t>Бойчак Игорь Борисович</t>
  </si>
  <si>
    <t>Бондаренко Дмитрий Александрович</t>
  </si>
  <si>
    <t>Бондаренко Марина Геннадиевна</t>
  </si>
  <si>
    <t>Бондарчук Игорь Александрович</t>
  </si>
  <si>
    <t>Бондарь Юрий Анатольевич</t>
  </si>
  <si>
    <t>Борзенко Роман Михайлович</t>
  </si>
  <si>
    <t>Борисенко Вячеслав Викторович</t>
  </si>
  <si>
    <t>Босенко Виталий Леонидович</t>
  </si>
  <si>
    <t>Боциев Геннадий Юрьевич</t>
  </si>
  <si>
    <t>Брезицкий Евгений Валерьевич</t>
  </si>
  <si>
    <t>Брик Василий Зиновьевич</t>
  </si>
  <si>
    <t>Бутурлин Михаил Тарасович</t>
  </si>
  <si>
    <t>Васильева Олеся Валентиновна</t>
  </si>
  <si>
    <t>Васильчук Иван Ярославович</t>
  </si>
  <si>
    <t>Васина Елена Анатольевна</t>
  </si>
  <si>
    <t>Вирт Иван Владимирович</t>
  </si>
  <si>
    <t>Вихров Павел Григорьевич</t>
  </si>
  <si>
    <t>Владыка Александр Евгеньевич</t>
  </si>
  <si>
    <t>Воробьев Андрей Алексеевич</t>
  </si>
  <si>
    <t>Вороненко Олег Игоревич</t>
  </si>
  <si>
    <t>Гадомский Игорь Валериевич</t>
  </si>
  <si>
    <t>Галивец Роман Владимирович</t>
  </si>
  <si>
    <t>Гаммер Александр Григорьевич</t>
  </si>
  <si>
    <t>Гаранжа Алексей Иванович</t>
  </si>
  <si>
    <t>Гаращенко Анатолий Александрович</t>
  </si>
  <si>
    <t>Гаргас Олег Романович</t>
  </si>
  <si>
    <t>Гацуленко Ольга Александровна</t>
  </si>
  <si>
    <t>Герасименко Дмитрий Владимирович</t>
  </si>
  <si>
    <t>Глазнева Евгения Юрьевна</t>
  </si>
  <si>
    <t>Глянько Роман Сергеевич</t>
  </si>
  <si>
    <t>Голик Александр Владимирович</t>
  </si>
  <si>
    <t>Голубова Ольга Константиновна</t>
  </si>
  <si>
    <t>Гончар Александр Викторович</t>
  </si>
  <si>
    <t>Гончарова Лилия Владимировна</t>
  </si>
  <si>
    <t>Гончарова Марина Владимировна</t>
  </si>
  <si>
    <t>Гребенюк Татьяна Николаевна</t>
  </si>
  <si>
    <t>Григорчук Ростислав Сергеевич</t>
  </si>
  <si>
    <t>Гринь Сергей Владимирович</t>
  </si>
  <si>
    <t>Гриценко Анна Викторовна</t>
  </si>
  <si>
    <t>Гупалов Игорь Андреевич</t>
  </si>
  <si>
    <t>Даленкина Оксана Сергеевна</t>
  </si>
  <si>
    <t>Даниленко Виталий Иванович</t>
  </si>
  <si>
    <t>Даниленко Роман Юрьевич</t>
  </si>
  <si>
    <t>Данилюк Андрей Ярославович</t>
  </si>
  <si>
    <t>Данчишин Андрей Орестович</t>
  </si>
  <si>
    <t>Дворецкова Виктория Анатольевна</t>
  </si>
  <si>
    <t>Дегтярев Станислав Владимирович</t>
  </si>
  <si>
    <t>Демишев Артем Юрьевич</t>
  </si>
  <si>
    <t>Демьянюк Александр Игоревич</t>
  </si>
  <si>
    <t>Денисов Олег Васильевич</t>
  </si>
  <si>
    <t>Дмитриева Диана Викторовна</t>
  </si>
  <si>
    <t>Дмитрук Александр Владимирович</t>
  </si>
  <si>
    <t>Долгоеров Виталий Юрьевич</t>
  </si>
  <si>
    <t>Дордюк Ирина Владимировна</t>
  </si>
  <si>
    <t>Дорощенко Александр Викторович</t>
  </si>
  <si>
    <t>Драчук Андрей Владимирович</t>
  </si>
  <si>
    <t>Дробанцев Сергей Сергеевич</t>
  </si>
  <si>
    <t>Дубнин Сергей Николаевич</t>
  </si>
  <si>
    <t>Душкин Александр Сергеевич</t>
  </si>
  <si>
    <t>Дьяконов Евгений Сергеевич</t>
  </si>
  <si>
    <t>Дягилева Екатерина Васильевна</t>
  </si>
  <si>
    <t>Евтушенко Игорь Анатольевич</t>
  </si>
  <si>
    <t>Есболаева Жанна Едельбековна</t>
  </si>
  <si>
    <t>Ефтемий Игорь Георгиевич</t>
  </si>
  <si>
    <t>Жадан (Журакивская) Татьяна Николаевна</t>
  </si>
  <si>
    <t>Жевага Михаил Сергеевич</t>
  </si>
  <si>
    <t>Желясков Евгений Александрович</t>
  </si>
  <si>
    <t>Заболотских Сергей Владимирович</t>
  </si>
  <si>
    <t>Збаранская Юлия Александровна</t>
  </si>
  <si>
    <t>Зварич Сергей Васильевич</t>
  </si>
  <si>
    <t>Згонникова Анна Викторовна</t>
  </si>
  <si>
    <t>Зинченко (Бакланова) Валентина Николаевна</t>
  </si>
  <si>
    <t>Злобин Александр Михайлович</t>
  </si>
  <si>
    <t>Золотарев Данил Валерьевич</t>
  </si>
  <si>
    <t>Зуевская Наталья Владимировна</t>
  </si>
  <si>
    <t>Зыбин Дмитрий Игоревич</t>
  </si>
  <si>
    <t>Иванов Константин Александрович</t>
  </si>
  <si>
    <t>Иванов Константин Витальевич</t>
  </si>
  <si>
    <t>Каменецкая Елена Васильевна</t>
  </si>
  <si>
    <t>Капелюха Евгений Викторович</t>
  </si>
  <si>
    <t>Карач Олег Николаевич</t>
  </si>
  <si>
    <t>Карпов Михаил Сергеевич</t>
  </si>
  <si>
    <t>Катрушенко Станислав Иванович</t>
  </si>
  <si>
    <t>Кирноз Алексей Александрович</t>
  </si>
  <si>
    <t>Кисель Андрей Сергеевич</t>
  </si>
  <si>
    <t>Коада Владислав Александрович</t>
  </si>
  <si>
    <t>Ковалев Денис Валерьевич</t>
  </si>
  <si>
    <t>Ковалюк (Иванова) Алеся Николаевна</t>
  </si>
  <si>
    <t>Ковриженко Евгений Сергеевич</t>
  </si>
  <si>
    <t>Козачук Александр Николаевич</t>
  </si>
  <si>
    <t>Колиснык Владимир Петрович</t>
  </si>
  <si>
    <t>Коновалова Юлия Сергеева</t>
  </si>
  <si>
    <t>Коношевич Артем Сергеевич</t>
  </si>
  <si>
    <t>Конык Алена Викторовна</t>
  </si>
  <si>
    <t>Корельская Юлия Александровна</t>
  </si>
  <si>
    <t>Корнева Светлана Александровна</t>
  </si>
  <si>
    <t>Коровниченко Андрей Викторович</t>
  </si>
  <si>
    <t>Королев Андрей Валентинович</t>
  </si>
  <si>
    <t>Косинько Виктор Леонидович</t>
  </si>
  <si>
    <t>Костенко Евгения Леонидовна</t>
  </si>
  <si>
    <t>Костюк (Хайло) Светлана Николаевна</t>
  </si>
  <si>
    <t>Костюк Игорь Васильевич</t>
  </si>
  <si>
    <t>Костюрин Александр Сергеевич</t>
  </si>
  <si>
    <t>Кошман Дмитрий Викторович</t>
  </si>
  <si>
    <t>Краевская (Черкашина) Елена Сергеевна</t>
  </si>
  <si>
    <t>Краснощокий Алексей Алексеевич</t>
  </si>
  <si>
    <t>Кузнецов Виталий Александрович</t>
  </si>
  <si>
    <t>Кузьмин Юрий Алексеевич</t>
  </si>
  <si>
    <t>Кукуруза Татьяна Михайловна</t>
  </si>
  <si>
    <t>Кухар Олеся Владимировна</t>
  </si>
  <si>
    <t>Кучеренкова Екатерина Валерьевна</t>
  </si>
  <si>
    <t>Кушнерук Александр Александрович</t>
  </si>
  <si>
    <t>Лагода Игорь Аркадьевич</t>
  </si>
  <si>
    <t>Лалаян Армен Гагикович</t>
  </si>
  <si>
    <t>Лебедев Андрей Валерьевич</t>
  </si>
  <si>
    <t>Лебедев Сергей Георгиевич</t>
  </si>
  <si>
    <t>Левкович Александр Владиславович</t>
  </si>
  <si>
    <t>Левыкин Сергей Александрович</t>
  </si>
  <si>
    <t>Лейчу Евгений Васильевич</t>
  </si>
  <si>
    <t>Лемешенко Сергей Владимирович</t>
  </si>
  <si>
    <t>Ломанченко Светлана Викторовна</t>
  </si>
  <si>
    <t>Лыпка Андрей Вадимович</t>
  </si>
  <si>
    <t>Лысюк Максим Дмитриевич</t>
  </si>
  <si>
    <t>Ляндебурский Андрей Валерьевич</t>
  </si>
  <si>
    <t>Мазур Сергей Степанович</t>
  </si>
  <si>
    <t>Макаренко Елена Викторовна</t>
  </si>
  <si>
    <t>Макеева Татьяна Серафимовна</t>
  </si>
  <si>
    <t>Манелюк Мирослав Юрьевич</t>
  </si>
  <si>
    <t>Манжура Александр Юрьевич</t>
  </si>
  <si>
    <t>Маржинская Татьяна Васильевна</t>
  </si>
  <si>
    <t>Маринченко Роман Андреевич</t>
  </si>
  <si>
    <t>Мартыненко Юрий Анатольевич</t>
  </si>
  <si>
    <t>Мартынов Владимир Игоревич</t>
  </si>
  <si>
    <t>Марченко Иван Николаевич</t>
  </si>
  <si>
    <t>Масловский Александр Алексеевич</t>
  </si>
  <si>
    <t>Матвиенко Инна Витальевна</t>
  </si>
  <si>
    <t>Медведчук Дмитрий Петрович</t>
  </si>
  <si>
    <t>Мезинец Светлана Сергеевна</t>
  </si>
  <si>
    <t>Мелащенко Виктор Анатольевич</t>
  </si>
  <si>
    <t>Мешков Александр Сергеевич</t>
  </si>
  <si>
    <t>Миронов Артем Сергеевич</t>
  </si>
  <si>
    <t>Миткалик Татьяна Андреевна</t>
  </si>
  <si>
    <t>Михайленко Владимир Прокофьевич</t>
  </si>
  <si>
    <t>Михайловский Артем Вадимович</t>
  </si>
  <si>
    <t>Михайловский Роман Петрович</t>
  </si>
  <si>
    <t>Михальчук Юлия Валерьевна</t>
  </si>
  <si>
    <t>Мовчан (Онищенко) Наталья Юрьевна</t>
  </si>
  <si>
    <t>Монатик Максим Александрович</t>
  </si>
  <si>
    <t>Мороз Роман Николаевич</t>
  </si>
  <si>
    <t>Мыськив Андрей Андреевич</t>
  </si>
  <si>
    <t>Мясин Денис Валерьевич</t>
  </si>
  <si>
    <t>Настасиенко Эдуард Леонидович</t>
  </si>
  <si>
    <t>Нежижим Вячеслав Юрьевич</t>
  </si>
  <si>
    <t>Немержицкая Анна Анатольевна</t>
  </si>
  <si>
    <t>Нестеренко Михаил Юрьевич</t>
  </si>
  <si>
    <t>Нестеренко Юрий Владимирович</t>
  </si>
  <si>
    <t>Нестеровский Андрей Александрович</t>
  </si>
  <si>
    <t>Нечитайло Сергей Николаевич</t>
  </si>
  <si>
    <t>Новиков Сергей Игоревич</t>
  </si>
  <si>
    <t>Олешкевич Виталий Григорьевич</t>
  </si>
  <si>
    <t>Олинец Александр Евгеньевич</t>
  </si>
  <si>
    <t>Орендарчук Владимир Александрович</t>
  </si>
  <si>
    <t>Осадчук Александр Витальевич</t>
  </si>
  <si>
    <t>Остапчук Андрей Владимирович</t>
  </si>
  <si>
    <t>Остапюк Виталий Петрович</t>
  </si>
  <si>
    <t>Островская Екатерина Александровна</t>
  </si>
  <si>
    <t>Палецков Сергей Александрович</t>
  </si>
  <si>
    <t>Пальчик Сергей Александрович</t>
  </si>
  <si>
    <t>Папроцкий Евгений Иосифович</t>
  </si>
  <si>
    <t>Пархоменко Ольга Георгиевна</t>
  </si>
  <si>
    <t>Патер Юрий Иванович</t>
  </si>
  <si>
    <t>Патицкий Владимир Михайлович</t>
  </si>
  <si>
    <t>Петелько Максим Сергеевич</t>
  </si>
  <si>
    <t>Петрова Елена Викторовна</t>
  </si>
  <si>
    <t>Петровский Дмитрий Викторович</t>
  </si>
  <si>
    <t>Пивень Владимир Владимирович</t>
  </si>
  <si>
    <t>Пикарский Сергей Иосифович</t>
  </si>
  <si>
    <t>Пикулина Анастасия Павловна</t>
  </si>
  <si>
    <t>Пифтор Юлия Дмитриевна</t>
  </si>
  <si>
    <t>Пишак Виталий Иванович</t>
  </si>
  <si>
    <t>Попович Роман Николаевич</t>
  </si>
  <si>
    <t>Поротникова Галина Федоровна</t>
  </si>
  <si>
    <t>Прецель Олег Орестович</t>
  </si>
  <si>
    <t>Приймак Наталья Николаевна</t>
  </si>
  <si>
    <t>Притуленко Ярослав Витальевич</t>
  </si>
  <si>
    <t>Прокипчук Сергей Степанович</t>
  </si>
  <si>
    <t>Протасенко Александр Васильевич</t>
  </si>
  <si>
    <t>Пугач Александр Витальевич</t>
  </si>
  <si>
    <t>Пухальська Ольга Валерьевна</t>
  </si>
  <si>
    <t>Рак Олег Владимирович</t>
  </si>
  <si>
    <t>Ракул Евгения Викторовна</t>
  </si>
  <si>
    <t>Рачок Виктор Юрьевич</t>
  </si>
  <si>
    <t>Резник Андрей Павлович</t>
  </si>
  <si>
    <t>Реуцкий Юрий Викторович</t>
  </si>
  <si>
    <t>Ройко Павел Игоревич</t>
  </si>
  <si>
    <t>Романенко Петр Александрович</t>
  </si>
  <si>
    <t>Романов Дмитрий Сергеевич</t>
  </si>
  <si>
    <t>Романов Сергей Павлович</t>
  </si>
  <si>
    <t>Романович Евгений Емельянович</t>
  </si>
  <si>
    <t>Романчук Виктория Вадимовна</t>
  </si>
  <si>
    <t>Романчук Евгений Викторович</t>
  </si>
  <si>
    <t>Романюк Валерий Игоревич</t>
  </si>
  <si>
    <t>Романюк Владислав Степанович</t>
  </si>
  <si>
    <t>Ростецкая Елена Ивановна</t>
  </si>
  <si>
    <t>Рошко Олег Иванович</t>
  </si>
  <si>
    <t>Рощин Александр Иванович</t>
  </si>
  <si>
    <t>Рублев Владимир Дмитриевич</t>
  </si>
  <si>
    <t>Руденко Евгений Валерьевич</t>
  </si>
  <si>
    <t>Руденко Ирина Александровна</t>
  </si>
  <si>
    <t>Рудь Евгений Васильевич</t>
  </si>
  <si>
    <t>Рыков Дмитрий Викторович</t>
  </si>
  <si>
    <t>Савицкая Ирина Анатольевна</t>
  </si>
  <si>
    <t>Садовник Руслан Михайлович</t>
  </si>
  <si>
    <t>Себелев Руслан Владимирович</t>
  </si>
  <si>
    <t>Седов Андрей Владимирович</t>
  </si>
  <si>
    <t>Семенец Людмила Николаевна</t>
  </si>
  <si>
    <t>Семенов Алексей Михайлович</t>
  </si>
  <si>
    <t>Семенова (Гуляева) Елена Александровна</t>
  </si>
  <si>
    <t>Семироз Светлана Григорьевна</t>
  </si>
  <si>
    <t>Сидорович Владимир Сергеевич</t>
  </si>
  <si>
    <t>Синькевич Леонид Сергеевич</t>
  </si>
  <si>
    <t>Сирый Святослав Владимирович</t>
  </si>
  <si>
    <t>Скрыпник Дмитрий Сергеевич</t>
  </si>
  <si>
    <t>Скулинец Андрей Иванович</t>
  </si>
  <si>
    <t>Славиков Максим Николаевич</t>
  </si>
  <si>
    <t>Слобода Сергей Владимирович</t>
  </si>
  <si>
    <t>Слюсар Сергей Сергеевич</t>
  </si>
  <si>
    <t>Смагина Ирина Александровна</t>
  </si>
  <si>
    <t>Смиличенко Андрей Олегович</t>
  </si>
  <si>
    <t>Смык Михаил Валериевич</t>
  </si>
  <si>
    <t>Сойкин Никита Сергеевич</t>
  </si>
  <si>
    <t>Солодкий Роман Викторович</t>
  </si>
  <si>
    <t>Сочинский Вячеслав Викторович</t>
  </si>
  <si>
    <t>Сподыряка Алексей Андреевич</t>
  </si>
  <si>
    <t>Стасик Алексей Игоревич</t>
  </si>
  <si>
    <t>Степанова Ирина Анатольевна</t>
  </si>
  <si>
    <t>Стовпыра Игорь Павлович</t>
  </si>
  <si>
    <t>Сулицкая (Шульга) Елена Васильевна</t>
  </si>
  <si>
    <t>Талашов Александр Валерьевич</t>
  </si>
  <si>
    <t>Тарабакин Олег Александрович</t>
  </si>
  <si>
    <t>Тарасов Александр Александрович</t>
  </si>
  <si>
    <t>Тарасов Станислав Владимирович</t>
  </si>
  <si>
    <t>Тарасюк Евгений Викторович</t>
  </si>
  <si>
    <t>Твердохлеб Иван Сергеевич</t>
  </si>
  <si>
    <t>Творищук Степан Михайлович</t>
  </si>
  <si>
    <t>Тищенко Инна Юрьевна</t>
  </si>
  <si>
    <t>Тищенко Николай Николаевич</t>
  </si>
  <si>
    <t>Ткач Алексей Сергеевич</t>
  </si>
  <si>
    <t>Ткаченко Михаил Викторович</t>
  </si>
  <si>
    <t>Ткачук Алексей Николаевич</t>
  </si>
  <si>
    <t>Тодак Александр Александрович</t>
  </si>
  <si>
    <t>Томина Наталия Александровна</t>
  </si>
  <si>
    <t>Торжинская Елена Васильевна</t>
  </si>
  <si>
    <t>Трубка Иван Валерьевич</t>
  </si>
  <si>
    <t>Трясоруб Наталья Викторовна</t>
  </si>
  <si>
    <t>Туркоцьо Владимир Владимирович</t>
  </si>
  <si>
    <t>Тыльный Андрей Любомирович</t>
  </si>
  <si>
    <t>Тымчак Дмитрий Юрьевич</t>
  </si>
  <si>
    <t>Ужако Дмитрий Анатольевич</t>
  </si>
  <si>
    <t>Ульянко Алексей Константинович</t>
  </si>
  <si>
    <t>Ульянов Ярослав Валентинович</t>
  </si>
  <si>
    <t>Ушакова Марина Игоревна</t>
  </si>
  <si>
    <t>Ушакова Ольга Олеговна</t>
  </si>
  <si>
    <t>Файчак Игорь Николаевич</t>
  </si>
  <si>
    <t>Федик Максим Тарасович</t>
  </si>
  <si>
    <t>Федирко (Боган) Марта Николаевна</t>
  </si>
  <si>
    <t>Феднев Евгений Олегович</t>
  </si>
  <si>
    <t>Федоренко Александр Владимирович</t>
  </si>
  <si>
    <t>Федченко Виктория Эдуардовна</t>
  </si>
  <si>
    <t>Фененко Артем Анатольевич</t>
  </si>
  <si>
    <t>Фененко Иван Анатольевич</t>
  </si>
  <si>
    <t>Филь Павел Ярослав-Романович</t>
  </si>
  <si>
    <t>Хвылюк Роман Григорьевич</t>
  </si>
  <si>
    <t>Ходанич Роман Тарасович</t>
  </si>
  <si>
    <t>Холодовский Владимир Яковлевич</t>
  </si>
  <si>
    <t>Хорунженков Владимир Алексеевич</t>
  </si>
  <si>
    <t>Цапенко Михаил Григорьевич</t>
  </si>
  <si>
    <t>Царевский Александр Викторович</t>
  </si>
  <si>
    <t>Царук Ирина Сергеевна</t>
  </si>
  <si>
    <t>Чергинец Константин Михайлович</t>
  </si>
  <si>
    <t>Черешнюк Игорь Олегович</t>
  </si>
  <si>
    <t>Черненко Юлия Владимировна</t>
  </si>
  <si>
    <t>Чернета Сергей Анатолиевич</t>
  </si>
  <si>
    <t>Чернышенко Оксана Ивановна</t>
  </si>
  <si>
    <t>Чернышенко Сергей Николаевич</t>
  </si>
  <si>
    <t>Чуницкий Игорь Валерьевич</t>
  </si>
  <si>
    <t>Чучка Стефан Стефанович</t>
  </si>
  <si>
    <t>Шаповал Екатерина Григорьевна</t>
  </si>
  <si>
    <t>Шаран Юрий Викторович</t>
  </si>
  <si>
    <t>Шевченко Александр Вячеславович</t>
  </si>
  <si>
    <t>Шевчук Игорь Владимирович</t>
  </si>
  <si>
    <t>Шевчук Константин Михайлович</t>
  </si>
  <si>
    <t>Ширяев Дмитрий Сергеевич</t>
  </si>
  <si>
    <t>Шкарапута Денис Александрович</t>
  </si>
  <si>
    <t>Шкрыль Роман Владимирович</t>
  </si>
  <si>
    <t>Шостак Владимир Михайлович</t>
  </si>
  <si>
    <t>Шпортюк Михаил Николаевич</t>
  </si>
  <si>
    <t>Штиенко Андрей Викторович</t>
  </si>
  <si>
    <t>Шуткевич Михаил Александрович</t>
  </si>
  <si>
    <t>Щербина Сергей Юрьевич</t>
  </si>
  <si>
    <t>Юлешкин Дмитрий Юрьевич</t>
  </si>
  <si>
    <t>Яблонский Игорь Юрьевич</t>
  </si>
  <si>
    <t>Язопов Максим Олегович</t>
  </si>
  <si>
    <t>Ялфимов Александр Юрьевич</t>
  </si>
  <si>
    <t>Регион</t>
  </si>
  <si>
    <t>Днепропетровский</t>
  </si>
  <si>
    <t>Донецкий</t>
  </si>
  <si>
    <t>Киевский</t>
  </si>
  <si>
    <t>Крымский</t>
  </si>
  <si>
    <t>Львовский</t>
  </si>
  <si>
    <t>Одесский</t>
  </si>
  <si>
    <t>Тернопольский</t>
  </si>
  <si>
    <t>Харьковский</t>
  </si>
  <si>
    <t>ERGO</t>
  </si>
  <si>
    <t>(несколько элементов)</t>
  </si>
  <si>
    <t>Факт АКБ</t>
  </si>
  <si>
    <t>План АКБ</t>
  </si>
  <si>
    <t>Выполнение %</t>
  </si>
  <si>
    <t>ЮК ХАРЬКОВ БАЗЮК</t>
  </si>
  <si>
    <t>ЮК КРИВОЙ РОГ ФОП РИЖАК С.О.</t>
  </si>
  <si>
    <t>ЮК ТЕРНОПОЛЬ АКВАРИУМ</t>
  </si>
  <si>
    <t>ЮК Міжгір"я Кучер</t>
  </si>
  <si>
    <t>ЮК КИЕВ ГЛАВАЦКИЙ</t>
  </si>
  <si>
    <t>ЮК БЕРЕГОМЕТ БИОС</t>
  </si>
  <si>
    <t>Копия</t>
  </si>
  <si>
    <t>Получатель</t>
  </si>
  <si>
    <t>tkachenko9119@gmail.com</t>
  </si>
  <si>
    <t>webdev1881@gmail.com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</si>
</sst>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\ _р_._-;\-* #,##0.00\ _р_._-;_-* &quot;-&quot;??\ _р_._-;_-@_-"/>
    <numFmt numFmtId="165" formatCode="_-* #,##0\ _р_._-;\-* #,##0\ _р_._-;_-* &quot;-&quot;??\ 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165" fontId="0" fillId="0" borderId="0" xfId="1" applyNumberFormat="1" applyFont="1"/>
    <xf numFmtId="165" fontId="0" fillId="33" borderId="10" xfId="0" applyNumberFormat="1" applyFill="1" applyBorder="1"/>
    <xf numFmtId="0" fontId="0" fillId="0" borderId="10" xfId="0" applyBorder="1" applyAlignment="1">
      <alignment horizontal="left"/>
    </xf>
    <xf numFmtId="0" fontId="0" fillId="33" borderId="0" xfId="0" applyFill="1" applyBorder="1"/>
    <xf numFmtId="0" fontId="0" fillId="0" borderId="11" xfId="0" applyBorder="1"/>
    <xf numFmtId="0" fontId="0" fillId="33" borderId="12" xfId="0" applyFill="1" applyBorder="1"/>
    <xf numFmtId="16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0" fillId="33" borderId="13" xfId="0" applyFill="1" applyBorder="1"/>
    <xf numFmtId="165" fontId="0" fillId="33" borderId="11" xfId="0" applyNumberFormat="1" applyFill="1" applyBorder="1"/>
    <xf numFmtId="165" fontId="0" fillId="35" borderId="10" xfId="0" applyNumberFormat="1" applyFill="1" applyBorder="1"/>
    <xf numFmtId="0" fontId="0" fillId="35" borderId="11" xfId="0" applyFill="1" applyBorder="1"/>
    <xf numFmtId="0" fontId="0" fillId="33" borderId="14" xfId="0" applyFill="1" applyBorder="1"/>
    <xf numFmtId="43" fontId="0" fillId="0" borderId="0" xfId="0" applyNumberFormat="1"/>
    <xf numFmtId="0" fontId="16" fillId="34" borderId="10" xfId="0" applyFont="1" applyFill="1" applyBorder="1"/>
    <xf numFmtId="0" fontId="0" fillId="0" borderId="10" xfId="0" pivotButton="1" applyBorder="1"/>
    <xf numFmtId="9" fontId="0" fillId="0" borderId="10" xfId="43" applyFont="1" applyBorder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43" builtinId="5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151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Шевчук Костянтин Михайлович" refreshedDate="44113.489480787037" createdVersion="6" refreshedVersion="6" minRefreshableVersion="3" recordCount="853">
  <cacheSource type="worksheet">
    <worksheetSource ref="B10:J863" sheet="Самсунг"/>
  </cacheSource>
  <cacheFields count="9">
    <cacheField name="Отв по договору" numFmtId="0">
      <sharedItems containsBlank="1" count="27">
        <s v="Бобоцко Вера Степановна"/>
        <s v="Богдан Вячеслав Владимирович"/>
        <s v="Бучковская Анна Павловна"/>
        <s v="Влах Дмитрий Иванович"/>
        <s v="Диденко Виталий Анатольевич"/>
        <s v="Жогло Андрей Юрьевич"/>
        <s v="Кобзарь Дмитрий Александрович"/>
        <s v="Кобзарь Юлия Григорьевна"/>
        <s v="Короленкова Марина Анатольевна"/>
        <s v="Костецкая Татьяна Андреевна"/>
        <s v="Лех Сергей Николаевич"/>
        <s v="Морочковский Максим Федорович"/>
        <s v="Нетреба Евгений Александрович"/>
        <s v="Пантелеймонова Татьяна Викторовна"/>
        <s v="Плетяк Руслан Равшанович"/>
        <s v="Ролин Степан Степанович"/>
        <s v="Савичева Анастасия Александровна"/>
        <s v="Свиридюк Валерий Витальевич"/>
        <s v="Сорокин Кирилл Алексеевич"/>
        <s v="Терещенко Александр Владимирович"/>
        <s v="Тимков Максим Сергеевич"/>
        <s v="Тихоненко Валерий Витальевич"/>
        <s v="Чашурин Александр Иванович"/>
        <s v="Янчевский Роберт Владимирович"/>
        <s v="Общий итог"/>
        <m/>
        <s v="Левыкин Сергей Александрович" u="1"/>
      </sharedItems>
    </cacheField>
    <cacheField name="Контрагент" numFmtId="0">
      <sharedItems containsBlank="1"/>
    </cacheField>
    <cacheField name="2020 [04] Июль '20" numFmtId="0">
      <sharedItems containsString="0" containsBlank="1" containsNumber="1" minValue="-1740" maxValue="3965179.1800000081"/>
    </cacheField>
    <cacheField name="2020 [05] Август '20" numFmtId="0">
      <sharedItems containsString="0" containsBlank="1" containsNumber="1" minValue="-1153" maxValue="3928806.8000000077"/>
    </cacheField>
    <cacheField name="2020 [06] Сентябрь '20" numFmtId="0">
      <sharedItems containsString="0" containsBlank="1" containsNumber="1" minValue="-1555.9699999999998" maxValue="4155054.319999997"/>
    </cacheField>
    <cacheField name="2020 [07] Октябрь '20" numFmtId="0">
      <sharedItems containsString="0" containsBlank="1" containsNumber="1" minValue="-1676.75" maxValue="707047.73"/>
    </cacheField>
    <cacheField name="Общий итог" numFmtId="0">
      <sharedItems containsString="0" containsBlank="1" containsNumber="1" minValue="-2271.41" maxValue="12756088.029999997"/>
    </cacheField>
    <cacheField name="Ср знач " numFmtId="43">
      <sharedItems containsSemiMixedTypes="0" containsString="0" containsNumber="1" minValue="-757.13666666666666" maxValue="4016346.7666666708"/>
    </cacheField>
    <cacheField name="План АКБ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08680559" backgroundQuery="1" createdVersion="4" refreshedVersion="6" minRefreshableVersion="3" recordCount="0" supportSubquery="1" supportAdvancedDrill="1">
  <cacheSource type="external" connectionId="1"/>
  <cacheFields count="20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unt="3">
        <s v="[Корреспонденты].[Контрагенты по регионам Т22].[Регион Т22].&amp;[ЮК Винница]" c="ЮК Винница"/>
        <s v="[Корреспонденты].[Контрагенты по регионам Т22].[Регион Т22].&amp;[ЮК Киев]" c="ЮК Киев"/>
        <s v="[Корреспонденты].[Контрагенты по регионам Т22].[Регион Т22].&amp;[ЮК Тернополь]" c="ЮК Тернополь"/>
      </sharedItems>
    </cacheField>
    <cacheField name="[Корреспонденты].[Контрагенты по регионам Т22].[Контрагент]" caption="Контрагент" numFmtId="0" hierarchy="51" level="2">
      <sharedItems count="95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ПЕТРОПАВЛІВКА МАТВІЄНКО Ю.М.]" u="1" c="ЮК ПЕТРОПАВЛІВКА МАТВІЄНКО Ю.М."/>
        <s v="[Корреспонденты].[Контрагенты по регионам Т22].[Контрагент].&amp;[ЮК БЕЛАЯ ЦЕРКОВЬ КОВТУН]" u="1" c="ЮК БЕЛАЯ ЦЕРКОВЬ КОВТУН"/>
        <s v="[Корреспонденты].[Контрагенты по регионам Т22].[Контрагент].&amp;[ЮК БЕРДИЧЕВ ХОМЕНКО]" u="1" c="ЮК БЕРДИЧЕВ ХОМЕНКО"/>
        <s v="[Корреспонденты].[Контрагенты по регионам Т22].[Контрагент].&amp;[ЮК КИЕВ ВЕЛИКИЙ ЕВГЕН]" u="1" c="ЮК КИЕВ ВЕЛИКИЙ ЕВГЕН"/>
        <s v="[Корреспонденты].[Контрагенты по регионам Т22].[Контрагент].&amp;[ЮК КИЕВ ВОДАФОН]" u="1" c="ЮК КИЕВ ВОДАФОН"/>
        <s v="[Корреспонденты].[Контрагенты по регионам Т22].[Контрагент].&amp;[ЮК КИЕВ ГАРАЖ]" u="1" c="ЮК КИЕВ ГАРАЖ"/>
        <s v="[Корреспонденты].[Контрагенты по регионам Т22].[Контрагент].&amp;[ЮК КИЕВ СОТА АЛЬЯНС]" u="1" c="ЮК КИЕВ СОТА АЛЬЯНС"/>
        <s v="[Корреспонденты].[Контрагенты по регионам Т22].[Контрагент].&amp;[ЮК КИЕВ ТЕХНИКС ТРЕЙДИНГ]" u="1" c="ЮК КИЕВ ТЕХНИКС ТРЕЙДИНГ"/>
        <s v="[Корреспонденты].[Контрагенты по регионам Т22].[Контрагент].&amp;[ЮК БОРИСЛАВ КОВАЛЬЧУК АНДРІЙ]" u="1" c="ЮК БОРИСЛАВ КОВАЛЬЧУК АНДРІЙ"/>
        <s v="[Корреспонденты].[Контрагенты по регионам Т22].[Контрагент].&amp;[ЮК РОВНО ПОЧЕНЮК А.]" u="1" c="ЮК РОВНО ПОЧЕНЮК А."/>
        <s v="[Корреспонденты].[Контрагенты по регионам Т22].[Контрагент].&amp;[ЮК УЖГОРОД ОРОС ЮРА]" u="1" c="ЮК УЖГОРОД ОРОС ЮРА"/>
        <s v="[Корреспонденты].[Контрагенты по регионам Т22].[Контрагент].&amp;[ЮК ЧЕРНОВЦЫ МУЛЬТИМЕДИА FLY]" u="1" c="ЮК ЧЕРНОВЦЫ МУЛЬТИМЕДИА FLY"/>
        <s v="[Корреспонденты].[Контрагенты по регионам Т22].[Контрагент].&amp;[ЮК ЗАПОРОЖЬЕ НАУМОВА А.О.]" u="1" c="ЮК ЗАПОРОЖЬЕ НАУМОВА А.О."/>
        <s v="[Корреспонденты].[Контрагенты по регионам Т22].[Контрагент].&amp;[ЮК ЗАПОРОЖЬЕ ТАРХАНЯН А.М.]" u="1" c="ЮК ЗАПОРОЖЬЕ ТАРХАНЯН А.М."/>
        <s v="[Корреспонденты].[Контрагенты по регионам Т22].[Контрагент].&amp;[ЮК МАРИУПОЛЬ ОЛИФЕРЧИК]" u="1" c="ЮК МАРИУПОЛЬ ОЛИФЕРЧИК"/>
        <s v="[Корреспонденты].[Контрагенты по регионам Т22].[Контрагент].&amp;[ЮК МАРИУПОЛЬ ЮРКОВ]" u="1" c="ЮК МАРИУПОЛЬ ЮРКОВ"/>
        <s v="[Корреспонденты].[Контрагенты по регионам Т22].[Контрагент].&amp;[ЮК ВИННИЦА ИЩЕНКО МАРИНА СЕРГЕЕВНА (МОБ)]" u="1" c="ЮК ВИННИЦА ИЩЕНКО МАРИНА СЕРГЕЕВНА (МОБ)"/>
        <s v="[Корреспонденты].[Контрагенты по регионам Т22].[Контрагент].&amp;[ЮК ВИННИЦА ТЕХНОТОП (МОБ)]" u="1" c="ЮК ВИННИЦА ТЕХНОТОП (МОБ)"/>
        <s v="[Корреспонденты].[Контрагенты по регионам Т22].[Контрагент].&amp;[ЮК КИЕВ МОБИЛЬНЫЕ ФИШКИ]" u="1" c="ЮК КИЕВ МОБИЛЬНЫЕ ФИШКИ"/>
        <s v="[Корреспонденты].[Контрагенты по регионам Т22].[Контрагент].&amp;[ЮК КИЕВ ПОДКУРГАННЫЙ]" u="1" c="ЮК КИЕВ ПОДКУРГАННЫЙ"/>
        <s v="[Корреспонденты].[Контрагенты по регионам Т22].[Контрагент].&amp;[ЮК КИЕВ ТТТ]" u="1" c="ЮК КИЕВ ТТТ"/>
        <s v="[Корреспонденты].[Контрагенты по регионам Т22].[Контрагент].&amp;[ЮК КРЕМЕНЧУГ ПРИЛИПКО]" u="1" c="ЮК КРЕМЕНЧУГ ПРИЛИПКО"/>
        <s v="[Корреспонденты].[Контрагенты по регионам Т22].[Контрагент].&amp;[ЮК ОДЕССА ФЕЙХУА]" u="1" c="ЮК ОДЕССА ФЕЙХУА"/>
        <s v="[Корреспонденты].[Контрагенты по регионам Т22].[Контрагент].&amp;[ЮК ЛЬВОВ ЛЕО-С]" u="1" c="ЮК ЛЬВОВ ЛЕО-С"/>
        <s v="[Корреспонденты].[Контрагенты по регионам Т22].[Контрагент].&amp;[ЮК ЛЬВОВ МОБІЖУК]" u="1" c="ЮК ЛЬВОВ МОБІЖУК"/>
        <s v="[Корреспонденты].[Контрагенты по регионам Т22].[Контрагент].&amp;[ЮК ЛЬВОВ МОБІМАНІЯ]" u="1" c="ЮК ЛЬВОВ МОБІМАНІЯ"/>
        <s v="[Корреспонденты].[Контрагенты по регионам Т22].[Контрагент].&amp;[ЮК ОДЕССА РУДЮК]" u="1" c="ЮК ОДЕССА РУДЮК"/>
        <s v="[Корреспонденты].[Контрагенты по регионам Т22].[Контрагент].&amp;[ЮК ЛИСИЧАНСК ФОРТУНА]" u="1" c="ЮК ЛИСИЧАНСК ФОРТУНА"/>
        <s v="[Корреспонденты].[Контрагенты по регионам Т22].[Контрагент].&amp;[ЮК СЕВЕРОДОНЕЦК ЕВРОТЕЛ]" u="1" c="ЮК СЕВЕРОДОНЕЦК ЕВРОТЕЛ"/>
        <s v="[Корреспонденты].[Контрагенты по регионам Т22].[Контрагент].&amp;[ЮК ХАРЬКОВ СОТА]" u="1" c="ЮК ХАРЬКОВ СОТА"/>
        <s v="[Корреспонденты].[Контрагенты по регионам Т22].[Контрагент].&amp;[ЮК КАХОВКА РУБАНЕНКО В.В.]" u="1" c="ЮК КАХОВКА РУБАНЕНКО В.В."/>
        <s v="[Корреспонденты].[Контрагенты по регионам Т22].[Контрагент].&amp;[ЮК ХЕРСОН ГРЕЧАНОВСКИЙ О.Ю.]" u="1" c="ЮК ХЕРСОН ГРЕЧАНОВСКИЙ О.Ю."/>
        <s v="[Корреспонденты].[Контрагенты по регионам Т22].[Контрагент].&amp;[ЮК ХЕРСОН ЛУЧКО Ю.В.]" u="1" c="ЮК ХЕРСОН ЛУЧКО Ю.В."/>
        <s v="[Корреспонденты].[Контрагенты по регионам Т22].[Контрагент].&amp;[ЮК ЧЕРНИГОВ ДОБРОШИНСКИЙ В.Б]" u="1" c="ЮК ЧЕРНИГОВ ДОБРОШИНСКИЙ В.Б"/>
        <s v="[Корреспонденты].[Контрагенты по регионам Т22].[Контрагент].&amp;[ЮК ДНЕПРОПЕТРОВСК БЕРЗОН Ю.Л.]" u="1" c="ЮК ДНЕПРОПЕТРОВСК БЕРЗОН Ю.Л."/>
        <s v="[Корреспонденты].[Контрагенты по регионам Т22].[Контрагент].&amp;[ЮК СИНЕЛЬНИКОВО ЯКИМЧУК В.В.]" u="1" c="ЮК СИНЕЛЬНИКОВО ЯКИМЧУК В.В."/>
        <s v="[Корреспонденты].[Контрагенты по регионам Т22].[Контрагент].&amp;[ЮК ИВАНО-ФРАНКОВСК МЕЛЬНИК О.О.]" u="1" c="ЮК ИВАНО-ФРАНКОВСК МЕЛЬНИК О.О."/>
        <s v="[Корреспонденты].[Контрагенты по регионам Т22].[Контрагент].&amp;[ЮК ИВАНО-ФРАНКОВСК МОБІШАНС]" u="1" c="ЮК ИВАНО-ФРАНКОВСК МОБІШАНС"/>
        <s v="[Корреспонденты].[Контрагенты по регионам Т22].[Контрагент].&amp;[ЮК БАРАНОВКА РЕШЕТНИК М.К.]" u="1" c="ЮК БАРАНОВКА РЕШЕТНИК М.К."/>
        <s v="[Корреспонденты].[Контрагенты по регионам Т22].[Контрагент].&amp;[ЮК ВИННИЦА ПМП ТЕХНИКА (МОБ)]" u="1" c="ЮК ВИННИЦА ПМП ТЕХНИКА (МОБ)"/>
        <s v="[Корреспонденты].[Контрагенты по регионам Т22].[Контрагент].&amp;[ЮК ЖИТОМИР ИЛЬИНЫХ А.В.]" u="1" c="ЮК ЖИТОМИР ИЛЬИНЫХ А.В."/>
        <s v="[Корреспонденты].[Контрагенты по регионам Т22].[Контрагент].&amp;[ЮК ЖИТОМИР ОРИНЯНСКАЯ ОВ]" u="1" c="ЮК ЖИТОМИР ОРИНЯНСКАЯ ОВ"/>
        <s v="[Корреспонденты].[Контрагенты по регионам Т22].[Контрагент].&amp;[ЮК КИЕВ ГАМАЛЕЙ]" u="1" c="ЮК КИЕВ ГАМАЛЕЙ"/>
        <s v="[Корреспонденты].[Контрагенты по регионам Т22].[Контрагент].&amp;[ЮК КИЕВ НЕДВИГА]" u="1" c="ЮК КИЕВ НЕДВИГА"/>
        <s v="[Корреспонденты].[Контрагенты по регионам Т22].[Контрагент].&amp;[ЮК МИРОНОВКА ИВАШИНА]" u="1" c="ЮК МИРОНОВКА ИВАШИНА"/>
        <s v="[Корреспонденты].[Контрагенты по регионам Т22].[Контрагент].&amp;[ЮК ЧЕРКАССЫ КАРПЕНКО В.Ю.]" u="1" c="ЮК ЧЕРКАССЫ КАРПЕНКО В.Ю."/>
        <s v="[Корреспонденты].[Контрагенты по регионам Т22].[Контрагент].&amp;[ЮК КИРОВОГРАД ЕВРОТЕЛ]" u="1" c="ЮК КИРОВОГРАД ЕВРОТЕЛ"/>
        <s v="[Корреспонденты].[Контрагенты по регионам Т22].[Контрагент].&amp;[ЮК ЛУЦК КУЗЬМИЧ В. Є.]" u="1" c="ЮК ЛУЦК КУЗЬМИЧ В. Є."/>
        <s v="[Корреспонденты].[Контрагенты по регионам Т22].[Контрагент].&amp;[ЮК ЛЮБОМЛЬ АРТЮШЕНКО В.В.]" u="1" c="ЮК ЛЮБОМЛЬ АРТЮШЕНКО В.В."/>
        <s v="[Корреспонденты].[Контрагенты по регионам Т22].[Контрагент].&amp;[ЮК ЗОЛОЧЕВ РЕБРИНА АНДРІЙ]" u="1" c="ЮК ЗОЛОЧЕВ РЕБРИНА АНДРІЙ"/>
        <s v="[Корреспонденты].[Контрагенты по регионам Т22].[Контрагент].&amp;[ЮК ЛЬВОВ ЗАХІДНИЙ ВІТЕР]" u="1" c="ЮК ЛЬВОВ ЗАХІДНИЙ ВІТЕР"/>
        <s v="[Корреспонденты].[Контрагенты по регионам Т22].[Контрагент].&amp;[ЮК СОКАЛЬ ГРІХ АНДРІЙ]" u="1" c="ЮК СОКАЛЬ ГРІХ АНДРІЙ"/>
        <s v="[Корреспонденты].[Контрагенты по регионам Т22].[Контрагент].&amp;[ЮК СТРЫЙ МОБІКОМ-ПЛЮС]" u="1" c="ЮК СТРЫЙ МОБІКОМ-ПЛЮС"/>
        <s v="[Корреспонденты].[Контрагенты по регионам Т22].[Контрагент].&amp;[ЮК ПЕРВОМАЙСК МОБИ ДРАЙВ]" u="1" c="ЮК ПЕРВОМАЙСК МОБИ ДРАЙВ"/>
        <s v="[Корреспонденты].[Контрагенты по регионам Т22].[Контрагент].&amp;[ЮК НОВЫЕ САНЖАРЫ БЕЛОКОНЬ]" u="1" c="ЮК НОВЫЕ САНЖАРЫ БЕЛОКОНЬ"/>
        <s v="[Корреспонденты].[Контрагенты по регионам Т22].[Контрагент].&amp;[ЮК ПОЛТАВА МОБИСТАЙЛ]" u="1" c="ЮК ПОЛТАВА МОБИСТАЙЛ"/>
        <s v="[Корреспонденты].[Контрагенты по регионам Т22].[Контрагент].&amp;[ЮК РОВНО ЗВ'ЯЗОК]" u="1" c="ЮК РОВНО ЗВ'ЯЗОК"/>
        <s v="[Корреспонденты].[Контрагенты по регионам Т22].[Контрагент].&amp;[ЮК ИЗЮМ ГЛУЩЕНКО]" u="1" c="ЮК ИЗЮМ ГЛУЩЕНКО"/>
        <s v="[Корреспонденты].[Контрагенты по регионам Т22].[Контрагент].&amp;[ЮК ХАРЬКОВ МАМОНТОВ КИРИЛЛ]" u="1" c="ЮК ХАРЬКОВ МАМОНТОВ КИРИЛЛ"/>
        <s v="[Корреспонденты].[Контрагенты по регионам Т22].[Контрагент].&amp;[ЮК ХЕРСОН КИЗЫМА М.В.]" u="1" c="ЮК ХЕРСОН КИЗЫМА М.В."/>
        <s v="[Корреспонденты].[Контрагенты по регионам Т22].[Контрагент].&amp;[ЮК БАХМАЧ КОЖАН]" u="1" c="ЮК БАХМАЧ КОЖАН"/>
        <s v="[Корреспонденты].[Контрагенты по регионам Т22].[Контрагент].&amp;[ЮК ЧЕРНИГОВ ТЕЛЕКОМ]" u="1" c="ЮК ЧЕРНИГОВ ТЕЛЕКОМ"/>
        <s v="[Корреспонденты].[Контрагенты по регионам Т22].[Контрагент].&amp;[ЮК ЧЕРНОВЦЫ ALEX]" u="1" c="ЮК ЧЕРНОВЦЫ ALEX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ХАРЬКОВ ГЛЕБОВ]" u="1" c="ЮК ХАРЬКОВ ГЛЕБОВ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3"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Тихоненко Валерий Витальевич]" c="Тихоненко Валерий Витальевич"/>
      </sharedItems>
    </cacheField>
    <cacheField name="[Корреспонденты].[Бюджетные регионы].[Регион]" caption="Регион" numFmtId="0" hierarchy="44" level="1">
      <sharedItems containsSemiMixedTypes="0" containsString="0"/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unt="1">
        <s v="[Время].[Время бюджетное].[Фингод].&amp;[2020 фг]" c="2020 фг"/>
      </sharedItems>
    </cacheField>
    <cacheField name="[Время].[Время бюджетное].[Финмесяц]" caption="Финмесяц" numFmtId="0" hierarchy="23" level="2">
      <sharedItems count="1">
        <s v="[Время].[Время бюджетное].[Финмесяц].&amp;[2020 [07]] Октябрь '20]" c="2020 [07] Октябрь '20"/>
      </sharedItems>
    </cacheField>
    <cacheField name="[Measures].[Сумма продаж вал]" caption="Сумма продаж вал" numFmtId="0" hierarchy="637" level="32767"/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 oneField="1">
      <fieldsUsage count="1">
        <fieldUsage x="19"/>
      </fieldsUsage>
    </cacheHierarchy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22916668" backgroundQuery="1" createdVersion="4" refreshedVersion="6" minRefreshableVersion="3" recordCount="0" supportSubquery="1" supportAdvancedDrill="1">
  <cacheSource type="external" connectionId="1"/>
  <cacheFields count="19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ntainsSemiMixedTypes="0" containsString="0"/>
    </cacheField>
    <cacheField name="[Корреспонденты].[Контрагенты по регионам Т22].[Контрагент]" caption="Контрагент" numFmtId="0" hierarchy="51" level="2">
      <sharedItems count="445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БАР КРАЕВСКИЙ МИХАИЛ]" c="ЮК БАР КРАЕВСКИЙ МИХАИЛ"/>
        <s v="[Корреспонденты].[Контрагенты по регионам Т22].[Контрагент].&amp;[ЮК БЕРШАДЬ СМЕРЕКА В.]" c="ЮК БЕРШАДЬ СМЕРЕКА В."/>
        <s v="[Корреспонденты].[Контрагенты по регионам Т22].[Контрагент].&amp;[ЮК ВИННИЦА КВАТЕРНЮК В.]" c="ЮК ВИННИЦА КВАТЕРНЮК В."/>
        <s v="[Корреспонденты].[Контрагенты по регионам Т22].[Контрагент].&amp;[ЮК ВИННИЦА КУЧКОВСКИЙ О.А.]" c="ЮК ВИННИЦА КУЧКОВСКИЙ О.А."/>
        <s v="[Корреспонденты].[Контрагенты по регионам Т22].[Контрагент].&amp;[ЮК ВИННИЦА МАТРИЦА]" c="ЮК ВИННИЦА МАТРИЦА"/>
        <s v="[Корреспонденты].[Контрагенты по регионам Т22].[Контрагент].&amp;[ЮК ВИННИЦА МОТЫЧКО С.]" c="ЮК ВИННИЦА МОТЫЧКО С."/>
        <s v="[Корреспонденты].[Контрагенты по регионам Т22].[Контрагент].&amp;[ЮК ВИННИЦА ОЛИЙНЫК И.А.]" c="ЮК ВИННИЦА ОЛИЙНЫК И.А."/>
        <s v="[Корреспонденты].[Контрагенты по регионам Т22].[Контрагент].&amp;[ЮК ВИННИЦА ПЕТЛИНСКИЙ А.В.]" c="ЮК ВИННИЦА ПЕТЛИНСКИЙ А.В."/>
        <s v="[Корреспонденты].[Контрагенты по регионам Т22].[Контрагент].&amp;[ЮК ВИННИЦА ПОДАФА АЛЕКСЕЙ]" c="ЮК ВИННИЦА ПОДАФА АЛЕКСЕЙ"/>
        <s v="[Корреспонденты].[Контрагенты по регионам Т22].[Контрагент].&amp;[ЮК ВИННИЦА СТАРОВЕРОВ Р.]" c="ЮК ВИННИЦА СТАРОВЕРОВ Р."/>
        <s v="[Корреспонденты].[Контрагенты по регионам Т22].[Контрагент].&amp;[ЮК ВИННИЦА ТУЛЬЧИН МАКСИМЧУК В. (МОБ)]" c="ЮК ВИННИЦА ТУЛЬЧИН МАКСИМЧУК В. (МОБ)"/>
        <s v="[Корреспонденты].[Контрагенты по регионам Т22].[Контрагент].&amp;[ЮК ВИННИЦА ЧУМАК А.]" c="ЮК ВИННИЦА ЧУМАК А."/>
        <s v="[Корреспонденты].[Контрагенты по регионам Т22].[Контрагент].&amp;[ЮК ГАЙСИН АНТОНЮК]" c="ЮК ГАЙСИН АНТОНЮК"/>
        <s v="[Корреспонденты].[Контрагенты по регионам Т22].[Контрагент].&amp;[ЮК ИЛЬИНЦЫ СУХОМУДЬ С.А.]" c="ЮК ИЛЬИНЦЫ СУХОМУДЬ С.А."/>
        <s v="[Корреспонденты].[Контрагенты по регионам Т22].[Контрагент].&amp;[ЮК КАЛИНОВКА ГАЛАН ВАДИМ]" c="ЮК КАЛИНОВКА ГАЛАН ВАДИМ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ЛАДЫЖИН ДМИТРЕНКО ВИТАЛИЙ]" c="ЮК ЛАДЫЖИН ДМИТРЕНКО ВИТАЛИЙ"/>
        <s v="[Корреспонденты].[Контрагенты по регионам Т22].[Контрагент].&amp;[ЮК ТОМАШПОЛЬ РЕШЕТНИК АЛЕКСАНДР]" c="ЮК ТОМАШПОЛЬ РЕШЕТНИК АЛЕКСАНДР"/>
        <s v="[Корреспонденты].[Контрагенты по регионам Т22].[Контрагент].&amp;[ЮК ТУЛЬЧИН ЗАВОДЯН А.]" c="ЮК ТУЛЬЧИН ЗАВОДЯН А."/>
        <s v="[Корреспонденты].[Контрагенты по регионам Т22].[Контрагент].&amp;[ЮК ХМЕЛЬНИЦКИЙ ВИННИЦА ПЕТРОВА В.]" c="ЮК ХМЕЛЬНИЦКИЙ ВИННИЦА ПЕТРОВА В."/>
        <s v="[Корреспонденты].[Контрагенты по регионам Т22].[Контрагент].&amp;[ЮК ШАРГОРОД ЛУКЬЯНЕНКО А.]" c="ЮК ШАРГОРОД ЛУКЬЯНЕНКО А."/>
        <s v="[Корреспонденты].[Контрагенты по регионам Т22].[Контрагент].&amp;[ЮК ШАРГОРОД ХАЗИН М.]" c="ЮК ШАРГОРОД ХАЗИН М."/>
        <s v="[Корреспонденты].[Контрагенты по регионам Т22].[Контрагент].&amp;[ЮК ЯМПОЛЬ ПАСИЛЕЦКИЙ О.М.]" c="ЮК ЯМПОЛЬ ПАСИЛЕЦКИЙ О.М."/>
        <s v="[Корреспонденты].[Контрагенты по регионам Т22].[Контрагент].&amp;[ЮК ВОЛЬНОГОРСК КОЖУРА И.А.-МАГ.МАЯК]" c="ЮК ВОЛЬНОГОРСК КОЖУРА И.А.-МАГ.МАЯК"/>
        <s v="[Корреспонденты].[Контрагенты по регионам Т22].[Контрагент].&amp;[ЮК ДНЕПР РОМБ]" c="ЮК ДНЕПР РОМБ"/>
        <s v="[Корреспонденты].[Контрагенты по регионам Т22].[Контрагент].&amp;[ЮК ДНЕПР ТЕЛЕМАРТ]" c="ЮК ДНЕПР ТЕЛЕМАРТ"/>
        <s v="[Корреспонденты].[Контрагенты по регионам Т22].[Контрагент].&amp;[ЮК ДНЕПРОДЗЕРЖИНСК ВОЛОДЮШИН]" c="ЮК ДНЕПРОДЗЕРЖИНСК ВОЛОДЮШИН"/>
        <s v="[Корреспонденты].[Контрагенты по регионам Т22].[Контрагент].&amp;[ЮК ДНЕПРОПЕТРОВСК VALENTA]" c="ЮК ДНЕПРОПЕТРОВСК VALENTA"/>
        <s v="[Корреспонденты].[Контрагенты по регионам Т22].[Контрагент].&amp;[ЮК ДНЕПРОПЕТРОВСК БЕРЗОН Ю.Л.]" c="ЮК ДНЕПРОПЕТРОВСК БЕРЗОН Ю.Л."/>
        <s v="[Корреспонденты].[Контрагенты по регионам Т22].[Контрагент].&amp;[ЮК ДНЕПРОПЕТРОВСК КОМПАРТИЯ]" c="ЮК ДНЕПРОПЕТРОВСК КОМПАРТИЯ"/>
        <s v="[Корреспонденты].[Контрагенты по регионам Т22].[Контрагент].&amp;[ЮК ДНЕПРОПЕТРОВСК КРАСНОЩЕК]" c="ЮК ДНЕПРОПЕТРОВСК КРАСНОЩЕК"/>
        <s v="[Корреспонденты].[Контрагенты по регионам Т22].[Контрагент].&amp;[ЮК ДНЕПРОПЕТРОВСК ПАТЕРИЛО Р.А.(МОБІЛЬНА КРАМНИЦЯ)]" c="ЮК ДНЕПРОПЕТРОВСК ПАТЕРИЛО Р.А.(МОБІЛЬНА КРАМНИЦЯ)"/>
        <s v="[Корреспонденты].[Контрагенты по регионам Т22].[Контрагент].&amp;[ЮК ДНЕПРОПЕТРОВСК ПОЛТИНИН]" c="ЮК ДНЕПРОПЕТРОВСК ПОЛТИНИН"/>
        <s v="[Корреспонденты].[Контрагенты по регионам Т22].[Контрагент].&amp;[ЮК ДНЕПРОПЕТРОВСК ПП АЛКОМ]" c="ЮК ДНЕПРОПЕТРОВСК ПП АЛКОМ"/>
        <s v="[Корреспонденты].[Контрагенты по регионам Т22].[Контрагент].&amp;[ЮК ЖЕЛТЫЕ ВОДЫ ЯРУШИНА Ю.К.]" c="ЮК ЖЕЛТЫЕ ВОДЫ ЯРУШИНА Ю.К."/>
        <s v="[Корреспонденты].[Контрагенты по регионам Т22].[Контрагент].&amp;[ЮК КРАМАТОРСК ОЛЕЙНИК]" c="ЮК КРАМАТОРСК ОЛЕЙНИК"/>
        <s v="[Корреспонденты].[Контрагенты по регионам Т22].[Контрагент].&amp;[ЮК НИКОПОЛЬ ГОЛУБКОВ С.В.]" c="ЮК НИКОПОЛЬ ГОЛУБКОВ С.В."/>
        <s v="[Корреспонденты].[Контрагенты по регионам Т22].[Контрагент].&amp;[ЮК ПЕТРОПАВЛІВКА МАТВІЄНКО Ю.М.]" c="ЮК ПЕТРОПАВЛІВКА МАТВІЄНКО Ю.М."/>
        <s v="[Корреспонденты].[Контрагенты по регионам Т22].[Контрагент].&amp;[ЮК СИНЕЛЬНИКОВО ЯКИМЧУК В.В.]" c="ЮК СИНЕЛЬНИКОВО ЯКИМЧУК В.В."/>
        <s v="[Корреспонденты].[Контрагенты по регионам Т22].[Контрагент].&amp;[ЮК АВДЕЕВКА ПИСКОВСКИЙ]" c="ЮК АВДЕЕВКА ПИСКОВСКИЙ"/>
        <s v="[Корреспонденты].[Контрагенты по регионам Т22].[Контрагент].&amp;[ЮК БЕЛИЦКОЕ НИКС]" c="ЮК БЕЛИЦКОЕ НИКС"/>
        <s v="[Корреспонденты].[Контрагенты по регионам Т22].[Контрагент].&amp;[ЮК БЕЛОЗЁРСКОЕ РОЗОВА]" c="ЮК БЕЛОЗЁРСКОЕ РОЗОВА"/>
        <s v="[Корреспонденты].[Контрагенты по регионам Т22].[Контрагент].&amp;[ЮК ВЕЛИКАЯ НОВОСЕЛКА САВИТКИН]" c="ЮК ВЕЛИКАЯ НОВОСЕЛКА САВИТКИН"/>
        <s v="[Корреспонденты].[Контрагенты по регионам Т22].[Контрагент].&amp;[ЮК ВОЛНОВАХА ДЗЮБА]" c="ЮК ВОЛНОВАХА ДЗЮБА"/>
        <s v="[Корреспонденты].[Контрагенты по регионам Т22].[Контрагент].&amp;[ЮК ДОБРОПОЛЬЕ ГЛОВЯК]" c="ЮК ДОБРОПОЛЬЕ ГЛОВЯК"/>
        <s v="[Корреспонденты].[Контрагенты по регионам Т22].[Контрагент].&amp;[ЮК ЗАПОРОЖЬЕ ЗАВОДСКАЯ]" c="ЮК ЗАПОРОЖЬЕ ЗАВОДСКАЯ"/>
        <s v="[Корреспонденты].[Контрагенты по регионам Т22].[Контрагент].&amp;[ЮК ЗАПОРОЖЬЕ КОЖЕВНИКОВ]" c="ЮК ЗАПОРОЖЬЕ КОЖЕВНИКОВ"/>
        <s v="[Корреспонденты].[Контрагенты по регионам Т22].[Контрагент].&amp;[ЮК ЗАПОРОЖЬЕ КОЗАКОВ К.А.]" c="ЮК ЗАПОРОЖЬЕ КОЗАКОВ К.А."/>
        <s v="[Корреспонденты].[Контрагенты по регионам Т22].[Контрагент].&amp;[ЮК ЗАПОРОЖЬЕ НАУМОВА А.О.]" c="ЮК ЗАПОРОЖЬЕ НАУМОВА А.О."/>
        <s v="[Корреспонденты].[Контрагенты по регионам Т22].[Контрагент].&amp;[ЮК ЗАПОРОЖЬЕ ОЛЕНИЧ В]" c="ЮК ЗАПОРОЖЬЕ ОЛЕНИЧ В"/>
        <s v="[Корреспонденты].[Контрагенты по регионам Т22].[Контрагент].&amp;[ЮК ЗАПОРОЖЬЕ ОМЕЛЬЯНЕНКО]" c="ЮК ЗАПОРОЖЬЕ ОМЕЛЬЯНЕНКО"/>
        <s v="[Корреспонденты].[Контрагенты по регионам Т22].[Контрагент].&amp;[ЮК ЗАПОРОЖЬЕ ПОЛИГРАНД]" c="ЮК ЗАПОРОЖЬЕ ПОЛИГРАНД"/>
        <s v="[Корреспонденты].[Контрагенты по регионам Т22].[Контрагент].&amp;[ЮК ЗАПОРОЖЬЕ ТАРХАНЯН А.М.]" c="ЮК ЗАПОРОЖЬЕ ТАРХАНЯН А.М."/>
        <s v="[Корреспонденты].[Контрагенты по регионам Т22].[Контрагент].&amp;[ЮК ЗАПОРОЖЬЕ ФОКСЛАЙН]" c="ЮК ЗАПОРОЖЬЕ ФОКСЛАЙН"/>
        <s v="[Корреспонденты].[Контрагенты по регионам Т22].[Контрагент].&amp;[ЮК КАМЕНКА ДНЕПРОВСКАЯ  МОБИТЕЛ]" c="ЮК КАМЕНКА ДНЕПРОВСКАЯ  МОБИТЕЛ"/>
        <s v="[Корреспонденты].[Контрагенты по регионам Т22].[Контрагент].&amp;[ЮК КАМЕНКА-ДНЕПРОВСКАЯ ЦИМБАЛ]" c="ЮК КАМЕНКА-ДНЕПРОВСКАЯ ЦИМБАЛ"/>
        <s v="[Корреспонденты].[Контрагенты по регионам Т22].[Контрагент].&amp;[ЮК КУРАХОВО ФРОЛЕНКОВ]" c="ЮК КУРАХОВО ФРОЛЕНКОВ"/>
        <s v="[Корреспонденты].[Контрагенты по регионам Т22].[Контрагент].&amp;[ЮК МАРИУПОЛЬ 5-Й ЭЛЕМЕНТ]" c="ЮК МАРИУПОЛЬ 5-Й ЭЛЕМЕНТ"/>
        <s v="[Корреспонденты].[Контрагенты по регионам Т22].[Контрагент].&amp;[ЮК МАРИУПОЛЬ ГЕЛИХ]" c="ЮК МАРИУПОЛЬ ГЕЛИХ"/>
        <s v="[Корреспонденты].[Контрагенты по регионам Т22].[Контрагент].&amp;[ЮК МАРИУПОЛЬ ДОРОФЕЕНКО]" c="ЮК МАРИУПОЛЬ ДОРОФЕЕНКО"/>
        <s v="[Корреспонденты].[Контрагенты по регионам Т22].[Контрагент].&amp;[ЮК МАРИУПОЛЬ МАНСУРОВ]" c="ЮК МАРИУПОЛЬ МАНСУРОВ"/>
        <s v="[Корреспонденты].[Контрагенты по регионам Т22].[Контрагент].&amp;[ЮК МАРИУПОЛЬ МЕДИАЦЕНТР]" c="ЮК МАРИУПОЛЬ МЕДИАЦЕНТР"/>
        <s v="[Корреспонденты].[Контрагенты по регионам Т22].[Контрагент].&amp;[ЮК МАРИУПОЛЬ МОБИЛ ЦЕНТР]" c="ЮК МАРИУПОЛЬ МОБИЛ ЦЕНТР"/>
        <s v="[Корреспонденты].[Контрагенты по регионам Т22].[Контрагент].&amp;[ЮК МАРИУПОЛЬ ОЛИФЕРЧИК]" c="ЮК МАРИУПОЛЬ ОЛИФЕРЧИК"/>
        <s v="[Корреспонденты].[Контрагенты по регионам Т22].[Контрагент].&amp;[ЮК МАРИУПОЛЬ ТЕХНОЛАЙФ]" c="ЮК МАРИУПОЛЬ ТЕХНОЛАЙФ"/>
        <s v="[Корреспонденты].[Контрагенты по регионам Т22].[Контрагент].&amp;[ЮК МАРИУПОЛЬ ЮРКОВ]" c="ЮК МАРИУПОЛЬ ЮРКОВ"/>
        <s v="[Корреспонденты].[Контрагенты по регионам Т22].[Контрагент].&amp;[ЮК МЕЛИТОПОЛЬ СТРЕЛЬЦОВ В.]" c="ЮК МЕЛИТОПОЛЬ СТРЕЛЬЦОВ В."/>
        <s v="[Корреспонденты].[Контрагенты по регионам Т22].[Контрагент].&amp;[ЮК ПОКРОВСК АНИСИМОВА]" c="ЮК ПОКРОВСК АНИСИМОВА"/>
        <s v="[Корреспонденты].[Контрагенты по регионам Т22].[Контрагент].&amp;[ЮК РОДИНСКОЕ КОЛЕСНИК]" c="ЮК РОДИНСКОЕ КОЛЕСНИК"/>
        <s v="[Корреспонденты].[Контрагенты по регионам Т22].[Контрагент].&amp;[ЮК СЕЛИДОВО КОМПЬЮТЕРЫ]" c="ЮК СЕЛИДОВО КОМПЬЮТЕРЫ"/>
        <s v="[Корреспонденты].[Контрагенты по регионам Т22].[Контрагент].&amp;[ЮК ЭНЕРГОДАР БАДЕНСКОВ С.В.]" c="ЮК ЭНЕРГОДАР БАДЕНСКОВ С.В."/>
        <s v="[Корреспонденты].[Контрагенты по регионам Т22].[Контрагент].&amp;[ЮК ГОРОДЕНКА СЕМЕНЮК]" c="ЮК ГОРОДЕНКА СЕМЕНЮК"/>
        <s v="[Корреспонденты].[Контрагенты по регионам Т22].[Контрагент].&amp;[ЮК ДОЛИНА КОМПЮТЕР ПЛЮС]" c="ЮК ДОЛИНА КОМПЮТЕР ПЛЮС"/>
        <s v="[Корреспонденты].[Контрагенты по регионам Т22].[Контрагент].&amp;[ЮК ИВАНО-ФРАНКОВСК БИОС]" c="ЮК ИВАНО-ФРАНКОВСК БИОС"/>
        <s v="[Корреспонденты].[Контрагенты по регионам Т22].[Контрагент].&amp;[ЮК ИВАНО-ФРАНКОВСК КОМПАНІЯ АСТЕР]" c="ЮК ИВАНО-ФРАНКОВСК КОМПАНІЯ АСТЕР"/>
        <s v="[Корреспонденты].[Контрагенты по регионам Т22].[Контрагент].&amp;[ЮК ИВАНО-ФРАНКОВСК КРАВЧЕНКО О.М.]" c="ЮК ИВАНО-ФРАНКОВСК КРАВЧЕНКО О.М."/>
        <s v="[Корреспонденты].[Контрагенты по регионам Т22].[Контрагент].&amp;[ЮК ИВАНО-ФРАНКОВСК ЛІДЕР]" c="ЮК ИВАНО-ФРАНКОВСК ЛІДЕР"/>
        <s v="[Корреспонденты].[Контрагенты по регионам Т22].[Контрагент].&amp;[ЮК ИВАНО-ФРАНКОВСК МЕЛЬНИК О.О.]" c="ЮК ИВАНО-ФРАНКОВСК МЕЛЬНИК О.О."/>
        <s v="[Корреспонденты].[Контрагенты по регионам Т22].[Контрагент].&amp;[ЮК ИВАНО-ФРАНКОВСК МОБІШАНС]" c="ЮК ИВАНО-ФРАНКОВСК МОБІШАНС"/>
        <s v="[Корреспонденты].[Контрагенты по регионам Т22].[Контрагент].&amp;[ЮК ИВАНО-ФРАНКОВСК НЕДІЛЬСЬКИЙ ПЕТРО]" c="ЮК ИВАНО-ФРАНКОВСК НЕДІЛЬСЬКИЙ ПЕТРО"/>
        <s v="[Корреспонденты].[Контрагенты по регионам Т22].[Контрагент].&amp;[ЮК КОЛОМЫЯ ЛІДЕР КПІ]" c="ЮК КОЛОМЫЯ ЛІДЕР КПІ"/>
        <s v="[Корреспонденты].[Контрагенты по регионам Т22].[Контрагент].&amp;[ЮК БАРАНОВКА РЕШЕТНИК М.К.]" c="ЮК БАРАНОВКА РЕШЕТНИК М.К."/>
        <s v="[Корреспонденты].[Контрагенты по регионам Т22].[Контрагент].&amp;[ЮК БЕЛАЯ ЦЕРКОВЬ КОВТУН]" c="ЮК БЕЛАЯ ЦЕРКОВЬ КОВТУН"/>
        <s v="[Корреспонденты].[Контрагенты по регионам Т22].[Контрагент].&amp;[ЮК БЕЛАЯ ЦЕРКОВЬ НОСОВ]" c="ЮК БЕЛАЯ ЦЕРКОВЬ НОСОВ"/>
        <s v="[Корреспонденты].[Контрагенты по регионам Т22].[Контрагент].&amp;[ЮК БЕЛАЯ ЦЕРКОВЬ ШЛАПАЦЬКА]" c="ЮК БЕЛАЯ ЦЕРКОВЬ ШЛАПАЦЬКА"/>
        <s v="[Корреспонденты].[Контрагенты по регионам Т22].[Контрагент].&amp;[ЮК БЕРДИЧЕВ ХОМЕНКО]" c="ЮК БЕРДИЧЕВ ХОМЕНКО"/>
        <s v="[Корреспонденты].[Контрагенты по регионам Т22].[Контрагент].&amp;[ЮК БОРИСПОЛЬ ГНАТОК]" c="ЮК БОРИСПОЛЬ ГНАТОК"/>
        <s v="[Корреспонденты].[Контрагенты по регионам Т22].[Контрагент].&amp;[ЮК ВИННИЦА ИЩЕНКО МАРИНА СЕРГЕЕВНА (МОБ)]" c="ЮК ВИННИЦА ИЩЕНКО МАРИНА СЕРГЕЕВНА (МОБ)"/>
        <s v="[Корреспонденты].[Контрагенты по регионам Т22].[Контрагент].&amp;[ЮК ВИННИЦА ПМП ТЕХНИКА (МОБ)]" c="ЮК ВИННИЦА ПМП ТЕХНИКА (МОБ)"/>
        <s v="[Корреспонденты].[Контрагенты по регионам Т22].[Контрагент].&amp;[ЮК ВИННИЦА ТЕХНОТОП (МОБ)]" c="ЮК ВИННИЦА ТЕХНОТОП (МОБ)"/>
        <s v="[Корреспонденты].[Контрагенты по регионам Т22].[Контрагент].&amp;[ЮК ВИШНЕВОЕ САЛЮК]" c="ЮК ВИШНЕВОЕ САЛЮК"/>
        <s v="[Корреспонденты].[Контрагенты по регионам Т22].[Контрагент].&amp;[ЮК ЖИТОМИР ЖМУЦЬКИЙ И.А.]" c="ЮК ЖИТОМИР ЖМУЦЬКИЙ И.А."/>
        <s v="[Корреспонденты].[Контрагенты по регионам Т22].[Контрагент].&amp;[ЮК ЖИТОМИР ИЛЬИНЫХ А.В.]" c="ЮК ЖИТОМИР ИЛЬИНЫХ А.В."/>
        <s v="[Корреспонденты].[Контрагенты по регионам Т22].[Контрагент].&amp;[ЮК ЖИТОМИР ОРИНЯНСКАЯ ОВ]" c="ЮК ЖИТОМИР ОРИНЯНСКАЯ ОВ"/>
        <s v="[Корреспонденты].[Контрагенты по регионам Т22].[Контрагент].&amp;[ЮК ЗГУРОВКА ТКАЧЕНКО]" c="ЮК ЗГУРОВКА ТКАЧЕНКО"/>
        <s v="[Корреспонденты].[Контрагенты по регионам Т22].[Контрагент].&amp;[ЮК КИЕВ БАБИЧ]" c="ЮК КИЕВ БАБИЧ"/>
        <s v="[Корреспонденты].[Контрагенты по регионам Т22].[Контрагент].&amp;[ЮК КИЕВ ВЕЛИКИЙ ЕВГЕН]" c="ЮК КИЕВ ВЕЛИКИЙ ЕВГЕН"/>
        <s v="[Корреспонденты].[Контрагенты по регионам Т22].[Контрагент].&amp;[ЮК КИЕВ ВОДАФОН]" c="ЮК КИЕВ ВОДАФОН"/>
        <s v="[Корреспонденты].[Контрагенты по регионам Т22].[Контрагент].&amp;[ЮК КИЕВ ГАМАЛЕЙ]" c="ЮК КИЕВ ГАМАЛЕЙ"/>
        <s v="[Корреспонденты].[Контрагенты по регионам Т22].[Контрагент].&amp;[ЮК КИЕВ ГАРАЖ]" c="ЮК КИЕВ ГАРАЖ"/>
        <s v="[Корреспонденты].[Контрагенты по регионам Т22].[Контрагент].&amp;[ЮК КИЕВ ДЕМЧУК]" c="ЮК КИЕВ ДЕМЧУК"/>
        <s v="[Корреспонденты].[Контрагенты по регионам Т22].[Контрагент].&amp;[ЮК КИЕВ ЗАРЯДКА]" c="ЮК КИЕВ ЗАРЯДКА"/>
        <s v="[Корреспонденты].[Контрагенты по регионам Т22].[Контрагент].&amp;[ЮК КИЕВ ЗЕЛЕНСКИЙ]" c="ЮК КИЕВ ЗЕЛЕНСКИЙ"/>
        <s v="[Корреспонденты].[Контрагенты по регионам Т22].[Контрагент].&amp;[ЮК КИЕВ ЗЕЛЕНСКИЙ АЛЕКСЕЙ]" c="ЮК КИЕВ ЗЕЛЕНСКИЙ АЛЕКСЕЙ"/>
        <s v="[Корреспонденты].[Контрагенты по регионам Т22].[Контрагент].&amp;[ЮК КИЕВ КИЕВСТАР]" c="ЮК КИЕВ КИЕВСТАР"/>
        <s v="[Корреспонденты].[Контрагенты по регионам Т22].[Контрагент].&amp;[ЮК КИЕВ МОБИЛЬНАЯ СВЯЗЬ]" c="ЮК КИЕВ МОБИЛЬНАЯ СВЯЗЬ"/>
        <s v="[Корреспонденты].[Контрагенты по регионам Т22].[Контрагент].&amp;[ЮК КИЕВ МОБИЛЬНЫЕ ФИШКИ]" c="ЮК КИЕВ МОБИЛЬНЫЕ ФИШКИ"/>
        <s v="[Корреспонденты].[Контрагенты по регионам Т22].[Контрагент].&amp;[ЮК КИЕВ НАУМЧУК]" c="ЮК КИЕВ НАУМЧУК"/>
        <s v="[Корреспонденты].[Контрагенты по регионам Т22].[Контрагент].&amp;[ЮК КИЕВ НЕДВИГА]" c="ЮК КИЕВ НЕДВИГА"/>
        <s v="[Корреспонденты].[Контрагенты по регионам Т22].[Контрагент].&amp;[ЮК КИЕВ ПОДКУРГАННЫЙ]" c="ЮК КИЕВ ПОДКУРГАННЫЙ"/>
        <s v="[Корреспонденты].[Контрагенты по регионам Т22].[Контрагент].&amp;[ЮК КИЕВ ПОРТАТИВ]" c="ЮК КИЕВ ПОРТАТИВ"/>
        <s v="[Корреспонденты].[Контрагенты по регионам Т22].[Контрагент].&amp;[ЮК КИЕВ РОСЛИК]" c="ЮК КИЕВ РОСЛИК"/>
        <s v="[Корреспонденты].[Контрагенты по регионам Т22].[Контрагент].&amp;[ЮК КИЕВ РОСТИЛОВ]" c="ЮК КИЕВ РОСТИЛОВ"/>
        <s v="[Корреспонденты].[Контрагенты по регионам Т22].[Контрагент].&amp;[ЮК КИЕВ РУДЯК]" c="ЮК КИЕВ РУДЯК"/>
        <s v="[Корреспонденты].[Контрагенты по регионам Т22].[Контрагент].&amp;[ЮК КИЕВ САМОЛЕТ]" c="ЮК КИЕВ САМОЛЕТ"/>
        <s v="[Корреспонденты].[Контрагенты по регионам Т22].[Контрагент].&amp;[ЮК КИЕВ СВ МОБИЛ]" c="ЮК КИЕВ СВ МОБИЛ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КИЕВ СОРОКИН]" c="ЮК КИЕВ СОРОКИН"/>
        <s v="[Корреспонденты].[Контрагенты по регионам Т22].[Контрагент].&amp;[ЮК КИЕВ СОТА АЛЬЯНС]" c="ЮК КИЕВ СОТА АЛЬЯНС"/>
        <s v="[Корреспонденты].[Контрагенты по регионам Т22].[Контрагент].&amp;[ЮК КИЕВ ТАЛАН]" c="ЮК КИЕВ ТАЛАН"/>
        <s v="[Корреспонденты].[Контрагенты по регионам Т22].[Контрагент].&amp;[ЮК КИЕВ ТЕХНИКС ТРЕЙДИНГ]" c="ЮК КИЕВ ТЕХНИКС ТРЕЙДИНГ"/>
        <s v="[Корреспонденты].[Контрагенты по регионам Т22].[Контрагент].&amp;[ЮК КИЕВ ТТТ]" c="ЮК КИЕВ ТТТ"/>
        <s v="[Корреспонденты].[Контрагенты по регионам Т22].[Контрагент].&amp;[ЮК КРЕМЕНЧУГ ПРИЛИПКО]" c="ЮК КРЕМЕНЧУГ ПРИЛИПКО"/>
        <s v="[Корреспонденты].[Контрагенты по регионам Т22].[Контрагент].&amp;[ЮК МИРОНОВКА ИВАШИНА]" c="ЮК МИРОНОВКА ИВАШИНА"/>
        <s v="[Корреспонденты].[Контрагенты по регионам Т22].[Контрагент].&amp;[ЮК МИРОНОВКА МИРКОМ]" c="ЮК МИРОНОВКА МИРКОМ"/>
        <s v="[Корреспонденты].[Контрагенты по регионам Т22].[Контрагент].&amp;[ЮК ОБУХОВ ДРОЗД]" c="ЮК ОБУХОВ ДРОЗД"/>
        <s v="[Корреспонденты].[Контрагенты по регионам Т22].[Контрагент].&amp;[ЮК ОДЕССА ФЕЙХУА]" c="ЮК ОДЕССА ФЕЙХУА"/>
        <s v="[Корреспонденты].[Контрагенты по регионам Т22].[Контрагент].&amp;[ЮК ТАРАЩА ЮЗЕР]" c="ЮК ТАРАЩА ЮЗЕР"/>
        <s v="[Корреспонденты].[Контрагенты по регионам Т22].[Контрагент].&amp;[ЮК ТЕТИЕВ ОБЕРЕМОК]" c="ЮК ТЕТИЕВ ОБЕРЕМОК"/>
        <s v="[Корреспонденты].[Контрагенты по регионам Т22].[Контрагент].&amp;[ЮК ЧЕРКАССЫ КАРПЕНКО В.Ю.]" c="ЮК ЧЕРКАССЫ КАРПЕНКО В.Ю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АЛЕКСАНДРИЯ КОРЕФЕЙ]" c="ЮК АЛЕКСАНДРИЯ КОРЕФЕЙ"/>
        <s v="[Корреспонденты].[Контрагенты по регионам Т22].[Контрагент].&amp;[ЮК ДОЛИНСКАЯ КОМАНДІН А.М.]" c="ЮК ДОЛИНСКАЯ КОМАНДІН А.М."/>
        <s v="[Корреспонденты].[Контрагенты по регионам Т22].[Контрагент].&amp;[ЮК ДОЛИНСКАЯ НЕКРУТЕНКО НАТАЛЬЯ Н.]" c="ЮК ДОЛИНСКАЯ НЕКРУТЕНКО НАТАЛЬЯ Н."/>
        <s v="[Корреспонденты].[Контрагенты по регионам Т22].[Контрагент].&amp;[ЮК КИРОВОГРАД ЕВРОТЕЛ]" c="ЮК КИРОВОГРАД ЕВРОТЕЛ"/>
        <s v="[Корреспонденты].[Контрагенты по регионам Т22].[Контрагент].&amp;[ЮК КИРОВОГРАД ЗАБОЛОТНЫЙ С.(Ф5)]" c="ЮК КИРОВОГРАД ЗАБОЛОТНЫЙ С.(Ф5)"/>
        <s v="[Корреспонденты].[Контрагенты по регионам Т22].[Контрагент].&amp;[ЮК КИРОВОГРАД ТОПСЕРВИС]" c="ЮК КИРОВОГРАД ТОПСЕРВИС"/>
        <s v="[Корреспонденты].[Контрагенты по регионам Т22].[Контрагент].&amp;[ЮК КРИВОЙ РОГ БАБИЙ Д.Л.]" c="ЮК КРИВОЙ РОГ БАБИЙ Д.Л."/>
        <s v="[Корреспонденты].[Контрагенты по регионам Т22].[Контрагент].&amp;[ЮК КРИВОЙ РОГ БАРАНАЕВА]" c="ЮК КРИВОЙ РОГ БАРАНАЕВА"/>
        <s v="[Корреспонденты].[Контрагенты по регионам Т22].[Контрагент].&amp;[ЮК КРИВОЙ РОГ ГУДИМЕНКО А.С.]" c="ЮК КРИВОЙ РОГ ГУДИМЕНКО А.С."/>
        <s v="[Корреспонденты].[Контрагенты по регионам Т22].[Контрагент].&amp;[ЮК КРИВОЙ РОГ ЛУБЕНСЬКИЙ Л.Т.]" c="ЮК КРИВОЙ РОГ ЛУБЕНСЬКИЙ Л.Т."/>
        <s v="[Корреспонденты].[Контрагенты по регионам Т22].[Контрагент].&amp;[ЮК КРИВОЙ РОГ МЕГАБАЙТ]" c="ЮК КРИВОЙ РОГ МЕГАБАЙТ"/>
        <s v="[Корреспонденты].[Контрагенты по регионам Т22].[Контрагент].&amp;[ЮК КРИВОЙ РОГ НИКОЛАЕВ А.В.]" c="ЮК КРИВОЙ РОГ НИКОЛАЕВ А.В."/>
        <s v="[Корреспонденты].[Контрагенты по регионам Т22].[Контрагент].&amp;[ЮК КРИВОЙ РОГ ТЕХНОКОМ]" c="ЮК КРИВОЙ РОГ ТЕХНОКОМ"/>
        <s v="[Корреспонденты].[Контрагенты по регионам Т22].[Контрагент].&amp;[ЮК КРИВОЙ РОГ ХИЛЬЧЕНКО О.Ю.]" c="ЮК КРИВОЙ РОГ ХИЛЬЧЕНКО О.Ю."/>
        <s v="[Корреспонденты].[Контрагенты по регионам Т22].[Контрагент].&amp;[ЮК ВЛАДИМИР-ВОЛЫНСКИЙ МУЗИЧУК Ю.В.]" c="ЮК ВЛАДИМИР-ВОЛЫНСКИЙ МУЗИЧУК Ю.В."/>
        <s v="[Корреспонденты].[Контрагенты по регионам Т22].[Контрагент].&amp;[ЮК КИВЕРЦЫ КРАСКОВСЬКИЙ БОРИС ВОЛОДИМИРОВИЧ]" c="ЮК КИВЕРЦЫ КРАСКОВСЬКИЙ БОРИС ВОЛОДИМИРОВИЧ"/>
        <s v="[Корреспонденты].[Контрагенты по регионам Т22].[Контрагент].&amp;[ЮК КОВЕЛЬ МЕЛОДІЯ IT]" c="ЮК КОВЕЛЬ МЕЛОДІЯ IT"/>
        <s v="[Корреспонденты].[Контрагенты по регионам Т22].[Контрагент].&amp;[ЮК ЛУЦК ЕКСПЕРТ]" c="ЮК ЛУЦК ЕКСПЕРТ"/>
        <s v="[Корреспонденты].[Контрагенты по регионам Т22].[Контрагент].&amp;[ЮК ЛУЦК ЗАНІЧКОВСЬКИЙ АНДРІЙ]" c="ЮК ЛУЦК ЗАНІЧКОВСЬКИЙ АНДРІЙ"/>
        <s v="[Корреспонденты].[Контрагенты по регионам Т22].[Контрагент].&amp;[ЮК ЛУЦК КУЗЬМИЧ В. Є.]" c="ЮК ЛУЦК КУЗЬМИЧ В. Є."/>
        <s v="[Корреспонденты].[Контрагенты по регионам Т22].[Контрагент].&amp;[ЮК ЛУЦК МЕЛЬНИК]" c="ЮК ЛУЦК МЕЛЬНИК"/>
        <s v="[Корреспонденты].[Контрагенты по регионам Т22].[Контрагент].&amp;[ЮК ЛУЦК РИЖЕНКО НАТАЛІЯ ВІКТОРІВНА]" c="ЮК ЛУЦК РИЖЕНКО НАТАЛІЯ ВІКТОРІВНА"/>
        <s v="[Корреспонденты].[Контрагенты по регионам Т22].[Контрагент].&amp;[ЮК ЛУЦК САСКО М.М.]" c="ЮК ЛУЦК САСКО М.М."/>
        <s v="[Корреспонденты].[Контрагенты по регионам Т22].[Контрагент].&amp;[ЮК ЛУЦК ФУДЖІ-ЦЕНТР]" c="ЮК ЛУЦК ФУДЖІ-ЦЕНТР"/>
        <s v="[Корреспонденты].[Контрагенты по регионам Т22].[Контрагент].&amp;[ЮК ЛЮБЕШОВ ПОЛІЩУК О.В.]" c="ЮК ЛЮБЕШОВ ПОЛІЩУК О.В."/>
        <s v="[Корреспонденты].[Контрагенты по регионам Т22].[Контрагент].&amp;[ЮК ЛЮБОМЛЬ АРТЮШЕНКО В.В.]" c="ЮК ЛЮБОМЛЬ АРТЮШЕНКО В.В."/>
        <s v="[Корреспонденты].[Контрагенты по регионам Т22].[Контрагент].&amp;[ЮК МАНЕВИЧИ БУТИРКІН Р.В.]" c="ЮК МАНЕВИЧИ БУТИРКІН Р.В."/>
        <s v="[Корреспонденты].[Контрагенты по регионам Т22].[Контрагент].&amp;[ЮК НОВОВОЛЫНСК ТАРАС БАЙ]" c="ЮК НОВОВОЛЫНСК ТАРАС БАЙ"/>
        <s v="[Корреспонденты].[Контрагенты по регионам Т22].[Контрагент].&amp;[ЮК СТАРА ВИЖІВКА РАДЗІВІЛЮК Р.В.]" c="ЮК СТАРА ВИЖІВКА РАДЗІВІЛЮК Р.В."/>
        <s v="[Корреспонденты].[Контрагенты по регионам Т22].[Контрагент].&amp;[ЮК ТОРЧИН ГОРОШКО ГАННА АНАТОЛІЇВНА]" c="ЮК ТОРЧИН ГОРОШКО ГАННА АНАТОЛІЇВНА"/>
        <s v="[Корреспонденты].[Контрагенты по регионам Т22].[Контрагент].&amp;[ЮК БОРИСЛАВ КЕРЕТИВЧИН АНДРІЙ]" c="ЮК БОРИСЛАВ КЕРЕТИВЧИН АНДРІЙ"/>
        <s v="[Корреспонденты].[Контрагенты по регионам Т22].[Контрагент].&amp;[ЮК БОРИСЛАВ КОВАЛЬЧУК АНДРІЙ]" c="ЮК БОРИСЛАВ КОВАЛЬЧУК АНДРІЙ"/>
        <s v="[Корреспонденты].[Контрагенты по регионам Т22].[Контрагент].&amp;[ЮК БОРИСЛАВ НОУТБУК ЦЕНТР]" c="ЮК БОРИСЛАВ НОУТБУК ЦЕНТР"/>
        <s v="[Корреспонденты].[Контрагенты по регионам Т22].[Контрагент].&amp;[ЮК БРОДЫ ПАШКО МИХАЙЛО]" c="ЮК БРОДЫ ПАШКО МИХАЙЛО"/>
        <s v="[Корреспонденты].[Контрагенты по регионам Т22].[Контрагент].&amp;[ЮК БРОДЫ САЧКО НАЗАР]" c="ЮК БРОДЫ САЧКО НАЗАР"/>
        <s v="[Корреспонденты].[Контрагенты по регионам Т22].[Контрагент].&amp;[ЮК БРОДЫ СИСТЕМА]" c="ЮК БРОДЫ СИСТЕМА"/>
        <s v="[Корреспонденты].[Контрагенты по регионам Т22].[Контрагент].&amp;[ЮК ВИННИКИ СОСНОВСЬКИЙ РОСТИСЛАВ]" c="ЮК ВИННИКИ СОСНОВСЬКИЙ РОСТИСЛАВ"/>
        <s v="[Корреспонденты].[Контрагенты по регионам Т22].[Контрагент].&amp;[ЮК ДРОГОБЫЧ 9-БІТ]" c="ЮК ДРОГОБЫЧ 9-БІТ"/>
        <s v="[Корреспонденты].[Контрагенты по регионам Т22].[Контрагент].&amp;[ЮК ЖОВКВА Петріков М.І.]" c="ЮК ЖОВКВА Петріков М.І."/>
        <s v="[Корреспонденты].[Контрагенты по регионам Т22].[Контрагент].&amp;[ЮК ЖУРАВНО БАГРІЙ]" c="ЮК ЖУРАВНО БАГРІЙ"/>
        <s v="[Корреспонденты].[Контрагенты по регионам Т22].[Контрагент].&amp;[ЮК ЗОЛОЧЕВ РЕБРИНА АНДРІЙ]" c="ЮК ЗОЛОЧЕВ РЕБРИНА АНДРІЙ"/>
        <s v="[Корреспонденты].[Контрагенты по регионам Т22].[Контрагент].&amp;[ЮК ЛЬВІВ РЕБУС]" c="ЮК ЛЬВІВ РЕБУС"/>
        <s v="[Корреспонденты].[Контрагенты по регионам Т22].[Контрагент].&amp;[ЮК ЛЬВОВ ЗАХІДНИЙ ВІТЕР]" c="ЮК ЛЬВОВ ЗАХІДНИЙ ВІТЕР"/>
        <s v="[Корреспонденты].[Контрагенты по регионам Т22].[Контрагент].&amp;[ЮК ЛЬВОВ КАШТЕЛЯН ВАСИЛЬ МИРОСЛАВОВИЧ]" c="ЮК ЛЬВОВ КАШТЕЛЯН ВАСИЛЬ МИРОСЛАВОВИЧ"/>
        <s v="[Корреспонденты].[Контрагенты по регионам Т22].[Контрагент].&amp;[ЮК ЛЬВОВ КОМП. ВСЕСВІТ]" c="ЮК ЛЬВОВ КОМП. ВСЕСВІТ"/>
        <s v="[Корреспонденты].[Контрагенты по регионам Т22].[Контрагент].&amp;[ЮК ЛЬВОВ ЛЕО-С]" c="ЮК ЛЬВОВ ЛЕО-С"/>
        <s v="[Корреспонденты].[Контрагенты по регионам Т22].[Контрагент].&amp;[ЮК ЛЬВОВ ЛПК]" c="ЮК ЛЬВОВ ЛПК"/>
        <s v="[Корреспонденты].[Контрагенты по регионам Т22].[Контрагент].&amp;[ЮК ЛЬВОВ МОБ-ЕРА]" c="ЮК ЛЬВОВ МОБ-ЕРА"/>
        <s v="[Корреспонденты].[Контрагенты по регионам Т22].[Контрагент].&amp;[ЮК ЛЬВОВ МОБІЖУК]" c="ЮК ЛЬВОВ МОБІЖУК"/>
        <s v="[Корреспонденты].[Контрагенты по регионам Т22].[Контрагент].&amp;[ЮК ЛЬВОВ МОБІМАНІЯ]" c="ЮК ЛЬВОВ МОБІМАНІЯ"/>
        <s v="[Корреспонденты].[Контрагенты по регионам Т22].[Контрагент].&amp;[ЮК ЛЬВОВ ПРУДИВУС АНДРІЙ]" c="ЮК ЛЬВОВ ПРУДИВУС АНДРІЙ"/>
        <s v="[Корреспонденты].[Контрагенты по регионам Т22].[Контрагент].&amp;[ЮК ЛЬВОВ СЦ HUAWEI]" c="ЮК ЛЬВОВ СЦ HUAWEI"/>
        <s v="[Корреспонденты].[Контрагенты по регионам Т22].[Контрагент].&amp;[ЮК НИКОЛАЕВ АГАБАЛАЄВ ГЕНА]" c="ЮК НИКОЛАЕВ АГАБАЛАЄВ ГЕНА"/>
        <s v="[Корреспонденты].[Контрагенты по регионам Т22].[Контрагент].&amp;[ЮК РУДКИ КУНДИС РОМАН]" c="ЮК РУДКИ КУНДИС РОМАН"/>
        <s v="[Корреспонденты].[Контрагенты по регионам Т22].[Контрагент].&amp;[ЮК САМБОР ГЕРАСИМ ЮРА]" c="ЮК САМБОР ГЕРАСИМ ЮРА"/>
        <s v="[Корреспонденты].[Контрагенты по регионам Т22].[Контрагент].&amp;[ЮК САМБОР РУРИЧ БОГДАН]" c="ЮК САМБОР РУРИЧ БОГДАН"/>
        <s v="[Корреспонденты].[Контрагенты по регионам Т22].[Контрагент].&amp;[ЮК СОКАЛЬ ГРІХ АНДРІЙ]" c="ЮК СОКАЛЬ ГРІХ АНДРІЙ"/>
        <s v="[Корреспонденты].[Контрагенты по регионам Т22].[Контрагент].&amp;[ЮК СТЕБНИК ВИЛКА]" c="ЮК СТЕБНИК ВИЛКА"/>
        <s v="[Корреспонденты].[Контрагенты по регионам Т22].[Контрагент].&amp;[ЮК СТРЫЙ ГАЛСТАР]" c="ЮК СТРЫЙ ГАЛСТАР"/>
        <s v="[Корреспонденты].[Контрагенты по регионам Т22].[Контрагент].&amp;[ЮК СТРЫЙ ГУДОК]" c="ЮК СТРЫЙ ГУДОК"/>
        <s v="[Корреспонденты].[Контрагенты по регионам Т22].[Контрагент].&amp;[ЮК СТРЫЙ МОБІКОМ-ПЛЮС]" c="ЮК СТРЫЙ МОБІКОМ-ПЛЮС"/>
        <s v="[Корреспонденты].[Контрагенты по регионам Т22].[Контрагент].&amp;[ЮК ТРУСКАВЕЦ САЛАНЬ С.С.]" c="ЮК ТРУСКАВЕЦ САЛАНЬ С.С."/>
        <s v="[Корреспонденты].[Контрагенты по регионам Т22].[Контрагент].&amp;[ЮК ЧЕРВОНОГРАД БАРАНОВСЬКИЙ ВАСИЛЬ]" c="ЮК ЧЕРВОНОГРАД БАРАНОВСЬКИЙ ВАСИЛЬ"/>
        <s v="[Корреспонденты].[Контрагенты по регионам Т22].[Контрагент].&amp;[ЮК ЧЕРНОВЦЫ НИМФА]" c="ЮК ЧЕРНОВЦЫ НИМФА"/>
        <s v="[Корреспонденты].[Контрагенты по регионам Т22].[Контрагент].&amp;[ЮК БАШТАНКА ТКАЧОВ С. П.]" c="ЮК БАШТАНКА ТКАЧОВ С. П."/>
        <s v="[Корреспонденты].[Контрагенты по регионам Т22].[Контрагент].&amp;[ЮК БЕРЕЗНЕГОВАТСКОЕ ГОНЧАРЕНКО]" c="ЮК БЕРЕЗНЕГОВАТСКОЕ ГОНЧАРЕНКО"/>
        <s v="[Корреспонденты].[Контрагенты по регионам Т22].[Контрагент].&amp;[ЮК ВЕСЕЛИНОВО ЗАДОЕНА О.В.]" c="ЮК ВЕСЕЛИНОВО ЗАДОЕНА О.В."/>
        <s v="[Корреспонденты].[Контрагенты по регионам Т22].[Контрагент].&amp;[ЮК ВОЗНЕСЕНСК РЕМИКС]" c="ЮК ВОЗНЕСЕНСК РЕМИКС"/>
        <s v="[Корреспонденты].[Контрагенты по регионам Т22].[Контрагент].&amp;[ЮК ВОЗНЕСЕНСК ЧИП]" c="ЮК ВОЗНЕСЕНСК ЧИП"/>
        <s v="[Корреспонденты].[Контрагенты по регионам Т22].[Контрагент].&amp;[ЮК ДОМАНЕВСКИЙ Р-Н ФУТОРНЫЙ О.Б.]" c="ЮК ДОМАНЕВСКИЙ Р-Н ФУТОРНЫЙ О.Б."/>
        <s v="[Корреспонденты].[Контрагенты по регионам Т22].[Контрагент].&amp;[ЮК НИКОЛАЕВ ВИНИЧЕНКО О.С.]" c="ЮК НИКОЛАЕВ ВИНИЧЕНКО О.С."/>
        <s v="[Корреспонденты].[Контрагенты по регионам Т22].[Контрагент].&amp;[ЮК НИКОЛАЕВ ГАЙДАЕНКО И.Н.]" c="ЮК НИКОЛАЕВ ГАЙДАЕНКО И.Н."/>
        <s v="[Корреспонденты].[Контрагенты по регионам Т22].[Контрагент].&amp;[ЮК НИКОЛАЕВ ГУМЕНЮК]" c="ЮК НИКОЛАЕВ ГУМЕНЮК"/>
        <s v="[Корреспонденты].[Контрагенты по регионам Т22].[Контрагент].&amp;[ЮК НИКОЛАЕВ ЗАХАРЧЕНКО ОЛЕКСАНДР ВОЛОДИМИР]" c="ЮК НИКОЛАЕВ ЗАХАРЧЕНКО ОЛЕКСАНДР ВОЛОДИМИР"/>
        <s v="[Корреспонденты].[Контрагенты по регионам Т22].[Контрагент].&amp;[ЮК НИКОЛАЕВ ТЕХНОМИР]" c="ЮК НИКОЛАЕВ ТЕХНОМИР"/>
        <s v="[Корреспонденты].[Контрагенты по регионам Т22].[Контрагент].&amp;[ЮК НОВЫЙ БУГ КУШНИРЮК С. Н.]" c="ЮК НОВЫЙ БУГ КУШНИРЮК С. Н."/>
        <s v="[Корреспонденты].[Контрагенты по регионам Т22].[Контрагент].&amp;[ЮК ОЧАКОВ СТЕПАНОВА НАТАЛЬЯ ВАЛЕНТИНОВНА]" c="ЮК ОЧАКОВ СТЕПАНОВА НАТАЛЬЯ ВАЛЕНТИНОВНА"/>
        <s v="[Корреспонденты].[Контрагенты по регионам Т22].[Контрагент].&amp;[ЮК ПЕРВОМАЙСК КЛИМЕНКО С А - Ф5]" c="ЮК ПЕРВОМАЙСК КЛИМЕНКО С А - Ф5"/>
        <s v="[Корреспонденты].[Контрагенты по регионам Т22].[Контрагент].&amp;[ЮК ПЕРВОМАЙСК МОБИ ДРАЙВ]" c="ЮК ПЕРВОМАЙСК МОБИ ДРАЙВ"/>
        <s v="[Корреспонденты].[Контрагенты по регионам Т22].[Контрагент].&amp;[ЮК ЮЖНОУКРАИНСК БАСЕНКО В.В.]" c="ЮК ЮЖНОУКРАИНСК БАСЕНКО В.В."/>
        <s v="[Корреспонденты].[Контрагенты по регионам Т22].[Контрагент].&amp;[ЮК БАЛТА АЛИЕВ М.В.]" c="ЮК БАЛТА АЛИЕВ М.В."/>
        <s v="[Корреспонденты].[Контрагенты по регионам Т22].[Контрагент].&amp;[ЮК БАЛТА МОБИКОМ]" c="ЮК БАЛТА МОБИКОМ"/>
        <s v="[Корреспонденты].[Контрагенты по регионам Т22].[Контрагент].&amp;[ЮК БЕЛГОРОД-ДНЕСТРОВСКИЙ МОБИ СТИЛЬ]" c="ЮК БЕЛГОРОД-ДНЕСТРОВСКИЙ МОБИ СТИЛЬ"/>
        <s v="[Корреспонденты].[Контрагенты по регионам Т22].[Контрагент].&amp;[ЮК БЕЛГОРОД-ДНЕСТРОВСКИЙ РЫБАК С.С]" c="ЮК БЕЛГОРОД-ДНЕСТРОВСКИЙ РЫБАК С.С"/>
        <s v="[Корреспонденты].[Контрагенты по регионам Т22].[Контрагент].&amp;[ЮК БЕЛЯЕВКА МЕНЗАТУЛ О.В.]" c="ЮК БЕЛЯЕВКА МЕНЗАТУЛ О.В."/>
        <s v="[Корреспонденты].[Контрагенты по регионам Т22].[Контрагент].&amp;[ЮК БЕРЕЗОВКА ГНАТЮК В.И.]" c="ЮК БЕРЕЗОВКА ГНАТЮК В.И."/>
        <s v="[Корреспонденты].[Контрагенты по регионам Т22].[Контрагент].&amp;[ЮК БОЛГРАД МИТЕВ В.Ф.]" c="ЮК БОЛГРАД МИТЕВ В.Ф."/>
        <s v="[Корреспонденты].[Контрагенты по регионам Т22].[Контрагент].&amp;[ЮК ИЗМАИЛ СИТИКОМ]" c="ЮК ИЗМАИЛ СИТИКОМ"/>
        <s v="[Корреспонденты].[Контрагенты по регионам Т22].[Контрагент].&amp;[ЮК ИЗМАИЛ ШИКИРИНСКИЙ А.И.]" c="ЮК ИЗМАИЛ ШИКИРИНСКИЙ А.И."/>
        <s v="[Корреспонденты].[Контрагенты по регионам Т22].[Контрагент].&amp;[ЮК КИЛИЯ МАЛЕНКО САША]" c="ЮК КИЛИЯ МАЛЕНКО САША"/>
        <s v="[Корреспонденты].[Контрагенты по регионам Т22].[Контрагент].&amp;[ЮК КОДЫМА КОРЧИНСКИЙ ВЛАДИМИР]" c="ЮК КОДЫМА КОРЧИНСКИЙ ВЛАДИМИР"/>
        <s v="[Корреспонденты].[Контрагенты по регионам Т22].[Контрагент].&amp;[ЮК КОДЫМА КРИЩЕНСЬКА Г.Ф.]" c="ЮК КОДЫМА КРИЩЕНСЬКА Г.Ф."/>
        <s v="[Корреспонденты].[Контрагенты по регионам Т22].[Контрагент].&amp;[ЮК ЛЮБАШОВКА МАРКОВ Е.В]" c="ЮК ЛЮБАШОВКА МАРКОВ Е.В"/>
        <s v="[Корреспонденты].[Контрагенты по регионам Т22].[Контрагент].&amp;[ЮК ОВИДИОПОЛЬ ЛЕВИЦКИЙ В.М.]" c="ЮК ОВИДИОПОЛЬ ЛЕВИЦКИЙ В.М."/>
        <s v="[Корреспонденты].[Контрагенты по регионам Т22].[Контрагент].&amp;[ЮК ОДЕССА E-stuff]" c="ЮК ОДЕССА E-stuff"/>
        <s v="[Корреспонденты].[Контрагенты по регионам Т22].[Контрагент].&amp;[ЮК ОДЕССА REVIEW]" c="ЮК ОДЕССА REVIEW"/>
        <s v="[Корреспонденты].[Контрагенты по регионам Т22].[Контрагент].&amp;[ЮК ОДЕССА БОНУС]" c="ЮК ОДЕССА БОНУС"/>
        <s v="[Корреспонденты].[Контрагенты по регионам Т22].[Контрагент].&amp;[ЮК ОДЕССА ВИДЕО МАРКЕТ]" c="ЮК ОДЕССА ВИДЕО МАРКЕТ"/>
        <s v="[Корреспонденты].[Контрагенты по регионам Т22].[Контрагент].&amp;[ЮК ОДЕССА ВОВА КОСТЕНКО ЦИФРА (101МАГ)]" c="ЮК ОДЕССА ВОВА КОСТЕНКО ЦИФРА (101МАГ)"/>
        <s v="[Корреспонденты].[Контрагенты по регионам Т22].[Контрагент].&amp;[ЮК ОДЕССА ГАЛАКТИКА]" c="ЮК ОДЕССА ГАЛАКТИКА"/>
        <s v="[Корреспонденты].[Контрагенты по регионам Т22].[Контрагент].&amp;[ЮК ОДЕССА ГОЛОБОРОДЬКО А.Э.]" c="ЮК ОДЕССА ГОЛОБОРОДЬКО А.Э."/>
        <s v="[Корреспонденты].[Контрагенты по регионам Т22].[Контрагент].&amp;[ЮК ОДЕССА ЕРТМАН К.]" c="ЮК ОДЕССА ЕРТМАН К."/>
        <s v="[Корреспонденты].[Контрагенты по регионам Т22].[Контрагент].&amp;[ЮК ОДЕССА ЗАВОДЯН А.М.]" c="ЮК ОДЕССА ЗАВОДЯН А.М."/>
        <s v="[Корреспонденты].[Контрагенты по регионам Т22].[Контрагент].&amp;[ЮК ОДЕССА ИМ ЕКАМ]" c="ЮК ОДЕССА ИМ ЕКАМ"/>
        <s v="[Корреспонденты].[Контрагенты по регионам Т22].[Контрагент].&amp;[ЮК ОДЕССА КОМПЛЕКС СВ]" c="ЮК ОДЕССА КОМПЛЕКС СВ"/>
        <s v="[Корреспонденты].[Контрагенты по регионам Т22].[Контрагент].&amp;[ЮК ОДЕССА МОБИЛТЕХ]" c="ЮК ОДЕССА МОБИЛТЕХ"/>
        <s v="[Корреспонденты].[Контрагенты по регионам Т22].[Контрагент].&amp;[ЮК ОДЕССА ОНИЩУК А.В.]" c="ЮК ОДЕССА ОНИЩУК А.В."/>
        <s v="[Корреспонденты].[Контрагенты по регионам Т22].[Контрагент].&amp;[ЮК ОДЕССА РУДЮК]" c="ЮК ОДЕССА РУДЮК"/>
        <s v="[Корреспонденты].[Контрагенты по регионам Т22].[Контрагент].&amp;[ЮК ОДЕССА РЫЛИН]" c="ЮК ОДЕССА РЫЛИН"/>
        <s v="[Корреспонденты].[Контрагенты по регионам Т22].[Контрагент].&amp;[ЮК ОДЕССА САПКО АНТОН]" c="ЮК ОДЕССА САПКО АНТОН"/>
        <s v="[Корреспонденты].[Контрагенты по регионам Т22].[Контрагент].&amp;[ЮК ОДЕССА ЦАПКІН В.Г.]" c="ЮК ОДЕССА ЦАПКІН В.Г."/>
        <s v="[Корреспонденты].[Контрагенты по регионам Т22].[Контрагент].&amp;[ЮК ОДЕССА ЩЕРБИНА А. А.]" c="ЮК ОДЕССА ЩЕРБИНА А. А."/>
        <s v="[Корреспонденты].[Контрагенты по регионам Т22].[Контрагент].&amp;[ЮК ОДЕССА ЮГТЕЛ]" c="ЮК ОДЕССА ЮГТЕЛ"/>
        <s v="[Корреспонденты].[Контрагенты по регионам Т22].[Контрагент].&amp;[ЮК ПОДОЛЬСК СИЧИНСЬКА О.Н.]" c="ЮК ПОДОЛЬСК СИЧИНСЬКА О.Н."/>
        <s v="[Корреспонденты].[Контрагенты по регионам Т22].[Контрагент].&amp;[ЮК РАЗДЕЛЬНАЯ БОЙКО М.А.]" c="ЮК РАЗДЕЛЬНАЯ БОЙКО М.А."/>
        <s v="[Корреспонденты].[Контрагенты по регионам Т22].[Контрагент].&amp;[ЮК РАЗДЕЛЬНАЯ КАЧКОВСКИЙ С.І.]" c="ЮК РАЗДЕЛЬНАЯ КАЧКОВСКИЙ С.І."/>
        <s v="[Корреспонденты].[Контрагенты по регионам Т22].[Контрагент].&amp;[ЮК РАЗДЕЛЬНАЯ КИТ]" c="ЮК РАЗДЕЛЬНАЯ КИТ"/>
        <s v="[Корреспонденты].[Контрагенты по регионам Т22].[Контрагент].&amp;[ЮК РЕНИ ОСІПЧУК О.В.]" c="ЮК РЕНИ ОСІПЧУК О.В."/>
        <s v="[Корреспонденты].[Контрагенты по регионам Т22].[Контрагент].&amp;[ЮК ЮЖНЫЙ МЕЛЬНИЧЕНКО С.Н.]" c="ЮК ЮЖНЫЙ МЕЛЬНИЧЕНКО С.Н."/>
        <s v="[Корреспонденты].[Контрагенты по регионам Т22].[Контрагент].&amp;[ЮК ГАДЯЧ БЕГА]" c="ЮК ГАДЯЧ БЕГА"/>
        <s v="[Корреспонденты].[Контрагенты по регионам Т22].[Контрагент].&amp;[ЮК ГЛОБИНО КОВТУН]" c="ЮК ГЛОБИНО КОВТУН"/>
        <s v="[Корреспонденты].[Контрагенты по регионам Т22].[Контрагент].&amp;[ЮК ГОРИШНИЕ ПЛАВНИ ИВАН]" c="ЮК ГОРИШНИЕ ПЛАВНИ ИВАН"/>
        <s v="[Корреспонденты].[Контрагенты по регионам Т22].[Контрагент].&amp;[ЮК ЗЕНЬКОВ МАКУХА]" c="ЮК ЗЕНЬКОВ МАКУХА"/>
        <s v="[Корреспонденты].[Контрагенты по регионам Т22].[Контрагент].&amp;[ЮК КАРЛОВКА ЗАМКОВОЙ]" c="ЮК КАРЛОВКА ЗАМКОВОЙ"/>
        <s v="[Корреспонденты].[Контрагенты по регионам Т22].[Контрагент].&amp;[ЮК КОБЕЛЯКИ САТПЛЮС]" c="ЮК КОБЕЛЯКИ САТПЛЮС"/>
        <s v="[Корреспонденты].[Контрагенты по регионам Т22].[Контрагент].&amp;[ЮК ЛУБНЫ ЭКСПЕРТ]" c="ЮК ЛУБНЫ ЭКСПЕРТ"/>
        <s v="[Корреспонденты].[Контрагенты по регионам Т22].[Контрагент].&amp;[ЮК МИРГОРОД ПРЯДУН]" c="ЮК МИРГОРОД ПРЯДУН"/>
        <s v="[Корреспонденты].[Контрагенты по регионам Т22].[Контрагент].&amp;[ЮК НОВЫЕ САНЖАРЫ БЕЛОКОНЬ]" c="ЮК НОВЫЕ САНЖАРЫ БЕЛОКОНЬ"/>
        <s v="[Корреспонденты].[Контрагенты по регионам Т22].[Контрагент].&amp;[ЮК ОПОШНЯ ТЕХНОКОМПСЕРВИС]" c="ЮК ОПОШНЯ ТЕХНОКОМПСЕРВИС"/>
        <s v="[Корреспонденты].[Контрагенты по регионам Т22].[Контрагент].&amp;[ЮК ПОЛТАВА АЛЬФАКОМ]" c="ЮК ПОЛТАВА АЛЬФАКОМ"/>
        <s v="[Корреспонденты].[Контрагенты по регионам Т22].[Контрагент].&amp;[ЮК ПОЛТАВА БОЧАРЕНКО]" c="ЮК ПОЛТАВА БОЧАРЕНКО"/>
        <s v="[Корреспонденты].[Контрагенты по регионам Т22].[Контрагент].&amp;[ЮК ПОЛТАВА ЛИДЕР]" c="ЮК ПОЛТАВА ЛИДЕР"/>
        <s v="[Корреспонденты].[Контрагенты по регионам Т22].[Контрагент].&amp;[ЮК ПОЛТАВА МАКАРЕНКО С.]" c="ЮК ПОЛТАВА МАКАРЕНКО С."/>
        <s v="[Корреспонденты].[Контрагенты по регионам Т22].[Контрагент].&amp;[ЮК ПОЛТАВА МОБИСТАЙЛ]" c="ЮК ПОЛТАВА МОБИСТАЙЛ"/>
        <s v="[Корреспонденты].[Контрагенты по регионам Т22].[Контрагент].&amp;[ЮК ПОЛТАВА НЕКСУС]" c="ЮК ПОЛТАВА НЕКСУС"/>
        <s v="[Корреспонденты].[Контрагенты по регионам Т22].[Контрагент].&amp;[ЮК ПОЛТАВА ПОЛОВИНКА]" c="ЮК ПОЛТАВА ПОЛОВИНКА"/>
        <s v="[Корреспонденты].[Контрагенты по регионам Т22].[Контрагент].&amp;[ЮК РЕШЕТИЛОВКА КРЫНДАЧ]" c="ЮК РЕШЕТИЛОВКА КРЫНДАЧ"/>
        <s v="[Корреспонденты].[Контрагенты по регионам Т22].[Контрагент].&amp;[ЮК ЧУТОВО КАЛАУР]" c="ЮК ЧУТОВО КАЛАУР"/>
        <s v="[Корреспонденты].[Контрагенты по регионам Т22].[Контрагент].&amp;[ЮК ДУБРОВИЦА ЕЛВИК]" c="ЮК ДУБРОВИЦА ЕЛВИК"/>
        <s v="[Корреспонденты].[Контрагенты по регионам Т22].[Контрагент].&amp;[ЮК КУЗНЕЦОВСК ДЯКОВ В.Г.]" c="ЮК КУЗНЕЦОВСК ДЯКОВ В.Г."/>
        <s v="[Корреспонденты].[Контрагенты по регионам Т22].[Контрагент].&amp;[ЮК КУЗНЕЦОВСК КАРАЗІЯ Л.П.]" c="ЮК КУЗНЕЦОВСК КАРАЗІЯ Л.П."/>
        <s v="[Корреспонденты].[Контрагенты по регионам Т22].[Контрагент].&amp;[ЮК РОВНО МЕРКО]" c="ЮК РОВНО МЕРКО"/>
        <s v="[Корреспонденты].[Контрагенты по регионам Т22].[Контрагент].&amp;[ЮК РОВНО ТЕРРА]" c="ЮК РОВНО ТЕРРА"/>
        <s v="[Корреспонденты].[Контрагенты по регионам Т22].[Контрагент].&amp;[ЮК САРНЫ СОВА]" c="ЮК САРНЫ СОВА"/>
        <s v="[Корреспонденты].[Контрагенты по регионам Т22].[Контрагент].&amp;[ЮК АХТЫРКА ЛУКЬЯНОВ]" c="ЮК АХТЫРКА ЛУКЬЯНОВ"/>
        <s v="[Корреспонденты].[Контрагенты по регионам Т22].[Контрагент].&amp;[ЮК КОНОТОП ЗЛАТОСЛАВА]" c="ЮК КОНОТОП ЗЛАТОСЛАВА"/>
        <s v="[Корреспонденты].[Контрагенты по регионам Т22].[Контрагент].&amp;[ЮК КОНОТОП ЗУДИНА ЖСМ]" c="ЮК КОНОТОП ЗУДИНА ЖСМ"/>
        <s v="[Корреспонденты].[Контрагенты по регионам Т22].[Контрагент].&amp;[ЮК КРАСНОПОЛЬЕ СЕРГЕЙ]" c="ЮК КРАСНОПОЛЬЕ СЕРГЕЙ"/>
        <s v="[Корреспонденты].[Контрагенты по регионам Т22].[Контрагент].&amp;[ЮК ПУТИВЛЬ МОРОЗ]" c="ЮК ПУТИВЛЬ МОРОЗ"/>
        <s v="[Корреспонденты].[Контрагенты по регионам Т22].[Контрагент].&amp;[ЮК СУМЫ БИ КОМП]" c="ЮК СУМЫ БИ КОМП"/>
        <s v="[Корреспонденты].[Контрагенты по регионам Т22].[Контрагент].&amp;[ЮК СУМЫ ВАЩЕНКО]" c="ЮК СУМЫ ВАЩЕНКО"/>
        <s v="[Корреспонденты].[Контрагенты по регионам Т22].[Контрагент].&amp;[ЮК СУМЫ ИГОРЬ РЫНОК]" c="ЮК СУМЫ ИГОРЬ РЫНОК"/>
        <s v="[Корреспонденты].[Контрагенты по регионам Т22].[Контрагент].&amp;[ЮК СУМЫ ИСКРА]" c="ЮК СУМЫ ИСКРА"/>
        <s v="[Корреспонденты].[Контрагенты по регионам Т22].[Контрагент].&amp;[ЮК СУМЫ РВС ИМ]" c="ЮК СУМЫ РВС ИМ"/>
        <s v="[Корреспонденты].[Контрагенты по регионам Т22].[Контрагент].&amp;[ЮК ТРОСТЯНЕЦ БОРОДИН]" c="ЮК ТРОСТЯНЕЦ БОРОДИН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БОРЩЕВ ІВАН]" c="ЮК БОРЩЕВ ІВАН"/>
        <s v="[Корреспонденты].[Контрагенты по регионам Т22].[Контрагент].&amp;[ЮК КРЕМЕНЕЦ ГВОЗДЕЦЬКИЙ О.]" c="ЮК КРЕМЕНЕЦ ГВОЗДЕЦЬКИЙ О."/>
        <s v="[Корреспонденты].[Контрагенты по регионам Т22].[Контрагент].&amp;[ЮК ЛАНОВЦЫ ЦИФРОВИК]" c="ЮК ЛАНОВЦЫ ЦИФРОВИК"/>
        <s v="[Корреспонденты].[Контрагенты по регионам Т22].[Контрагент].&amp;[ЮК ПОДВОЛОЧИСК МОБІЗОНА]" c="ЮК ПОДВОЛОЧИСК МОБІЗОНА"/>
        <s v="[Корреспонденты].[Контрагенты по регионам Т22].[Контрагент].&amp;[ЮК РОВНО ЗВ'ЯЗОК]" c="ЮК РОВНО ЗВ'ЯЗОК"/>
        <s v="[Корреспонденты].[Контрагенты по регионам Т22].[Контрагент].&amp;[ЮК РОВНО ПОЧЕНЮК А.]" c="ЮК РОВНО ПОЧЕНЮК А."/>
        <s v="[Корреспонденты].[Контрагенты по регионам Т22].[Контрагент].&amp;[ЮК ТЕРНОПОЛЬ ГИГАБАЙТ]" c="ЮК ТЕРНОПОЛЬ ГИГАБАЙТ"/>
        <s v="[Корреспонденты].[Контрагенты по регионам Т22].[Контрагент].&amp;[ЮК ТЕРНОПОЛЬ МАКСІТЕЛ]" c="ЮК ТЕРНОПОЛЬ МАКСІТЕЛ"/>
        <s v="[Корреспонденты].[Контрагенты по регионам Т22].[Контрагент].&amp;[ЮК ТЕРНОПОЛЬ МЕГАСЕРВИС]" c="ЮК ТЕРНОПОЛЬ МЕГАСЕРВИС"/>
        <s v="[Корреспонденты].[Контрагенты по регионам Т22].[Контрагент].&amp;[ЮК ТЕРНОПОЛЬ ОСТЕР]" c="ЮК ТЕРНОПОЛЬ ОСТЕР"/>
        <s v="[Корреспонденты].[Контрагенты по регионам Т22].[Контрагент].&amp;[ЮК ТЕРНОПОЛЬ ТВОЯ МОБІЛКА+]" c="ЮК ТЕРНОПОЛЬ ТВОЯ МОБІЛКА+"/>
        <s v="[Корреспонденты].[Контрагенты по регионам Т22].[Контрагент].&amp;[ЮК ТЕРНОПОЛЬ ТІП-ТОП]" c="ЮК ТЕРНОПОЛЬ ТІП-ТОП"/>
        <s v="[Корреспонденты].[Контрагенты по регионам Т22].[Контрагент].&amp;[ЮК ТЕРНОПОЛЬ ШЕВЦОВ ВАСИЛЬ]" c="ЮК ТЕРНОПОЛЬ ШЕВЦОВ ВАСИЛЬ"/>
        <s v="[Корреспонденты].[Контрагенты по регионам Т22].[Контрагент].&amp;[ЮК ШУМСК ПІДКОВА]" c="ЮК ШУМСК ПІДКОВА"/>
        <s v="[Корреспонденты].[Контрагенты по регионам Т22].[Контрагент].&amp;[ЮК БЕРЕГОВО СКТ]" c="ЮК БЕРЕГОВО СКТ"/>
        <s v="[Корреспонденты].[Контрагенты по регионам Т22].[Контрагент].&amp;[ЮК ВИНОГРАДОВ Земко]" c="ЮК ВИНОГРАДОВ Земко"/>
        <s v="[Корреспонденты].[Контрагенты по регионам Т22].[Контрагент].&amp;[ЮК ВИНОГРАДОВ ШЕРЕГІЙ]" c="ЮК ВИНОГРАДОВ ШЕРЕГІЙ"/>
        <s v="[Корреспонденты].[Контрагенты по регионам Т22].[Контрагент].&amp;[ЮК ИРШАВА ПРИНЦ]" c="ЮК ИРШАВА ПРИНЦ"/>
        <s v="[Корреспонденты].[Контрагенты по регионам Т22].[Контрагент].&amp;[ЮК МУКАЧЕВО ПЙОСА СЕРГІЙ]" c="ЮК МУКАЧЕВО ПЙОСА СЕРГІЙ"/>
        <s v="[Корреспонденты].[Контрагенты по регионам Т22].[Контрагент].&amp;[ЮК ТЯЧЕВ ЛЕОНІД ТЯЧІВ]" c="ЮК ТЯЧЕВ ЛЕОНІД ТЯЧІВ"/>
        <s v="[Корреспонденты].[Контрагенты по регионам Т22].[Контрагент].&amp;[ЮК УЖГОРОД ОРОС ЮРА]" c="ЮК УЖГОРОД ОРОС ЮРА"/>
        <s v="[Корреспонденты].[Контрагенты по регионам Т22].[Контрагент].&amp;[ЮК БАЛАКЛЕЯ АНТАРЕС]" c="ЮК БАЛАКЛЕЯ АНТАРЕС"/>
        <s v="[Корреспонденты].[Контрагенты по регионам Т22].[Контрагент].&amp;[ЮК БАЛАКЛЕЯ БОЙЧЕНКО]" c="ЮК БАЛАКЛЕЯ БОЙЧЕНКО"/>
        <s v="[Корреспонденты].[Контрагенты по регионам Т22].[Контрагент].&amp;[ЮК ГОРСК ОРИОН]" c="ЮК ГОРСК ОРИОН"/>
        <s v="[Корреспонденты].[Контрагенты по регионам Т22].[Контрагент].&amp;[ЮК ЗМИЕВ ЧАЙКА]" c="ЮК ЗМИЕВ ЧАЙКА"/>
        <s v="[Корреспонденты].[Контрагенты по регионам Т22].[Контрагент].&amp;[ЮК ИЗЮМ ГЛУЩЕНКО]" c="ЮК ИЗЮМ ГЛУЩЕНКО"/>
        <s v="[Корреспонденты].[Контрагенты по регионам Т22].[Контрагент].&amp;[ЮК КРАСНОГРАД ДОВГУША]" c="ЮК КРАСНОГРАД ДОВГУША"/>
        <s v="[Корреспонденты].[Контрагенты по регионам Т22].[Контрагент].&amp;[ЮК ЛИСИЧАНСК ФОРТУНА]" c="ЮК ЛИСИЧАНСК ФОРТУНА"/>
        <s v="[Корреспонденты].[Контрагенты по регионам Т22].[Контрагент].&amp;[ЮК ПЕРВОМАЙСК МАКСИ-МОБ]" c="ЮК ПЕРВОМАЙСК МАКСИ-МОБ"/>
        <s v="[Корреспонденты].[Контрагенты по регионам Т22].[Контрагент].&amp;[ЮК СЕВЕРОДОНЕЦК ЕВРОТЕЛ]" c="ЮК СЕВЕРОДОНЕЦК ЕВРОТЕЛ"/>
        <s v="[Корреспонденты].[Контрагенты по регионам Т22].[Контрагент].&amp;[ЮК СЕВЕРОДОНЕЦК МЕДИНА]" c="ЮК СЕВЕРОДОНЕЦК МЕДИНА"/>
        <s v="[Корреспонденты].[Контрагенты по регионам Т22].[Контрагент].&amp;[ЮК СЧАСТЬЕ СЕМАЕВА]" c="ЮК СЧАСТЬЕ СЕМАЕВА"/>
        <s v="[Корреспонденты].[Контрагенты по регионам Т22].[Контрагент].&amp;[ЮК УСПЕНОВКА КУЛИНИЧ]" c="ЮК УСПЕНОВКА КУЛИНИЧ"/>
        <s v="[Корреспонденты].[Контрагенты по регионам Т22].[Контрагент].&amp;[ЮК ХАРЬКОВ ГУБЧЕНКО]" c="ЮК ХАРЬКОВ ГУБЧЕНКО"/>
        <s v="[Корреспонденты].[Контрагенты по регионам Т22].[Контрагент].&amp;[ЮК ХАРЬКОВ ДЕВАЙС]" c="ЮК ХАРЬКОВ ДЕВАЙС"/>
        <s v="[Корреспонденты].[Контрагенты по регионам Т22].[Контрагент].&amp;[ЮК ХАРЬКОВ ДОРОШЕНКО]" c="ЮК ХАРЬКОВ ДОРОШЕНКО"/>
        <s v="[Корреспонденты].[Контрагенты по регионам Т22].[Контрагент].&amp;[ЮК ХАРЬКОВ КОЛОДЕЗЕВ]" c="ЮК ХАРЬКОВ КОЛОДЕЗЕВ"/>
        <s v="[Корреспонденты].[Контрагенты по регионам Т22].[Контрагент].&amp;[ЮК ХАРЬКОВ КОТ]" c="ЮК ХАРЬКОВ КОТ"/>
        <s v="[Корреспонденты].[Контрагенты по регионам Т22].[Контрагент].&amp;[ЮК ХАРЬКОВ КУЛИЕВ]" c="ЮК ХАРЬКОВ КУЛИЕВ"/>
        <s v="[Корреспонденты].[Контрагенты по регионам Т22].[Контрагент].&amp;[ЮК ХАРЬКОВ МАГАЗИЛКА]" c="ЮК ХАРЬКОВ МАГАЗИЛКА"/>
        <s v="[Корреспонденты].[Контрагенты по регионам Т22].[Контрагент].&amp;[ЮК ХАРЬКОВ МАМОНТОВ КИРИЛЛ]" c="ЮК ХАРЬКОВ МАМОНТОВ КИРИЛЛ"/>
        <s v="[Корреспонденты].[Контрагенты по регионам Т22].[Контрагент].&amp;[ЮК ХАРЬКОВ ОЛИМПТЕЛ]" c="ЮК ХАРЬКОВ ОЛИМПТЕЛ"/>
        <s v="[Корреспонденты].[Контрагенты по регионам Т22].[Контрагент].&amp;[ЮК ХАРЬКОВ ПЕЛЕХ]" c="ЮК ХАРЬКОВ ПЕЛЕХ"/>
        <s v="[Корреспонденты].[Контрагенты по регионам Т22].[Контрагент].&amp;[ЮК ХАРЬКОВ ПРИНЦЕВСКИЙ]" c="ЮК ХАРЬКОВ ПРИНЦЕВСКИЙ"/>
        <s v="[Корреспонденты].[Контрагенты по регионам Т22].[Контрагент].&amp;[ЮК ХАРЬКОВ РАШИД]" c="ЮК ХАРЬКОВ РАШИД"/>
        <s v="[Корреспонденты].[Контрагенты по регионам Т22].[Контрагент].&amp;[ЮК ХАРЬКОВ СКЛЯР]" c="ЮК ХАРЬКОВ СКЛЯР"/>
        <s v="[Корреспонденты].[Контрагенты по регионам Т22].[Контрагент].&amp;[ЮК ХАРЬКОВ СОТА]" c="ЮК ХАРЬКОВ СОТА"/>
        <s v="[Корреспонденты].[Контрагенты по регионам Т22].[Контрагент].&amp;[ЮК ЧУГУЕВ ДРИЛЬ]" c="ЮК ЧУГУЕВ ДРИЛЬ"/>
        <s v="[Корреспонденты].[Контрагенты по регионам Т22].[Контрагент].&amp;[ЮК АСКАНИЯ-НОВА БОЙПРАВ А.А.]" c="ЮК АСКАНИЯ-НОВА БОЙПРАВ А.А."/>
        <s v="[Корреспонденты].[Контрагенты по регионам Т22].[Контрагент].&amp;[ЮК БЕЛОЗЕРКА НЕЧАЙ В. Н.]" c="ЮК БЕЛОЗЕРКА НЕЧАЙ В. Н."/>
        <s v="[Корреспонденты].[Контрагенты по регионам Т22].[Контрагент].&amp;[ЮК БОЛЬШАЯ АЛЕКСАНДРОВКА СОКОЛАН А.]" c="ЮК БОЛЬШАЯ АЛЕКСАНДРОВКА СОКОЛАН А."/>
        <s v="[Корреспонденты].[Контрагенты по регионам Т22].[Контрагент].&amp;[ЮК КАЛАНЧАК КОРЯГИН О.М.]" c="ЮК КАЛАНЧАК КОРЯГИН О.М."/>
        <s v="[Корреспонденты].[Контрагенты по регионам Т22].[Контрагент].&amp;[ЮК КАХОВКА РУБАНЕНКО В.В.]" c="ЮК КАХОВКА РУБАНЕНКО В.В."/>
        <s v="[Корреспонденты].[Контрагенты по регионам Т22].[Контрагент].&amp;[ЮК НОВАЯ КАХОВКА ИВАНОВ И.И.]" c="ЮК НОВАЯ КАХОВКА ИВАНОВ И.И."/>
        <s v="[Корреспонденты].[Контрагенты по регионам Т22].[Контрагент].&amp;[ЮК ОЛЕШКИ САБАНЦЕВ Г.А]" c="ЮК ОЛЕШКИ САБАНЦЕВ Г.А"/>
        <s v="[Корреспонденты].[Контрагенты по регионам Т22].[Контрагент].&amp;[ЮК ПРАВДИНО ХЕРСОН КОСТУРОВ]" c="ЮК ПРАВДИНО ХЕРСОН КОСТУРОВ"/>
        <s v="[Корреспонденты].[Контрагенты по регионам Т22].[Контрагент].&amp;[ЮК ХЕРСОН БУКАР О.М.]" c="ЮК ХЕРСОН БУКАР О.М."/>
        <s v="[Корреспонденты].[Контрагенты по регионам Т22].[Контрагент].&amp;[ЮК ХЕРСОН ГРЕЧАНОВСКИЙ О.Ю.]" c="ЮК ХЕРСОН ГРЕЧАНОВСКИЙ О.Ю."/>
        <s v="[Корреспонденты].[Контрагенты по регионам Т22].[Контрагент].&amp;[ЮК ХЕРСОН ДЕНЕЖКИН С.С.]" c="ЮК ХЕРСОН ДЕНЕЖКИН С.С."/>
        <s v="[Корреспонденты].[Контрагенты по регионам Т22].[Контрагент].&amp;[ЮК ХЕРСОН КИБЕРНЕТИК]" c="ЮК ХЕРСОН КИБЕРНЕТИК"/>
        <s v="[Корреспонденты].[Контрагенты по регионам Т22].[Контрагент].&amp;[ЮК ХЕРСОН КИЗЫМА М.В.]" c="ЮК ХЕРСОН КИЗЫМА М.В."/>
        <s v="[Корреспонденты].[Контрагенты по регионам Т22].[Контрагент].&amp;[ЮК ХЕРСОН КИРИЧЕНКО Ю.А.]" c="ЮК ХЕРСОН КИРИЧЕНКО Ю.А."/>
        <s v="[Корреспонденты].[Контрагенты по регионам Т22].[Контрагент].&amp;[ЮК ХЕРСОН ЛУЧКО Ю.В.]" c="ЮК ХЕРСОН ЛУЧКО Ю.В."/>
        <s v="[Корреспонденты].[Контрагенты по регионам Т22].[Контрагент].&amp;[ЮК ХЕРСОН ПЛЯС А.В.]" c="ЮК ХЕРСОН ПЛЯС А.В."/>
        <s v="[Корреспонденты].[Контрагенты по регионам Т22].[Контрагент].&amp;[ЮК ХЕРСОН ПРОХОРЧУК А.Н.]" c="ЮК ХЕРСОН ПРОХОРЧУК А.Н."/>
        <s v="[Корреспонденты].[Контрагенты по регионам Т22].[Контрагент].&amp;[ЮК ХЕРСОН РАДЧЕНКО .]" c="ЮК ХЕРСОН РАДЧЕНКО ."/>
        <s v="[Корреспонденты].[Контрагенты по регионам Т22].[Контрагент].&amp;[ЮК ХЕРСОН САМОЙЛЕНКО П П]" c="ЮК ХЕРСОН САМОЙЛЕНКО П П"/>
        <s v="[Корреспонденты].[Контрагенты по регионам Т22].[Контрагент].&amp;[ЮК ХЕРСОН СМАРТ СИСТЕМС]" c="ЮК ХЕРСОН СМАРТ СИСТЕМС"/>
        <s v="[Корреспонденты].[Контрагенты по регионам Т22].[Контрагент].&amp;[ЮК ХЕРСОН ФОЛЬВАРКОВ В.А.]" c="ЮК ХЕРСОН ФОЛЬВАРКОВ В.А."/>
        <s v="[Корреспонденты].[Контрагенты по регионам Т22].[Контрагент].&amp;[ЮК ХЕРСОН ХАЙТЕК]" c="ЮК ХЕРСОН ХАЙТЕК"/>
        <s v="[Корреспонденты].[Контрагенты по регионам Т22].[Контрагент].&amp;[ЮК ЧАПЛИНКА ЛЮКС]" c="ЮК ЧАПЛИНКА ЛЮКС"/>
        <s v="[Корреспонденты].[Контрагенты по регионам Т22].[Контрагент].&amp;[ЮК КАМЕНЕЦ-ПОДОЛЬСКИЙ 911]" c="ЮК КАМЕНЕЦ-ПОДОЛЬСКИЙ 911"/>
        <s v="[Корреспонденты].[Контрагенты по регионам Т22].[Контрагент].&amp;[ЮК КАМЕНЕЦ-ПОДОЛЬСКИЙ ДИШКАНТ О.]" c="ЮК КАМЕНЕЦ-ПОДОЛЬСКИЙ ДИШКАНТ О."/>
        <s v="[Корреспонденты].[Контрагенты по регионам Т22].[Контрагент].&amp;[ЮК КАМЕНЕЦ-ПОДОЛЬСКИЙ ММА]" c="ЮК КАМЕНЕЦ-ПОДОЛЬСКИЙ ММА"/>
        <s v="[Корреспонденты].[Контрагенты по регионам Т22].[Контрагент].&amp;[ЮК КАМЕНЕЦ-ПОДОЛЬСКИЙ_КРИЛОВ В. О.]" c="ЮК КАМЕНЕЦ-ПОДОЛЬСКИЙ_КРИЛОВ В. О."/>
        <s v="[Корреспонденты].[Контрагенты по регионам Т22].[Контрагент].&amp;[ЮК ПОЛОННОЕ САРДАК АРТЕМ]" c="ЮК ПОЛОННОЕ САРДАК АРТЕМ"/>
        <s v="[Корреспонденты].[Контрагенты по регионам Т22].[Контрагент].&amp;[ЮК СТАРОКОНСТАНТИНОВ СОМОВ ОЛЕКСАНДР]" c="ЮК СТАРОКОНСТАНТИНОВ СОМОВ ОЛЕКСАНДР"/>
        <s v="[Корреспонденты].[Контрагенты по регионам Т22].[Контрагент].&amp;[ЮК ХМЕЛЬНИЦКИЙ ЄВРОМОБІЛ]" c="ЮК ХМЕЛЬНИЦКИЙ ЄВРОМОБІЛ"/>
        <s v="[Корреспонденты].[Контрагенты по регионам Т22].[Контрагент].&amp;[ЮК ХМЕЛЬНИЦКИЙ МОБІЛЬНА МЕЛОДІЯ]" c="ЮК ХМЕЛЬНИЦКИЙ МОБІЛЬНА МЕЛОДІЯ"/>
        <s v="[Корреспонденты].[Контрагенты по регионам Т22].[Контрагент].&amp;[ЮК ХМЕЛЬНИЦКИЙ ТЕХНОПРОСТІР]" c="ЮК ХМЕЛЬНИЦКИЙ ТЕХНОПРОСТІР"/>
        <s v="[Корреспонденты].[Контрагенты по регионам Т22].[Контрагент].&amp;[ЮК ШЕПЕТОВКА БЕЛЫЙ ВЕТЕР]" c="ЮК ШЕПЕТОВКА БЕЛЫЙ ВЕТЕР"/>
        <s v="[Корреспонденты].[Контрагенты по регионам Т22].[Контрагент].&amp;[ЮК БЕРЕЗАНЬ КАПУСТЯНСКИЙ]" c="ЮК БЕРЕЗАНЬ КАПУСТЯНСКИЙ"/>
        <s v="[Корреспонденты].[Контрагенты по регионам Т22].[Контрагент].&amp;[ЮК БЕРЕЗАНЬ МОБИЛКА]" c="ЮК БЕРЕЗАНЬ МОБИЛКА"/>
        <s v="[Корреспонденты].[Контрагенты по регионам Т22].[Контрагент].&amp;[ЮК ДРАБОВ РУБЛЁВСКАЯ Л.О.]" c="ЮК ДРАБОВ РУБЛЁВСКАЯ Л.О."/>
        <s v="[Корреспонденты].[Контрагенты по регионам Т22].[Контрагент].&amp;[ЮК ЖАШКОВ ЛИТВИН]" c="ЮК ЖАШКОВ ЛИТВИН"/>
        <s v="[Корреспонденты].[Контрагенты по регионам Т22].[Контрагент].&amp;[ЮК ЗВЕНИГОРОДКА МАРКИН]" c="ЮК ЗВЕНИГОРОДКА МАРКИН"/>
        <s v="[Корреспонденты].[Контрагенты по регионам Т22].[Контрагент].&amp;[ЮК ЛЫСЯНКА ЦИБУЛЬСКИЙ БОГДАН]" c="ЮК ЛЫСЯНКА ЦИБУЛЬСКИЙ БОГДАН"/>
        <s v="[Корреспонденты].[Контрагенты по регионам Т22].[Контрагент].&amp;[ЮК МОНАСТЫРИЩЕ ОРБИТА]" c="ЮК МОНАСТЫРИЩЕ ОРБИТА"/>
        <s v="[Корреспонденты].[Контрагенты по регионам Т22].[Контрагент].&amp;[ЮК ПЕРЕЯСЛАВ СВИТКО]" c="ЮК ПЕРЕЯСЛАВ СВИТКО"/>
        <s v="[Корреспонденты].[Контрагенты по регионам Т22].[Контрагент].&amp;[ЮК УМАНЬ ЛАБУНЕЦЬ АНДРІЙ ВАСИЛЬОВИЧ]" c="ЮК УМАНЬ ЛАБУНЕЦЬ АНДРІЙ ВАСИЛЬОВИЧ"/>
        <s v="[Корреспонденты].[Контрагенты по регионам Т22].[Контрагент].&amp;[ЮК УМАНЬ МЕЛЬНИЧУК А.]" c="ЮК УМАНЬ МЕЛЬНИЧУК А."/>
        <s v="[Корреспонденты].[Контрагенты по регионам Т22].[Контрагент].&amp;[ЮК УМАНЬ НОУТБУКЕР]" c="ЮК УМАНЬ НОУТБУКЕР"/>
        <s v="[Корреспонденты].[Контрагенты по регионам Т22].[Контрагент].&amp;[ЮК ЧЕРКАССЫ БУЧКОВСКАЯ]" c="ЮК ЧЕРКАССЫ БУЧКОВСКАЯ"/>
        <s v="[Корреспонденты].[Контрагенты по регионам Т22].[Контрагент].&amp;[ЮК ЧЕРКАССЫ НАБОКА О.Н.]" c="ЮК ЧЕРКАССЫ НАБОКА О.Н."/>
        <s v="[Корреспонденты].[Контрагенты по регионам Т22].[Контрагент].&amp;[ЮК ЧИГИРИН ГОНЧАР ВЛАДИМИР]" c="ЮК ЧИГИРИН ГОНЧАР ВЛАДИМИР"/>
        <s v="[Корреспонденты].[Контрагенты по регионам Т22].[Контрагент].&amp;[ЮК ЯГОТИН КОЛЕСНИК ВЛАДИМИР]" c="ЮК ЯГОТИН КОЛЕСНИК ВЛАДИМИР"/>
        <s v="[Корреспонденты].[Контрагенты по регионам Т22].[Контрагент].&amp;[ЮК  ДЕСНА БИБА]" c="ЮК  ДЕСНА БИБА"/>
        <s v="[Корреспонденты].[Контрагенты по регионам Т22].[Контрагент].&amp;[ЮК БАХМАЧ ДОЦЕНКО О.С]" c="ЮК БАХМАЧ ДОЦЕНКО О.С"/>
        <s v="[Корреспонденты].[Контрагенты по регионам Т22].[Контрагент].&amp;[ЮК БАХМАЧ КОЖАН]" c="ЮК БАХМАЧ КОЖАН"/>
        <s v="[Корреспонденты].[Контрагенты по регионам Т22].[Контрагент].&amp;[ЮК ГОНЧАРОВСК КАЛИНИЧЕНКО]" c="ЮК ГОНЧАРОВСК КАЛИНИЧЕНКО"/>
        <s v="[Корреспонденты].[Контрагенты по регионам Т22].[Контрагент].&amp;[ЮК ГОРОДНЯ БОРИСЕНКО А.Д.]" c="ЮК ГОРОДНЯ БОРИСЕНКО А.Д."/>
        <s v="[Корреспонденты].[Контрагенты по регионам Т22].[Контрагент].&amp;[ЮК ИЧНЯ БАБИЧ]" c="ЮК ИЧНЯ БАБИЧ"/>
        <s v="[Корреспонденты].[Контрагенты по регионам Т22].[Контрагент].&amp;[ЮК КИЕВ ГЛАМАЗДА ЧП]" c="ЮК КИЕВ ГЛАМАЗДА ЧП"/>
        <s v="[Корреспонденты].[Контрагенты по регионам Т22].[Контрагент].&amp;[ЮК КРОЛЕВЕЦ КОЛЕСНИК ЮЛЯ]" c="ЮК КРОЛЕВЕЦ КОЛЕСНИК ЮЛЯ"/>
        <s v="[Корреспонденты].[Контрагенты по регионам Т22].[Контрагент].&amp;[ЮК НЕЖИН ВОЛОДЬКО О.]" c="ЮК НЕЖИН ВОЛОДЬКО О."/>
        <s v="[Корреспонденты].[Контрагенты по регионам Т22].[Контрагент].&amp;[ЮК НЕЖИН СМАЛИЙ ЕЛЕНА АЛЕКСЕЕВНА]" c="ЮК НЕЖИН СМАЛИЙ ЕЛЕНА АЛЕКСЕЕВНА"/>
        <s v="[Корреспонденты].[Контрагенты по регионам Т22].[Контрагент].&amp;[ЮК НЕЖИН ФЕДЬКО Г.В.]" c="ЮК НЕЖИН ФЕДЬКО Г.В."/>
        <s v="[Корреспонденты].[Контрагенты по регионам Т22].[Контрагент].&amp;[ЮК НОВГОРОД-СЕВЕРСКИЙ ЧЕРНЯК]" c="ЮК НОВГОРОД-СЕВЕРСКИЙ ЧЕРНЯК"/>
        <s v="[Корреспонденты].[Контрагенты по регионам Т22].[Контрагент].&amp;[ЮК СЕМЕНОВКА КОЗІК К.С.]" c="ЮК СЕМЕНОВКА КОЗІК К.С."/>
        <s v="[Корреспонденты].[Контрагенты по регионам Т22].[Контрагент].&amp;[ЮК ЧЕРНИГОВ ГЛАМОЗДА Ю.А.]" c="ЮК ЧЕРНИГОВ ГЛАМОЗДА Ю.А."/>
        <s v="[Корреспонденты].[Контрагенты по регионам Т22].[Контрагент].&amp;[ЮК ЧЕРНИГОВ ДОБРОШИНСКИЙ В.Б]" c="ЮК ЧЕРНИГОВ ДОБРОШИНСКИЙ В.Б"/>
        <s v="[Корреспонденты].[Контрагенты по регионам Т22].[Контрагент].&amp;[ЮК ЧЕРНИГОВ ЛАЗАРЕНКО СЕРГЕЙ]" c="ЮК ЧЕРНИГОВ ЛАЗАРЕНКО СЕРГЕЙ"/>
        <s v="[Корреспонденты].[Контрагенты по регионам Т22].[Контрагент].&amp;[ЮК ЧЕРНИГОВ РОМАНЧУК А. Г.]" c="ЮК ЧЕРНИГОВ РОМАНЧУК А. Г."/>
        <s v="[Корреспонденты].[Контрагенты по регионам Т22].[Контрагент].&amp;[ЮК ЧЕРНИГОВ ТЕЛЕКОМ]" c="ЮК ЧЕРНИГОВ ТЕЛЕКОМ"/>
        <s v="[Корреспонденты].[Контрагенты по регионам Т22].[Контрагент].&amp;[ЮК ЧЕРНИГОВ ЧЕРНИГОВ БОГДАН В]" c="ЮК ЧЕРНИГОВ ЧЕРНИГОВ БОГДАН В"/>
        <s v="[Корреспонденты].[Контрагенты по регионам Т22].[Контрагент].&amp;[ЮК ВИЖНИЦЯ КОМП'ЮТЕРНИЙ ВСЕСВІТ+]" c="ЮК ВИЖНИЦЯ КОМП'ЮТЕРНИЙ ВСЕСВІТ+"/>
        <s v="[Корреспонденты].[Контрагенты по регионам Т22].[Контрагент].&amp;[ЮК ЧЕРНОВЦЫ ALEX]" c="ЮК ЧЕРНОВЦЫ ALEX"/>
        <s v="[Корреспонденты].[Контрагенты по регионам Т22].[Контрагент].&amp;[ЮК ЧЕРНОВЦЫ LEKS]" c="ЮК ЧЕРНОВЦЫ LEKS"/>
        <s v="[Корреспонденты].[Контрагенты по регионам Т22].[Контрагент].&amp;[ЮК ЧЕРНОВЦЫ LUXIT]" c="ЮК ЧЕРНОВЦЫ LUXIT"/>
        <s v="[Корреспонденты].[Контрагенты по регионам Т22].[Контрагент].&amp;[ЮК ЧЕРНОВЦЫ XTRADE]" c="ЮК ЧЕРНОВЦЫ XTRADE"/>
        <s v="[Корреспонденты].[Контрагенты по регионам Т22].[Контрагент].&amp;[ЮК ЧЕРНОВЦЫ ГРАНОВСЬКИЙ]" c="ЮК ЧЕРНОВЦЫ ГРАНОВСЬКИЙ"/>
        <s v="[Корреспонденты].[Контрагенты по регионам Т22].[Контрагент].&amp;[ЮК ЧЕРНОВЦЫ ДАРТ]" c="ЮК ЧЕРНОВЦЫ ДАРТ"/>
        <s v="[Корреспонденты].[Контрагенты по регионам Т22].[Контрагент].&amp;[ЮК ЧЕРНОВЦЫ МУЛЬТИМЕДИА FLY]" c="ЮК ЧЕРНОВЦЫ МУЛЬТИМЕДИА FLY"/>
        <s v="[Корреспонденты].[Контрагенты по регионам Т22].[Контрагент].&amp;[ЮК ЧЕРНОВЦЫ ОСТАФИЙЧУК]" c="ЮК ЧЕРНОВЦЫ ОСТАФИЙЧУК"/>
        <s v="[Корреспонденты].[Контрагенты по регионам Т22].[Контрагент].&amp;[ЮК ЧЕРНОВЦЫ ФЛЕШ]" c="ЮК ЧЕРНОВЦЫ ФЛЕШ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ВИННИЦА ГОЛОВАЩЕНКО Т.(МОБ)]" u="1" c="ЮК ВИННИЦА ГОЛОВАЩЕНКО Т.(МОБ)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КОЧИШ Д.И.]" u="1" c="ЮК ДНЕПРОПЕТРОВСК КОЧИШ Д.И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СТАРОБЕЛЬСК ГАВРАШ МОБ]" u="1" c="ЮК СТАРОБЕЛЬСК ГАВРАШ МОБ"/>
        <s v="[Корреспонденты].[Контрагенты по регионам Т22].[Контрагент].&amp;[ЮК ХАРЬКОВ ГЛЕБОВ]" u="1" c="ЮК ХАРЬКОВ ГЛЕБОВ"/>
        <s v="[Корреспонденты].[Контрагенты по регионам Т22].[Контрагент].&amp;[ЮК ХАРЬКОВ ДОРОШЕНКО .]" u="1" c="ЮК ХАРЬКОВ ДОРОШЕНКО ."/>
        <s v="[Корреспонденты].[Контрагенты по регионам Т22].[Контрагент].&amp;[ЮК ХЕРСОН КОРШУН И.В. .]" u="1" c="ЮК ХЕРСОН КОРШУН И.В. .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346">
        <s v="[Корреспонденты].[Отв по договору].&amp;[&lt;Не проставлен&gt;]" c="&lt;Не проставлен&gt;"/>
        <s v="[Корреспонденты].[Отв по договору].&amp;[Авдеев Владислав Викторович]" c="Авдеев Владислав Викторович"/>
        <s v="[Корреспонденты].[Отв по договору].&amp;[Агабабов Олег Артурович]" c="Агабабов Олег Артурович"/>
        <s v="[Корреспонденты].[Отв по договору].&amp;[Анастасьев Сергей Витальевич]" c="Анастасьев Сергей Витальевич"/>
        <s v="[Корреспонденты].[Отв по договору].&amp;[Андрейчук Зоряна Викторовна]" c="Андрейчук Зоряна Викторовна"/>
        <s v="[Корреспонденты].[Отв по договору].&amp;[Бабков Максим Владимирович]" c="Бабков Максим Владимирович"/>
        <s v="[Корреспонденты].[Отв по договору].&amp;[Барбусенко Артур Виталиевич]" c="Барбусенко Артур Виталиевич"/>
        <s v="[Корреспонденты].[Отв по договору].&amp;[Баркалов Виталий Игоревич]" c="Баркалов Виталий Игоревич"/>
        <s v="[Корреспонденты].[Отв по договору].&amp;[Бащак Наталья Павловна]" c="Бащак Наталья Павловна"/>
        <s v="[Корреспонденты].[Отв по договору].&amp;[Бережанский Александр Григорьевич]" c="Бережанский Александр Григорьевич"/>
        <s v="[Корреспонденты].[Отв по договору].&amp;[Березовская Юлия Алексеевна]" c="Березовская Юлия Алексеевна"/>
        <s v="[Корреспонденты].[Отв по договору].&amp;[Бехтер (Мищенко) Светлана Викторовна]" c="Бехтер (Мищенко) Светлана Викторовна"/>
        <s v="[Корреспонденты].[Отв по договору].&amp;[Билый Александр Анатольевич]" c="Билый Александр Анатольевич"/>
        <s v="[Корреспонденты].[Отв по договору].&amp;[Бицко Александр Александрович]" c="Бицко Александр Александрович"/>
        <s v="[Корреспонденты].[Отв по договору].&amp;[Бишок Никита Игоревич]" c="Бишок Никита Игоревич"/>
        <s v="[Корреспонденты].[Отв по договору].&amp;[Благирев Максим Александрович]" c="Благирев Максим Александрович"/>
        <s v="[Корреспонденты].[Отв по договору].&amp;[Бобоцко Вера Степановна]" c="Бобоцко Вера Степановна"/>
        <s v="[Корреспонденты].[Отв по договору].&amp;[Богдан Вячеслав Владимирович]" c="Богдан Вячеслав Владимирович"/>
        <s v="[Корреспонденты].[Отв по договору].&amp;[Богданова Ольга Алексеевна]" c="Богданова Ольга Алексеевна"/>
        <s v="[Корреспонденты].[Отв по договору].&amp;[Богомаз Инна Николаевна]" c="Богомаз Инна Николаевна"/>
        <s v="[Корреспонденты].[Отв по договору].&amp;[Бойчак Игорь Борисович]" c="Бойчак Игорь Борисович"/>
        <s v="[Корреспонденты].[Отв по договору].&amp;[Бондаренко Дмитрий Александрович]" c="Бондаренко Дмитрий Александрович"/>
        <s v="[Корреспонденты].[Отв по договору].&amp;[Бондаренко Марина Геннадиевна]" c="Бондаренко Марина Геннадиевна"/>
        <s v="[Корреспонденты].[Отв по договору].&amp;[Бондарчук Игорь Александрович]" c="Бондарчук Игорь Александрович"/>
        <s v="[Корреспонденты].[Отв по договору].&amp;[Бондарь Юрий Анатольевич]" c="Бондарь Юрий Анатольевич"/>
        <s v="[Корреспонденты].[Отв по договору].&amp;[Борзенко Роман Михайлович]" c="Борзенко Роман Михайлович"/>
        <s v="[Корреспонденты].[Отв по договору].&amp;[Борисенко Вячеслав Викторович]" c="Борисенко Вячеслав Викторович"/>
        <s v="[Корреспонденты].[Отв по договору].&amp;[Босенко Виталий Леонидович]" c="Босенко Виталий Леонидович"/>
        <s v="[Корреспонденты].[Отв по договору].&amp;[Боциев Геннадий Юрьевич]" c="Боциев Геннадий Юрьевич"/>
        <s v="[Корреспонденты].[Отв по договору].&amp;[Брезицкий Евгений Валерьевич]" c="Брезицкий Евгений Валерьевич"/>
        <s v="[Корреспонденты].[Отв по договору].&amp;[Брик Василий Зиновьевич]" c="Брик Василий Зиновьевич"/>
        <s v="[Корреспонденты].[Отв по договору].&amp;[Бутурлин Михаил Тарасович]" c="Бутурлин Михаил Тарасович"/>
        <s v="[Корреспонденты].[Отв по договору].&amp;[Бучковская Анна Павловна]" c="Бучковская Анна Павловна"/>
        <s v="[Корреспонденты].[Отв по договору].&amp;[Васильева Олеся Валентиновна]" c="Васильева Олеся Валентиновна"/>
        <s v="[Корреспонденты].[Отв по договору].&amp;[Васильчук Иван Ярославович]" c="Васильчук Иван Ярославович"/>
        <s v="[Корреспонденты].[Отв по договору].&amp;[Васина Елена Анатольевна]" c="Васина Елена Анатольевна"/>
        <s v="[Корреспонденты].[Отв по договору].&amp;[Вирт Иван Владимирович]" c="Вирт Иван Владимирович"/>
        <s v="[Корреспонденты].[Отв по договору].&amp;[Вихров Павел Григорьевич]" c="Вихров Павел Григорьевич"/>
        <s v="[Корреспонденты].[Отв по договору].&amp;[Владыка Александр Евгеньевич]" c="Владыка Александр Евгеньевич"/>
        <s v="[Корреспонденты].[Отв по договору].&amp;[Влах Дмитрий Иванович]" c="Влах Дмитрий Иванович"/>
        <s v="[Корреспонденты].[Отв по договору].&amp;[Воробьев Андрей Алексеевич]" c="Воробьев Андрей Алексеевич"/>
        <s v="[Корреспонденты].[Отв по договору].&amp;[Вороненко Олег Игоревич]" c="Вороненко Олег Игоревич"/>
        <s v="[Корреспонденты].[Отв по договору].&amp;[Гадомский Игорь Валериевич]" c="Гадомский Игорь Валериевич"/>
        <s v="[Корреспонденты].[Отв по договору].&amp;[Галивец Роман Владимирович]" c="Галивец Роман Владимирович"/>
        <s v="[Корреспонденты].[Отв по договору].&amp;[Гаммер Александр Григорьевич]" c="Гаммер Александр Григорьевич"/>
        <s v="[Корреспонденты].[Отв по договору].&amp;[Гаранжа Алексей Иванович]" c="Гаранжа Алексей Иванович"/>
        <s v="[Корреспонденты].[Отв по договору].&amp;[Гаращенко Анатолий Александрович]" c="Гаращенко Анатолий Александрович"/>
        <s v="[Корреспонденты].[Отв по договору].&amp;[Гаргас Олег Романович]" c="Гаргас Олег Романович"/>
        <s v="[Корреспонденты].[Отв по договору].&amp;[Гацуленко Ольга Александровна]" c="Гацуленко Ольга Александровна"/>
        <s v="[Корреспонденты].[Отв по договору].&amp;[Герасименко Дмитрий Владимирович]" c="Герасименко Дмитрий Владимирович"/>
        <s v="[Корреспонденты].[Отв по договору].&amp;[Глазнева Евгения Юрьевна]" c="Глазнева Евгения Юрьевна"/>
        <s v="[Корреспонденты].[Отв по договору].&amp;[Глянько Роман Сергеевич]" c="Глянько Роман Сергеевич"/>
        <s v="[Корреспонденты].[Отв по договору].&amp;[Голик Александр Владимирович]" c="Голик Александр Владимирович"/>
        <s v="[Корреспонденты].[Отв по договору].&amp;[Голубова Ольга Константиновна]" c="Голубова Ольга Константиновна"/>
        <s v="[Корреспонденты].[Отв по договору].&amp;[Гончар Александр Викторович]" c="Гончар Александр Викторович"/>
        <s v="[Корреспонденты].[Отв по договору].&amp;[Гончарова Лилия Владимировна]" c="Гончарова Лилия Владимировна"/>
        <s v="[Корреспонденты].[Отв по договору].&amp;[Гончарова Марина Владимировна]" c="Гончарова Марина Владимировна"/>
        <s v="[Корреспонденты].[Отв по договору].&amp;[Гребенюк Татьяна Николаевна]" c="Гребенюк Татьяна Николаевна"/>
        <s v="[Корреспонденты].[Отв по договору].&amp;[Григорчук Ростислав Сергеевич]" c="Григорчук Ростислав Сергеевич"/>
        <s v="[Корреспонденты].[Отв по договору].&amp;[Гринь Сергей Владимирович]" c="Гринь Сергей Владимирович"/>
        <s v="[Корреспонденты].[Отв по договору].&amp;[Гриценко Анна Викторовна]" c="Гриценко Анна Викторовна"/>
        <s v="[Корреспонденты].[Отв по договору].&amp;[Гупалов Игорь Андреевич]" c="Гупалов Игорь Андреевич"/>
        <s v="[Корреспонденты].[Отв по договору].&amp;[Даленкина Оксана Сергеевна]" c="Даленкина Оксана Сергеевна"/>
        <s v="[Корреспонденты].[Отв по договору].&amp;[Даниленко Виталий Иванович]" c="Даниленко Виталий Иванович"/>
        <s v="[Корреспонденты].[Отв по договору].&amp;[Даниленко Роман Юрьевич]" c="Даниленко Роман Юрьевич"/>
        <s v="[Корреспонденты].[Отв по договору].&amp;[Данилюк Андрей Ярославович]" c="Данилюк Андрей Ярославович"/>
        <s v="[Корреспонденты].[Отв по договору].&amp;[Данчишин Андрей Орестович]" c="Данчишин Андрей Орестович"/>
        <s v="[Корреспонденты].[Отв по договору].&amp;[Дворецкова Виктория Анатольевна]" c="Дворецкова Виктория Анатольевна"/>
        <s v="[Корреспонденты].[Отв по договору].&amp;[Дегтярев Станислав Владимирович]" c="Дегтярев Станислав Владимирович"/>
        <s v="[Корреспонденты].[Отв по договору].&amp;[Демишев Артем Юрьевич]" c="Демишев Артем Юрьевич"/>
        <s v="[Корреспонденты].[Отв по договору].&amp;[Демьянюк Александр Игоревич]" c="Демьянюк Александр Игоревич"/>
        <s v="[Корреспонденты].[Отв по договору].&amp;[Денисов Олег Васильевич]" c="Денисов Олег Васильевич"/>
        <s v="[Корреспонденты].[Отв по договору].&amp;[Диденко Виталий Анатольевич]" c="Диденко Виталий Анатольевич"/>
        <s v="[Корреспонденты].[Отв по договору].&amp;[Дмитриева Диана Викторовна]" c="Дмитриева Диана Викторовна"/>
        <s v="[Корреспонденты].[Отв по договору].&amp;[Дмитрук Александр Владимирович]" c="Дмитрук Александр Владимирович"/>
        <s v="[Корреспонденты].[Отв по договору].&amp;[Долгоеров Виталий Юрьевич]" c="Долгоеров Виталий Юрьевич"/>
        <s v="[Корреспонденты].[Отв по договору].&amp;[Дордюк Ирина Владимировна]" c="Дордюк Ирина Владимировна"/>
        <s v="[Корреспонденты].[Отв по договору].&amp;[Дорощенко Александр Викторович]" c="Дорощенко Александр Викторович"/>
        <s v="[Корреспонденты].[Отв по договору].&amp;[Драчук Андрей Владимирович]" c="Драчук Андрей Владимирович"/>
        <s v="[Корреспонденты].[Отв по договору].&amp;[Дробанцев Сергей Сергеевич]" c="Дробанцев Сергей Сергеевич"/>
        <s v="[Корреспонденты].[Отв по договору].&amp;[Дубнин Сергей Николаевич]" c="Дубнин Сергей Николаевич"/>
        <s v="[Корреспонденты].[Отв по договору].&amp;[Душкин Александр Сергеевич]" c="Душкин Александр Сергеевич"/>
        <s v="[Корреспонденты].[Отв по договору].&amp;[Дьяконов Евгений Сергеевич]" c="Дьяконов Евгений Сергеевич"/>
        <s v="[Корреспонденты].[Отв по договору].&amp;[Дягилева Екатерина Васильевна]" c="Дягилева Екатерина Васильевна"/>
        <s v="[Корреспонденты].[Отв по договору].&amp;[Евтушенко Игорь Анатольевич]" c="Евтушенко Игорь Анатольевич"/>
        <s v="[Корреспонденты].[Отв по договору].&amp;[Есболаева Жанна Едельбековна]" c="Есболаева Жанна Едельбековна"/>
        <s v="[Корреспонденты].[Отв по договору].&amp;[Ефтемий Игорь Георгиевич]" c="Ефтемий Игорь Георгиевич"/>
        <s v="[Корреспонденты].[Отв по договору].&amp;[Жадан (Журакивская) Татьяна Николаевна]" c="Жадан (Журакивская) Татьяна Николаевна"/>
        <s v="[Корреспонденты].[Отв по договору].&amp;[Жевага Михаил Сергеевич]" c="Жевага Михаил Сергеевич"/>
        <s v="[Корреспонденты].[Отв по договору].&amp;[Желясков Евгений Александрович]" c="Желясков Евгений Александрович"/>
        <s v="[Корреспонденты].[Отв по договору].&amp;[Жогло Андрей Юрьевич]" c="Жогло Андрей Юрьевич"/>
        <s v="[Корреспонденты].[Отв по договору].&amp;[Заболотских Сергей Владимирович]" c="Заболотских Сергей Владимирович"/>
        <s v="[Корреспонденты].[Отв по договору].&amp;[Збаранская Юлия Александровна]" c="Збаранская Юлия Александровна"/>
        <s v="[Корреспонденты].[Отв по договору].&amp;[Зварич Сергей Васильевич]" c="Зварич Сергей Васильевич"/>
        <s v="[Корреспонденты].[Отв по договору].&amp;[Згонникова Анна Викторовна]" c="Згонникова Анна Викторовна"/>
        <s v="[Корреспонденты].[Отв по договору].&amp;[Зинченко (Бакланова) Валентина Николаевна]" c="Зинченко (Бакланова) Валентина Николаевна"/>
        <s v="[Корреспонденты].[Отв по договору].&amp;[Злобин Александр Михайлович]" c="Злобин Александр Михайлович"/>
        <s v="[Корреспонденты].[Отв по договору].&amp;[Золотарев Данил Валерьевич]" c="Золотарев Данил Валерьевич"/>
        <s v="[Корреспонденты].[Отв по договору].&amp;[Зуевская Наталья Владимировна]" c="Зуевская Наталья Владимировна"/>
        <s v="[Корреспонденты].[Отв по договору].&amp;[Зыбин Дмитрий Игоревич]" c="Зыбин Дмитрий Игоревич"/>
        <s v="[Корреспонденты].[Отв по договору].&amp;[Иванов Константин Александрович]" c="Иванов Константин Александрович"/>
        <s v="[Корреспонденты].[Отв по договору].&amp;[Иванов Константин Витальевич]" c="Иванов Константин Витальевич"/>
        <s v="[Корреспонденты].[Отв по договору].&amp;[Каменецкая Елена Васильевна]" c="Каменецкая Елена Васильевна"/>
        <s v="[Корреспонденты].[Отв по договору].&amp;[Капелюха Евгений Викторович]" c="Капелюха Евгений Викторович"/>
        <s v="[Корреспонденты].[Отв по договору].&amp;[Карач Олег Николаевич]" c="Карач Олег Николаевич"/>
        <s v="[Корреспонденты].[Отв по договору].&amp;[Карпов Михаил Сергеевич]" c="Карпов Михаил Сергеевич"/>
        <s v="[Корреспонденты].[Отв по договору].&amp;[Катрушенко Станислав Иванович]" c="Катрушенко Станислав Иванович"/>
        <s v="[Корреспонденты].[Отв по договору].&amp;[Кирноз Алексей Александрович]" c="Кирноз Алексей Александрович"/>
        <s v="[Корреспонденты].[Отв по договору].&amp;[Кисель Андрей Сергеевич]" c="Кисель Андрей Сергеевич"/>
        <s v="[Корреспонденты].[Отв по договору].&amp;[Коада Владислав Александрович]" c="Коада Владислав Александрович"/>
        <s v="[Корреспонденты].[Отв по договору].&amp;[Кобзарь Дмитрий Александрович]" c="Кобзарь Дмитрий Александрович"/>
        <s v="[Корреспонденты].[Отв по договору].&amp;[Кобзарь Юлия Григорьевна]" c="Кобзарь Юлия Григорьевна"/>
        <s v="[Корреспонденты].[Отв по договору].&amp;[Ковалев Денис Валерьевич]" c="Ковалев Денис Валерьевич"/>
        <s v="[Корреспонденты].[Отв по договору].&amp;[Ковалюк (Иванова) Алеся Николаевна]" c="Ковалюк (Иванова) Алеся Николаевна"/>
        <s v="[Корреспонденты].[Отв по договору].&amp;[Ковриженко Евгений Сергеевич]" c="Ковриженко Евгений Сергеевич"/>
        <s v="[Корреспонденты].[Отв по договору].&amp;[Козачук Александр Николаевич]" c="Козачук Александр Николаевич"/>
        <s v="[Корреспонденты].[Отв по договору].&amp;[Колиснык Владимир Петрович]" c="Колиснык Владимир Петрович"/>
        <s v="[Корреспонденты].[Отв по договору].&amp;[Коновалова Юлия Сергеева]" c="Коновалова Юлия Сергеева"/>
        <s v="[Корреспонденты].[Отв по договору].&amp;[Коношевич Артем Сергеевич]" c="Коношевич Артем Сергеевич"/>
        <s v="[Корреспонденты].[Отв по договору].&amp;[Конык Алена Викторовна]" c="Конык Алена Викторовна"/>
        <s v="[Корреспонденты].[Отв по договору].&amp;[Корельская Юлия Александровна]" c="Корельская Юлия Александровна"/>
        <s v="[Корреспонденты].[Отв по договору].&amp;[Корнева Светлана Александровна]" c="Корнева Светлана Александровна"/>
        <s v="[Корреспонденты].[Отв по договору].&amp;[Коровниченко Андрей Викторович]" c="Коровниченко Андрей Викторович"/>
        <s v="[Корреспонденты].[Отв по договору].&amp;[Королев Андрей Валентинович]" c="Королев Андрей Валентинович"/>
        <s v="[Корреспонденты].[Отв по договору].&amp;[Короленкова Марина Анатольевна]" c="Короленкова Марина Анатольевна"/>
        <s v="[Корреспонденты].[Отв по договору].&amp;[Косинько Виктор Леонидович]" c="Косинько Виктор Леонидович"/>
        <s v="[Корреспонденты].[Отв по договору].&amp;[Костенко Евгения Леонидовна]" c="Костенко Евгения Леонидовна"/>
        <s v="[Корреспонденты].[Отв по договору].&amp;[Костецкая Татьяна Андреевна]" c="Костецкая Татьяна Андреевна"/>
        <s v="[Корреспонденты].[Отв по договору].&amp;[Костюк (Хайло) Светлана Николаевна]" c="Костюк (Хайло) Светлана Николаевна"/>
        <s v="[Корреспонденты].[Отв по договору].&amp;[Костюк Игорь Васильевич]" c="Костюк Игорь Васильевич"/>
        <s v="[Корреспонденты].[Отв по договору].&amp;[Костюрин Александр Сергеевич]" c="Костюрин Александр Сергеевич"/>
        <s v="[Корреспонденты].[Отв по договору].&amp;[Кошман Дмитрий Викторович]" c="Кошман Дмитрий Викторович"/>
        <s v="[Корреспонденты].[Отв по договору].&amp;[Краевская (Черкашина) Елена Сергеевна]" c="Краевская (Черкашина) Елена Сергеевна"/>
        <s v="[Корреспонденты].[Отв по договору].&amp;[Краснощокий Алексей Алексеевич]" c="Краснощокий Алексей Алексеевич"/>
        <s v="[Корреспонденты].[Отв по договору].&amp;[Кузнецов Виталий Александрович]" c="Кузнецов Виталий Александрович"/>
        <s v="[Корреспонденты].[Отв по договору].&amp;[Кузьмин Юрий Алексеевич]" c="Кузьмин Юрий Алексеевич"/>
        <s v="[Корреспонденты].[Отв по договору].&amp;[Кукуруза Татьяна Михайловна]" c="Кукуруза Татьяна Михайловна"/>
        <s v="[Корреспонденты].[Отв по договору].&amp;[Кухар Олеся Владимировна]" c="Кухар Олеся Владимировна"/>
        <s v="[Корреспонденты].[Отв по договору].&amp;[Кучеренкова Екатерина Валерьевна]" c="Кучеренкова Екатерина Валерьевна"/>
        <s v="[Корреспонденты].[Отв по договору].&amp;[Кушнерук Александр Александрович]" c="Кушнерук Александр Александрович"/>
        <s v="[Корреспонденты].[Отв по договору].&amp;[Лагода Игорь Аркадьевич]" c="Лагода Игорь Аркадьевич"/>
        <s v="[Корреспонденты].[Отв по договору].&amp;[Лалаян Армен Гагикович]" c="Лалаян Армен Гагикович"/>
        <s v="[Корреспонденты].[Отв по договору].&amp;[Лебедев Андрей Валерьевич]" c="Лебедев Андрей Валерьевич"/>
        <s v="[Корреспонденты].[Отв по договору].&amp;[Лебедев Сергей Георгиевич]" c="Лебедев Сергей Георгиевич"/>
        <s v="[Корреспонденты].[Отв по договору].&amp;[Левкович Александр Владиславович]" c="Левкович Александр Владиславович"/>
        <s v="[Корреспонденты].[Отв по договору].&amp;[Левыкин Сергей Александрович]" c="Левыкин Сергей Александрович"/>
        <s v="[Корреспонденты].[Отв по договору].&amp;[Лейчу Евгений Васильевич]" c="Лейчу Евгений Васильевич"/>
        <s v="[Корреспонденты].[Отв по договору].&amp;[Лемешенко Сергей Владимирович]" c="Лемешенко Сергей Владимирович"/>
        <s v="[Корреспонденты].[Отв по договору].&amp;[Лех Сергей Николаевич]" c="Лех Сергей Николаевич"/>
        <s v="[Корреспонденты].[Отв по договору].&amp;[Ломанченко Светлана Викторовна]" c="Ломанченко Светлана Викторовна"/>
        <s v="[Корреспонденты].[Отв по договору].&amp;[Лыпка Андрей Вадимович]" c="Лыпка Андрей Вадимович"/>
        <s v="[Корреспонденты].[Отв по договору].&amp;[Лысюк Максим Дмитриевич]" c="Лысюк Максим Дмитриевич"/>
        <s v="[Корреспонденты].[Отв по договору].&amp;[Ляндебурский Андрей Валерьевич]" c="Ляндебурский Андрей Валерьевич"/>
        <s v="[Корреспонденты].[Отв по договору].&amp;[Мазур Сергей Степанович]" c="Мазур Сергей Степанович"/>
        <s v="[Корреспонденты].[Отв по договору].&amp;[Макаренко Елена Викторовна]" c="Макаренко Елена Викторовна"/>
        <s v="[Корреспонденты].[Отв по договору].&amp;[Макеева Татьяна Серафимовна]" c="Макеева Татьяна Серафимовна"/>
        <s v="[Корреспонденты].[Отв по договору].&amp;[Манелюк Мирослав Юрьевич]" c="Манелюк Мирослав Юрьевич"/>
        <s v="[Корреспонденты].[Отв по договору].&amp;[Манжура Александр Юрьевич]" c="Манжура Александр Юрьевич"/>
        <s v="[Корреспонденты].[Отв по договору].&amp;[Маржинская Татьяна Васильевна]" c="Маржинская Татьяна Васильевна"/>
        <s v="[Корреспонденты].[Отв по договору].&amp;[Маринченко Роман Андреевич]" c="Маринченко Роман Андреевич"/>
        <s v="[Корреспонденты].[Отв по договору].&amp;[Мартыненко Юрий Анатольевич]" c="Мартыненко Юрий Анатольевич"/>
        <s v="[Корреспонденты].[Отв по договору].&amp;[Мартынов Владимир Игоревич]" c="Мартынов Владимир Игоревич"/>
        <s v="[Корреспонденты].[Отв по договору].&amp;[Марченко Иван Николаевич]" c="Марченко Иван Николаевич"/>
        <s v="[Корреспонденты].[Отв по договору].&amp;[Масловский Александр Алексеевич]" c="Масловский Александр Алексеевич"/>
        <s v="[Корреспонденты].[Отв по договору].&amp;[Матвиенко Инна Витальевна]" c="Матвиенко Инна Витальевна"/>
        <s v="[Корреспонденты].[Отв по договору].&amp;[Медведчук Дмитрий Петрович]" c="Медведчук Дмитрий Петрович"/>
        <s v="[Корреспонденты].[Отв по договору].&amp;[Мезинец Светлана Сергеевна]" c="Мезинец Светлана Сергеевна"/>
        <s v="[Корреспонденты].[Отв по договору].&amp;[Мелащенко Виктор Анатольевич]" c="Мелащенко Виктор Анатольевич"/>
        <s v="[Корреспонденты].[Отв по договору].&amp;[Мешков Александр Сергеевич]" c="Мешков Александр Сергеевич"/>
        <s v="[Корреспонденты].[Отв по договору].&amp;[Миронов Артем Сергеевич]" c="Миронов Артем Сергеевич"/>
        <s v="[Корреспонденты].[Отв по договору].&amp;[Миткалик Татьяна Андреевна]" c="Миткалик Татьяна Андреевна"/>
        <s v="[Корреспонденты].[Отв по договору].&amp;[Михайленко Владимир Прокофьевич]" c="Михайленко Владимир Прокофьевич"/>
        <s v="[Корреспонденты].[Отв по договору].&amp;[Михайловский Артем Вадимович]" c="Михайловский Артем Вадимович"/>
        <s v="[Корреспонденты].[Отв по договору].&amp;[Михайловский Роман Петрович]" c="Михайловский Роман Петрович"/>
        <s v="[Корреспонденты].[Отв по договору].&amp;[Михальчук Юлия Валерьевна]" c="Михальчук Юлия Валерьевна"/>
        <s v="[Корреспонденты].[Отв по договору].&amp;[Мовчан (Онищенко) Наталья Юрьевна]" c="Мовчан (Онищенко) Наталья Юрьевна"/>
        <s v="[Корреспонденты].[Отв по договору].&amp;[Монатик Максим Александрович]" c="Монатик Максим Александрович"/>
        <s v="[Корреспонденты].[Отв по договору].&amp;[Мороз Роман Николаевич]" c="Мороз Роман Николаевич"/>
        <s v="[Корреспонденты].[Отв по договору].&amp;[Морочковский Максим Федорович]" c="Морочковский Максим Федорович"/>
        <s v="[Корреспонденты].[Отв по договору].&amp;[Мыськив Андрей Андреевич]" c="Мыськив Андрей Андреевич"/>
        <s v="[Корреспонденты].[Отв по договору].&amp;[Мясин Денис Валерьевич]" c="Мясин Денис Валерьевич"/>
        <s v="[Корреспонденты].[Отв по договору].&amp;[Настасиенко Эдуард Леонидович]" c="Настасиенко Эдуард Леонидович"/>
        <s v="[Корреспонденты].[Отв по договору].&amp;[Нежижим Вячеслав Юрьевич]" c="Нежижим Вячеслав Юрьевич"/>
        <s v="[Корреспонденты].[Отв по договору].&amp;[Немержицкая Анна Анатольевна]" c="Немержицкая Анна Анатольевна"/>
        <s v="[Корреспонденты].[Отв по договору].&amp;[Нестеренко Михаил Юрьевич]" c="Нестеренко Михаил Юрьевич"/>
        <s v="[Корреспонденты].[Отв по договору].&amp;[Нестеренко Юрий Владимирович]" c="Нестеренко Юрий Владимирович"/>
        <s v="[Корреспонденты].[Отв по договору].&amp;[Нестеровский Андрей Александрович]" c="Нестеровский Андрей Александрович"/>
        <s v="[Корреспонденты].[Отв по договору].&amp;[Нетреба Евгений Александрович]" c="Нетреба Евгений Александрович"/>
        <s v="[Корреспонденты].[Отв по договору].&amp;[Нечитайло Сергей Николаевич]" c="Нечитайло Сергей Николаевич"/>
        <s v="[Корреспонденты].[Отв по договору].&amp;[Новиков Сергей Игоревич]" c="Новиков Сергей Игоревич"/>
        <s v="[Корреспонденты].[Отв по договору].&amp;[Олешкевич Виталий Григорьевич]" c="Олешкевич Виталий Григорьевич"/>
        <s v="[Корреспонденты].[Отв по договору].&amp;[Олинец Александр Евгеньевич]" c="Олинец Александр Евгеньевич"/>
        <s v="[Корреспонденты].[Отв по договору].&amp;[Орендарчук Владимир Александрович]" c="Орендарчук Владимир Александрович"/>
        <s v="[Корреспонденты].[Отв по договору].&amp;[Осадчук Александр Витальевич]" c="Осадчук Александр Витальевич"/>
        <s v="[Корреспонденты].[Отв по договору].&amp;[Остапчук Андрей Владимирович]" c="Остапчук Андрей Владимирович"/>
        <s v="[Корреспонденты].[Отв по договору].&amp;[Остапюк Виталий Петрович]" c="Остапюк Виталий Петрович"/>
        <s v="[Корреспонденты].[Отв по договору].&amp;[Островская Екатерина Александровна]" c="Островская Екатерина Александровна"/>
        <s v="[Корреспонденты].[Отв по договору].&amp;[Палецков Сергей Александрович]" c="Палецков Сергей Александрович"/>
        <s v="[Корреспонденты].[Отв по договору].&amp;[Пальчик Сергей Александрович]" c="Пальчик Сергей Александрович"/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Папроцкий Евгений Иосифович]" c="Папроцкий Евгений Иосифович"/>
        <s v="[Корреспонденты].[Отв по договору].&amp;[Пархоменко Ольга Георгиевна]" c="Пархоменко Ольга Георгиевна"/>
        <s v="[Корреспонденты].[Отв по договору].&amp;[Патер Юрий Иванович]" c="Патер Юрий Иванович"/>
        <s v="[Корреспонденты].[Отв по договору].&amp;[Патицкий Владимир Михайлович]" c="Патицкий Владимир Михайлович"/>
        <s v="[Корреспонденты].[Отв по договору].&amp;[Петелько Максим Сергеевич]" c="Петелько Максим Сергеевич"/>
        <s v="[Корреспонденты].[Отв по договору].&amp;[Петрова Елена Викторовна]" c="Петрова Елена Викторовна"/>
        <s v="[Корреспонденты].[Отв по договору].&amp;[Петровский Дмитрий Викторович]" c="Петровский Дмитрий Викторович"/>
        <s v="[Корреспонденты].[Отв по договору].&amp;[Пивень Владимир Владимирович]" c="Пивень Владимир Владимирович"/>
        <s v="[Корреспонденты].[Отв по договору].&amp;[Пикарский Сергей Иосифович]" c="Пикарский Сергей Иосифович"/>
        <s v="[Корреспонденты].[Отв по договору].&amp;[Пикулина Анастасия Павловна]" c="Пикулина Анастасия Павловна"/>
        <s v="[Корреспонденты].[Отв по договору].&amp;[Пифтор Юлия Дмитриевна]" c="Пифтор Юлия Дмитриевна"/>
        <s v="[Корреспонденты].[Отв по договору].&amp;[Пишак Виталий Иванович]" c="Пишак Виталий Иванович"/>
        <s v="[Корреспонденты].[Отв по договору].&amp;[Плетяк Руслан Равшанович]" c="Плетяк Руслан Равшанович"/>
        <s v="[Корреспонденты].[Отв по договору].&amp;[Попович Роман Николаевич]" c="Попович Роман Николаевич"/>
        <s v="[Корреспонденты].[Отв по договору].&amp;[Поротникова Галина Федоровна]" c="Поротникова Галина Федоровна"/>
        <s v="[Корреспонденты].[Отв по договору].&amp;[Прецель Олег Орестович]" c="Прецель Олег Орестович"/>
        <s v="[Корреспонденты].[Отв по договору].&amp;[Приймак Наталья Николаевна]" c="Приймак Наталья Николаевна"/>
        <s v="[Корреспонденты].[Отв по договору].&amp;[Притуленко Ярослав Витальевич]" c="Притуленко Ярослав Витальевич"/>
        <s v="[Корреспонденты].[Отв по договору].&amp;[Прокипчук Сергей Степанович]" c="Прокипчук Сергей Степанович"/>
        <s v="[Корреспонденты].[Отв по договору].&amp;[Протасенко Александр Васильевич]" c="Протасенко Александр Васильевич"/>
        <s v="[Корреспонденты].[Отв по договору].&amp;[Пугач Александр Витальевич]" c="Пугач Александр Витальевич"/>
        <s v="[Корреспонденты].[Отв по договору].&amp;[Пухальська Ольга Валерьевна]" c="Пухальська Ольга Валерьевна"/>
        <s v="[Корреспонденты].[Отв по договору].&amp;[Рак Олег Владимирович]" c="Рак Олег Владимирович"/>
        <s v="[Корреспонденты].[Отв по договору].&amp;[Ракул Евгения Викторовна]" c="Ракул Евгения Викторовна"/>
        <s v="[Корреспонденты].[Отв по договору].&amp;[Рачок Виктор Юрьевич]" c="Рачок Виктор Юрьевич"/>
        <s v="[Корреспонденты].[Отв по договору].&amp;[Резник Андрей Павлович]" c="Резник Андрей Павлович"/>
        <s v="[Корреспонденты].[Отв по договору].&amp;[Реуцкий Юрий Викторович]" c="Реуцкий Юрий Викторович"/>
        <s v="[Корреспонденты].[Отв по договору].&amp;[Ройко Павел Игоревич]" c="Ройко Павел Игоревич"/>
        <s v="[Корреспонденты].[Отв по договору].&amp;[Ролин Степан Степанович]" c="Ролин Степан Степанович"/>
        <s v="[Корреспонденты].[Отв по договору].&amp;[Романенко Петр Александрович]" c="Романенко Петр Александрович"/>
        <s v="[Корреспонденты].[Отв по договору].&amp;[Романов Дмитрий Сергеевич]" c="Романов Дмитрий Сергеевич"/>
        <s v="[Корреспонденты].[Отв по договору].&amp;[Романов Сергей Павлович]" c="Романов Сергей Павлович"/>
        <s v="[Корреспонденты].[Отв по договору].&amp;[Романович Евгений Емельянович]" c="Романович Евгений Емельянович"/>
        <s v="[Корреспонденты].[Отв по договору].&amp;[Романчук Виктория Вадимовна]" c="Романчук Виктория Вадимовна"/>
        <s v="[Корреспонденты].[Отв по договору].&amp;[Романчук Евгений Викторович]" c="Романчук Евгений Викторович"/>
        <s v="[Корреспонденты].[Отв по договору].&amp;[Романюк Валерий Игоревич]" c="Романюк Валерий Игоревич"/>
        <s v="[Корреспонденты].[Отв по договору].&amp;[Романюк Владислав Степанович]" c="Романюк Владислав Степанович"/>
        <s v="[Корреспонденты].[Отв по договору].&amp;[Ростецкая Елена Ивановна]" c="Ростецкая Елена Ивановна"/>
        <s v="[Корреспонденты].[Отв по договору].&amp;[Рошко Олег Иванович]" c="Рошко Олег Иванович"/>
        <s v="[Корреспонденты].[Отв по договору].&amp;[Рощин Александр Иванович]" c="Рощин Александр Иванович"/>
        <s v="[Корреспонденты].[Отв по договору].&amp;[Рублев Владимир Дмитриевич]" c="Рублев Владимир Дмитриевич"/>
        <s v="[Корреспонденты].[Отв по договору].&amp;[Руденко Евгений Валерьевич]" c="Руденко Евгений Валерьевич"/>
        <s v="[Корреспонденты].[Отв по договору].&amp;[Руденко Ирина Александровна]" c="Руденко Ирина Александровна"/>
        <s v="[Корреспонденты].[Отв по договору].&amp;[Рудь Евгений Васильевич]" c="Рудь Евгений Васильевич"/>
        <s v="[Корреспонденты].[Отв по договору].&amp;[Рыков Дмитрий Викторович]" c="Рыков Дмитрий Викторович"/>
        <s v="[Корреспонденты].[Отв по договору].&amp;[Савицкая Ирина Анатольевна]" c="Савицкая Ирина Анатольевна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Садовник Руслан Михайлович]" c="Садовник Руслан Михайлович"/>
        <s v="[Корреспонденты].[Отв по договору].&amp;[Свиридюк Валерий Витальевич]" c="Свиридюк Валерий Витальевич"/>
        <s v="[Корреспонденты].[Отв по договору].&amp;[Себелев Руслан Владимирович]" c="Себелев Руслан Владимирович"/>
        <s v="[Корреспонденты].[Отв по договору].&amp;[Седов Андрей Владимирович]" c="Седов Андрей Владимирович"/>
        <s v="[Корреспонденты].[Отв по договору].&amp;[Семенец Людмила Николаевна]" c="Семенец Людмила Николаевна"/>
        <s v="[Корреспонденты].[Отв по договору].&amp;[Семенов Алексей Михайлович]" c="Семенов Алексей Михайлович"/>
        <s v="[Корреспонденты].[Отв по договору].&amp;[Семенова (Гуляева) Елена Александровна]" c="Семенова (Гуляева) Елена Александровна"/>
        <s v="[Корреспонденты].[Отв по договору].&amp;[Семироз Светлана Григорьевна]" c="Семироз Светлана Григорьевна"/>
        <s v="[Корреспонденты].[Отв по договору].&amp;[Сидорович Владимир Сергеевич]" c="Сидорович Владимир Сергеевич"/>
        <s v="[Корреспонденты].[Отв по договору].&amp;[Синькевич Леонид Сергеевич]" c="Синькевич Леонид Сергеевич"/>
        <s v="[Корреспонденты].[Отв по договору].&amp;[Сирый Святослав Владимирович]" c="Сирый Святослав Владимирович"/>
        <s v="[Корреспонденты].[Отв по договору].&amp;[Скрыпник Дмитрий Сергеевич]" c="Скрыпник Дмитрий Сергеевич"/>
        <s v="[Корреспонденты].[Отв по договору].&amp;[Скулинец Андрей Иванович]" c="Скулинец Андрей Иванович"/>
        <s v="[Корреспонденты].[Отв по договору].&amp;[Славиков Максим Николаевич]" c="Славиков Максим Николаевич"/>
        <s v="[Корреспонденты].[Отв по договору].&amp;[Слобода Сергей Владимирович]" c="Слобода Сергей Владимирович"/>
        <s v="[Корреспонденты].[Отв по договору].&amp;[Слюсар Сергей Сергеевич]" c="Слюсар Сергей Сергеевич"/>
        <s v="[Корреспонденты].[Отв по договору].&amp;[Смагина Ирина Александровна]" c="Смагина Ирина Александровна"/>
        <s v="[Корреспонденты].[Отв по договору].&amp;[Смиличенко Андрей Олегович]" c="Смиличенко Андрей Олегович"/>
        <s v="[Корреспонденты].[Отв по договору].&amp;[Смык Михаил Валериевич]" c="Смык Михаил Валериевич"/>
        <s v="[Корреспонденты].[Отв по договору].&amp;[Сойкин Никита Сергеевич]" c="Сойкин Никита Сергеевич"/>
        <s v="[Корреспонденты].[Отв по договору].&amp;[Солодкий Роман Викторович]" c="Солодкий Роман Викторович"/>
        <s v="[Корреспонденты].[Отв по договору].&amp;[Сорокин Кирилл Алексеевич]" c="Сорокин Кирилл Алексеевич"/>
        <s v="[Корреспонденты].[Отв по договору].&amp;[Сочинский Вячеслав Викторович]" c="Сочинский Вячеслав Викторович"/>
        <s v="[Корреспонденты].[Отв по договору].&amp;[Сподыряка Алексей Андреевич]" c="Сподыряка Алексей Андреевич"/>
        <s v="[Корреспонденты].[Отв по договору].&amp;[Стасик Алексей Игоревич]" c="Стасик Алексей Игоревич"/>
        <s v="[Корреспонденты].[Отв по договору].&amp;[Степанова Ирина Анатольевна]" c="Степанова Ирина Анатольевна"/>
        <s v="[Корреспонденты].[Отв по договору].&amp;[Стовпыра Игорь Павлович]" c="Стовпыра Игорь Павлович"/>
        <s v="[Корреспонденты].[Отв по договору].&amp;[Сулицкая (Шульга) Елена Васильевна]" c="Сулицкая (Шульга) Елена Васильевна"/>
        <s v="[Корреспонденты].[Отв по договору].&amp;[Талашов Александр Валерьевич]" c="Талашов Александр Валерьевич"/>
        <s v="[Корреспонденты].[Отв по договору].&amp;[Тарабакин Олег Александрович]" c="Тарабакин Олег Александрович"/>
        <s v="[Корреспонденты].[Отв по договору].&amp;[Тарасов Александр Александрович]" c="Тарасов Александр Александрович"/>
        <s v="[Корреспонденты].[Отв по договору].&amp;[Тарасов Станислав Владимирович]" c="Тарасов Станислав Владимирович"/>
        <s v="[Корреспонденты].[Отв по договору].&amp;[Тарасюк Евгений Викторович]" c="Тарасюк Евгений Викторович"/>
        <s v="[Корреспонденты].[Отв по договору].&amp;[Твердохлеб Иван Сергеевич]" c="Твердохлеб Иван Сергеевич"/>
        <s v="[Корреспонденты].[Отв по договору].&amp;[Творищук Степан Михайлович]" c="Творищук Степан Михайлович"/>
        <s v="[Корреспонденты].[Отв по договору].&amp;[Терещенко Александр Владимирович]" c="Терещенко Александр Владимирович"/>
        <s v="[Корреспонденты].[Отв по договору].&amp;[Тимков Максим Сергеевич]" c="Тимков Максим Сергеевич"/>
        <s v="[Корреспонденты].[Отв по договору].&amp;[Тихоненко Валерий Витальевич]" c="Тихоненко Валерий Витальевич"/>
        <s v="[Корреспонденты].[Отв по договору].&amp;[Тищенко Инна Юрьевна]" c="Тищенко Инна Юрьевна"/>
        <s v="[Корреспонденты].[Отв по договору].&amp;[Тищенко Николай Николаевич]" c="Тищенко Николай Николаевич"/>
        <s v="[Корреспонденты].[Отв по договору].&amp;[Ткач Алексей Сергеевич]" c="Ткач Алексей Сергеевич"/>
        <s v="[Корреспонденты].[Отв по договору].&amp;[Ткаченко Михаил Викторович]" c="Ткаченко Михаил Викторович"/>
        <s v="[Корреспонденты].[Отв по договору].&amp;[Ткачук Алексей Николаевич]" c="Ткачук Алексей Николаевич"/>
        <s v="[Корреспонденты].[Отв по договору].&amp;[Тодак Александр Александрович]" c="Тодак Александр Александрович"/>
        <s v="[Корреспонденты].[Отв по договору].&amp;[Томина Наталия Александровна]" c="Томина Наталия Александровна"/>
        <s v="[Корреспонденты].[Отв по договору].&amp;[Торжинская Елена Васильевна]" c="Торжинская Елена Васильевна"/>
        <s v="[Корреспонденты].[Отв по договору].&amp;[Трубка Иван Валерьевич]" c="Трубка Иван Валерьевич"/>
        <s v="[Корреспонденты].[Отв по договору].&amp;[Трясоруб Наталья Викторовна]" c="Трясоруб Наталья Викторовна"/>
        <s v="[Корреспонденты].[Отв по договору].&amp;[Туркоцьо Владимир Владимирович]" c="Туркоцьо Владимир Владимирович"/>
        <s v="[Корреспонденты].[Отв по договору].&amp;[Тыльный Андрей Любомирович]" c="Тыльный Андрей Любомирович"/>
        <s v="[Корреспонденты].[Отв по договору].&amp;[Тымчак Дмитрий Юрьевич]" c="Тымчак Дмитрий Юрьевич"/>
        <s v="[Корреспонденты].[Отв по договору].&amp;[Ужако Дмитрий Анатольевич]" c="Ужако Дмитрий Анатольевич"/>
        <s v="[Корреспонденты].[Отв по договору].&amp;[Ульянко Алексей Константинович]" c="Ульянко Алексей Константинович"/>
        <s v="[Корреспонденты].[Отв по договору].&amp;[Ульянов Ярослав Валентинович]" c="Ульянов Ярослав Валентинович"/>
        <s v="[Корреспонденты].[Отв по договору].&amp;[Ушакова Марина Игоревна]" c="Ушакова Марина Игоревна"/>
        <s v="[Корреспонденты].[Отв по договору].&amp;[Ушакова Ольга Олеговна]" c="Ушакова Ольга Олеговна"/>
        <s v="[Корреспонденты].[Отв по договору].&amp;[Файчак Игорь Николаевич]" c="Файчак Игорь Николаевич"/>
        <s v="[Корреспонденты].[Отв по договору].&amp;[Федик Максим Тарасович]" c="Федик Максим Тарасович"/>
        <s v="[Корреспонденты].[Отв по договору].&amp;[Федирко (Боган) Марта Николаевна]" c="Федирко (Боган) Марта Николаевна"/>
        <s v="[Корреспонденты].[Отв по договору].&amp;[Феднев Евгений Олегович]" c="Феднев Евгений Олегович"/>
        <s v="[Корреспонденты].[Отв по договору].&amp;[Федоренко Александр Владимирович]" c="Федоренко Александр Владимирович"/>
        <s v="[Корреспонденты].[Отв по договору].&amp;[Федченко Виктория Эдуардовна]" c="Федченко Виктория Эдуардовна"/>
        <s v="[Корреспонденты].[Отв по договору].&amp;[Фененко Артем Анатольевич]" c="Фененко Артем Анатольевич"/>
        <s v="[Корреспонденты].[Отв по договору].&amp;[Фененко Иван Анатольевич]" c="Фененко Иван Анатольевич"/>
        <s v="[Корреспонденты].[Отв по договору].&amp;[Филь Павел Ярослав-Романович]" c="Филь Павел Ярослав-Романович"/>
        <s v="[Корреспонденты].[Отв по договору].&amp;[Хвылюк Роман Григорьевич]" c="Хвылюк Роман Григорьевич"/>
        <s v="[Корреспонденты].[Отв по договору].&amp;[Ходанич Роман Тарасович]" c="Ходанич Роман Тарасович"/>
        <s v="[Корреспонденты].[Отв по договору].&amp;[Холодовский Владимир Яковлевич]" c="Холодовский Владимир Яковлевич"/>
        <s v="[Корреспонденты].[Отв по договору].&amp;[Хорунженков Владимир Алексеевич]" c="Хорунженков Владимир Алексеевич"/>
        <s v="[Корреспонденты].[Отв по договору].&amp;[Цапенко Михаил Григорьевич]" c="Цапенко Михаил Григорьевич"/>
        <s v="[Корреспонденты].[Отв по договору].&amp;[Царевский Александр Викторович]" c="Царевский Александр Викторович"/>
        <s v="[Корреспонденты].[Отв по договору].&amp;[Царук Ирина Сергеевна]" c="Царук Ирина Сергеевна"/>
        <s v="[Корреспонденты].[Отв по договору].&amp;[Чашурин Александр Иванович]" c="Чашурин Александр Иванович"/>
        <s v="[Корреспонденты].[Отв по договору].&amp;[Чергинец Константин Михайлович]" c="Чергинец Константин Михайлович"/>
        <s v="[Корреспонденты].[Отв по договору].&amp;[Черешнюк Игорь Олегович]" c="Черешнюк Игорь Олегович"/>
        <s v="[Корреспонденты].[Отв по договору].&amp;[Черненко Юлия Владимировна]" c="Черненко Юлия Владимировна"/>
        <s v="[Корреспонденты].[Отв по договору].&amp;[Чернета Сергей Анатолиевич]" c="Чернета Сергей Анатолиевич"/>
        <s v="[Корреспонденты].[Отв по договору].&amp;[Чернышенко Оксана Ивановна]" c="Чернышенко Оксана Ивановна"/>
        <s v="[Корреспонденты].[Отв по договору].&amp;[Чернышенко Сергей Николаевич]" c="Чернышенко Сергей Николаевич"/>
        <s v="[Корреспонденты].[Отв по договору].&amp;[Чуницкий Игорь Валерьевич]" c="Чуницкий Игорь Валерьевич"/>
        <s v="[Корреспонденты].[Отв по договору].&amp;[Чучка Стефан Стефанович]" c="Чучка Стефан Стефанович"/>
        <s v="[Корреспонденты].[Отв по договору].&amp;[Шаповал Екатерина Григорьевна]" c="Шаповал Екатерина Григорьевна"/>
        <s v="[Корреспонденты].[Отв по договору].&amp;[Шаран Юрий Викторович]" c="Шаран Юрий Викторович"/>
        <s v="[Корреспонденты].[Отв по договору].&amp;[Шевченко Александр Вячеславович]" c="Шевченко Александр Вячеславович"/>
        <s v="[Корреспонденты].[Отв по договору].&amp;[Шевчук Игорь Владимирович]" c="Шевчук Игорь Владимирович"/>
        <s v="[Корреспонденты].[Отв по договору].&amp;[Шевчук Константин Михайлович]" c="Шевчук Константин Михайлович"/>
        <s v="[Корреспонденты].[Отв по договору].&amp;[Ширяев Дмитрий Сергеевич]" c="Ширяев Дмитрий Сергеевич"/>
        <s v="[Корреспонденты].[Отв по договору].&amp;[Шкарапута Денис Александрович]" c="Шкарапута Денис Александрович"/>
        <s v="[Корреспонденты].[Отв по договору].&amp;[Шкрыль Роман Владимирович]" c="Шкрыль Роман Владимирович"/>
        <s v="[Корреспонденты].[Отв по договору].&amp;[Шостак Владимир Михайлович]" c="Шостак Владимир Михайлович"/>
        <s v="[Корреспонденты].[Отв по договору].&amp;[Шпортюк Михаил Николаевич]" c="Шпортюк Михаил Николаевич"/>
        <s v="[Корреспонденты].[Отв по договору].&amp;[Штиенко Андрей Викторович]" c="Штиенко Андрей Викторович"/>
        <s v="[Корреспонденты].[Отв по договору].&amp;[Шуткевич Михаил Александрович]" c="Шуткевич Михаил Александрович"/>
        <s v="[Корреспонденты].[Отв по договору].&amp;[Щербина Сергей Юрьевич]" c="Щербина Сергей Юрьевич"/>
        <s v="[Корреспонденты].[Отв по договору].&amp;[Юлешкин Дмитрий Юрьевич]" c="Юлешкин Дмитрий Юрьевич"/>
        <s v="[Корреспонденты].[Отв по договору].&amp;[Яблонский Игорь Юрьевич]" c="Яблонский Игорь Юрьевич"/>
        <s v="[Корреспонденты].[Отв по договору].&amp;[Язопов Максим Олегович]" c="Язопов Максим Олегович"/>
        <s v="[Корреспонденты].[Отв по договору].&amp;[Ялфимов Александр Юрьевич]" c="Ялфимов Александр Юрьевич"/>
        <s v="[Корреспонденты].[Отв по договору].&amp;[Янчевский Роберт Владимирович]" c="Янчевский Роберт Владимирович"/>
      </sharedItems>
    </cacheField>
    <cacheField name="[Корреспонденты].[Бюджетные регионы].[Регион]" caption="Регион" numFmtId="0" hierarchy="44" level="1">
      <sharedItems count="8">
        <s v="[Корреспонденты].[Бюджетные регионы].[Регион].&amp;[Днепропетровский]" c="Днепропетровский"/>
        <s v="[Корреспонденты].[Бюджетные регионы].[Регион].&amp;[Донецкий]" c="Донецкий"/>
        <s v="[Корреспонденты].[Бюджетные регионы].[Регион].&amp;[Киевский]" c="Киевский"/>
        <s v="[Корреспонденты].[Бюджетные регионы].[Регион].&amp;[Крымский]" c="Крымский"/>
        <s v="[Корреспонденты].[Бюджетные регионы].[Регион].&amp;[Львовский]" c="Львовский"/>
        <s v="[Корреспонденты].[Бюджетные регионы].[Регион].&amp;[Одесский]" c="Одесский"/>
        <s v="[Корреспонденты].[Бюджетные регионы].[Регион].&amp;[Тернопольский]" c="Тернопольский"/>
        <s v="[Корреспонденты].[Бюджетные регионы].[Регион].&amp;[Харьковский]" c="Харьковский"/>
      </sharedItems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ntainsSemiMixedTypes="0" containsString="0"/>
    </cacheField>
    <cacheField name="[Время].[Время бюджетное].[Финмесяц]" caption="Финмесяц" numFmtId="0" hierarchy="23" level="2">
      <sharedItems count="9">
        <s v="[Время].[Время бюджетное].[Финмесяц].&amp;[2020 [04]] Июль '20]" c="2020 [04] Июль '20"/>
        <s v="[Время].[Время бюджетное].[Финмесяц].&amp;[2020 [05]] Август '20]" c="2020 [05] Август '20"/>
        <s v="[Время].[Время бюджетное].[Финмесяц].&amp;[2020 [06]] Сентябрь '20]" c="2020 [06] Сентябрь '20"/>
        <s v="[Время].[Время бюджетное].[Финмесяц].&amp;[2020 [07]] Октябрь '20]" c="2020 [07] Октябрь '20"/>
        <s v="[Время].[Время бюджетное].[Финмесяц].&amp;[2020 [08]] Ноябрь '20]" c="2020 [08] Ноябрь '20"/>
        <s v="[Время].[Время бюджетное].[Финмесяц].&amp;[2020 [09]] Декабрь '20]" c="2020 [09] Декабрь '20"/>
        <s v="[Время].[Время бюджетное].[Финмесяц].&amp;[2020 [10]] Январь '21]" c="2020 [10] Январь '21"/>
        <s v="[Время].[Время бюджетное].[Финмесяц].&amp;[2020 [11]] Февраль '21]" c="2020 [11] Февраль '21"/>
        <s v="[Время].[Время бюджетное].[Финмесяц].&amp;[2020 [12]] Март '21]" c="2020 [12] Март '21"/>
      </sharedItems>
    </cacheField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/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55902775" backgroundQuery="1" createdVersion="4" refreshedVersion="6" minRefreshableVersion="3" recordCount="0" supportSubquery="1" supportAdvancedDrill="1">
  <cacheSource type="external" connectionId="1"/>
  <cacheFields count="20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unt="22">
        <s v="[Корреспонденты].[Контрагенты по регионам Т22].[Регион Т22].&amp;[ЮК Винница]" c="ЮК Винница"/>
        <s v="[Корреспонденты].[Контрагенты по регионам Т22].[Регион Т22].&amp;[ЮК Днепропетровск]" c="ЮК Днепропетровск"/>
        <s v="[Корреспонденты].[Контрагенты по регионам Т22].[Регион Т22].&amp;[ЮК Запорожье]" c="ЮК Запорожье"/>
        <s v="[Корреспонденты].[Контрагенты по регионам Т22].[Регион Т22].&amp;[ЮК Ивано-Франковск]" c="ЮК Ивано-Франковск"/>
        <s v="[Корреспонденты].[Контрагенты по регионам Т22].[Регион Т22].&amp;[ЮК Киев]" c="ЮК Киев"/>
        <s v="[Корреспонденты].[Контрагенты по регионам Т22].[Регион Т22].&amp;[ЮК Кировоград]" c="ЮК Кировоград"/>
        <s v="[Корреспонденты].[Контрагенты по регионам Т22].[Регион Т22].&amp;[ЮК Кривой Рог]" c="ЮК Кривой Рог"/>
        <s v="[Корреспонденты].[Контрагенты по регионам Т22].[Регион Т22].&amp;[ЮК Луцк]" c="ЮК Луцк"/>
        <s v="[Корреспонденты].[Контрагенты по регионам Т22].[Регион Т22].&amp;[ЮК Львов]" c="ЮК Львов"/>
        <s v="[Корреспонденты].[Контрагенты по регионам Т22].[Регион Т22].&amp;[ЮК Николаев]" c="ЮК Николаев"/>
        <s v="[Корреспонденты].[Контрагенты по регионам Т22].[Регион Т22].&amp;[ЮК Одесса]" c="ЮК Одесса"/>
        <s v="[Корреспонденты].[Контрагенты по регионам Т22].[Регион Т22].&amp;[ЮК Полтава]" c="ЮК Полтава"/>
        <s v="[Корреспонденты].[Контрагенты по регионам Т22].[Регион Т22].&amp;[ЮК Ровно]" c="ЮК Ровно"/>
        <s v="[Корреспонденты].[Контрагенты по регионам Т22].[Регион Т22].&amp;[ЮК Сумы]" c="ЮК Сумы"/>
        <s v="[Корреспонденты].[Контрагенты по регионам Т22].[Регион Т22].&amp;[ЮК Тернополь]" c="ЮК Тернополь"/>
        <s v="[Корреспонденты].[Контрагенты по регионам Т22].[Регион Т22].&amp;[ЮК Ужгород]" c="ЮК Ужгород"/>
        <s v="[Корреспонденты].[Контрагенты по регионам Т22].[Регион Т22].&amp;[ЮК Харьков]" c="ЮК Харьков"/>
        <s v="[Корреспонденты].[Контрагенты по регионам Т22].[Регион Т22].&amp;[ЮК Херсон]" c="ЮК Херсон"/>
        <s v="[Корреспонденты].[Контрагенты по регионам Т22].[Регион Т22].&amp;[ЮК Хмельницкий]" c="ЮК Хмельницкий"/>
        <s v="[Корреспонденты].[Контрагенты по регионам Т22].[Регион Т22].&amp;[ЮК Черкассы]" c="ЮК Черкассы"/>
        <s v="[Корреспонденты].[Контрагенты по регионам Т22].[Регион Т22].&amp;[ЮК Чернигов]" c="ЮК Чернигов"/>
        <s v="[Корреспонденты].[Контрагенты по регионам Т22].[Регион Т22].&amp;[ЮК Черновцы]" c="ЮК Черновцы"/>
      </sharedItems>
    </cacheField>
    <cacheField name="[Корреспонденты].[Контрагенты по регионам Т22].[Контрагент]" caption="Контрагент" numFmtId="0" hierarchy="51" level="2">
      <sharedItems count="446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БАР КРАЕВСКИЙ МИХАИЛ]" c="ЮК БАР КРАЕВСКИЙ МИХАИЛ"/>
        <s v="[Корреспонденты].[Контрагенты по регионам Т22].[Контрагент].&amp;[ЮК БЕРШАДЬ СМЕРЕКА В.]" c="ЮК БЕРШАДЬ СМЕРЕКА В."/>
        <s v="[Корреспонденты].[Контрагенты по регионам Т22].[Контрагент].&amp;[ЮК ВИННИЦА КВАТЕРНЮК В.]" c="ЮК ВИННИЦА КВАТЕРНЮК В."/>
        <s v="[Корреспонденты].[Контрагенты по регионам Т22].[Контрагент].&amp;[ЮК ВИННИЦА КУЧКОВСКИЙ О.А.]" c="ЮК ВИННИЦА КУЧКОВСКИЙ О.А."/>
        <s v="[Корреспонденты].[Контрагенты по регионам Т22].[Контрагент].&amp;[ЮК ВИННИЦА МАТРИЦА]" c="ЮК ВИННИЦА МАТРИЦА"/>
        <s v="[Корреспонденты].[Контрагенты по регионам Т22].[Контрагент].&amp;[ЮК ВИННИЦА МОТЫЧКО С.]" c="ЮК ВИННИЦА МОТЫЧКО С."/>
        <s v="[Корреспонденты].[Контрагенты по регионам Т22].[Контрагент].&amp;[ЮК ВИННИЦА ОЛИЙНЫК И.А.]" c="ЮК ВИННИЦА ОЛИЙНЫК И.А."/>
        <s v="[Корреспонденты].[Контрагенты по регионам Т22].[Контрагент].&amp;[ЮК ВИННИЦА ПЕТЛИНСКИЙ А.В.]" c="ЮК ВИННИЦА ПЕТЛИНСКИЙ А.В."/>
        <s v="[Корреспонденты].[Контрагенты по регионам Т22].[Контрагент].&amp;[ЮК ВИННИЦА ПОДАФА АЛЕКСЕЙ]" c="ЮК ВИННИЦА ПОДАФА АЛЕКСЕЙ"/>
        <s v="[Корреспонденты].[Контрагенты по регионам Т22].[Контрагент].&amp;[ЮК ВИННИЦА СТАРОВЕРОВ Р.]" c="ЮК ВИННИЦА СТАРОВЕРОВ Р."/>
        <s v="[Корреспонденты].[Контрагенты по регионам Т22].[Контрагент].&amp;[ЮК ВИННИЦА ТУЛЬЧИН МАКСИМЧУК В. (МОБ)]" c="ЮК ВИННИЦА ТУЛЬЧИН МАКСИМЧУК В. (МОБ)"/>
        <s v="[Корреспонденты].[Контрагенты по регионам Т22].[Контрагент].&amp;[ЮК ВИННИЦА ЧУМАК А.]" c="ЮК ВИННИЦА ЧУМАК А."/>
        <s v="[Корреспонденты].[Контрагенты по регионам Т22].[Контрагент].&amp;[ЮК ГАЙСИН АНТОНЮК]" c="ЮК ГАЙСИН АНТОНЮК"/>
        <s v="[Корреспонденты].[Контрагенты по регионам Т22].[Контрагент].&amp;[ЮК ИЛЬИНЦЫ СУХОМУДЬ С.А.]" c="ЮК ИЛЬИНЦЫ СУХОМУДЬ С.А."/>
        <s v="[Корреспонденты].[Контрагенты по регионам Т22].[Контрагент].&amp;[ЮК КАЛИНОВКА ГАЛАН ВАДИМ]" c="ЮК КАЛИНОВКА ГАЛАН ВАДИМ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ЛАДЫЖИН ДМИТРЕНКО ВИТАЛИЙ]" c="ЮК ЛАДЫЖИН ДМИТРЕНКО ВИТАЛИЙ"/>
        <s v="[Корреспонденты].[Контрагенты по регионам Т22].[Контрагент].&amp;[ЮК ТОМАШПОЛЬ РЕШЕТНИК АЛЕКСАНДР]" c="ЮК ТОМАШПОЛЬ РЕШЕТНИК АЛЕКСАНДР"/>
        <s v="[Корреспонденты].[Контрагенты по регионам Т22].[Контрагент].&amp;[ЮК ТУЛЬЧИН ЗАВОДЯН А.]" c="ЮК ТУЛЬЧИН ЗАВОДЯН А."/>
        <s v="[Корреспонденты].[Контрагенты по регионам Т22].[Контрагент].&amp;[ЮК ХМЕЛЬНИЦКИЙ ВИННИЦА ПЕТРОВА В.]" c="ЮК ХМЕЛЬНИЦКИЙ ВИННИЦА ПЕТРОВА В."/>
        <s v="[Корреспонденты].[Контрагенты по регионам Т22].[Контрагент].&amp;[ЮК ШАРГОРОД ЛУКЬЯНЕНКО А.]" c="ЮК ШАРГОРОД ЛУКЬЯНЕНКО А."/>
        <s v="[Корреспонденты].[Контрагенты по регионам Т22].[Контрагент].&amp;[ЮК ШАРГОРОД ХАЗИН М.]" c="ЮК ШАРГОРОД ХАЗИН М."/>
        <s v="[Корреспонденты].[Контрагенты по регионам Т22].[Контрагент].&amp;[ЮК ЯМПОЛЬ ПАСИЛЕЦКИЙ О.М.]" c="ЮК ЯМПОЛЬ ПАСИЛЕЦКИЙ О.М."/>
        <s v="[Корреспонденты].[Контрагенты по регионам Т22].[Контрагент].&amp;[ЮК ВОЛЬНОГОРСК КОЖУРА И.А.-МАГ.МАЯК]" c="ЮК ВОЛЬНОГОРСК КОЖУРА И.А.-МАГ.МАЯК"/>
        <s v="[Корреспонденты].[Контрагенты по регионам Т22].[Контрагент].&amp;[ЮК ДНЕПР РОМБ]" c="ЮК ДНЕПР РОМБ"/>
        <s v="[Корреспонденты].[Контрагенты по регионам Т22].[Контрагент].&amp;[ЮК ДНЕПР ТЕЛЕМАРТ]" c="ЮК ДНЕПР ТЕЛЕМАРТ"/>
        <s v="[Корреспонденты].[Контрагенты по регионам Т22].[Контрагент].&amp;[ЮК ДНЕПРОДЗЕРЖИНСК ВОЛОДЮШИН]" c="ЮК ДНЕПРОДЗЕРЖИНСК ВОЛОДЮШИН"/>
        <s v="[Корреспонденты].[Контрагенты по регионам Т22].[Контрагент].&amp;[ЮК ДНЕПРОПЕТРОВСК VALENTA]" c="ЮК ДНЕПРОПЕТРОВСК VALENTA"/>
        <s v="[Корреспонденты].[Контрагенты по регионам Т22].[Контрагент].&amp;[ЮК ДНЕПРОПЕТРОВСК БЕРЗОН Ю.Л.]" c="ЮК ДНЕПРОПЕТРОВСК БЕРЗОН Ю.Л."/>
        <s v="[Корреспонденты].[Контрагенты по регионам Т22].[Контрагент].&amp;[ЮК ДНЕПРОПЕТРОВСК КОМПАРТИЯ]" c="ЮК ДНЕПРОПЕТРОВСК КОМПАРТИЯ"/>
        <s v="[Корреспонденты].[Контрагенты по регионам Т22].[Контрагент].&amp;[ЮК ДНЕПРОПЕТРОВСК КРАСНОЩЕК]" c="ЮК ДНЕПРОПЕТРОВСК КРАСНОЩЕК"/>
        <s v="[Корреспонденты].[Контрагенты по регионам Т22].[Контрагент].&amp;[ЮК ДНЕПРОПЕТРОВСК ПАТЕРИЛО Р.А.(МОБІЛЬНА КРАМНИЦЯ)]" c="ЮК ДНЕПРОПЕТРОВСК ПАТЕРИЛО Р.А.(МОБІЛЬНА КРАМНИЦЯ)"/>
        <s v="[Корреспонденты].[Контрагенты по регионам Т22].[Контрагент].&amp;[ЮК ДНЕПРОПЕТРОВСК ПОЛТИНИН]" c="ЮК ДНЕПРОПЕТРОВСК ПОЛТИНИН"/>
        <s v="[Корреспонденты].[Контрагенты по регионам Т22].[Контрагент].&amp;[ЮК ДНЕПРОПЕТРОВСК ПП АЛКОМ]" c="ЮК ДНЕПРОПЕТРОВСК ПП АЛКОМ"/>
        <s v="[Корреспонденты].[Контрагенты по регионам Т22].[Контрагент].&amp;[ЮК ЖЕЛТЫЕ ВОДЫ ЯРУШИНА Ю.К.]" c="ЮК ЖЕЛТЫЕ ВОДЫ ЯРУШИНА Ю.К."/>
        <s v="[Корреспонденты].[Контрагенты по регионам Т22].[Контрагент].&amp;[ЮК КРАМАТОРСК ОЛЕЙНИК]" c="ЮК КРАМАТОРСК ОЛЕЙНИК"/>
        <s v="[Корреспонденты].[Контрагенты по регионам Т22].[Контрагент].&amp;[ЮК НИКОПОЛЬ ГОЛУБКОВ С.В.]" c="ЮК НИКОПОЛЬ ГОЛУБКОВ С.В."/>
        <s v="[Корреспонденты].[Контрагенты по регионам Т22].[Контрагент].&amp;[ЮК ПЕТРОПАВЛІВКА МАТВІЄНКО Ю.М.]" c="ЮК ПЕТРОПАВЛІВКА МАТВІЄНКО Ю.М."/>
        <s v="[Корреспонденты].[Контрагенты по регионам Т22].[Контрагент].&amp;[ЮК СИНЕЛЬНИКОВО ЯКИМЧУК В.В.]" c="ЮК СИНЕЛЬНИКОВО ЯКИМЧУК В.В."/>
        <s v="[Корреспонденты].[Контрагенты по регионам Т22].[Контрагент].&amp;[ЮК АВДЕЕВКА ПИСКОВСКИЙ]" c="ЮК АВДЕЕВКА ПИСКОВСКИЙ"/>
        <s v="[Корреспонденты].[Контрагенты по регионам Т22].[Контрагент].&amp;[ЮК БЕЛИЦКОЕ НИКС]" c="ЮК БЕЛИЦКОЕ НИКС"/>
        <s v="[Корреспонденты].[Контрагенты по регионам Т22].[Контрагент].&amp;[ЮК БЕЛОЗЁРСКОЕ РОЗОВА]" c="ЮК БЕЛОЗЁРСКОЕ РОЗОВА"/>
        <s v="[Корреспонденты].[Контрагенты по регионам Т22].[Контрагент].&amp;[ЮК ВЕЛИКАЯ НОВОСЕЛКА САВИТКИН]" c="ЮК ВЕЛИКАЯ НОВОСЕЛКА САВИТКИН"/>
        <s v="[Корреспонденты].[Контрагенты по регионам Т22].[Контрагент].&amp;[ЮК ВОЛНОВАХА ДЗЮБА]" c="ЮК ВОЛНОВАХА ДЗЮБА"/>
        <s v="[Корреспонденты].[Контрагенты по регионам Т22].[Контрагент].&amp;[ЮК ДОБРОПОЛЬЕ ГЛОВЯК]" c="ЮК ДОБРОПОЛЬЕ ГЛОВЯК"/>
        <s v="[Корреспонденты].[Контрагенты по регионам Т22].[Контрагент].&amp;[ЮК ЗАПОРОЖЬЕ ЗАВОДСКАЯ]" c="ЮК ЗАПОРОЖЬЕ ЗАВОДСКАЯ"/>
        <s v="[Корреспонденты].[Контрагенты по регионам Т22].[Контрагент].&amp;[ЮК ЗАПОРОЖЬЕ КОЖЕВНИКОВ]" c="ЮК ЗАПОРОЖЬЕ КОЖЕВНИКОВ"/>
        <s v="[Корреспонденты].[Контрагенты по регионам Т22].[Контрагент].&amp;[ЮК ЗАПОРОЖЬЕ КОЗАКОВ К.А.]" c="ЮК ЗАПОРОЖЬЕ КОЗАКОВ К.А."/>
        <s v="[Корреспонденты].[Контрагенты по регионам Т22].[Контрагент].&amp;[ЮК ЗАПОРОЖЬЕ НАУМОВА А.О.]" c="ЮК ЗАПОРОЖЬЕ НАУМОВА А.О."/>
        <s v="[Корреспонденты].[Контрагенты по регионам Т22].[Контрагент].&amp;[ЮК ЗАПОРОЖЬЕ ОЛЕНИЧ В]" c="ЮК ЗАПОРОЖЬЕ ОЛЕНИЧ В"/>
        <s v="[Корреспонденты].[Контрагенты по регионам Т22].[Контрагент].&amp;[ЮК ЗАПОРОЖЬЕ ОМЕЛЬЯНЕНКО]" c="ЮК ЗАПОРОЖЬЕ ОМЕЛЬЯНЕНКО"/>
        <s v="[Корреспонденты].[Контрагенты по регионам Т22].[Контрагент].&amp;[ЮК ЗАПОРОЖЬЕ ПОЛИГРАНД]" c="ЮК ЗАПОРОЖЬЕ ПОЛИГРАНД"/>
        <s v="[Корреспонденты].[Контрагенты по регионам Т22].[Контрагент].&amp;[ЮК ЗАПОРОЖЬЕ ТАРХАНЯН А.М.]" c="ЮК ЗАПОРОЖЬЕ ТАРХАНЯН А.М."/>
        <s v="[Корреспонденты].[Контрагенты по регионам Т22].[Контрагент].&amp;[ЮК ЗАПОРОЖЬЕ ФОКСЛАЙН]" c="ЮК ЗАПОРОЖЬЕ ФОКСЛАЙН"/>
        <s v="[Корреспонденты].[Контрагенты по регионам Т22].[Контрагент].&amp;[ЮК КАМЕНКА ДНЕПРОВСКАЯ  МОБИТЕЛ]" c="ЮК КАМЕНКА ДНЕПРОВСКАЯ  МОБИТЕЛ"/>
        <s v="[Корреспонденты].[Контрагенты по регионам Т22].[Контрагент].&amp;[ЮК КАМЕНКА-ДНЕПРОВСКАЯ ЦИМБАЛ]" c="ЮК КАМЕНКА-ДНЕПРОВСКАЯ ЦИМБАЛ"/>
        <s v="[Корреспонденты].[Контрагенты по регионам Т22].[Контрагент].&amp;[ЮК КУРАХОВО ФРОЛЕНКОВ]" c="ЮК КУРАХОВО ФРОЛЕНКОВ"/>
        <s v="[Корреспонденты].[Контрагенты по регионам Т22].[Контрагент].&amp;[ЮК МАРИУПОЛЬ 5-Й ЭЛЕМЕНТ]" c="ЮК МАРИУПОЛЬ 5-Й ЭЛЕМЕНТ"/>
        <s v="[Корреспонденты].[Контрагенты по регионам Т22].[Контрагент].&amp;[ЮК МАРИУПОЛЬ ГЕЛИХ]" c="ЮК МАРИУПОЛЬ ГЕЛИХ"/>
        <s v="[Корреспонденты].[Контрагенты по регионам Т22].[Контрагент].&amp;[ЮК МАРИУПОЛЬ ДОРОФЕЕНКО]" c="ЮК МАРИУПОЛЬ ДОРОФЕЕНКО"/>
        <s v="[Корреспонденты].[Контрагенты по регионам Т22].[Контрагент].&amp;[ЮК МАРИУПОЛЬ МАНСУРОВ]" c="ЮК МАРИУПОЛЬ МАНСУРОВ"/>
        <s v="[Корреспонденты].[Контрагенты по регионам Т22].[Контрагент].&amp;[ЮК МАРИУПОЛЬ МЕДИАЦЕНТР]" c="ЮК МАРИУПОЛЬ МЕДИАЦЕНТР"/>
        <s v="[Корреспонденты].[Контрагенты по регионам Т22].[Контрагент].&amp;[ЮК МАРИУПОЛЬ МОБИЛ ЦЕНТР]" c="ЮК МАРИУПОЛЬ МОБИЛ ЦЕНТР"/>
        <s v="[Корреспонденты].[Контрагенты по регионам Т22].[Контрагент].&amp;[ЮК МАРИУПОЛЬ ОЛИФЕРЧИК]" c="ЮК МАРИУПОЛЬ ОЛИФЕРЧИК"/>
        <s v="[Корреспонденты].[Контрагенты по регионам Т22].[Контрагент].&amp;[ЮК МАРИУПОЛЬ ТЕХНОЛАЙФ]" c="ЮК МАРИУПОЛЬ ТЕХНОЛАЙФ"/>
        <s v="[Корреспонденты].[Контрагенты по регионам Т22].[Контрагент].&amp;[ЮК МАРИУПОЛЬ ЮРКОВ]" c="ЮК МАРИУПОЛЬ ЮРКОВ"/>
        <s v="[Корреспонденты].[Контрагенты по регионам Т22].[Контрагент].&amp;[ЮК МЕЛИТОПОЛЬ СТРЕЛЬЦОВ В.]" c="ЮК МЕЛИТОПОЛЬ СТРЕЛЬЦОВ В."/>
        <s v="[Корреспонденты].[Контрагенты по регионам Т22].[Контрагент].&amp;[ЮК ПОКРОВСК АНИСИМОВА]" c="ЮК ПОКРОВСК АНИСИМОВА"/>
        <s v="[Корреспонденты].[Контрагенты по регионам Т22].[Контрагент].&amp;[ЮК РОДИНСКОЕ КОЛЕСНИК]" c="ЮК РОДИНСКОЕ КОЛЕСНИК"/>
        <s v="[Корреспонденты].[Контрагенты по регионам Т22].[Контрагент].&amp;[ЮК СЕЛИДОВО КОМПЬЮТЕРЫ]" c="ЮК СЕЛИДОВО КОМПЬЮТЕРЫ"/>
        <s v="[Корреспонденты].[Контрагенты по регионам Т22].[Контрагент].&amp;[ЮК ЭНЕРГОДАР БАДЕНСКОВ С.В.]" c="ЮК ЭНЕРГОДАР БАДЕНСКОВ С.В."/>
        <s v="[Корреспонденты].[Контрагенты по регионам Т22].[Контрагент].&amp;[ЮК ГОРОДЕНКА СЕМЕНЮК]" c="ЮК ГОРОДЕНКА СЕМЕНЮК"/>
        <s v="[Корреспонденты].[Контрагенты по регионам Т22].[Контрагент].&amp;[ЮК ДОЛИНА КОМПЮТЕР ПЛЮС]" c="ЮК ДОЛИНА КОМПЮТЕР ПЛЮС"/>
        <s v="[Корреспонденты].[Контрагенты по регионам Т22].[Контрагент].&amp;[ЮК ИВАНО-ФРАНКОВСК БИОС]" c="ЮК ИВАНО-ФРАНКОВСК БИОС"/>
        <s v="[Корреспонденты].[Контрагенты по регионам Т22].[Контрагент].&amp;[ЮК ИВАНО-ФРАНКОВСК КОМПАНІЯ АСТЕР]" c="ЮК ИВАНО-ФРАНКОВСК КОМПАНІЯ АСТЕР"/>
        <s v="[Корреспонденты].[Контрагенты по регионам Т22].[Контрагент].&amp;[ЮК ИВАНО-ФРАНКОВСК КРАВЧЕНКО О.М.]" c="ЮК ИВАНО-ФРАНКОВСК КРАВЧЕНКО О.М."/>
        <s v="[Корреспонденты].[Контрагенты по регионам Т22].[Контрагент].&amp;[ЮК ИВАНО-ФРАНКОВСК ЛІДЕР]" c="ЮК ИВАНО-ФРАНКОВСК ЛІДЕР"/>
        <s v="[Корреспонденты].[Контрагенты по регионам Т22].[Контрагент].&amp;[ЮК ИВАНО-ФРАНКОВСК МЕЛЬНИК О.О.]" c="ЮК ИВАНО-ФРАНКОВСК МЕЛЬНИК О.О."/>
        <s v="[Корреспонденты].[Контрагенты по регионам Т22].[Контрагент].&amp;[ЮК ИВАНО-ФРАНКОВСК МОБІШАНС]" c="ЮК ИВАНО-ФРАНКОВСК МОБІШАНС"/>
        <s v="[Корреспонденты].[Контрагенты по регионам Т22].[Контрагент].&amp;[ЮК ИВАНО-ФРАНКОВСК НЕДІЛЬСЬКИЙ ПЕТРО]" c="ЮК ИВАНО-ФРАНКОВСК НЕДІЛЬСЬКИЙ ПЕТРО"/>
        <s v="[Корреспонденты].[Контрагенты по регионам Т22].[Контрагент].&amp;[ЮК КОЛОМЫЯ ЛІДЕР КПІ]" c="ЮК КОЛОМЫЯ ЛІДЕР КПІ"/>
        <s v="[Корреспонденты].[Контрагенты по регионам Т22].[Контрагент].&amp;[ЮК БАРАНОВКА РЕШЕТНИК М.К.]" c="ЮК БАРАНОВКА РЕШЕТНИК М.К."/>
        <s v="[Корреспонденты].[Контрагенты по регионам Т22].[Контрагент].&amp;[ЮК БЕЛАЯ ЦЕРКОВЬ КОВТУН]" c="ЮК БЕЛАЯ ЦЕРКОВЬ КОВТУН"/>
        <s v="[Корреспонденты].[Контрагенты по регионам Т22].[Контрагент].&amp;[ЮК БЕЛАЯ ЦЕРКОВЬ НОСОВ]" c="ЮК БЕЛАЯ ЦЕРКОВЬ НОСОВ"/>
        <s v="[Корреспонденты].[Контрагенты по регионам Т22].[Контрагент].&amp;[ЮК БЕЛАЯ ЦЕРКОВЬ ШЛАПАЦЬКА]" c="ЮК БЕЛАЯ ЦЕРКОВЬ ШЛАПАЦЬКА"/>
        <s v="[Корреспонденты].[Контрагенты по регионам Т22].[Контрагент].&amp;[ЮК БЕРДИЧЕВ ХОМЕНКО]" c="ЮК БЕРДИЧЕВ ХОМЕНКО"/>
        <s v="[Корреспонденты].[Контрагенты по регионам Т22].[Контрагент].&amp;[ЮК БОРИСПОЛЬ ГНАТОК]" c="ЮК БОРИСПОЛЬ ГНАТОК"/>
        <s v="[Корреспонденты].[Контрагенты по регионам Т22].[Контрагент].&amp;[ЮК ВИННИЦА ИЩЕНКО МАРИНА СЕРГЕЕВНА (МОБ)]" c="ЮК ВИННИЦА ИЩЕНКО МАРИНА СЕРГЕЕВНА (МОБ)"/>
        <s v="[Корреспонденты].[Контрагенты по регионам Т22].[Контрагент].&amp;[ЮК ВИННИЦА ПМП ТЕХНИКА (МОБ)]" c="ЮК ВИННИЦА ПМП ТЕХНИКА (МОБ)"/>
        <s v="[Корреспонденты].[Контрагенты по регионам Т22].[Контрагент].&amp;[ЮК ВИННИЦА ТЕХНОТОП (МОБ)]" c="ЮК ВИННИЦА ТЕХНОТОП (МОБ)"/>
        <s v="[Корреспонденты].[Контрагенты по регионам Т22].[Контрагент].&amp;[ЮК ВИШНЕВОЕ САЛЮК]" c="ЮК ВИШНЕВОЕ САЛЮК"/>
        <s v="[Корреспонденты].[Контрагенты по регионам Т22].[Контрагент].&amp;[ЮК ЖИТОМИР ЖМУЦЬКИЙ И.А.]" c="ЮК ЖИТОМИР ЖМУЦЬКИЙ И.А."/>
        <s v="[Корреспонденты].[Контрагенты по регионам Т22].[Контрагент].&amp;[ЮК ЖИТОМИР ИЛЬИНЫХ А.В.]" c="ЮК ЖИТОМИР ИЛЬИНЫХ А.В."/>
        <s v="[Корреспонденты].[Контрагенты по регионам Т22].[Контрагент].&amp;[ЮК ЖИТОМИР ОРИНЯНСКАЯ ОВ]" c="ЮК ЖИТОМИР ОРИНЯНСКАЯ ОВ"/>
        <s v="[Корреспонденты].[Контрагенты по регионам Т22].[Контрагент].&amp;[ЮК ЗГУРОВКА ТКАЧЕНКО]" c="ЮК ЗГУРОВКА ТКАЧЕНКО"/>
        <s v="[Корреспонденты].[Контрагенты по регионам Т22].[Контрагент].&amp;[ЮК КИЕВ БАБИЧ]" c="ЮК КИЕВ БАБИЧ"/>
        <s v="[Корреспонденты].[Контрагенты по регионам Т22].[Контрагент].&amp;[ЮК КИЕВ ВЕЛИКИЙ ЕВГЕН]" c="ЮК КИЕВ ВЕЛИКИЙ ЕВГЕН"/>
        <s v="[Корреспонденты].[Контрагенты по регионам Т22].[Контрагент].&amp;[ЮК КИЕВ ВОДАФОН]" c="ЮК КИЕВ ВОДАФОН"/>
        <s v="[Корреспонденты].[Контрагенты по регионам Т22].[Контрагент].&amp;[ЮК КИЕВ ГАМАЛЕЙ]" c="ЮК КИЕВ ГАМАЛЕЙ"/>
        <s v="[Корреспонденты].[Контрагенты по регионам Т22].[Контрагент].&amp;[ЮК КИЕВ ГАРАЖ]" c="ЮК КИЕВ ГАРАЖ"/>
        <s v="[Корреспонденты].[Контрагенты по регионам Т22].[Контрагент].&amp;[ЮК КИЕВ ГЛАВАЦКИЙ]" c="ЮК КИЕВ ГЛАВАЦКИЙ"/>
        <s v="[Корреспонденты].[Контрагенты по регионам Т22].[Контрагент].&amp;[ЮК КИЕВ ДЕМЧУК]" c="ЮК КИЕВ ДЕМЧУК"/>
        <s v="[Корреспонденты].[Контрагенты по регионам Т22].[Контрагент].&amp;[ЮК КИЕВ ЗАРЯДКА]" c="ЮК КИЕВ ЗАРЯДКА"/>
        <s v="[Корреспонденты].[Контрагенты по регионам Т22].[Контрагент].&amp;[ЮК КИЕВ ЗЕЛЕНСКИЙ]" c="ЮК КИЕВ ЗЕЛЕНСКИЙ"/>
        <s v="[Корреспонденты].[Контрагенты по регионам Т22].[Контрагент].&amp;[ЮК КИЕВ ЗЕЛЕНСКИЙ АЛЕКСЕЙ]" c="ЮК КИЕВ ЗЕЛЕНСКИЙ АЛЕКСЕЙ"/>
        <s v="[Корреспонденты].[Контрагенты по регионам Т22].[Контрагент].&amp;[ЮК КИЕВ КИЕВСТАР]" c="ЮК КИЕВ КИЕВСТАР"/>
        <s v="[Корреспонденты].[Контрагенты по регионам Т22].[Контрагент].&amp;[ЮК КИЕВ МОБИЛЬНАЯ СВЯЗЬ]" c="ЮК КИЕВ МОБИЛЬНАЯ СВЯЗЬ"/>
        <s v="[Корреспонденты].[Контрагенты по регионам Т22].[Контрагент].&amp;[ЮК КИЕВ МОБИЛЬНЫЕ ФИШКИ]" c="ЮК КИЕВ МОБИЛЬНЫЕ ФИШКИ"/>
        <s v="[Корреспонденты].[Контрагенты по регионам Т22].[Контрагент].&amp;[ЮК КИЕВ НАУМЧУК]" c="ЮК КИЕВ НАУМЧУК"/>
        <s v="[Корреспонденты].[Контрагенты по регионам Т22].[Контрагент].&amp;[ЮК КИЕВ НЕДВИГА]" c="ЮК КИЕВ НЕДВИГА"/>
        <s v="[Корреспонденты].[Контрагенты по регионам Т22].[Контрагент].&amp;[ЮК КИЕВ ПОДКУРГАННЫЙ]" c="ЮК КИЕВ ПОДКУРГАННЫЙ"/>
        <s v="[Корреспонденты].[Контрагенты по регионам Т22].[Контрагент].&amp;[ЮК КИЕВ ПОРТАТИВ]" c="ЮК КИЕВ ПОРТАТИВ"/>
        <s v="[Корреспонденты].[Контрагенты по регионам Т22].[Контрагент].&amp;[ЮК КИЕВ РОСЛИК]" c="ЮК КИЕВ РОСЛИК"/>
        <s v="[Корреспонденты].[Контрагенты по регионам Т22].[Контрагент].&amp;[ЮК КИЕВ РОСТИЛОВ]" c="ЮК КИЕВ РОСТИЛОВ"/>
        <s v="[Корреспонденты].[Контрагенты по регионам Т22].[Контрагент].&amp;[ЮК КИЕВ РУДЯК]" c="ЮК КИЕВ РУДЯК"/>
        <s v="[Корреспонденты].[Контрагенты по регионам Т22].[Контрагент].&amp;[ЮК КИЕВ САМОЛЕТ]" c="ЮК КИЕВ САМОЛЕТ"/>
        <s v="[Корреспонденты].[Контрагенты по регионам Т22].[Контрагент].&amp;[ЮК КИЕВ СВ МОБИЛ]" c="ЮК КИЕВ СВ МОБИЛ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КИЕВ СОРОКИН]" c="ЮК КИЕВ СОРОКИН"/>
        <s v="[Корреспонденты].[Контрагенты по регионам Т22].[Контрагент].&amp;[ЮК КИЕВ СОТА АЛЬЯНС]" c="ЮК КИЕВ СОТА АЛЬЯНС"/>
        <s v="[Корреспонденты].[Контрагенты по регионам Т22].[Контрагент].&amp;[ЮК КИЕВ ТАЛАН]" c="ЮК КИЕВ ТАЛАН"/>
        <s v="[Корреспонденты].[Контрагенты по регионам Т22].[Контрагент].&amp;[ЮК КИЕВ ТЕХНИКС ТРЕЙДИНГ]" c="ЮК КИЕВ ТЕХНИКС ТРЕЙДИНГ"/>
        <s v="[Корреспонденты].[Контрагенты по регионам Т22].[Контрагент].&amp;[ЮК КИЕВ ТТТ]" c="ЮК КИЕВ ТТТ"/>
        <s v="[Корреспонденты].[Контрагенты по регионам Т22].[Контрагент].&amp;[ЮК КРЕМЕНЧУГ ПРИЛИПКО]" c="ЮК КРЕМЕНЧУГ ПРИЛИПКО"/>
        <s v="[Корреспонденты].[Контрагенты по регионам Т22].[Контрагент].&amp;[ЮК МИРОНОВКА ИВАШИНА]" c="ЮК МИРОНОВКА ИВАШИНА"/>
        <s v="[Корреспонденты].[Контрагенты по регионам Т22].[Контрагент].&amp;[ЮК МИРОНОВКА МИРКОМ]" c="ЮК МИРОНОВКА МИРКОМ"/>
        <s v="[Корреспонденты].[Контрагенты по регионам Т22].[Контрагент].&amp;[ЮК ОБУХОВ ДРОЗД]" c="ЮК ОБУХОВ ДРОЗД"/>
        <s v="[Корреспонденты].[Контрагенты по регионам Т22].[Контрагент].&amp;[ЮК ОДЕССА ФЕЙХУА]" c="ЮК ОДЕССА ФЕЙХУА"/>
        <s v="[Корреспонденты].[Контрагенты по регионам Т22].[Контрагент].&amp;[ЮК ТАРАЩА ЮЗЕР]" c="ЮК ТАРАЩА ЮЗЕР"/>
        <s v="[Корреспонденты].[Контрагенты по регионам Т22].[Контрагент].&amp;[ЮК ТЕТИЕВ ОБЕРЕМОК]" c="ЮК ТЕТИЕВ ОБЕРЕМОК"/>
        <s v="[Корреспонденты].[Контрагенты по регионам Т22].[Контрагент].&amp;[ЮК ЧЕРКАССЫ КАРПЕНКО В.Ю.]" c="ЮК ЧЕРКАССЫ КАРПЕНКО В.Ю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АЛЕКСАНДРИЯ КОРЕФЕЙ]" c="ЮК АЛЕКСАНДРИЯ КОРЕФЕЙ"/>
        <s v="[Корреспонденты].[Контрагенты по регионам Т22].[Контрагент].&amp;[ЮК ДОЛИНСКАЯ КОМАНДІН А.М.]" c="ЮК ДОЛИНСКАЯ КОМАНДІН А.М."/>
        <s v="[Корреспонденты].[Контрагенты по регионам Т22].[Контрагент].&amp;[ЮК ДОЛИНСКАЯ НЕКРУТЕНКО НАТАЛЬЯ Н.]" c="ЮК ДОЛИНСКАЯ НЕКРУТЕНКО НАТАЛЬЯ Н."/>
        <s v="[Корреспонденты].[Контрагенты по регионам Т22].[Контрагент].&amp;[ЮК КИРОВОГРАД ЕВРОТЕЛ]" c="ЮК КИРОВОГРАД ЕВРОТЕЛ"/>
        <s v="[Корреспонденты].[Контрагенты по регионам Т22].[Контрагент].&amp;[ЮК КИРОВОГРАД ЗАБОЛОТНЫЙ С.(Ф5)]" c="ЮК КИРОВОГРАД ЗАБОЛОТНЫЙ С.(Ф5)"/>
        <s v="[Корреспонденты].[Контрагенты по регионам Т22].[Контрагент].&amp;[ЮК КИРОВОГРАД ТОПСЕРВИС]" c="ЮК КИРОВОГРАД ТОПСЕРВИС"/>
        <s v="[Корреспонденты].[Контрагенты по регионам Т22].[Контрагент].&amp;[ЮК КРИВОЙ РОГ БАБИЙ Д.Л.]" c="ЮК КРИВОЙ РОГ БАБИЙ Д.Л."/>
        <s v="[Корреспонденты].[Контрагенты по регионам Т22].[Контрагент].&amp;[ЮК КРИВОЙ РОГ БАРАНАЕВА]" c="ЮК КРИВОЙ РОГ БАРАНАЕВА"/>
        <s v="[Корреспонденты].[Контрагенты по регионам Т22].[Контрагент].&amp;[ЮК КРИВОЙ РОГ ГУДИМЕНКО А.С.]" c="ЮК КРИВОЙ РОГ ГУДИМЕНКО А.С."/>
        <s v="[Корреспонденты].[Контрагенты по регионам Т22].[Контрагент].&amp;[ЮК КРИВОЙ РОГ ЛУБЕНСЬКИЙ Л.Т.]" c="ЮК КРИВОЙ РОГ ЛУБЕНСЬКИЙ Л.Т."/>
        <s v="[Корреспонденты].[Контрагенты по регионам Т22].[Контрагент].&amp;[ЮК КРИВОЙ РОГ МЕГАБАЙТ]" c="ЮК КРИВОЙ РОГ МЕГАБАЙТ"/>
        <s v="[Корреспонденты].[Контрагенты по регионам Т22].[Контрагент].&amp;[ЮК КРИВОЙ РОГ НИКОЛАЕВ А.В.]" c="ЮК КРИВОЙ РОГ НИКОЛАЕВ А.В."/>
        <s v="[Корреспонденты].[Контрагенты по регионам Т22].[Контрагент].&amp;[ЮК КРИВОЙ РОГ ТЕХНОКОМ]" c="ЮК КРИВОЙ РОГ ТЕХНОКОМ"/>
        <s v="[Корреспонденты].[Контрагенты по регионам Т22].[Контрагент].&amp;[ЮК КРИВОЙ РОГ ФОП РИЖАК С.О.]" c="ЮК КРИВОЙ РОГ ФОП РИЖАК С.О."/>
        <s v="[Корреспонденты].[Контрагенты по регионам Т22].[Контрагент].&amp;[ЮК КРИВОЙ РОГ ХИЛЬЧЕНКО О.Ю.]" c="ЮК КРИВОЙ РОГ ХИЛЬЧЕНКО О.Ю."/>
        <s v="[Корреспонденты].[Контрагенты по регионам Т22].[Контрагент].&amp;[ЮК ВЛАДИМИР-ВОЛЫНСКИЙ МУЗИЧУК Ю.В.]" c="ЮК ВЛАДИМИР-ВОЛЫНСКИЙ МУЗИЧУК Ю.В."/>
        <s v="[Корреспонденты].[Контрагенты по регионам Т22].[Контрагент].&amp;[ЮК КИВЕРЦЫ КРАСКОВСЬКИЙ БОРИС ВОЛОДИМИРОВИЧ]" c="ЮК КИВЕРЦЫ КРАСКОВСЬКИЙ БОРИС ВОЛОДИМИРОВИЧ"/>
        <s v="[Корреспонденты].[Контрагенты по регионам Т22].[Контрагент].&amp;[ЮК КОВЕЛЬ МЕЛОДІЯ IT]" c="ЮК КОВЕЛЬ МЕЛОДІЯ IT"/>
        <s v="[Корреспонденты].[Контрагенты по регионам Т22].[Контрагент].&amp;[ЮК ЛУЦК ЕКСПЕРТ]" c="ЮК ЛУЦК ЕКСПЕРТ"/>
        <s v="[Корреспонденты].[Контрагенты по регионам Т22].[Контрагент].&amp;[ЮК ЛУЦК ЗАНІЧКОВСЬКИЙ АНДРІЙ]" c="ЮК ЛУЦК ЗАНІЧКОВСЬКИЙ АНДРІЙ"/>
        <s v="[Корреспонденты].[Контрагенты по регионам Т22].[Контрагент].&amp;[ЮК ЛУЦК КУЗЬМИЧ В. Є.]" c="ЮК ЛУЦК КУЗЬМИЧ В. Є."/>
        <s v="[Корреспонденты].[Контрагенты по регионам Т22].[Контрагент].&amp;[ЮК ЛУЦК МЕЛЬНИК]" c="ЮК ЛУЦК МЕЛЬНИК"/>
        <s v="[Корреспонденты].[Контрагенты по регионам Т22].[Контрагент].&amp;[ЮК ЛУЦК РИЖЕНКО НАТАЛІЯ ВІКТОРІВНА]" c="ЮК ЛУЦК РИЖЕНКО НАТАЛІЯ ВІКТОРІВНА"/>
        <s v="[Корреспонденты].[Контрагенты по регионам Т22].[Контрагент].&amp;[ЮК ЛУЦК САСКО М.М.]" c="ЮК ЛУЦК САСКО М.М."/>
        <s v="[Корреспонденты].[Контрагенты по регионам Т22].[Контрагент].&amp;[ЮК ЛУЦК ФУДЖІ-ЦЕНТР]" c="ЮК ЛУЦК ФУДЖІ-ЦЕНТР"/>
        <s v="[Корреспонденты].[Контрагенты по регионам Т22].[Контрагент].&amp;[ЮК ЛЮБЕШОВ ПОЛІЩУК О.В.]" c="ЮК ЛЮБЕШОВ ПОЛІЩУК О.В."/>
        <s v="[Корреспонденты].[Контрагенты по регионам Т22].[Контрагент].&amp;[ЮК ЛЮБОМЛЬ АРТЮШЕНКО В.В.]" c="ЮК ЛЮБОМЛЬ АРТЮШЕНКО В.В."/>
        <s v="[Корреспонденты].[Контрагенты по регионам Т22].[Контрагент].&amp;[ЮК МАНЕВИЧИ БУТИРКІН Р.В.]" c="ЮК МАНЕВИЧИ БУТИРКІН Р.В."/>
        <s v="[Корреспонденты].[Контрагенты по регионам Т22].[Контрагент].&amp;[ЮК НОВОВОЛЫНСК ТАРАС БАЙ]" c="ЮК НОВОВОЛЫНСК ТАРАС БАЙ"/>
        <s v="[Корреспонденты].[Контрагенты по регионам Т22].[Контрагент].&amp;[ЮК СТАРА ВИЖІВКА РАДЗІВІЛЮК Р.В.]" c="ЮК СТАРА ВИЖІВКА РАДЗІВІЛЮК Р.В."/>
        <s v="[Корреспонденты].[Контрагенты по регионам Т22].[Контрагент].&amp;[ЮК ТОРЧИН ГОРОШКО ГАННА АНАТОЛІЇВНА]" c="ЮК ТОРЧИН ГОРОШКО ГАННА АНАТОЛІЇВНА"/>
        <s v="[Корреспонденты].[Контрагенты по регионам Т22].[Контрагент].&amp;[ЮК БОРИСЛАВ КЕРЕТИВЧИН АНДРІЙ]" c="ЮК БОРИСЛАВ КЕРЕТИВЧИН АНДРІЙ"/>
        <s v="[Корреспонденты].[Контрагенты по регионам Т22].[Контрагент].&amp;[ЮК БОРИСЛАВ КОВАЛЬЧУК АНДРІЙ]" c="ЮК БОРИСЛАВ КОВАЛЬЧУК АНДРІЙ"/>
        <s v="[Корреспонденты].[Контрагенты по регионам Т22].[Контрагент].&amp;[ЮК БОРИСЛАВ НОУТБУК ЦЕНТР]" c="ЮК БОРИСЛАВ НОУТБУК ЦЕНТР"/>
        <s v="[Корреспонденты].[Контрагенты по регионам Т22].[Контрагент].&amp;[ЮК БРОДЫ ПАШКО МИХАЙЛО]" c="ЮК БРОДЫ ПАШКО МИХАЙЛО"/>
        <s v="[Корреспонденты].[Контрагенты по регионам Т22].[Контрагент].&amp;[ЮК БРОДЫ САЧКО НАЗАР]" c="ЮК БРОДЫ САЧКО НАЗАР"/>
        <s v="[Корреспонденты].[Контрагенты по регионам Т22].[Контрагент].&amp;[ЮК БРОДЫ СИСТЕМА]" c="ЮК БРОДЫ СИСТЕМА"/>
        <s v="[Корреспонденты].[Контрагенты по регионам Т22].[Контрагент].&amp;[ЮК ВИННИКИ СОСНОВСЬКИЙ РОСТИСЛАВ]" c="ЮК ВИННИКИ СОСНОВСЬКИЙ РОСТИСЛАВ"/>
        <s v="[Корреспонденты].[Контрагенты по регионам Т22].[Контрагент].&amp;[ЮК ДРОГОБЫЧ 9-БІТ]" c="ЮК ДРОГОБЫЧ 9-БІТ"/>
        <s v="[Корреспонденты].[Контрагенты по регионам Т22].[Контрагент].&amp;[ЮК ЖОВКВА Петріков М.І.]" c="ЮК ЖОВКВА Петріков М.І."/>
        <s v="[Корреспонденты].[Контрагенты по регионам Т22].[Контрагент].&amp;[ЮК ЖУРАВНО БАГРІЙ]" c="ЮК ЖУРАВНО БАГРІЙ"/>
        <s v="[Корреспонденты].[Контрагенты по регионам Т22].[Контрагент].&amp;[ЮК ЗОЛОЧЕВ РЕБРИНА АНДРІЙ]" c="ЮК ЗОЛОЧЕВ РЕБРИНА АНДРІЙ"/>
        <s v="[Корреспонденты].[Контрагенты по регионам Т22].[Контрагент].&amp;[ЮК ЛЬВІВ РЕБУС]" c="ЮК ЛЬВІВ РЕБУС"/>
        <s v="[Корреспонденты].[Контрагенты по регионам Т22].[Контрагент].&amp;[ЮК ЛЬВОВ ЗАХІДНИЙ ВІТЕР]" c="ЮК ЛЬВОВ ЗАХІДНИЙ ВІТЕР"/>
        <s v="[Корреспонденты].[Контрагенты по регионам Т22].[Контрагент].&amp;[ЮК ЛЬВОВ КАШТЕЛЯН ВАСИЛЬ МИРОСЛАВОВИЧ]" c="ЮК ЛЬВОВ КАШТЕЛЯН ВАСИЛЬ МИРОСЛАВОВИЧ"/>
        <s v="[Корреспонденты].[Контрагенты по регионам Т22].[Контрагент].&amp;[ЮК ЛЬВОВ КОМП. ВСЕСВІТ]" c="ЮК ЛЬВОВ КОМП. ВСЕСВІТ"/>
        <s v="[Корреспонденты].[Контрагенты по регионам Т22].[Контрагент].&amp;[ЮК ЛЬВОВ ЛЕО-С]" c="ЮК ЛЬВОВ ЛЕО-С"/>
        <s v="[Корреспонденты].[Контрагенты по регионам Т22].[Контрагент].&amp;[ЮК ЛЬВОВ ЛПК]" c="ЮК ЛЬВОВ ЛПК"/>
        <s v="[Корреспонденты].[Контрагенты по регионам Т22].[Контрагент].&amp;[ЮК ЛЬВОВ МОБ-ЕРА]" c="ЮК ЛЬВОВ МОБ-ЕРА"/>
        <s v="[Корреспонденты].[Контрагенты по регионам Т22].[Контрагент].&amp;[ЮК ЛЬВОВ МОБІЖУК]" c="ЮК ЛЬВОВ МОБІЖУК"/>
        <s v="[Корреспонденты].[Контрагенты по регионам Т22].[Контрагент].&amp;[ЮК ЛЬВОВ МОБІМАНІЯ]" c="ЮК ЛЬВОВ МОБІМАНІЯ"/>
        <s v="[Корреспонденты].[Контрагенты по регионам Т22].[Контрагент].&amp;[ЮК ЛЬВОВ ПРУДИВУС АНДРІЙ]" c="ЮК ЛЬВОВ ПРУДИВУС АНДРІЙ"/>
        <s v="[Корреспонденты].[Контрагенты по регионам Т22].[Контрагент].&amp;[ЮК ЛЬВОВ СЦ HUAWEI]" c="ЮК ЛЬВОВ СЦ HUAWEI"/>
        <s v="[Корреспонденты].[Контрагенты по регионам Т22].[Контрагент].&amp;[ЮК НИКОЛАЕВ АГАБАЛАЄВ ГЕНА]" c="ЮК НИКОЛАЕВ АГАБАЛАЄВ ГЕНА"/>
        <s v="[Корреспонденты].[Контрагенты по регионам Т22].[Контрагент].&amp;[ЮК РУДКИ КУНДИС РОМАН]" c="ЮК РУДКИ КУНДИС РОМАН"/>
        <s v="[Корреспонденты].[Контрагенты по регионам Т22].[Контрагент].&amp;[ЮК САМБОР ГЕРАСИМ ЮРА]" c="ЮК САМБОР ГЕРАСИМ ЮРА"/>
        <s v="[Корреспонденты].[Контрагенты по регионам Т22].[Контрагент].&amp;[ЮК САМБОР РУРИЧ БОГДАН]" c="ЮК САМБОР РУРИЧ БОГДАН"/>
        <s v="[Корреспонденты].[Контрагенты по регионам Т22].[Контрагент].&amp;[ЮК СОКАЛЬ ГРІХ АНДРІЙ]" c="ЮК СОКАЛЬ ГРІХ АНДРІЙ"/>
        <s v="[Корреспонденты].[Контрагенты по регионам Т22].[Контрагент].&amp;[ЮК СТЕБНИК ВИЛКА]" c="ЮК СТЕБНИК ВИЛКА"/>
        <s v="[Корреспонденты].[Контрагенты по регионам Т22].[Контрагент].&amp;[ЮК СТРЫЙ ГАЛСТАР]" c="ЮК СТРЫЙ ГАЛСТАР"/>
        <s v="[Корреспонденты].[Контрагенты по регионам Т22].[Контрагент].&amp;[ЮК СТРЫЙ ГУДОК]" c="ЮК СТРЫЙ ГУДОК"/>
        <s v="[Корреспонденты].[Контрагенты по регионам Т22].[Контрагент].&amp;[ЮК СТРЫЙ МОБІКОМ-ПЛЮС]" c="ЮК СТРЫЙ МОБІКОМ-ПЛЮС"/>
        <s v="[Корреспонденты].[Контрагенты по регионам Т22].[Контрагент].&amp;[ЮК ТРУСКАВЕЦ САЛАНЬ С.С.]" c="ЮК ТРУСКАВЕЦ САЛАНЬ С.С."/>
        <s v="[Корреспонденты].[Контрагенты по регионам Т22].[Контрагент].&amp;[ЮК ЧЕРВОНОГРАД БАРАНОВСЬКИЙ ВАСИЛЬ]" c="ЮК ЧЕРВОНОГРАД БАРАНОВСЬКИЙ ВАСИЛЬ"/>
        <s v="[Корреспонденты].[Контрагенты по регионам Т22].[Контрагент].&amp;[ЮК ЧЕРНОВЦЫ НИМФА]" c="ЮК ЧЕРНОВЦЫ НИМФА"/>
        <s v="[Корреспонденты].[Контрагенты по регионам Т22].[Контрагент].&amp;[ЮК БАШТАНКА ТКАЧОВ С. П.]" c="ЮК БАШТАНКА ТКАЧОВ С. П."/>
        <s v="[Корреспонденты].[Контрагенты по регионам Т22].[Контрагент].&amp;[ЮК БЕРЕЗНЕГОВАТСКОЕ ГОНЧАРЕНКО]" c="ЮК БЕРЕЗНЕГОВАТСКОЕ ГОНЧАРЕНКО"/>
        <s v="[Корреспонденты].[Контрагенты по регионам Т22].[Контрагент].&amp;[ЮК ВЕСЕЛИНОВО ЗАДОЕНА О.В.]" c="ЮК ВЕСЕЛИНОВО ЗАДОЕНА О.В."/>
        <s v="[Корреспонденты].[Контрагенты по регионам Т22].[Контрагент].&amp;[ЮК ВОЗНЕСЕНСК РЕМИКС]" c="ЮК ВОЗНЕСЕНСК РЕМИКС"/>
        <s v="[Корреспонденты].[Контрагенты по регионам Т22].[Контрагент].&amp;[ЮК ВОЗНЕСЕНСК ЧИП]" c="ЮК ВОЗНЕСЕНСК ЧИП"/>
        <s v="[Корреспонденты].[Контрагенты по регионам Т22].[Контрагент].&amp;[ЮК ДОМАНЕВСКИЙ Р-Н ФУТОРНЫЙ О.Б.]" c="ЮК ДОМАНЕВСКИЙ Р-Н ФУТОРНЫЙ О.Б."/>
        <s v="[Корреспонденты].[Контрагенты по регионам Т22].[Контрагент].&amp;[ЮК НИКОЛАЕВ ВИНИЧЕНКО О.С.]" c="ЮК НИКОЛАЕВ ВИНИЧЕНКО О.С."/>
        <s v="[Корреспонденты].[Контрагенты по регионам Т22].[Контрагент].&amp;[ЮК НИКОЛАЕВ ГАЙДАЕНКО И.Н.]" c="ЮК НИКОЛАЕВ ГАЙДАЕНКО И.Н."/>
        <s v="[Корреспонденты].[Контрагенты по регионам Т22].[Контрагент].&amp;[ЮК НИКОЛАЕВ ГУМЕНЮК]" c="ЮК НИКОЛАЕВ ГУМЕНЮК"/>
        <s v="[Корреспонденты].[Контрагенты по регионам Т22].[Контрагент].&amp;[ЮК НИКОЛАЕВ ЗАХАРЧЕНКО ОЛЕКСАНДР ВОЛОДИМИР]" c="ЮК НИКОЛАЕВ ЗАХАРЧЕНКО ОЛЕКСАНДР ВОЛОДИМИР"/>
        <s v="[Корреспонденты].[Контрагенты по регионам Т22].[Контрагент].&amp;[ЮК НИКОЛАЕВ ТЕХНОМИР]" c="ЮК НИКОЛАЕВ ТЕХНОМИР"/>
        <s v="[Корреспонденты].[Контрагенты по регионам Т22].[Контрагент].&amp;[ЮК НОВЫЙ БУГ КУШНИРЮК С. Н.]" c="ЮК НОВЫЙ БУГ КУШНИРЮК С. Н."/>
        <s v="[Корреспонденты].[Контрагенты по регионам Т22].[Контрагент].&amp;[ЮК ОЧАКОВ СТЕПАНОВА НАТАЛЬЯ ВАЛЕНТИНОВНА]" c="ЮК ОЧАКОВ СТЕПАНОВА НАТАЛЬЯ ВАЛЕНТИНОВНА"/>
        <s v="[Корреспонденты].[Контрагенты по регионам Т22].[Контрагент].&amp;[ЮК ПЕРВОМАЙСК КЛИМЕНКО С А - Ф5]" c="ЮК ПЕРВОМАЙСК КЛИМЕНКО С А - Ф5"/>
        <s v="[Корреспонденты].[Контрагенты по регионам Т22].[Контрагент].&amp;[ЮК ПЕРВОМАЙСК МОБИ ДРАЙВ]" c="ЮК ПЕРВОМАЙСК МОБИ ДРАЙВ"/>
        <s v="[Корреспонденты].[Контрагенты по регионам Т22].[Контрагент].&amp;[ЮК ЮЖНОУКРАИНСК БАСЕНКО В.В.]" c="ЮК ЮЖНОУКРАИНСК БАСЕНКО В.В."/>
        <s v="[Корреспонденты].[Контрагенты по регионам Т22].[Контрагент].&amp;[ЮК БАЛТА АЛИЕВ М.В.]" c="ЮК БАЛТА АЛИЕВ М.В."/>
        <s v="[Корреспонденты].[Контрагенты по регионам Т22].[Контрагент].&amp;[ЮК БАЛТА МОБИКОМ]" c="ЮК БАЛТА МОБИКОМ"/>
        <s v="[Корреспонденты].[Контрагенты по регионам Т22].[Контрагент].&amp;[ЮК БЕЛГОРОД-ДНЕСТРОВСКИЙ МОБИ СТИЛЬ]" c="ЮК БЕЛГОРОД-ДНЕСТРОВСКИЙ МОБИ СТИЛЬ"/>
        <s v="[Корреспонденты].[Контрагенты по регионам Т22].[Контрагент].&amp;[ЮК БЕЛГОРОД-ДНЕСТРОВСКИЙ РЫБАК С.С]" c="ЮК БЕЛГОРОД-ДНЕСТРОВСКИЙ РЫБАК С.С"/>
        <s v="[Корреспонденты].[Контрагенты по регионам Т22].[Контрагент].&amp;[ЮК БЕЛЯЕВКА МЕНЗАТУЛ О.В.]" c="ЮК БЕЛЯЕВКА МЕНЗАТУЛ О.В."/>
        <s v="[Корреспонденты].[Контрагенты по регионам Т22].[Контрагент].&amp;[ЮК БЕРЕЗОВКА ГНАТЮК В.И.]" c="ЮК БЕРЕЗОВКА ГНАТЮК В.И."/>
        <s v="[Корреспонденты].[Контрагенты по регионам Т22].[Контрагент].&amp;[ЮК БОЛГРАД МИТЕВ В.Ф.]" c="ЮК БОЛГРАД МИТЕВ В.Ф."/>
        <s v="[Корреспонденты].[Контрагенты по регионам Т22].[Контрагент].&amp;[ЮК ИЗМАИЛ СИТИКОМ]" c="ЮК ИЗМАИЛ СИТИКОМ"/>
        <s v="[Корреспонденты].[Контрагенты по регионам Т22].[Контрагент].&amp;[ЮК ИЗМАИЛ ШИКИРИНСКИЙ А.И.]" c="ЮК ИЗМАИЛ ШИКИРИНСКИЙ А.И."/>
        <s v="[Корреспонденты].[Контрагенты по регионам Т22].[Контрагент].&amp;[ЮК КИЛИЯ МАЛЕНКО САША]" c="ЮК КИЛИЯ МАЛЕНКО САША"/>
        <s v="[Корреспонденты].[Контрагенты по регионам Т22].[Контрагент].&amp;[ЮК КОДЫМА КОРЧИНСКИЙ ВЛАДИМИР]" c="ЮК КОДЫМА КОРЧИНСКИЙ ВЛАДИМИР"/>
        <s v="[Корреспонденты].[Контрагенты по регионам Т22].[Контрагент].&amp;[ЮК КОДЫМА КРИЩЕНСЬКА Г.Ф.]" c="ЮК КОДЫМА КРИЩЕНСЬКА Г.Ф."/>
        <s v="[Корреспонденты].[Контрагенты по регионам Т22].[Контрагент].&amp;[ЮК ЛЮБАШОВКА МАРКОВ Е.В]" c="ЮК ЛЮБАШОВКА МАРКОВ Е.В"/>
        <s v="[Корреспонденты].[Контрагенты по регионам Т22].[Контрагент].&amp;[ЮК ОВИДИОПОЛЬ ЛЕВИЦКИЙ В.М.]" c="ЮК ОВИДИОПОЛЬ ЛЕВИЦКИЙ В.М."/>
        <s v="[Корреспонденты].[Контрагенты по регионам Т22].[Контрагент].&amp;[ЮК ОДЕССА E-stuff]" c="ЮК ОДЕССА E-stuff"/>
        <s v="[Корреспонденты].[Контрагенты по регионам Т22].[Контрагент].&amp;[ЮК ОДЕССА REVIEW]" c="ЮК ОДЕССА REVIEW"/>
        <s v="[Корреспонденты].[Контрагенты по регионам Т22].[Контрагент].&amp;[ЮК ОДЕССА БОНУС]" c="ЮК ОДЕССА БОНУС"/>
        <s v="[Корреспонденты].[Контрагенты по регионам Т22].[Контрагент].&amp;[ЮК ОДЕССА ВИДЕО МАРКЕТ]" c="ЮК ОДЕССА ВИДЕО МАРКЕТ"/>
        <s v="[Корреспонденты].[Контрагенты по регионам Т22].[Контрагент].&amp;[ЮК ОДЕССА ВОВА КОСТЕНКО ЦИФРА (101МАГ)]" c="ЮК ОДЕССА ВОВА КОСТЕНКО ЦИФРА (101МАГ)"/>
        <s v="[Корреспонденты].[Контрагенты по регионам Т22].[Контрагент].&amp;[ЮК ОДЕССА ГАЛАКТИКА]" c="ЮК ОДЕССА ГАЛАКТИКА"/>
        <s v="[Корреспонденты].[Контрагенты по регионам Т22].[Контрагент].&amp;[ЮК ОДЕССА ГОЛОБОРОДЬКО А.Э.]" c="ЮК ОДЕССА ГОЛОБОРОДЬКО А.Э."/>
        <s v="[Корреспонденты].[Контрагенты по регионам Т22].[Контрагент].&amp;[ЮК ОДЕССА ЕРТМАН К.]" c="ЮК ОДЕССА ЕРТМАН К."/>
        <s v="[Корреспонденты].[Контрагенты по регионам Т22].[Контрагент].&amp;[ЮК ОДЕССА ЗАВОДЯН А.М.]" c="ЮК ОДЕССА ЗАВОДЯН А.М."/>
        <s v="[Корреспонденты].[Контрагенты по регионам Т22].[Контрагент].&amp;[ЮК ОДЕССА ИМ ЕКАМ]" c="ЮК ОДЕССА ИМ ЕКАМ"/>
        <s v="[Корреспонденты].[Контрагенты по регионам Т22].[Контрагент].&amp;[ЮК ОДЕССА КОМПЛЕКС СВ]" c="ЮК ОДЕССА КОМПЛЕКС СВ"/>
        <s v="[Корреспонденты].[Контрагенты по регионам Т22].[Контрагент].&amp;[ЮК ОДЕССА МОБИЛТЕХ]" c="ЮК ОДЕССА МОБИЛТЕХ"/>
        <s v="[Корреспонденты].[Контрагенты по регионам Т22].[Контрагент].&amp;[ЮК ОДЕССА ОНИЩУК А.В.]" c="ЮК ОДЕССА ОНИЩУК А.В."/>
        <s v="[Корреспонденты].[Контрагенты по регионам Т22].[Контрагент].&amp;[ЮК ОДЕССА РУДЮК]" c="ЮК ОДЕССА РУДЮК"/>
        <s v="[Корреспонденты].[Контрагенты по регионам Т22].[Контрагент].&amp;[ЮК ОДЕССА РЫЛИН]" c="ЮК ОДЕССА РЫЛИН"/>
        <s v="[Корреспонденты].[Контрагенты по регионам Т22].[Контрагент].&amp;[ЮК ОДЕССА САПКО АНТОН]" c="ЮК ОДЕССА САПКО АНТОН"/>
        <s v="[Корреспонденты].[Контрагенты по регионам Т22].[Контрагент].&amp;[ЮК ОДЕССА ЦАПКІН В.Г.]" c="ЮК ОДЕССА ЦАПКІН В.Г."/>
        <s v="[Корреспонденты].[Контрагенты по регионам Т22].[Контрагент].&amp;[ЮК ОДЕССА ЩЕРБИНА А. А.]" c="ЮК ОДЕССА ЩЕРБИНА А. А."/>
        <s v="[Корреспонденты].[Контрагенты по регионам Т22].[Контрагент].&amp;[ЮК ОДЕССА ЮГТЕЛ]" c="ЮК ОДЕССА ЮГТЕЛ"/>
        <s v="[Корреспонденты].[Контрагенты по регионам Т22].[Контрагент].&amp;[ЮК ПОДОЛЬСК СИЧИНСЬКА О.Н.]" c="ЮК ПОДОЛЬСК СИЧИНСЬКА О.Н."/>
        <s v="[Корреспонденты].[Контрагенты по регионам Т22].[Контрагент].&amp;[ЮК РАЗДЕЛЬНАЯ БОЙКО М.А.]" c="ЮК РАЗДЕЛЬНАЯ БОЙКО М.А."/>
        <s v="[Корреспонденты].[Контрагенты по регионам Т22].[Контрагент].&amp;[ЮК РАЗДЕЛЬНАЯ КАЧКОВСКИЙ С.І.]" c="ЮК РАЗДЕЛЬНАЯ КАЧКОВСКИЙ С.І."/>
        <s v="[Корреспонденты].[Контрагенты по регионам Т22].[Контрагент].&amp;[ЮК РАЗДЕЛЬНАЯ КИТ]" c="ЮК РАЗДЕЛЬНАЯ КИТ"/>
        <s v="[Корреспонденты].[Контрагенты по регионам Т22].[Контрагент].&amp;[ЮК РЕНИ ОСІПЧУК О.В.]" c="ЮК РЕНИ ОСІПЧУК О.В."/>
        <s v="[Корреспонденты].[Контрагенты по регионам Т22].[Контрагент].&amp;[ЮК ЮЖНЫЙ МЕЛЬНИЧЕНКО С.Н.]" c="ЮК ЮЖНЫЙ МЕЛЬНИЧЕНКО С.Н."/>
        <s v="[Корреспонденты].[Контрагенты по регионам Т22].[Контрагент].&amp;[ЮК ГАДЯЧ БЕГА]" c="ЮК ГАДЯЧ БЕГА"/>
        <s v="[Корреспонденты].[Контрагенты по регионам Т22].[Контрагент].&amp;[ЮК ГЛОБИНО КОВТУН]" c="ЮК ГЛОБИНО КОВТУН"/>
        <s v="[Корреспонденты].[Контрагенты по регионам Т22].[Контрагент].&amp;[ЮК ГОРИШНИЕ ПЛАВНИ ИВАН]" c="ЮК ГОРИШНИЕ ПЛАВНИ ИВАН"/>
        <s v="[Корреспонденты].[Контрагенты по регионам Т22].[Контрагент].&amp;[ЮК ЗЕНЬКОВ МАКУХА]" c="ЮК ЗЕНЬКОВ МАКУХА"/>
        <s v="[Корреспонденты].[Контрагенты по регионам Т22].[Контрагент].&amp;[ЮК КАРЛОВКА ЗАМКОВОЙ]" c="ЮК КАРЛОВКА ЗАМКОВОЙ"/>
        <s v="[Корреспонденты].[Контрагенты по регионам Т22].[Контрагент].&amp;[ЮК КОБЕЛЯКИ САТПЛЮС]" c="ЮК КОБЕЛЯКИ САТПЛЮС"/>
        <s v="[Корреспонденты].[Контрагенты по регионам Т22].[Контрагент].&amp;[ЮК ЛУБНЫ ЭКСПЕРТ]" c="ЮК ЛУБНЫ ЭКСПЕРТ"/>
        <s v="[Корреспонденты].[Контрагенты по регионам Т22].[Контрагент].&amp;[ЮК МИРГОРОД ПРЯДУН]" c="ЮК МИРГОРОД ПРЯДУН"/>
        <s v="[Корреспонденты].[Контрагенты по регионам Т22].[Контрагент].&amp;[ЮК НОВЫЕ САНЖАРЫ БЕЛОКОНЬ]" c="ЮК НОВЫЕ САНЖАРЫ БЕЛОКОНЬ"/>
        <s v="[Корреспонденты].[Контрагенты по регионам Т22].[Контрагент].&amp;[ЮК ОПОШНЯ ТЕХНОКОМПСЕРВИС]" c="ЮК ОПОШНЯ ТЕХНОКОМПСЕРВИС"/>
        <s v="[Корреспонденты].[Контрагенты по регионам Т22].[Контрагент].&amp;[ЮК ПОЛТАВА АЛЬФАКОМ]" c="ЮК ПОЛТАВА АЛЬФАКОМ"/>
        <s v="[Корреспонденты].[Контрагенты по регионам Т22].[Контрагент].&amp;[ЮК ПОЛТАВА БОЧАРЕНКО]" c="ЮК ПОЛТАВА БОЧАРЕНКО"/>
        <s v="[Корреспонденты].[Контрагенты по регионам Т22].[Контрагент].&amp;[ЮК ПОЛТАВА ЛИДЕР]" c="ЮК ПОЛТАВА ЛИДЕР"/>
        <s v="[Корреспонденты].[Контрагенты по регионам Т22].[Контрагент].&amp;[ЮК ПОЛТАВА МАКАРЕНКО С.]" c="ЮК ПОЛТАВА МАКАРЕНКО С."/>
        <s v="[Корреспонденты].[Контрагенты по регионам Т22].[Контрагент].&amp;[ЮК ПОЛТАВА МОБИСТАЙЛ]" c="ЮК ПОЛТАВА МОБИСТАЙЛ"/>
        <s v="[Корреспонденты].[Контрагенты по регионам Т22].[Контрагент].&amp;[ЮК ПОЛТАВА НЕКСУС]" c="ЮК ПОЛТАВА НЕКСУС"/>
        <s v="[Корреспонденты].[Контрагенты по регионам Т22].[Контрагент].&amp;[ЮК ПОЛТАВА ПОЛОВИНКА]" c="ЮК ПОЛТАВА ПОЛОВИНКА"/>
        <s v="[Корреспонденты].[Контрагенты по регионам Т22].[Контрагент].&amp;[ЮК РЕШЕТИЛОВКА КРЫНДАЧ]" c="ЮК РЕШЕТИЛОВКА КРЫНДАЧ"/>
        <s v="[Корреспонденты].[Контрагенты по регионам Т22].[Контрагент].&amp;[ЮК ЧУТОВО КАЛАУР]" c="ЮК ЧУТОВО КАЛАУР"/>
        <s v="[Корреспонденты].[Контрагенты по регионам Т22].[Контрагент].&amp;[ЮК ДУБРОВИЦА ЕЛВИК]" c="ЮК ДУБРОВИЦА ЕЛВИК"/>
        <s v="[Корреспонденты].[Контрагенты по регионам Т22].[Контрагент].&amp;[ЮК КУЗНЕЦОВСК ДЯКОВ В.Г.]" c="ЮК КУЗНЕЦОВСК ДЯКОВ В.Г."/>
        <s v="[Корреспонденты].[Контрагенты по регионам Т22].[Контрагент].&amp;[ЮК КУЗНЕЦОВСК КАРАЗІЯ Л.П.]" c="ЮК КУЗНЕЦОВСК КАРАЗІЯ Л.П."/>
        <s v="[Корреспонденты].[Контрагенты по регионам Т22].[Контрагент].&amp;[ЮК РОВНО МЕРКО]" c="ЮК РОВНО МЕРКО"/>
        <s v="[Корреспонденты].[Контрагенты по регионам Т22].[Контрагент].&amp;[ЮК РОВНО ТЕРРА]" c="ЮК РОВНО ТЕРРА"/>
        <s v="[Корреспонденты].[Контрагенты по регионам Т22].[Контрагент].&amp;[ЮК САРНЫ СОВА]" c="ЮК САРНЫ СОВА"/>
        <s v="[Корреспонденты].[Контрагенты по регионам Т22].[Контрагент].&amp;[ЮК АХТЫРКА ЛУКЬЯНОВ]" c="ЮК АХТЫРКА ЛУКЬЯНОВ"/>
        <s v="[Корреспонденты].[Контрагенты по регионам Т22].[Контрагент].&amp;[ЮК КОНОТОП ЗЛАТОСЛАВА]" c="ЮК КОНОТОП ЗЛАТОСЛАВА"/>
        <s v="[Корреспонденты].[Контрагенты по регионам Т22].[Контрагент].&amp;[ЮК КОНОТОП ЗУДИНА ЖСМ]" c="ЮК КОНОТОП ЗУДИНА ЖСМ"/>
        <s v="[Корреспонденты].[Контрагенты по регионам Т22].[Контрагент].&amp;[ЮК КРАСНОПОЛЬЕ СЕРГЕЙ]" c="ЮК КРАСНОПОЛЬЕ СЕРГЕЙ"/>
        <s v="[Корреспонденты].[Контрагенты по регионам Т22].[Контрагент].&amp;[ЮК ПУТИВЛЬ МОРОЗ]" c="ЮК ПУТИВЛЬ МОРОЗ"/>
        <s v="[Корреспонденты].[Контрагенты по регионам Т22].[Контрагент].&amp;[ЮК СУМЫ БИ КОМП]" c="ЮК СУМЫ БИ КОМП"/>
        <s v="[Корреспонденты].[Контрагенты по регионам Т22].[Контрагент].&amp;[ЮК СУМЫ ВАЩЕНКО]" c="ЮК СУМЫ ВАЩЕНКО"/>
        <s v="[Корреспонденты].[Контрагенты по регионам Т22].[Контрагент].&amp;[ЮК СУМЫ ИГОРЬ РЫНОК]" c="ЮК СУМЫ ИГОРЬ РЫНОК"/>
        <s v="[Корреспонденты].[Контрагенты по регионам Т22].[Контрагент].&amp;[ЮК СУМЫ ИСКРА]" c="ЮК СУМЫ ИСКРА"/>
        <s v="[Корреспонденты].[Контрагенты по регионам Т22].[Контрагент].&amp;[ЮК СУМЫ РВС ИМ]" c="ЮК СУМЫ РВС ИМ"/>
        <s v="[Корреспонденты].[Контрагенты по регионам Т22].[Контрагент].&amp;[ЮК ТРОСТЯНЕЦ БОРОДИН]" c="ЮК ТРОСТЯНЕЦ БОРОДИН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БОРЩЕВ ІВАН]" c="ЮК БОРЩЕВ ІВАН"/>
        <s v="[Корреспонденты].[Контрагенты по регионам Т22].[Контрагент].&amp;[ЮК КРЕМЕНЕЦ ГВОЗДЕЦЬКИЙ О.]" c="ЮК КРЕМЕНЕЦ ГВОЗДЕЦЬКИЙ О."/>
        <s v="[Корреспонденты].[Контрагенты по регионам Т22].[Контрагент].&amp;[ЮК ЛАНОВЦЫ ЦИФРОВИК]" c="ЮК ЛАНОВЦЫ ЦИФРОВИК"/>
        <s v="[Корреспонденты].[Контрагенты по регионам Т22].[Контрагент].&amp;[ЮК ПОДВОЛОЧИСК МОБІЗОНА]" c="ЮК ПОДВОЛОЧИСК МОБІЗОНА"/>
        <s v="[Корреспонденты].[Контрагенты по регионам Т22].[Контрагент].&amp;[ЮК РОВНО ЗВ'ЯЗОК]" c="ЮК РОВНО ЗВ'ЯЗОК"/>
        <s v="[Корреспонденты].[Контрагенты по регионам Т22].[Контрагент].&amp;[ЮК РОВНО ПОЧЕНЮК А.]" c="ЮК РОВНО ПОЧЕНЮК А."/>
        <s v="[Корреспонденты].[Контрагенты по регионам Т22].[Контрагент].&amp;[ЮК ТЕРНОПОЛЬ АКВАРИУМ]" c="ЮК ТЕРНОПОЛЬ АКВАРИУМ"/>
        <s v="[Корреспонденты].[Контрагенты по регионам Т22].[Контрагент].&amp;[ЮК ТЕРНОПОЛЬ ГИГАБАЙТ]" c="ЮК ТЕРНОПОЛЬ ГИГАБАЙТ"/>
        <s v="[Корреспонденты].[Контрагенты по регионам Т22].[Контрагент].&amp;[ЮК ТЕРНОПОЛЬ МАКСІТЕЛ]" c="ЮК ТЕРНОПОЛЬ МАКСІТЕЛ"/>
        <s v="[Корреспонденты].[Контрагенты по регионам Т22].[Контрагент].&amp;[ЮК ТЕРНОПОЛЬ МЕГАСЕРВИС]" c="ЮК ТЕРНОПОЛЬ МЕГАСЕРВИС"/>
        <s v="[Корреспонденты].[Контрагенты по регионам Т22].[Контрагент].&amp;[ЮК ТЕРНОПОЛЬ ОСТЕР]" c="ЮК ТЕРНОПОЛЬ ОСТЕР"/>
        <s v="[Корреспонденты].[Контрагенты по регионам Т22].[Контрагент].&amp;[ЮК ТЕРНОПОЛЬ ТВОЯ МОБІЛКА+]" c="ЮК ТЕРНОПОЛЬ ТВОЯ МОБІЛКА+"/>
        <s v="[Корреспонденты].[Контрагенты по регионам Т22].[Контрагент].&amp;[ЮК ТЕРНОПОЛЬ ТІП-ТОП]" c="ЮК ТЕРНОПОЛЬ ТІП-ТОП"/>
        <s v="[Корреспонденты].[Контрагенты по регионам Т22].[Контрагент].&amp;[ЮК ТЕРНОПОЛЬ ШЕВЦОВ ВАСИЛЬ]" c="ЮК ТЕРНОПОЛЬ ШЕВЦОВ ВАСИЛЬ"/>
        <s v="[Корреспонденты].[Контрагенты по регионам Т22].[Контрагент].&amp;[ЮК ШУМСК ПІДКОВА]" c="ЮК ШУМСК ПІДКОВА"/>
        <s v="[Корреспонденты].[Контрагенты по регионам Т22].[Контрагент].&amp;[ЮК БЕРЕГОВО СКТ]" c="ЮК БЕРЕГОВО СКТ"/>
        <s v="[Корреспонденты].[Контрагенты по регионам Т22].[Контрагент].&amp;[ЮК ВИНОГРАДОВ Земко]" c="ЮК ВИНОГРАДОВ Земко"/>
        <s v="[Корреспонденты].[Контрагенты по регионам Т22].[Контрагент].&amp;[ЮК ВИНОГРАДОВ ШЕРЕГІЙ]" c="ЮК ВИНОГРАДОВ ШЕРЕГІЙ"/>
        <s v="[Корреспонденты].[Контрагенты по регионам Т22].[Контрагент].&amp;[ЮК ИРШАВА ПРИНЦ]" c="ЮК ИРШАВА ПРИНЦ"/>
        <s v="[Корреспонденты].[Контрагенты по регионам Т22].[Контрагент].&amp;[ЮК Міжгір&quot;я Кучер]" c="ЮК Міжгір&quot;я Кучер"/>
        <s v="[Корреспонденты].[Контрагенты по регионам Т22].[Контрагент].&amp;[ЮК МУКАЧЕВО ПЙОСА СЕРГІЙ]" c="ЮК МУКАЧЕВО ПЙОСА СЕРГІЙ"/>
        <s v="[Корреспонденты].[Контрагенты по регионам Т22].[Контрагент].&amp;[ЮК ТЯЧЕВ ЛЕОНІД ТЯЧІВ]" c="ЮК ТЯЧЕВ ЛЕОНІД ТЯЧІВ"/>
        <s v="[Корреспонденты].[Контрагенты по регионам Т22].[Контрагент].&amp;[ЮК УЖГОРОД ОРОС ЮРА]" c="ЮК УЖГОРОД ОРОС ЮРА"/>
        <s v="[Корреспонденты].[Контрагенты по регионам Т22].[Контрагент].&amp;[ЮК БАЛАКЛЕЯ АНТАРЕС]" c="ЮК БАЛАКЛЕЯ АНТАРЕС"/>
        <s v="[Корреспонденты].[Контрагенты по регионам Т22].[Контрагент].&amp;[ЮК БАЛАКЛЕЯ БОЙЧЕНКО]" c="ЮК БАЛАКЛЕЯ БОЙЧЕНКО"/>
        <s v="[Корреспонденты].[Контрагенты по регионам Т22].[Контрагент].&amp;[ЮК ГОРСК ОРИОН]" c="ЮК ГОРСК ОРИОН"/>
        <s v="[Корреспонденты].[Контрагенты по регионам Т22].[Контрагент].&amp;[ЮК ЗМИЕВ ЧАЙКА]" c="ЮК ЗМИЕВ ЧАЙКА"/>
        <s v="[Корреспонденты].[Контрагенты по регионам Т22].[Контрагент].&amp;[ЮК ИЗЮМ ГЛУЩЕНКО]" c="ЮК ИЗЮМ ГЛУЩЕНКО"/>
        <s v="[Корреспонденты].[Контрагенты по регионам Т22].[Контрагент].&amp;[ЮК КРАСНОГРАД ДОВГУША]" c="ЮК КРАСНОГРАД ДОВГУША"/>
        <s v="[Корреспонденты].[Контрагенты по регионам Т22].[Контрагент].&amp;[ЮК ЛИСИЧАНСК ФОРТУНА]" c="ЮК ЛИСИЧАНСК ФОРТУНА"/>
        <s v="[Корреспонденты].[Контрагенты по регионам Т22].[Контрагент].&amp;[ЮК ПЕРВОМАЙСК МАКСИ-МОБ]" c="ЮК ПЕРВОМАЙСК МАКСИ-МОБ"/>
        <s v="[Корреспонденты].[Контрагенты по регионам Т22].[Контрагент].&amp;[ЮК СЕВЕРОДОНЕЦК ЕВРОТЕЛ]" c="ЮК СЕВЕРОДОНЕЦК ЕВРОТЕЛ"/>
        <s v="[Корреспонденты].[Контрагенты по регионам Т22].[Контрагент].&amp;[ЮК СЕВЕРОДОНЕЦК МЕДИНА]" c="ЮК СЕВЕРОДОНЕЦК МЕДИНА"/>
        <s v="[Корреспонденты].[Контрагенты по регионам Т22].[Контрагент].&amp;[ЮК СЧАСТЬЕ СЕМАЕВА]" c="ЮК СЧАСТЬЕ СЕМАЕВА"/>
        <s v="[Корреспонденты].[Контрагенты по регионам Т22].[Контрагент].&amp;[ЮК УСПЕНОВКА КУЛИНИЧ]" c="ЮК УСПЕНОВКА КУЛИНИЧ"/>
        <s v="[Корреспонденты].[Контрагенты по регионам Т22].[Контрагент].&amp;[ЮК ХАРЬКОВ БАЗЮК]" c="ЮК ХАРЬКОВ БАЗЮК"/>
        <s v="[Корреспонденты].[Контрагенты по регионам Т22].[Контрагент].&amp;[ЮК ХАРЬКОВ ГУБЧЕНКО]" c="ЮК ХАРЬКОВ ГУБЧЕНКО"/>
        <s v="[Корреспонденты].[Контрагенты по регионам Т22].[Контрагент].&amp;[ЮК ХАРЬКОВ ДЕВАЙС]" c="ЮК ХАРЬКОВ ДЕВАЙС"/>
        <s v="[Корреспонденты].[Контрагенты по регионам Т22].[Контрагент].&amp;[ЮК ХАРЬКОВ ДОРОШЕНКО]" c="ЮК ХАРЬКОВ ДОРОШЕНКО"/>
        <s v="[Корреспонденты].[Контрагенты по регионам Т22].[Контрагент].&amp;[ЮК ХАРЬКОВ КОЛОДЕЗЕВ]" c="ЮК ХАРЬКОВ КОЛОДЕЗЕВ"/>
        <s v="[Корреспонденты].[Контрагенты по регионам Т22].[Контрагент].&amp;[ЮК ХАРЬКОВ КОТ]" c="ЮК ХАРЬКОВ КОТ"/>
        <s v="[Корреспонденты].[Контрагенты по регионам Т22].[Контрагент].&amp;[ЮК ХАРЬКОВ КУЛИЕВ]" c="ЮК ХАРЬКОВ КУЛИЕВ"/>
        <s v="[Корреспонденты].[Контрагенты по регионам Т22].[Контрагент].&amp;[ЮК ХАРЬКОВ МАГАЗИЛКА]" c="ЮК ХАРЬКОВ МАГАЗИЛКА"/>
        <s v="[Корреспонденты].[Контрагенты по регионам Т22].[Контрагент].&amp;[ЮК ХАРЬКОВ МАМОНТОВ КИРИЛЛ]" c="ЮК ХАРЬКОВ МАМОНТОВ КИРИЛЛ"/>
        <s v="[Корреспонденты].[Контрагенты по регионам Т22].[Контрагент].&amp;[ЮК ХАРЬКОВ ОЛИМПТЕЛ]" c="ЮК ХАРЬКОВ ОЛИМПТЕЛ"/>
        <s v="[Корреспонденты].[Контрагенты по регионам Т22].[Контрагент].&amp;[ЮК ХАРЬКОВ ПЕЛЕХ]" c="ЮК ХАРЬКОВ ПЕЛЕХ"/>
        <s v="[Корреспонденты].[Контрагенты по регионам Т22].[Контрагент].&amp;[ЮК ХАРЬКОВ ПРИНЦЕВСКИЙ]" c="ЮК ХАРЬКОВ ПРИНЦЕВСКИЙ"/>
        <s v="[Корреспонденты].[Контрагенты по регионам Т22].[Контрагент].&amp;[ЮК ХАРЬКОВ РАШИД]" c="ЮК ХАРЬКОВ РАШИД"/>
        <s v="[Корреспонденты].[Контрагенты по регионам Т22].[Контрагент].&amp;[ЮК ХАРЬКОВ СКЛЯР]" c="ЮК ХАРЬКОВ СКЛЯР"/>
        <s v="[Корреспонденты].[Контрагенты по регионам Т22].[Контрагент].&amp;[ЮК ХАРЬКОВ СОТА]" c="ЮК ХАРЬКОВ СОТА"/>
        <s v="[Корреспонденты].[Контрагенты по регионам Т22].[Контрагент].&amp;[ЮК ЧУГУЕВ ДРИЛЬ]" c="ЮК ЧУГУЕВ ДРИЛЬ"/>
        <s v="[Корреспонденты].[Контрагенты по регионам Т22].[Контрагент].&amp;[ЮК АСКАНИЯ-НОВА БОЙПРАВ А.А.]" c="ЮК АСКАНИЯ-НОВА БОЙПРАВ А.А."/>
        <s v="[Корреспонденты].[Контрагенты по регионам Т22].[Контрагент].&amp;[ЮК БЕЛОЗЕРКА НЕЧАЙ В. Н.]" c="ЮК БЕЛОЗЕРКА НЕЧАЙ В. Н."/>
        <s v="[Корреспонденты].[Контрагенты по регионам Т22].[Контрагент].&amp;[ЮК БОЛЬШАЯ АЛЕКСАНДРОВКА СОКОЛАН А.]" c="ЮК БОЛЬШАЯ АЛЕКСАНДРОВКА СОКОЛАН А."/>
        <s v="[Корреспонденты].[Контрагенты по регионам Т22].[Контрагент].&amp;[ЮК КАЛАНЧАК КОРЯГИН О.М.]" c="ЮК КАЛАНЧАК КОРЯГИН О.М."/>
        <s v="[Корреспонденты].[Контрагенты по регионам Т22].[Контрагент].&amp;[ЮК КАХОВКА РУБАНЕНКО В.В.]" c="ЮК КАХОВКА РУБАНЕНКО В.В."/>
        <s v="[Корреспонденты].[Контрагенты по регионам Т22].[Контрагент].&amp;[ЮК НОВАЯ КАХОВКА ИВАНОВ И.И.]" c="ЮК НОВАЯ КАХОВКА ИВАНОВ И.И."/>
        <s v="[Корреспонденты].[Контрагенты по регионам Т22].[Контрагент].&amp;[ЮК ОЛЕШКИ САБАНЦЕВ Г.А]" c="ЮК ОЛЕШКИ САБАНЦЕВ Г.А"/>
        <s v="[Корреспонденты].[Контрагенты по регионам Т22].[Контрагент].&amp;[ЮК ПРАВДИНО ХЕРСОН КОСТУРОВ]" c="ЮК ПРАВДИНО ХЕРСОН КОСТУРОВ"/>
        <s v="[Корреспонденты].[Контрагенты по регионам Т22].[Контрагент].&amp;[ЮК ХЕРСОН БУКАР О.М.]" c="ЮК ХЕРСОН БУКАР О.М."/>
        <s v="[Корреспонденты].[Контрагенты по регионам Т22].[Контрагент].&amp;[ЮК ХЕРСОН ГРЕЧАНОВСКИЙ О.Ю.]" c="ЮК ХЕРСОН ГРЕЧАНОВСКИЙ О.Ю."/>
        <s v="[Корреспонденты].[Контрагенты по регионам Т22].[Контрагент].&amp;[ЮК ХЕРСОН ДЕНЕЖКИН С.С.]" c="ЮК ХЕРСОН ДЕНЕЖКИН С.С."/>
        <s v="[Корреспонденты].[Контрагенты по регионам Т22].[Контрагент].&amp;[ЮК ХЕРСОН КИБЕРНЕТИК]" c="ЮК ХЕРСОН КИБЕРНЕТИК"/>
        <s v="[Корреспонденты].[Контрагенты по регионам Т22].[Контрагент].&amp;[ЮК ХЕРСОН КИЗЫМА М.В.]" c="ЮК ХЕРСОН КИЗЫМА М.В."/>
        <s v="[Корреспонденты].[Контрагенты по регионам Т22].[Контрагент].&amp;[ЮК ХЕРСОН КИРИЧЕНКО Ю.А.]" c="ЮК ХЕРСОН КИРИЧЕНКО Ю.А."/>
        <s v="[Корреспонденты].[Контрагенты по регионам Т22].[Контрагент].&amp;[ЮК ХЕРСОН ЛУЧКО Ю.В.]" c="ЮК ХЕРСОН ЛУЧКО Ю.В."/>
        <s v="[Корреспонденты].[Контрагенты по регионам Т22].[Контрагент].&amp;[ЮК ХЕРСОН ПЛЯС А.В.]" c="ЮК ХЕРСОН ПЛЯС А.В."/>
        <s v="[Корреспонденты].[Контрагенты по регионам Т22].[Контрагент].&amp;[ЮК ХЕРСОН ПРОХОРЧУК А.Н.]" c="ЮК ХЕРСОН ПРОХОРЧУК А.Н."/>
        <s v="[Корреспонденты].[Контрагенты по регионам Т22].[Контрагент].&amp;[ЮК ХЕРСОН РАДЧЕНКО .]" c="ЮК ХЕРСОН РАДЧЕНКО ."/>
        <s v="[Корреспонденты].[Контрагенты по регионам Т22].[Контрагент].&amp;[ЮК ХЕРСОН САМОЙЛЕНКО П П]" c="ЮК ХЕРСОН САМОЙЛЕНКО П П"/>
        <s v="[Корреспонденты].[Контрагенты по регионам Т22].[Контрагент].&amp;[ЮК ХЕРСОН СМАРТ СИСТЕМС]" c="ЮК ХЕРСОН СМАРТ СИСТЕМС"/>
        <s v="[Корреспонденты].[Контрагенты по регионам Т22].[Контрагент].&amp;[ЮК ХЕРСОН ФОЛЬВАРКОВ В.А.]" c="ЮК ХЕРСОН ФОЛЬВАРКОВ В.А."/>
        <s v="[Корреспонденты].[Контрагенты по регионам Т22].[Контрагент].&amp;[ЮК ХЕРСОН ХАЙТЕК]" c="ЮК ХЕРСОН ХАЙТЕК"/>
        <s v="[Корреспонденты].[Контрагенты по регионам Т22].[Контрагент].&amp;[ЮК ЧАПЛИНКА ЛЮКС]" c="ЮК ЧАПЛИНКА ЛЮКС"/>
        <s v="[Корреспонденты].[Контрагенты по регионам Т22].[Контрагент].&amp;[ЮК КАМЕНЕЦ-ПОДОЛЬСКИЙ 911]" c="ЮК КАМЕНЕЦ-ПОДОЛЬСКИЙ 911"/>
        <s v="[Корреспонденты].[Контрагенты по регионам Т22].[Контрагент].&amp;[ЮК КАМЕНЕЦ-ПОДОЛЬСКИЙ ДИШКАНТ О.]" c="ЮК КАМЕНЕЦ-ПОДОЛЬСКИЙ ДИШКАНТ О."/>
        <s v="[Корреспонденты].[Контрагенты по регионам Т22].[Контрагент].&amp;[ЮК КАМЕНЕЦ-ПОДОЛЬСКИЙ ММА]" c="ЮК КАМЕНЕЦ-ПОДОЛЬСКИЙ ММА"/>
        <s v="[Корреспонденты].[Контрагенты по регионам Т22].[Контрагент].&amp;[ЮК КАМЕНЕЦ-ПОДОЛЬСКИЙ_КРИЛОВ В. О.]" c="ЮК КАМЕНЕЦ-ПОДОЛЬСКИЙ_КРИЛОВ В. О."/>
        <s v="[Корреспонденты].[Контрагенты по регионам Т22].[Контрагент].&amp;[ЮК ПОЛОННОЕ САРДАК АРТЕМ]" c="ЮК ПОЛОННОЕ САРДАК АРТЕМ"/>
        <s v="[Корреспонденты].[Контрагенты по регионам Т22].[Контрагент].&amp;[ЮК СТАРОКОНСТАНТИНОВ СОМОВ ОЛЕКСАНДР]" c="ЮК СТАРОКОНСТАНТИНОВ СОМОВ ОЛЕКСАНДР"/>
        <s v="[Корреспонденты].[Контрагенты по регионам Т22].[Контрагент].&amp;[ЮК ХМЕЛЬНИЦКИЙ ЄВРОМОБІЛ]" c="ЮК ХМЕЛЬНИЦКИЙ ЄВРОМОБІЛ"/>
        <s v="[Корреспонденты].[Контрагенты по регионам Т22].[Контрагент].&amp;[ЮК ХМЕЛЬНИЦКИЙ МОБІЛЬНА МЕЛОДІЯ]" c="ЮК ХМЕЛЬНИЦКИЙ МОБІЛЬНА МЕЛОДІЯ"/>
        <s v="[Корреспонденты].[Контрагенты по регионам Т22].[Контрагент].&amp;[ЮК ХМЕЛЬНИЦКИЙ ТЕХНОПРОСТІР]" c="ЮК ХМЕЛЬНИЦКИЙ ТЕХНОПРОСТІР"/>
        <s v="[Корреспонденты].[Контрагенты по регионам Т22].[Контрагент].&amp;[ЮК ШЕПЕТОВКА БЕЛЫЙ ВЕТЕР]" c="ЮК ШЕПЕТОВКА БЕЛЫЙ ВЕТЕР"/>
        <s v="[Корреспонденты].[Контрагенты по регионам Т22].[Контрагент].&amp;[ЮК БЕРЕЗАНЬ КАПУСТЯНСКИЙ]" c="ЮК БЕРЕЗАНЬ КАПУСТЯНСКИЙ"/>
        <s v="[Корреспонденты].[Контрагенты по регионам Т22].[Контрагент].&amp;[ЮК БЕРЕЗАНЬ МОБИЛКА]" c="ЮК БЕРЕЗАНЬ МОБИЛКА"/>
        <s v="[Корреспонденты].[Контрагенты по регионам Т22].[Контрагент].&amp;[ЮК ДРАБОВ РУБЛЁВСКАЯ Л.О.]" c="ЮК ДРАБОВ РУБЛЁВСКАЯ Л.О."/>
        <s v="[Корреспонденты].[Контрагенты по регионам Т22].[Контрагент].&amp;[ЮК ЖАШКОВ ЛИТВИН]" c="ЮК ЖАШКОВ ЛИТВИН"/>
        <s v="[Корреспонденты].[Контрагенты по регионам Т22].[Контрагент].&amp;[ЮК ЗВЕНИГОРОДКА МАРКИН]" c="ЮК ЗВЕНИГОРОДКА МАРКИН"/>
        <s v="[Корреспонденты].[Контрагенты по регионам Т22].[Контрагент].&amp;[ЮК ЛЫСЯНКА ЦИБУЛЬСКИЙ БОГДАН]" c="ЮК ЛЫСЯНКА ЦИБУЛЬСКИЙ БОГДАН"/>
        <s v="[Корреспонденты].[Контрагенты по регионам Т22].[Контрагент].&amp;[ЮК МОНАСТЫРИЩЕ ОРБИТА]" c="ЮК МОНАСТЫРИЩЕ ОРБИТА"/>
        <s v="[Корреспонденты].[Контрагенты по регионам Т22].[Контрагент].&amp;[ЮК ПЕРЕЯСЛАВ СВИТКО]" c="ЮК ПЕРЕЯСЛАВ СВИТКО"/>
        <s v="[Корреспонденты].[Контрагенты по регионам Т22].[Контрагент].&amp;[ЮК УМАНЬ ЛАБУНЕЦЬ АНДРІЙ ВАСИЛЬОВИЧ]" c="ЮК УМАНЬ ЛАБУНЕЦЬ АНДРІЙ ВАСИЛЬОВИЧ"/>
        <s v="[Корреспонденты].[Контрагенты по регионам Т22].[Контрагент].&amp;[ЮК УМАНЬ МЕЛЬНИЧУК А.]" c="ЮК УМАНЬ МЕЛЬНИЧУК А."/>
        <s v="[Корреспонденты].[Контрагенты по регионам Т22].[Контрагент].&amp;[ЮК УМАНЬ НОУТБУКЕР]" c="ЮК УМАНЬ НОУТБУКЕР"/>
        <s v="[Корреспонденты].[Контрагенты по регионам Т22].[Контрагент].&amp;[ЮК ЧЕРКАССЫ БУЧКОВСКАЯ]" c="ЮК ЧЕРКАССЫ БУЧКОВСКАЯ"/>
        <s v="[Корреспонденты].[Контрагенты по регионам Т22].[Контрагент].&amp;[ЮК ЧЕРКАССЫ НАБОКА О.Н.]" c="ЮК ЧЕРКАССЫ НАБОКА О.Н."/>
        <s v="[Корреспонденты].[Контрагенты по регионам Т22].[Контрагент].&amp;[ЮК ЧИГИРИН ГОНЧАР ВЛАДИМИР]" c="ЮК ЧИГИРИН ГОНЧАР ВЛАДИМИР"/>
        <s v="[Корреспонденты].[Контрагенты по регионам Т22].[Контрагент].&amp;[ЮК ЯГОТИН КОЛЕСНИК ВЛАДИМИР]" c="ЮК ЯГОТИН КОЛЕСНИК ВЛАДИМИР"/>
        <s v="[Корреспонденты].[Контрагенты по регионам Т22].[Контрагент].&amp;[ЮК  ДЕСНА БИБА]" c="ЮК  ДЕСНА БИБА"/>
        <s v="[Корреспонденты].[Контрагенты по регионам Т22].[Контрагент].&amp;[ЮК БАХМАЧ ДОЦЕНКО О.С]" c="ЮК БАХМАЧ ДОЦЕНКО О.С"/>
        <s v="[Корреспонденты].[Контрагенты по регионам Т22].[Контрагент].&amp;[ЮК БАХМАЧ КОЖАН]" c="ЮК БАХМАЧ КОЖАН"/>
        <s v="[Корреспонденты].[Контрагенты по регионам Т22].[Контрагент].&amp;[ЮК ГОНЧАРОВСК КАЛИНИЧЕНКО]" c="ЮК ГОНЧАРОВСК КАЛИНИЧЕНКО"/>
        <s v="[Корреспонденты].[Контрагенты по регионам Т22].[Контрагент].&amp;[ЮК ГОРОДНЯ БОРИСЕНКО А.Д.]" c="ЮК ГОРОДНЯ БОРИСЕНКО А.Д."/>
        <s v="[Корреспонденты].[Контрагенты по регионам Т22].[Контрагент].&amp;[ЮК ИЧНЯ БАБИЧ]" c="ЮК ИЧНЯ БАБИЧ"/>
        <s v="[Корреспонденты].[Контрагенты по регионам Т22].[Контрагент].&amp;[ЮК КИЕВ ГЛАМАЗДА ЧП]" c="ЮК КИЕВ ГЛАМАЗДА ЧП"/>
        <s v="[Корреспонденты].[Контрагенты по регионам Т22].[Контрагент].&amp;[ЮК КРОЛЕВЕЦ КОЛЕСНИК ЮЛЯ]" c="ЮК КРОЛЕВЕЦ КОЛЕСНИК ЮЛЯ"/>
        <s v="[Корреспонденты].[Контрагенты по регионам Т22].[Контрагент].&amp;[ЮК НЕЖИН ВОЛОДЬКО О.]" c="ЮК НЕЖИН ВОЛОДЬКО О."/>
        <s v="[Корреспонденты].[Контрагенты по регионам Т22].[Контрагент].&amp;[ЮК НЕЖИН СМАЛИЙ ЕЛЕНА АЛЕКСЕЕВНА]" c="ЮК НЕЖИН СМАЛИЙ ЕЛЕНА АЛЕКСЕЕВНА"/>
        <s v="[Корреспонденты].[Контрагенты по регионам Т22].[Контрагент].&amp;[ЮК НЕЖИН ФЕДЬКО Г.В.]" c="ЮК НЕЖИН ФЕДЬКО Г.В."/>
        <s v="[Корреспонденты].[Контрагенты по регионам Т22].[Контрагент].&amp;[ЮК НОВГОРОД-СЕВЕРСКИЙ ЧЕРНЯК]" c="ЮК НОВГОРОД-СЕВЕРСКИЙ ЧЕРНЯК"/>
        <s v="[Корреспонденты].[Контрагенты по регионам Т22].[Контрагент].&amp;[ЮК СЕМЕНОВКА КОЗІК К.С.]" c="ЮК СЕМЕНОВКА КОЗІК К.С."/>
        <s v="[Корреспонденты].[Контрагенты по регионам Т22].[Контрагент].&amp;[ЮК ЧЕРНИГОВ ГЛАМОЗДА Ю.А.]" c="ЮК ЧЕРНИГОВ ГЛАМОЗДА Ю.А."/>
        <s v="[Корреспонденты].[Контрагенты по регионам Т22].[Контрагент].&amp;[ЮК ЧЕРНИГОВ ДОБРОШИНСКИЙ В.Б]" c="ЮК ЧЕРНИГОВ ДОБРОШИНСКИЙ В.Б"/>
        <s v="[Корреспонденты].[Контрагенты по регионам Т22].[Контрагент].&amp;[ЮК ЧЕРНИГОВ ЛАЗАРЕНКО СЕРГЕЙ]" c="ЮК ЧЕРНИГОВ ЛАЗАРЕНКО СЕРГЕЙ"/>
        <s v="[Корреспонденты].[Контрагенты по регионам Т22].[Контрагент].&amp;[ЮК ЧЕРНИГОВ РОМАНЧУК А. Г.]" c="ЮК ЧЕРНИГОВ РОМАНЧУК А. Г."/>
        <s v="[Корреспонденты].[Контрагенты по регионам Т22].[Контрагент].&amp;[ЮК ЧЕРНИГОВ ТЕЛЕКОМ]" c="ЮК ЧЕРНИГОВ ТЕЛЕКОМ"/>
        <s v="[Корреспонденты].[Контрагенты по регионам Т22].[Контрагент].&amp;[ЮК ЧЕРНИГОВ ЧЕРНИГОВ БОГДАН В]" c="ЮК ЧЕРНИГОВ ЧЕРНИГОВ БОГДАН В"/>
        <s v="[Корреспонденты].[Контрагенты по регионам Т22].[Контрагент].&amp;[ЮК БЕРЕГОМЕТ БИОС]" c="ЮК БЕРЕГОМЕТ БИОС"/>
        <s v="[Корреспонденты].[Контрагенты по регионам Т22].[Контрагент].&amp;[ЮК ВИЖНИЦЯ КОМП'ЮТЕРНИЙ ВСЕСВІТ+]" c="ЮК ВИЖНИЦЯ КОМП'ЮТЕРНИЙ ВСЕСВІТ+"/>
        <s v="[Корреспонденты].[Контрагенты по регионам Т22].[Контрагент].&amp;[ЮК ЧЕРНОВЦЫ ALEX]" c="ЮК ЧЕРНОВЦЫ ALEX"/>
        <s v="[Корреспонденты].[Контрагенты по регионам Т22].[Контрагент].&amp;[ЮК ЧЕРНОВЦЫ LEKS]" c="ЮК ЧЕРНОВЦЫ LEKS"/>
        <s v="[Корреспонденты].[Контрагенты по регионам Т22].[Контрагент].&amp;[ЮК ЧЕРНОВЦЫ LUXIT]" c="ЮК ЧЕРНОВЦЫ LUXIT"/>
        <s v="[Корреспонденты].[Контрагенты по регионам Т22].[Контрагент].&amp;[ЮК ЧЕРНОВЦЫ XTRADE]" c="ЮК ЧЕРНОВЦЫ XTRADE"/>
        <s v="[Корреспонденты].[Контрагенты по регионам Т22].[Контрагент].&amp;[ЮК ЧЕРНОВЦЫ ГРАНОВСЬКИЙ]" c="ЮК ЧЕРНОВЦЫ ГРАНОВСЬКИЙ"/>
        <s v="[Корреспонденты].[Контрагенты по регионам Т22].[Контрагент].&amp;[ЮК ЧЕРНОВЦЫ ДАРТ]" c="ЮК ЧЕРНОВЦЫ ДАРТ"/>
        <s v="[Корреспонденты].[Контрагенты по регионам Т22].[Контрагент].&amp;[ЮК ЧЕРНОВЦЫ МУЛЬТИМЕДИА FLY]" c="ЮК ЧЕРНОВЦЫ МУЛЬТИМЕДИА FLY"/>
        <s v="[Корреспонденты].[Контрагенты по регионам Т22].[Контрагент].&amp;[ЮК ЧЕРНОВЦЫ ОСТАФИЙЧУК]" c="ЮК ЧЕРНОВЦЫ ОСТАФИЙЧУК"/>
        <s v="[Корреспонденты].[Контрагенты по регионам Т22].[Контрагент].&amp;[ЮК ЧЕРНОВЦЫ ФЛЕШ]" c="ЮК ЧЕРНОВЦЫ ФЛЕШ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ХАРЬКОВ ГЛЕБОВ]" u="1" c="ЮК ХАРЬКОВ ГЛЕБОВ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24">
        <s v="[Корреспонденты].[Отв по договору].&amp;[Бобоцко Вера Степановна]" c="Бобоцко Вера Степановна"/>
        <s v="[Корреспонденты].[Отв по договору].&amp;[Богдан Вячеслав Владимирович]" c="Богдан Вячеслав Владимирович"/>
        <s v="[Корреспонденты].[Отв по договору].&amp;[Бучковская Анна Павловна]" c="Бучковская Анна Павловна"/>
        <s v="[Корреспонденты].[Отв по договору].&amp;[Влах Дмитрий Иванович]" c="Влах Дмитрий Иванович"/>
        <s v="[Корреспонденты].[Отв по договору].&amp;[Диденко Виталий Анатольевич]" c="Диденко Виталий Анатольевич"/>
        <s v="[Корреспонденты].[Отв по договору].&amp;[Жогло Андрей Юрьевич]" c="Жогло Андрей Юрьевич"/>
        <s v="[Корреспонденты].[Отв по договору].&amp;[Кобзарь Дмитрий Александрович]" c="Кобзарь Дмитрий Александрович"/>
        <s v="[Корреспонденты].[Отв по договору].&amp;[Кобзарь Юлия Григорьевна]" c="Кобзарь Юлия Григорьевна"/>
        <s v="[Корреспонденты].[Отв по договору].&amp;[Короленкова Марина Анатольевна]" c="Короленкова Марина Анатольевна"/>
        <s v="[Корреспонденты].[Отв по договору].&amp;[Костецкая Татьяна Андреевна]" c="Костецкая Татьяна Андреевна"/>
        <s v="[Корреспонденты].[Отв по договору].&amp;[Лех Сергей Николаевич]" c="Лех Сергей Николаевич"/>
        <s v="[Корреспонденты].[Отв по договору].&amp;[Морочковский Максим Федорович]" c="Морочковский Максим Федорович"/>
        <s v="[Корреспонденты].[Отв по договору].&amp;[Нетреба Евгений Александрович]" c="Нетреба Евгений Александрович"/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Плетяк Руслан Равшанович]" c="Плетяк Руслан Равшанович"/>
        <s v="[Корреспонденты].[Отв по договору].&amp;[Ролин Степан Степанович]" c="Ролин Степан Степанович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Свиридюк Валерий Витальевич]" c="Свиридюк Валерий Витальевич"/>
        <s v="[Корреспонденты].[Отв по договору].&amp;[Сорокин Кирилл Алексеевич]" c="Сорокин Кирилл Алексеевич"/>
        <s v="[Корреспонденты].[Отв по договору].&amp;[Терещенко Александр Владимирович]" c="Терещенко Александр Владимирович"/>
        <s v="[Корреспонденты].[Отв по договору].&amp;[Тимков Максим Сергеевич]" c="Тимков Максим Сергеевич"/>
        <s v="[Корреспонденты].[Отв по договору].&amp;[Тихоненко Валерий Витальевич]" c="Тихоненко Валерий Витальевич"/>
        <s v="[Корреспонденты].[Отв по договору].&amp;[Чашурин Александр Иванович]" c="Чашурин Александр Иванович"/>
        <s v="[Корреспонденты].[Отв по договору].&amp;[Янчевский Роберт Владимирович]" c="Янчевский Роберт Владимирович"/>
      </sharedItems>
    </cacheField>
    <cacheField name="[Корреспонденты].[Бюджетные регионы].[Регион]" caption="Регион" numFmtId="0" hierarchy="44" level="1">
      <sharedItems containsSemiMixedTypes="0" containsString="0"/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unt="1">
        <s v="[Время].[Время бюджетное].[Фингод].&amp;[2020 фг]" c="2020 фг"/>
      </sharedItems>
    </cacheField>
    <cacheField name="[Время].[Время бюджетное].[Финмесяц]" caption="Финмесяц" numFmtId="0" hierarchy="23" level="2">
      <sharedItems count="4">
        <s v="[Время].[Время бюджетное].[Финмесяц].&amp;[2020 [04]] Июль '20]" c="2020 [04] Июль '20"/>
        <s v="[Время].[Время бюджетное].[Финмесяц].&amp;[2020 [05]] Август '20]" c="2020 [05] Август '20"/>
        <s v="[Время].[Время бюджетное].[Финмесяц].&amp;[2020 [06]] Сентябрь '20]" c="2020 [06] Сентябрь '20"/>
        <s v="[Время].[Время бюджетное].[Финмесяц].&amp;[2020 [07]] Октябрь '20]" c="2020 [07] Октябрь '20"/>
      </sharedItems>
    </cacheField>
    <cacheField name="[Measures].[Сумма продаж вал]" caption="Сумма продаж вал" numFmtId="0" hierarchy="637" level="32767"/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 oneField="1">
      <fieldsUsage count="1">
        <fieldUsage x="19"/>
      </fieldsUsage>
    </cacheHierarchy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">
  <r>
    <x v="0"/>
    <s v="ЮК БОРИСЛАВ КОВАЛЬЧУК АНДРІЙ"/>
    <n v="35931.050000000003"/>
    <n v="11536.65"/>
    <n v="9348"/>
    <n v="2300.25"/>
    <n v="59115.950000000004"/>
    <n v="18938.566666666669"/>
    <n v="1"/>
  </r>
  <r>
    <x v="0"/>
    <s v="ЮК ЗОЛОЧЕВ РЕБРИНА АНДРІЙ"/>
    <n v="-186"/>
    <m/>
    <n v="-499.84000000000003"/>
    <m/>
    <n v="-685.84"/>
    <n v="-228.61333333333334"/>
    <n v="0"/>
  </r>
  <r>
    <x v="0"/>
    <s v="ЮК ЛЬВОВ ЗАХІДНИЙ ВІТЕР"/>
    <n v="15232.88"/>
    <m/>
    <n v="25464.120000000006"/>
    <m/>
    <n v="40697.000000000007"/>
    <n v="13565.66666666667"/>
    <n v="1"/>
  </r>
  <r>
    <x v="0"/>
    <s v="ЮК СОКАЛЬ ГРІХ АНДРІЙ"/>
    <n v="27953"/>
    <n v="4322"/>
    <n v="3824"/>
    <m/>
    <n v="36099"/>
    <n v="12033"/>
    <n v="1"/>
  </r>
  <r>
    <x v="0"/>
    <s v="ЮК СТРЫЙ МОБІКОМ-ПЛЮС"/>
    <m/>
    <n v="2101"/>
    <m/>
    <m/>
    <n v="2101"/>
    <n v="700.33333333333337"/>
    <n v="0"/>
  </r>
  <r>
    <x v="0"/>
    <s v="ЮК БОРИСЛАВ КЕРЕТИВЧИН АНДРІЙ"/>
    <m/>
    <m/>
    <n v="3521"/>
    <m/>
    <n v="3521"/>
    <n v="1173.6666666666667"/>
    <n v="1"/>
  </r>
  <r>
    <x v="0"/>
    <s v="ЮК БОРИСЛАВ НОУТБУК ЦЕНТР"/>
    <m/>
    <m/>
    <n v="718"/>
    <m/>
    <n v="718"/>
    <n v="239.33333333333334"/>
    <n v="0"/>
  </r>
  <r>
    <x v="0"/>
    <s v="ЮК БРОДЫ ПАШКО МИХАЙЛО"/>
    <m/>
    <m/>
    <n v="4352"/>
    <n v="3125"/>
    <n v="7477"/>
    <n v="1450.6666666666667"/>
    <n v="1"/>
  </r>
  <r>
    <x v="0"/>
    <s v="ЮК БРОДЫ САЧКО НАЗАР"/>
    <n v="3260.3999999999996"/>
    <m/>
    <n v="0"/>
    <m/>
    <n v="3260.3999999999996"/>
    <n v="1086.8"/>
    <n v="1"/>
  </r>
  <r>
    <x v="0"/>
    <s v="ЮК БРОДЫ СИСТЕМА"/>
    <n v="3690"/>
    <m/>
    <m/>
    <m/>
    <n v="3690"/>
    <n v="1230"/>
    <n v="1"/>
  </r>
  <r>
    <x v="0"/>
    <s v="ЮК ВИННИКИ СОСНОВСЬКИЙ РОСТИСЛАВ"/>
    <n v="1935"/>
    <n v="3082"/>
    <n v="424"/>
    <m/>
    <n v="5441"/>
    <n v="1813.6666666666667"/>
    <n v="1"/>
  </r>
  <r>
    <x v="0"/>
    <s v="ЮК ДРОГОБЫЧ 9-БІТ"/>
    <n v="628"/>
    <m/>
    <n v="801"/>
    <m/>
    <n v="1429"/>
    <n v="476.33333333333331"/>
    <n v="0"/>
  </r>
  <r>
    <x v="0"/>
    <s v="ЮК ЖОВКВА Петріков М.І."/>
    <n v="556"/>
    <n v="1087"/>
    <n v="1622"/>
    <m/>
    <n v="3265"/>
    <n v="1088.3333333333333"/>
    <n v="1"/>
  </r>
  <r>
    <x v="0"/>
    <s v="ЮК ЖУРАВНО БАГРІЙ"/>
    <m/>
    <n v="2971"/>
    <m/>
    <m/>
    <n v="2971"/>
    <n v="990.33333333333337"/>
    <n v="0"/>
  </r>
  <r>
    <x v="0"/>
    <s v="ЮК ЛЬВІВ РЕБУС"/>
    <m/>
    <n v="5032.3"/>
    <n v="3692"/>
    <n v="-322"/>
    <n v="8402.2999999999993"/>
    <n v="2908.1"/>
    <n v="1"/>
  </r>
  <r>
    <x v="0"/>
    <s v="ЮК ЛЬВОВ КАШТЕЛЯН ВАСИЛЬ МИРОСЛАВОВИЧ"/>
    <m/>
    <m/>
    <n v="4094"/>
    <m/>
    <n v="4094"/>
    <n v="1364.6666666666667"/>
    <n v="1"/>
  </r>
  <r>
    <x v="0"/>
    <s v="ЮК ЛЬВОВ МОБ-ЕРА"/>
    <n v="2780"/>
    <m/>
    <m/>
    <m/>
    <n v="2780"/>
    <n v="926.66666666666663"/>
    <n v="0"/>
  </r>
  <r>
    <x v="0"/>
    <s v="ЮК ЛЬВОВ ПРУДИВУС АНДРІЙ"/>
    <n v="1095"/>
    <m/>
    <m/>
    <m/>
    <n v="1095"/>
    <n v="365"/>
    <n v="0"/>
  </r>
  <r>
    <x v="0"/>
    <s v="ЮК НИКОЛАЕВ АГАБАЛАЄВ ГЕНА"/>
    <n v="540"/>
    <m/>
    <m/>
    <m/>
    <n v="540"/>
    <n v="180"/>
    <n v="0"/>
  </r>
  <r>
    <x v="0"/>
    <s v="ЮК РУДКИ КУНДИС РОМАН"/>
    <n v="1880"/>
    <m/>
    <m/>
    <m/>
    <n v="1880"/>
    <n v="626.66666666666663"/>
    <n v="0"/>
  </r>
  <r>
    <x v="0"/>
    <s v="ЮК САМБОР ГЕРАСИМ ЮРА"/>
    <n v="5254"/>
    <m/>
    <m/>
    <m/>
    <n v="5254"/>
    <n v="1751.3333333333333"/>
    <n v="1"/>
  </r>
  <r>
    <x v="0"/>
    <s v="ЮК САМБОР РУРИЧ БОГДАН"/>
    <n v="297"/>
    <m/>
    <m/>
    <n v="1393"/>
    <n v="1690"/>
    <n v="99"/>
    <n v="0"/>
  </r>
  <r>
    <x v="0"/>
    <s v="ЮК СТЕБНИК ВИЛКА"/>
    <n v="1397"/>
    <n v="199"/>
    <m/>
    <n v="450"/>
    <n v="2046"/>
    <n v="532"/>
    <n v="0"/>
  </r>
  <r>
    <x v="0"/>
    <s v="ЮК СТРЫЙ ГАЛСТАР"/>
    <n v="158"/>
    <n v="212"/>
    <m/>
    <m/>
    <n v="370"/>
    <n v="123.33333333333333"/>
    <n v="0"/>
  </r>
  <r>
    <x v="0"/>
    <s v="ЮК СТРЫЙ ГУДОК"/>
    <m/>
    <m/>
    <n v="936"/>
    <m/>
    <n v="936"/>
    <n v="312"/>
    <n v="0"/>
  </r>
  <r>
    <x v="0"/>
    <s v="ЮК ТРУСКАВЕЦ САЛАНЬ С.С."/>
    <m/>
    <m/>
    <n v="7645.5999999999995"/>
    <m/>
    <n v="7645.5999999999995"/>
    <n v="2548.5333333333333"/>
    <n v="1"/>
  </r>
  <r>
    <x v="0"/>
    <s v="ЮК ЧЕРВОНОГРАД БАРАНОВСЬКИЙ ВАСИЛЬ"/>
    <n v="4948"/>
    <n v="4854"/>
    <n v="99"/>
    <m/>
    <n v="9901"/>
    <n v="3300.3333333333335"/>
    <n v="1"/>
  </r>
  <r>
    <x v="1"/>
    <s v="ЮК БАХМАЧ КОЖАН"/>
    <n v="5400"/>
    <n v="-79"/>
    <n v="5110"/>
    <m/>
    <n v="10431"/>
    <n v="3477"/>
    <n v="1"/>
  </r>
  <r>
    <x v="1"/>
    <s v="ЮК ЧЕРНИГОВ ДОБРОШИНСКИЙ В.Б"/>
    <m/>
    <m/>
    <m/>
    <n v="6274"/>
    <n v="6274"/>
    <n v="0"/>
    <n v="0"/>
  </r>
  <r>
    <x v="1"/>
    <s v="ЮК ЧЕРНИГОВ ТЕЛЕКОМ"/>
    <n v="2526"/>
    <m/>
    <n v="6282"/>
    <m/>
    <n v="8808"/>
    <n v="2936"/>
    <n v="1"/>
  </r>
  <r>
    <x v="1"/>
    <s v="ЮК  ДЕСНА БИБА"/>
    <n v="4533"/>
    <m/>
    <m/>
    <m/>
    <n v="4533"/>
    <n v="1511"/>
    <n v="1"/>
  </r>
  <r>
    <x v="1"/>
    <s v="ЮК БАХМАЧ ДОЦЕНКО О.С"/>
    <m/>
    <n v="381"/>
    <m/>
    <m/>
    <n v="381"/>
    <n v="127"/>
    <n v="0"/>
  </r>
  <r>
    <x v="1"/>
    <s v="ЮК ГОНЧАРОВСК КАЛИНИЧЕНКО"/>
    <n v="2259"/>
    <m/>
    <m/>
    <m/>
    <n v="2259"/>
    <n v="753"/>
    <n v="0"/>
  </r>
  <r>
    <x v="1"/>
    <s v="ЮК ГОРОДНЯ БОРИСЕНКО А.Д."/>
    <m/>
    <n v="1981"/>
    <m/>
    <m/>
    <n v="1981"/>
    <n v="660.33333333333337"/>
    <n v="0"/>
  </r>
  <r>
    <x v="1"/>
    <s v="ЮК ИЧНЯ БАБИЧ"/>
    <n v="2385"/>
    <n v="2493"/>
    <n v="6423"/>
    <m/>
    <n v="11301"/>
    <n v="3767"/>
    <n v="1"/>
  </r>
  <r>
    <x v="1"/>
    <s v="ЮК КИЕВ ГЛАМАЗДА ЧП"/>
    <m/>
    <m/>
    <n v="1711"/>
    <m/>
    <n v="1711"/>
    <n v="570.33333333333337"/>
    <n v="0"/>
  </r>
  <r>
    <x v="1"/>
    <s v="ЮК КРОЛЕВЕЦ КОЛЕСНИК ЮЛЯ"/>
    <n v="750"/>
    <n v="3500"/>
    <m/>
    <m/>
    <n v="4250"/>
    <n v="1416.6666666666667"/>
    <n v="1"/>
  </r>
  <r>
    <x v="1"/>
    <s v="ЮК НЕЖИН ВОЛОДЬКО О."/>
    <m/>
    <n v="474"/>
    <n v="858"/>
    <n v="680"/>
    <n v="2012"/>
    <n v="444"/>
    <n v="0"/>
  </r>
  <r>
    <x v="1"/>
    <s v="ЮК НЕЖИН СМАЛИЙ ЕЛЕНА АЛЕКСЕЕВНА"/>
    <n v="384"/>
    <m/>
    <n v="106"/>
    <m/>
    <n v="490"/>
    <n v="163.33333333333334"/>
    <n v="0"/>
  </r>
  <r>
    <x v="1"/>
    <s v="ЮК НЕЖИН ФЕДЬКО Г.В."/>
    <m/>
    <m/>
    <n v="319"/>
    <m/>
    <n v="319"/>
    <n v="106.33333333333333"/>
    <n v="0"/>
  </r>
  <r>
    <x v="1"/>
    <s v="ЮК НОВГОРОД-СЕВЕРСКИЙ ЧЕРНЯК"/>
    <n v="1130"/>
    <n v="1392"/>
    <m/>
    <m/>
    <n v="2522"/>
    <n v="840.66666666666663"/>
    <n v="0"/>
  </r>
  <r>
    <x v="1"/>
    <s v="ЮК СЕМЕНОВКА КОЗІК К.С."/>
    <n v="1232"/>
    <n v="517"/>
    <m/>
    <m/>
    <n v="1749"/>
    <n v="583"/>
    <n v="0"/>
  </r>
  <r>
    <x v="1"/>
    <s v="ЮК ЧЕРНИГОВ ГЛАМОЗДА Ю.А."/>
    <m/>
    <n v="-139"/>
    <m/>
    <m/>
    <n v="-139"/>
    <n v="-46.333333333333336"/>
    <n v="0"/>
  </r>
  <r>
    <x v="1"/>
    <s v="ЮК ЧЕРНИГОВ ЛАЗАРЕНКО СЕРГЕЙ"/>
    <n v="1287.8800000000001"/>
    <m/>
    <n v="5948.4000000000005"/>
    <m/>
    <n v="7236.2800000000007"/>
    <n v="2412.0933333333337"/>
    <n v="1"/>
  </r>
  <r>
    <x v="1"/>
    <s v="ЮК ЧЕРНИГОВ РОМАНЧУК А. Г."/>
    <n v="10890.54"/>
    <n v="10786.5"/>
    <m/>
    <m/>
    <n v="21677.039999999994"/>
    <n v="7225.68"/>
    <n v="1"/>
  </r>
  <r>
    <x v="1"/>
    <s v="ЮК ЧЕРНИГОВ ЧЕРНИГОВ БОГДАН В"/>
    <n v="1912"/>
    <m/>
    <m/>
    <m/>
    <n v="1912"/>
    <n v="637.33333333333337"/>
    <n v="0"/>
  </r>
  <r>
    <x v="2"/>
    <s v="ЮК БЕРЕЗАНЬ КАПУСТЯНСКИЙ"/>
    <m/>
    <n v="1598.41"/>
    <n v="60"/>
    <m/>
    <n v="1658.41"/>
    <n v="552.8033333333334"/>
    <n v="0"/>
  </r>
  <r>
    <x v="2"/>
    <s v="ЮК БЕРЕЗАНЬ МОБИЛКА"/>
    <n v="1078.6400000000001"/>
    <n v="1452.36"/>
    <n v="1558.1999999999998"/>
    <n v="1199.52"/>
    <n v="5288.72"/>
    <n v="1363.0666666666666"/>
    <n v="1"/>
  </r>
  <r>
    <x v="2"/>
    <s v="ЮК ДРАБОВ РУБЛЁВСКАЯ Л.О."/>
    <n v="1637.09"/>
    <n v="-296.90999999999997"/>
    <n v="10173.36"/>
    <m/>
    <n v="11513.54"/>
    <n v="3837.8466666666668"/>
    <n v="1"/>
  </r>
  <r>
    <x v="2"/>
    <s v="ЮК ЖАШКОВ ЛИТВИН"/>
    <n v="233"/>
    <m/>
    <m/>
    <m/>
    <n v="233"/>
    <n v="77.666666666666671"/>
    <n v="0"/>
  </r>
  <r>
    <x v="2"/>
    <s v="ЮК ЗВЕНИГОРОДКА МАРКИН"/>
    <m/>
    <m/>
    <n v="379"/>
    <m/>
    <n v="379"/>
    <n v="126.33333333333333"/>
    <n v="0"/>
  </r>
  <r>
    <x v="2"/>
    <s v="ЮК ЛЫСЯНКА ЦИБУЛЬСКИЙ БОГДАН"/>
    <m/>
    <m/>
    <n v="2571.4700000000003"/>
    <m/>
    <n v="2571.4700000000003"/>
    <n v="857.15666666666675"/>
    <n v="0"/>
  </r>
  <r>
    <x v="2"/>
    <s v="ЮК МОНАСТЫРИЩЕ ОРБИТА"/>
    <n v="947.65999999999985"/>
    <m/>
    <n v="1945.3000000000002"/>
    <m/>
    <n v="2892.96"/>
    <n v="964.32"/>
    <n v="0"/>
  </r>
  <r>
    <x v="2"/>
    <s v="ЮК ПЕРЕЯСЛАВ СВИТКО"/>
    <m/>
    <n v="2774.14"/>
    <n v="431.65"/>
    <n v="366.65999999999997"/>
    <n v="3572.45"/>
    <n v="1068.5966666666666"/>
    <n v="1"/>
  </r>
  <r>
    <x v="2"/>
    <s v="ЮК УМАНЬ ЛАБУНЕЦЬ АНДРІЙ ВАСИЛЬОВИЧ"/>
    <n v="166"/>
    <m/>
    <m/>
    <m/>
    <n v="166"/>
    <n v="55.333333333333336"/>
    <n v="0"/>
  </r>
  <r>
    <x v="2"/>
    <s v="ЮК УМАНЬ МЕЛЬНИЧУК А."/>
    <n v="480.15"/>
    <n v="4185.1099999999997"/>
    <n v="5028.05"/>
    <m/>
    <n v="9693.31"/>
    <n v="3231.103333333333"/>
    <n v="1"/>
  </r>
  <r>
    <x v="2"/>
    <s v="ЮК УМАНЬ НОУТБУКЕР"/>
    <n v="2472.5300000000002"/>
    <m/>
    <m/>
    <m/>
    <n v="2472.5300000000002"/>
    <n v="824.17666666666673"/>
    <n v="0"/>
  </r>
  <r>
    <x v="2"/>
    <s v="ЮК ЧЕРКАССЫ БУЧКОВСКАЯ"/>
    <n v="662"/>
    <n v="999"/>
    <m/>
    <m/>
    <n v="1661"/>
    <n v="553.66666666666663"/>
    <n v="0"/>
  </r>
  <r>
    <x v="2"/>
    <s v="ЮК ЧЕРКАССЫ НАБОКА О.Н."/>
    <m/>
    <m/>
    <n v="1092"/>
    <m/>
    <n v="1092"/>
    <n v="364"/>
    <n v="0"/>
  </r>
  <r>
    <x v="2"/>
    <s v="ЮК ЧИГИРИН ГОНЧАР ВЛАДИМИР"/>
    <m/>
    <m/>
    <n v="693.55"/>
    <m/>
    <n v="693.55"/>
    <n v="231.18333333333331"/>
    <n v="0"/>
  </r>
  <r>
    <x v="2"/>
    <s v="ЮК ЯГОТИН КОЛЕСНИК ВЛАДИМИР"/>
    <n v="2787.52"/>
    <n v="4945.18"/>
    <n v="6214.1799999999985"/>
    <n v="806.52"/>
    <n v="14753.399999999998"/>
    <n v="4648.96"/>
    <n v="1"/>
  </r>
  <r>
    <x v="3"/>
    <s v="ЮК ИЗЮМ ГЛУЩЕНКО"/>
    <n v="1195.72"/>
    <n v="4990.5599999999995"/>
    <n v="8966"/>
    <m/>
    <n v="15152.28"/>
    <n v="5050.7599999999993"/>
    <n v="1"/>
  </r>
  <r>
    <x v="3"/>
    <s v="ЮК ЛИСИЧАНСК ФОРТУНА"/>
    <n v="8026.0999999999995"/>
    <n v="13099.68"/>
    <n v="8386"/>
    <n v="1332"/>
    <n v="30843.78"/>
    <n v="9837.26"/>
    <n v="1"/>
  </r>
  <r>
    <x v="3"/>
    <s v="ЮК СЕВЕРОДОНЕЦК ЕВРОТЕЛ"/>
    <n v="4294.6200000000008"/>
    <n v="2411.4"/>
    <n v="7843.08"/>
    <m/>
    <n v="14549.1"/>
    <n v="4849.7"/>
    <n v="1"/>
  </r>
  <r>
    <x v="3"/>
    <s v="ЮК БАЛАКЛЕЯ АНТАРЕС"/>
    <n v="1187.08"/>
    <m/>
    <n v="429.24"/>
    <m/>
    <n v="1616.32"/>
    <n v="538.77333333333331"/>
    <n v="0"/>
  </r>
  <r>
    <x v="3"/>
    <s v="ЮК БАЛАКЛЕЯ БОЙЧЕНКО"/>
    <m/>
    <n v="856.52"/>
    <m/>
    <m/>
    <n v="856.52"/>
    <n v="285.50666666666666"/>
    <n v="0"/>
  </r>
  <r>
    <x v="3"/>
    <s v="ЮК ГОРСК ОРИОН"/>
    <n v="8286.44"/>
    <m/>
    <n v="5437"/>
    <m/>
    <n v="13723.44"/>
    <n v="4574.4800000000005"/>
    <n v="1"/>
  </r>
  <r>
    <x v="3"/>
    <s v="ЮК ЗМИЕВ ЧАЙКА"/>
    <n v="1718.2399999999998"/>
    <n v="1414"/>
    <m/>
    <m/>
    <n v="3132.24"/>
    <n v="1044.08"/>
    <n v="1"/>
  </r>
  <r>
    <x v="3"/>
    <s v="ЮК КРАСНОГРАД ДОВГУША"/>
    <n v="7580.12"/>
    <n v="5909"/>
    <n v="2681"/>
    <n v="2143"/>
    <n v="18313.120000000003"/>
    <n v="5390.04"/>
    <n v="1"/>
  </r>
  <r>
    <x v="3"/>
    <s v="ЮК ПЕРВОМАЙСК МАКСИ-МОБ"/>
    <n v="1043"/>
    <n v="796"/>
    <n v="438"/>
    <n v="199"/>
    <n v="2476"/>
    <n v="759"/>
    <n v="0"/>
  </r>
  <r>
    <x v="3"/>
    <s v="ЮК СЕВЕРОДОНЕЦК МЕДИНА"/>
    <m/>
    <m/>
    <n v="186"/>
    <m/>
    <n v="186"/>
    <n v="62"/>
    <n v="0"/>
  </r>
  <r>
    <x v="3"/>
    <s v="ЮК СЧАСТЬЕ СЕМАЕВА"/>
    <m/>
    <m/>
    <n v="3640"/>
    <m/>
    <n v="3640"/>
    <n v="1213.3333333333333"/>
    <n v="1"/>
  </r>
  <r>
    <x v="3"/>
    <s v="ЮК УСПЕНОВКА КУЛИНИЧ"/>
    <m/>
    <n v="2178.54"/>
    <m/>
    <m/>
    <n v="2178.54"/>
    <n v="726.18"/>
    <n v="0"/>
  </r>
  <r>
    <x v="3"/>
    <s v="ЮК ХАРЬКОВ ГУБЧЕНКО"/>
    <m/>
    <n v="2385"/>
    <m/>
    <m/>
    <n v="2385"/>
    <n v="795"/>
    <n v="0"/>
  </r>
  <r>
    <x v="3"/>
    <s v="ЮК ХАРЬКОВ ДЕВАЙС"/>
    <n v="1561.14"/>
    <n v="1927.6599999999999"/>
    <n v="1567.0199999999998"/>
    <m/>
    <n v="5055.8199999999988"/>
    <n v="1685.2733333333333"/>
    <n v="1"/>
  </r>
  <r>
    <x v="3"/>
    <s v="ЮК ХАРЬКОВ КОЛОДЕЗЕВ"/>
    <n v="14497.619999999999"/>
    <n v="6741.5000000000009"/>
    <m/>
    <n v="5936.4"/>
    <n v="27175.519999999997"/>
    <n v="7079.706666666666"/>
    <n v="1"/>
  </r>
  <r>
    <x v="3"/>
    <s v="ЮК ХАРЬКОВ КОТ"/>
    <n v="2964.52"/>
    <n v="3776"/>
    <n v="929.04"/>
    <m/>
    <n v="7669.56"/>
    <n v="2556.52"/>
    <n v="1"/>
  </r>
  <r>
    <x v="3"/>
    <s v="ЮК ХАРЬКОВ КУЛИЕВ"/>
    <n v="1701.2"/>
    <m/>
    <n v="1044"/>
    <m/>
    <n v="2745.2"/>
    <n v="915.06666666666661"/>
    <n v="0"/>
  </r>
  <r>
    <x v="3"/>
    <s v="ЮК ХАРЬКОВ МАГАЗИЛКА"/>
    <n v="9617.880000000001"/>
    <n v="2463"/>
    <m/>
    <m/>
    <n v="12080.880000000001"/>
    <n v="4026.9600000000005"/>
    <n v="1"/>
  </r>
  <r>
    <x v="3"/>
    <s v="ЮК ХАРЬКОВ ОЛИМПТЕЛ"/>
    <n v="22507.52"/>
    <n v="16075.08"/>
    <n v="15075.480000000001"/>
    <n v="8572.14"/>
    <n v="62230.219999999994"/>
    <n v="17886.026666666668"/>
    <n v="1"/>
  </r>
  <r>
    <x v="3"/>
    <s v="ЮК ХАРЬКОВ ПЕЛЕХ"/>
    <n v="2922.3599999999997"/>
    <n v="1935.5"/>
    <n v="1458.2399999999998"/>
    <n v="212"/>
    <n v="6528.0999999999995"/>
    <n v="2105.3666666666663"/>
    <n v="1"/>
  </r>
  <r>
    <x v="3"/>
    <s v="ЮК ХАРЬКОВ ПРИНЦЕВСКИЙ"/>
    <m/>
    <m/>
    <n v="334"/>
    <m/>
    <n v="334"/>
    <n v="111.33333333333333"/>
    <n v="0"/>
  </r>
  <r>
    <x v="3"/>
    <s v="ЮК ХАРЬКОВ РАШИД"/>
    <m/>
    <n v="6463.9"/>
    <n v="8958.5"/>
    <m/>
    <n v="15422.4"/>
    <n v="5140.8"/>
    <n v="1"/>
  </r>
  <r>
    <x v="3"/>
    <s v="ЮК ХАРЬКОВ СКЛЯР"/>
    <n v="76779.089999999909"/>
    <n v="18760.769999999993"/>
    <m/>
    <m/>
    <n v="95539.859999999913"/>
    <n v="31846.619999999966"/>
    <n v="1"/>
  </r>
  <r>
    <x v="4"/>
    <s v="ЮК БЕРДИЧЕВ ХОМЕНКО"/>
    <n v="10585.130000000003"/>
    <n v="4298.07"/>
    <n v="3329.04"/>
    <n v="772.12"/>
    <n v="18984.36"/>
    <n v="6070.7466666666669"/>
    <n v="1"/>
  </r>
  <r>
    <x v="4"/>
    <s v="ЮК КИЕВ ГАМАЛЕЙ"/>
    <n v="-180.42"/>
    <m/>
    <m/>
    <m/>
    <n v="-180.42"/>
    <n v="-60.139999999999993"/>
    <n v="0"/>
  </r>
  <r>
    <x v="4"/>
    <s v="ЮК ЖИТОМИР ЖМУЦЬКИЙ И.А."/>
    <m/>
    <n v="0"/>
    <m/>
    <m/>
    <n v="0"/>
    <n v="0"/>
    <n v="0"/>
  </r>
  <r>
    <x v="4"/>
    <s v="ЮК ЗГУРОВКА ТКАЧЕНКО"/>
    <n v="1410.38"/>
    <n v="2795.5400000000004"/>
    <n v="193.03"/>
    <m/>
    <n v="4398.9500000000007"/>
    <n v="1466.3166666666666"/>
    <n v="1"/>
  </r>
  <r>
    <x v="4"/>
    <s v="ЮК КИЕВ БАБИЧ"/>
    <m/>
    <n v="959"/>
    <m/>
    <n v="390"/>
    <n v="1349"/>
    <n v="319.66666666666669"/>
    <n v="0"/>
  </r>
  <r>
    <x v="4"/>
    <s v="ЮК КИЕВ ЗЕЛЕНСКИЙ"/>
    <n v="5904.19"/>
    <m/>
    <n v="-875.91"/>
    <m/>
    <n v="5028.28"/>
    <n v="1676.0933333333332"/>
    <n v="1"/>
  </r>
  <r>
    <x v="4"/>
    <s v="ЮК КИЕВ ЗЕЛЕНСКИЙ АЛЕКСЕЙ"/>
    <n v="2577.42"/>
    <n v="711.01"/>
    <m/>
    <m/>
    <n v="3288.4300000000003"/>
    <n v="1096.1433333333334"/>
    <n v="1"/>
  </r>
  <r>
    <x v="4"/>
    <s v="ЮК КИЕВ КИЕВСТАР"/>
    <n v="22883.420000000002"/>
    <n v="7707.62"/>
    <n v="15605.320000000005"/>
    <m/>
    <n v="46196.360000000008"/>
    <n v="15398.786666666669"/>
    <n v="1"/>
  </r>
  <r>
    <x v="4"/>
    <s v="ЮК КИЕВ МОБИЛЬНАЯ СВЯЗЬ"/>
    <n v="481.12"/>
    <m/>
    <n v="562.6"/>
    <n v="148.41"/>
    <n v="1192.1300000000001"/>
    <n v="347.90666666666669"/>
    <n v="0"/>
  </r>
  <r>
    <x v="4"/>
    <s v="ЮК КИЕВ ПОРТАТИВ"/>
    <n v="493018.44999999984"/>
    <n v="376868.78999999992"/>
    <n v="962436.39999999991"/>
    <n v="31573.249999999993"/>
    <n v="1863896.8899999997"/>
    <n v="610774.54666666652"/>
    <n v="1"/>
  </r>
  <r>
    <x v="4"/>
    <s v="ЮК КИЕВ РОСЛИК"/>
    <n v="4186.5199999999995"/>
    <n v="2800.3900000000003"/>
    <n v="2320.2399999999998"/>
    <n v="422.91999999999996"/>
    <n v="9730.07"/>
    <n v="3102.3833333333332"/>
    <n v="1"/>
  </r>
  <r>
    <x v="4"/>
    <s v="ЮК КИЕВ СВ МОБИЛ"/>
    <n v="1966.19"/>
    <m/>
    <m/>
    <m/>
    <n v="1966.19"/>
    <n v="655.39666666666665"/>
    <n v="0"/>
  </r>
  <r>
    <x v="4"/>
    <s v="ЮК МИРОНОВКА МИРКОМ"/>
    <m/>
    <n v="292"/>
    <m/>
    <m/>
    <n v="292"/>
    <n v="97.333333333333329"/>
    <n v="0"/>
  </r>
  <r>
    <x v="4"/>
    <s v="ЮК ТАРАЩА ЮЗЕР"/>
    <m/>
    <m/>
    <n v="-610.13"/>
    <m/>
    <n v="-610.13"/>
    <n v="-203.37666666666667"/>
    <n v="0"/>
  </r>
  <r>
    <x v="5"/>
    <s v="ЮК ЗАПОРОЖЬЕ НАУМОВА А.О."/>
    <n v="3518"/>
    <n v="2141.3000000000002"/>
    <n v="6482"/>
    <n v="749.7"/>
    <n v="12891"/>
    <n v="4047.1"/>
    <n v="1"/>
  </r>
  <r>
    <x v="5"/>
    <s v="ЮК ЗАПОРОЖЬЕ ТАРХАНЯН А.М."/>
    <m/>
    <n v="32415.87"/>
    <n v="11283.28"/>
    <n v="8644.130000000001"/>
    <n v="52343.28"/>
    <n v="14566.383333333333"/>
    <n v="1"/>
  </r>
  <r>
    <x v="5"/>
    <s v="ЮК ДНЕПРОПЕТРОВСК БЕРЗОН Ю.Л."/>
    <n v="758.75"/>
    <n v="66"/>
    <n v="163.66"/>
    <m/>
    <n v="988.41"/>
    <n v="329.46999999999997"/>
    <n v="0"/>
  </r>
  <r>
    <x v="5"/>
    <s v="ЮК ВОЛЬНОГОРСК КОЖУРА И.А.-МАГ.МАЯК"/>
    <n v="610"/>
    <n v="1092"/>
    <m/>
    <m/>
    <n v="1702"/>
    <n v="567.33333333333337"/>
    <n v="0"/>
  </r>
  <r>
    <x v="5"/>
    <s v="ЮК ДНЕПРОДЗЕРЖИНСК ВОЛОДЮШИН"/>
    <n v="182"/>
    <m/>
    <n v="93"/>
    <m/>
    <n v="275"/>
    <n v="91.666666666666671"/>
    <n v="0"/>
  </r>
  <r>
    <x v="5"/>
    <s v="ЮК ДНЕПРОПЕТРОВСК ПП АЛКОМ"/>
    <n v="9349.1999999999989"/>
    <m/>
    <m/>
    <m/>
    <n v="9349.1999999999989"/>
    <n v="3116.3999999999996"/>
    <n v="1"/>
  </r>
  <r>
    <x v="5"/>
    <s v="ЮК ЖЕЛТЫЕ ВОДЫ ЯРУШИНА Ю.К."/>
    <n v="-489.02"/>
    <m/>
    <n v="2643.71"/>
    <m/>
    <n v="2154.69"/>
    <n v="718.23"/>
    <n v="0"/>
  </r>
  <r>
    <x v="5"/>
    <s v="ЮК НИКОПОЛЬ ГОЛУБКОВ С.В."/>
    <n v="24"/>
    <m/>
    <m/>
    <m/>
    <n v="24"/>
    <n v="8"/>
    <n v="0"/>
  </r>
  <r>
    <x v="5"/>
    <s v="ЮК ЗАПОРОЖЬЕ ЗАВОДСКАЯ"/>
    <m/>
    <m/>
    <m/>
    <n v="-1676.75"/>
    <n v="-1676.75"/>
    <n v="0"/>
    <n v="0"/>
  </r>
  <r>
    <x v="5"/>
    <s v="ЮК ЗАПОРОЖЬЕ КОЖЕВНИКОВ"/>
    <m/>
    <n v="3626"/>
    <m/>
    <m/>
    <n v="3626"/>
    <n v="1208.6666666666667"/>
    <n v="1"/>
  </r>
  <r>
    <x v="5"/>
    <s v="ЮК ЗАПОРОЖЬЕ КОЗАКОВ К.А."/>
    <n v="3143"/>
    <n v="3932"/>
    <n v="5744.95"/>
    <m/>
    <n v="12819.95"/>
    <n v="4273.3166666666666"/>
    <n v="1"/>
  </r>
  <r>
    <x v="5"/>
    <s v="ЮК ЗАПОРОЖЬЕ ОЛЕНИЧ В"/>
    <n v="4192"/>
    <n v="1470"/>
    <n v="1076"/>
    <m/>
    <n v="6738"/>
    <n v="2246"/>
    <n v="1"/>
  </r>
  <r>
    <x v="5"/>
    <s v="ЮК ЗАПОРОЖЬЕ ОМЕЛЬЯНЕНКО"/>
    <n v="1924"/>
    <n v="519"/>
    <n v="1274"/>
    <m/>
    <n v="3717"/>
    <n v="1239"/>
    <n v="1"/>
  </r>
  <r>
    <x v="5"/>
    <s v="ЮК ЗАПОРОЖЬЕ ПОЛИГРАНД"/>
    <m/>
    <n v="13149.1"/>
    <n v="3584.2999999999997"/>
    <m/>
    <n v="16733.400000000001"/>
    <n v="5577.8"/>
    <n v="1"/>
  </r>
  <r>
    <x v="5"/>
    <s v="ЮК ЗАПОРОЖЬЕ ФОКСЛАЙН"/>
    <m/>
    <n v="3003.7000000000003"/>
    <n v="640"/>
    <m/>
    <n v="3643.7000000000003"/>
    <n v="1214.5666666666668"/>
    <n v="1"/>
  </r>
  <r>
    <x v="5"/>
    <s v="ЮК КАМЕНКА ДНЕПРОВСКАЯ  МОБИТЕЛ"/>
    <n v="680"/>
    <m/>
    <m/>
    <m/>
    <n v="680"/>
    <n v="226.66666666666666"/>
    <n v="0"/>
  </r>
  <r>
    <x v="5"/>
    <s v="ЮК МЕЛИТОПОЛЬ СТРЕЛЬЦОВ В."/>
    <n v="2376"/>
    <n v="4428"/>
    <n v="863"/>
    <m/>
    <n v="7667"/>
    <n v="2555.6666666666665"/>
    <n v="1"/>
  </r>
  <r>
    <x v="5"/>
    <s v="ЮК ЭНЕРГОДАР БАДЕНСКОВ С.В."/>
    <n v="554"/>
    <n v="591"/>
    <n v="996"/>
    <m/>
    <n v="2141"/>
    <n v="713.66666666666663"/>
    <n v="0"/>
  </r>
  <r>
    <x v="5"/>
    <s v="ЮК КРИВОЙ РОГ БАБИЙ Д.Л."/>
    <m/>
    <n v="3384"/>
    <m/>
    <m/>
    <n v="3384"/>
    <n v="1128"/>
    <n v="1"/>
  </r>
  <r>
    <x v="5"/>
    <s v="ЮК КРИВОЙ РОГ БАРАНАЕВА"/>
    <n v="2823.0099999999998"/>
    <n v="7550.9400000000014"/>
    <n v="7643.6299999999992"/>
    <m/>
    <n v="18017.580000000002"/>
    <n v="6005.8600000000006"/>
    <n v="1"/>
  </r>
  <r>
    <x v="5"/>
    <s v="ЮК КРИВОЙ РОГ ГУДИМЕНКО А.С."/>
    <m/>
    <n v="18977.189999999999"/>
    <n v="18071.280000000002"/>
    <n v="4289.47"/>
    <n v="41337.94"/>
    <n v="12349.49"/>
    <n v="1"/>
  </r>
  <r>
    <x v="5"/>
    <s v="ЮК КРИВОЙ РОГ ХИЛЬЧЕНКО О.Ю."/>
    <n v="712"/>
    <m/>
    <m/>
    <m/>
    <n v="712"/>
    <n v="237.33333333333334"/>
    <n v="0"/>
  </r>
  <r>
    <x v="6"/>
    <s v="ЮК КАХОВКА РУБАНЕНКО В.В."/>
    <n v="1968"/>
    <m/>
    <n v="6294.82"/>
    <n v="910"/>
    <n v="9172.82"/>
    <n v="2754.2733333333331"/>
    <n v="1"/>
  </r>
  <r>
    <x v="6"/>
    <s v="ЮК ХЕРСОН ГРЕЧАНОВСКИЙ О.Ю."/>
    <m/>
    <m/>
    <m/>
    <n v="1135.8700000000001"/>
    <n v="1135.8700000000001"/>
    <n v="0"/>
    <n v="0"/>
  </r>
  <r>
    <x v="6"/>
    <s v="ЮК ХЕРСОН КИЗЫМА М.В."/>
    <m/>
    <n v="3690.28"/>
    <n v="670.31999999999994"/>
    <m/>
    <n v="4360.6000000000004"/>
    <n v="1453.5333333333335"/>
    <n v="1"/>
  </r>
  <r>
    <x v="6"/>
    <s v="ЮК ХЕРСОН ЛУЧКО Ю.В."/>
    <n v="23624.49"/>
    <n v="-483.03"/>
    <n v="3941"/>
    <n v="1080"/>
    <n v="28162.460000000003"/>
    <n v="9027.4866666666676"/>
    <n v="1"/>
  </r>
  <r>
    <x v="6"/>
    <s v="ЮК БЕРЕЗНЕГОВАТСКОЕ ГОНЧАРЕНКО"/>
    <m/>
    <n v="678"/>
    <n v="-96"/>
    <n v="1113"/>
    <n v="1695"/>
    <n v="194"/>
    <n v="0"/>
  </r>
  <r>
    <x v="6"/>
    <s v="ЮК ВОЗНЕСЕНСК РЕМИКС"/>
    <n v="1200"/>
    <m/>
    <m/>
    <m/>
    <n v="1200"/>
    <n v="400"/>
    <n v="0"/>
  </r>
  <r>
    <x v="6"/>
    <s v="ЮК НИКОЛАЕВ ГУМЕНЮК"/>
    <n v="3549"/>
    <n v="1213"/>
    <n v="-149"/>
    <m/>
    <n v="4613"/>
    <n v="1537.6666666666667"/>
    <n v="1"/>
  </r>
  <r>
    <x v="6"/>
    <s v="ЮК НОВЫЙ БУГ КУШНИРЮК С. Н."/>
    <n v="2979.2400000000002"/>
    <n v="2304.7000000000003"/>
    <m/>
    <m/>
    <n v="5283.9400000000005"/>
    <n v="1761.3133333333335"/>
    <n v="1"/>
  </r>
  <r>
    <x v="6"/>
    <s v="ЮК ОЧАКОВ СТЕПАНОВА НАТАЛЬЯ ВАЛЕНТИНОВНА"/>
    <n v="3928"/>
    <m/>
    <m/>
    <m/>
    <n v="3928"/>
    <n v="1309.3333333333333"/>
    <n v="1"/>
  </r>
  <r>
    <x v="6"/>
    <s v="ЮК АСКАНИЯ-НОВА БОЙПРАВ А.А."/>
    <m/>
    <n v="270"/>
    <n v="358"/>
    <m/>
    <n v="628"/>
    <n v="209.33333333333334"/>
    <n v="0"/>
  </r>
  <r>
    <x v="6"/>
    <s v="ЮК БЕЛОЗЕРКА НЕЧАЙ В. Н."/>
    <n v="2750"/>
    <n v="6872"/>
    <n v="2910"/>
    <m/>
    <n v="12532"/>
    <n v="4177.333333333333"/>
    <n v="1"/>
  </r>
  <r>
    <x v="6"/>
    <s v="ЮК БОЛЬШАЯ АЛЕКСАНДРОВКА СОКОЛАН А."/>
    <m/>
    <n v="1290"/>
    <m/>
    <m/>
    <n v="1290"/>
    <n v="430"/>
    <n v="0"/>
  </r>
  <r>
    <x v="6"/>
    <s v="ЮК КАЛАНЧАК КОРЯГИН О.М."/>
    <m/>
    <n v="9147"/>
    <m/>
    <m/>
    <n v="9147"/>
    <n v="3049"/>
    <n v="1"/>
  </r>
  <r>
    <x v="6"/>
    <s v="ЮК НОВАЯ КАХОВКА ИВАНОВ И.И."/>
    <m/>
    <n v="399"/>
    <m/>
    <m/>
    <n v="399"/>
    <n v="133"/>
    <n v="0"/>
  </r>
  <r>
    <x v="6"/>
    <s v="ЮК ОЛЕШКИ САБАНЦЕВ Г.А"/>
    <n v="-1740"/>
    <n v="0"/>
    <n v="5397"/>
    <m/>
    <n v="3657"/>
    <n v="1219"/>
    <n v="1"/>
  </r>
  <r>
    <x v="6"/>
    <s v="ЮК ПРАВДИНО ХЕРСОН КОСТУРОВ"/>
    <n v="129"/>
    <m/>
    <n v="4199"/>
    <m/>
    <n v="4328"/>
    <n v="1442.6666666666667"/>
    <n v="1"/>
  </r>
  <r>
    <x v="6"/>
    <s v="ЮК ХЕРСОН БУКАР О.М."/>
    <m/>
    <n v="611"/>
    <n v="690"/>
    <n v="170"/>
    <n v="1471"/>
    <n v="433.66666666666669"/>
    <n v="0"/>
  </r>
  <r>
    <x v="6"/>
    <s v="ЮК ХЕРСОН ДЕНЕЖКИН С.С."/>
    <n v="619"/>
    <m/>
    <m/>
    <m/>
    <n v="619"/>
    <n v="206.33333333333334"/>
    <n v="0"/>
  </r>
  <r>
    <x v="6"/>
    <s v="ЮК ХЕРСОН КИБЕРНЕТИК"/>
    <n v="29023.299999999988"/>
    <n v="190615.93000000008"/>
    <n v="94722.080000000016"/>
    <n v="32064.829999999998"/>
    <n v="346426.14"/>
    <n v="104787.10333333335"/>
    <n v="1"/>
  </r>
  <r>
    <x v="6"/>
    <s v="ЮК ХЕРСОН КИРИЧЕНКО Ю.А."/>
    <n v="2380"/>
    <n v="3790.52"/>
    <n v="5859.1200000000008"/>
    <m/>
    <n v="12029.640000000001"/>
    <n v="4009.8800000000006"/>
    <n v="1"/>
  </r>
  <r>
    <x v="6"/>
    <s v="ЮК ХЕРСОН ПЛЯС А.В."/>
    <m/>
    <n v="4977.0200000000004"/>
    <m/>
    <m/>
    <n v="4977.0200000000004"/>
    <n v="1659.0066666666669"/>
    <n v="1"/>
  </r>
  <r>
    <x v="6"/>
    <s v="ЮК ХЕРСОН ПРОХОРЧУК А.Н."/>
    <n v="2498"/>
    <m/>
    <m/>
    <n v="12454.54"/>
    <n v="14952.54"/>
    <n v="832.66666666666663"/>
    <n v="0"/>
  </r>
  <r>
    <x v="6"/>
    <s v="ЮК ХЕРСОН РАДЧЕНКО ."/>
    <n v="178"/>
    <n v="182"/>
    <m/>
    <m/>
    <n v="360"/>
    <n v="120"/>
    <n v="0"/>
  </r>
  <r>
    <x v="6"/>
    <s v="ЮК ХЕРСОН САМОЙЛЕНКО П П"/>
    <n v="742"/>
    <n v="318"/>
    <n v="1727.62"/>
    <m/>
    <n v="2787.62"/>
    <n v="929.20666666666659"/>
    <n v="0"/>
  </r>
  <r>
    <x v="6"/>
    <s v="ЮК ХЕРСОН СМАРТ СИСТЕМС"/>
    <n v="5557"/>
    <n v="1643"/>
    <m/>
    <n v="549.99"/>
    <n v="7749.99"/>
    <n v="2400"/>
    <n v="1"/>
  </r>
  <r>
    <x v="6"/>
    <s v="ЮК ХЕРСОН ФОЛЬВАРКОВ В.А."/>
    <n v="4561"/>
    <n v="-824"/>
    <m/>
    <n v="1228"/>
    <n v="4965"/>
    <n v="1245.6666666666667"/>
    <n v="1"/>
  </r>
  <r>
    <x v="6"/>
    <s v="ЮК ХЕРСОН ХАЙТЕК"/>
    <n v="2035"/>
    <m/>
    <n v="-356.7"/>
    <m/>
    <n v="1678.3"/>
    <n v="559.43333333333328"/>
    <n v="0"/>
  </r>
  <r>
    <x v="6"/>
    <s v="ЮК ЧАПЛИНКА ЛЮКС"/>
    <n v="129"/>
    <m/>
    <m/>
    <m/>
    <n v="129"/>
    <n v="43"/>
    <n v="0"/>
  </r>
  <r>
    <x v="7"/>
    <s v="ЮК БЕЛАЯ ЦЕРКОВЬ КОВТУН"/>
    <n v="10128"/>
    <n v="18475"/>
    <n v="4959"/>
    <n v="2475.44"/>
    <n v="36037.440000000002"/>
    <n v="11187.333333333334"/>
    <n v="1"/>
  </r>
  <r>
    <x v="7"/>
    <s v="ЮК КИЕВ ВОДАФОН"/>
    <n v="118763.77"/>
    <n v="309789.32"/>
    <n v="29067.360000000001"/>
    <n v="1747.05"/>
    <n v="459367.49999999994"/>
    <n v="152540.15"/>
    <n v="1"/>
  </r>
  <r>
    <x v="7"/>
    <s v="ЮК КИЕВ ГАРАЖ"/>
    <n v="174336"/>
    <n v="270152"/>
    <n v="4343.6000000000004"/>
    <n v="23706"/>
    <n v="472537.59999999998"/>
    <n v="149610.53333333333"/>
    <n v="1"/>
  </r>
  <r>
    <x v="7"/>
    <s v="ЮК КИЕВ МОБИЛЬНЫЕ ФИШКИ"/>
    <n v="81949.8"/>
    <n v="48708.15"/>
    <n v="29398.05"/>
    <m/>
    <n v="160056"/>
    <n v="53352"/>
    <n v="1"/>
  </r>
  <r>
    <x v="7"/>
    <s v="ЮК КИЕВ ПОДКУРГАННЫЙ"/>
    <n v="3094"/>
    <n v="12642.499999999996"/>
    <n v="1141"/>
    <m/>
    <n v="16877.499999999996"/>
    <n v="5625.8333333333321"/>
    <n v="1"/>
  </r>
  <r>
    <x v="7"/>
    <s v="ЮК КИЕВ СОТА АЛЬЯНС"/>
    <n v="220994"/>
    <n v="114557"/>
    <n v="98686.9"/>
    <n v="12359.5"/>
    <n v="446597.4"/>
    <n v="144745.96666666667"/>
    <n v="1"/>
  </r>
  <r>
    <x v="7"/>
    <s v="ЮК КИЕВ НЕДВИГА"/>
    <n v="31559.95"/>
    <n v="71398.600000000006"/>
    <n v="21354.1"/>
    <m/>
    <n v="124312.65000000002"/>
    <n v="41437.549999999996"/>
    <n v="1"/>
  </r>
  <r>
    <x v="7"/>
    <s v="ЮК КИЕВ ТЕХНИКС ТРЕЙДИНГ"/>
    <n v="508863.9"/>
    <n v="384446.70000000013"/>
    <n v="231844.65"/>
    <n v="50086.85"/>
    <n v="1175242.0999999999"/>
    <n v="375051.75"/>
    <n v="1"/>
  </r>
  <r>
    <x v="7"/>
    <s v="ЮК КИЕВ ТТТ"/>
    <n v="42685.22"/>
    <n v="75500.400000000009"/>
    <n v="54896.37"/>
    <m/>
    <n v="173081.99"/>
    <n v="57693.996666666673"/>
    <n v="1"/>
  </r>
  <r>
    <x v="8"/>
    <s v="ЮК ПЕТРОПАВЛІВКА МАТВІЄНКО Ю.М."/>
    <n v="14383.9"/>
    <n v="4239.01"/>
    <m/>
    <n v="-189.05"/>
    <n v="18433.860000000004"/>
    <n v="6207.6366666666663"/>
    <n v="1"/>
  </r>
  <r>
    <x v="8"/>
    <s v="ЮК СИНЕЛЬНИКОВО ЯКИМЧУК В.В."/>
    <n v="1097.2"/>
    <m/>
    <n v="-559"/>
    <m/>
    <n v="538.20000000000005"/>
    <n v="179.4"/>
    <n v="0"/>
  </r>
  <r>
    <x v="8"/>
    <s v="ЮК ДНЕПР РОМБ"/>
    <n v="199"/>
    <n v="199"/>
    <m/>
    <m/>
    <n v="398"/>
    <n v="132.66666666666666"/>
    <n v="0"/>
  </r>
  <r>
    <x v="8"/>
    <s v="ЮК ДНЕПР ТЕЛЕМАРТ"/>
    <n v="80245"/>
    <n v="39021"/>
    <n v="65636"/>
    <n v="24014"/>
    <n v="208916"/>
    <n v="61634"/>
    <n v="1"/>
  </r>
  <r>
    <x v="8"/>
    <s v="ЮК ДНЕПРОПЕТРОВСК VALENTA"/>
    <n v="1107.9000000000001"/>
    <n v="-189.05"/>
    <n v="3575.7999999999997"/>
    <m/>
    <n v="4494.6499999999996"/>
    <n v="1498.2166666666665"/>
    <n v="1"/>
  </r>
  <r>
    <x v="8"/>
    <s v="ЮК ДНЕПРОПЕТРОВСК КОМПАРТИЯ"/>
    <n v="122"/>
    <m/>
    <n v="-233"/>
    <m/>
    <n v="-111"/>
    <n v="-37"/>
    <n v="0"/>
  </r>
  <r>
    <x v="8"/>
    <s v="ЮК ДНЕПРОПЕТРОВСК КРАСНОЩЕК"/>
    <n v="820"/>
    <m/>
    <m/>
    <m/>
    <n v="820"/>
    <n v="273.33333333333331"/>
    <n v="0"/>
  </r>
  <r>
    <x v="8"/>
    <s v="ЮК ДНЕПРОПЕТРОВСК ПАТЕРИЛО Р.А.(МОБІЛЬНА КРАМНИЦЯ)"/>
    <n v="14819.7"/>
    <n v="13391.3"/>
    <m/>
    <m/>
    <n v="28211.000000000004"/>
    <n v="9403.6666666666661"/>
    <n v="1"/>
  </r>
  <r>
    <x v="8"/>
    <s v="ЮК ДНЕПРОПЕТРОВСК ПОЛТИНИН"/>
    <n v="1367.05"/>
    <n v="3046.6499999999996"/>
    <n v="1367.05"/>
    <m/>
    <n v="5780.75"/>
    <n v="1926.9166666666667"/>
    <n v="1"/>
  </r>
  <r>
    <x v="8"/>
    <s v="ЮК КРАМАТОРСК ОЛЕЙНИК"/>
    <n v="2697.57"/>
    <n v="2272.5100000000002"/>
    <n v="2648.25"/>
    <n v="1583.55"/>
    <n v="9201.8799999999992"/>
    <n v="2539.4433333333332"/>
    <n v="1"/>
  </r>
  <r>
    <x v="8"/>
    <s v="ЮК КРИВОЙ РОГ ЛУБЕНСЬКИЙ Л.Т."/>
    <n v="4257.8999999999996"/>
    <m/>
    <m/>
    <m/>
    <n v="4257.8999999999996"/>
    <n v="1419.3"/>
    <n v="1"/>
  </r>
  <r>
    <x v="8"/>
    <s v="ЮК КРИВОЙ РОГ МЕГАБАЙТ"/>
    <n v="988.42999999999984"/>
    <m/>
    <m/>
    <n v="464.63"/>
    <n v="1453.06"/>
    <n v="329.47666666666663"/>
    <n v="0"/>
  </r>
  <r>
    <x v="8"/>
    <s v="ЮК КРИВОЙ РОГ НИКОЛАЕВ А.В."/>
    <n v="47374.779999999992"/>
    <m/>
    <m/>
    <m/>
    <n v="47374.779999999992"/>
    <n v="15791.593333333331"/>
    <n v="1"/>
  </r>
  <r>
    <x v="8"/>
    <s v="ЮК КРИВОЙ РОГ ТЕХНОКОМ"/>
    <m/>
    <m/>
    <n v="5909.9100000000008"/>
    <m/>
    <n v="5909.9100000000008"/>
    <n v="1969.9700000000003"/>
    <n v="1"/>
  </r>
  <r>
    <x v="9"/>
    <s v="ЮК РОВНО ЗВ'ЯЗОК"/>
    <n v="2968.1"/>
    <n v="6388.05"/>
    <n v="-480"/>
    <m/>
    <n v="8876.15"/>
    <n v="2958.7166666666667"/>
    <n v="1"/>
  </r>
  <r>
    <x v="9"/>
    <s v="ЮК РОВНО ПОЧЕНЮК А."/>
    <n v="-186"/>
    <m/>
    <n v="-782.32999999999993"/>
    <n v="-307.02999999999997"/>
    <n v="-1275.3599999999999"/>
    <n v="-322.77666666666664"/>
    <n v="0"/>
  </r>
  <r>
    <x v="9"/>
    <s v="ЮК ДУБРОВИЦА ЕЛВИК"/>
    <n v="423.89"/>
    <n v="3829.22"/>
    <m/>
    <m/>
    <n v="4253.1099999999997"/>
    <n v="1417.7033333333331"/>
    <n v="1"/>
  </r>
  <r>
    <x v="9"/>
    <s v="ЮК КУЗНЕЦОВСК ДЯКОВ В.Г."/>
    <n v="1088.56"/>
    <m/>
    <n v="2510.1"/>
    <m/>
    <n v="3598.66"/>
    <n v="1199.5533333333333"/>
    <n v="1"/>
  </r>
  <r>
    <x v="9"/>
    <s v="ЮК КУЗНЕЦОВСК КАРАЗІЯ Л.П."/>
    <n v="2928.85"/>
    <n v="395.76"/>
    <m/>
    <m/>
    <n v="3324.6099999999997"/>
    <n v="1108.2033333333331"/>
    <n v="1"/>
  </r>
  <r>
    <x v="9"/>
    <s v="ЮК РОВНО МЕРКО"/>
    <n v="5246"/>
    <n v="-615.22"/>
    <n v="7356"/>
    <n v="350"/>
    <n v="12336.779999999999"/>
    <n v="3995.5933333333328"/>
    <n v="1"/>
  </r>
  <r>
    <x v="9"/>
    <s v="ЮК РОВНО ТЕРРА"/>
    <n v="494.7"/>
    <m/>
    <n v="4452.1400000000003"/>
    <m/>
    <n v="4946.84"/>
    <n v="1648.9466666666667"/>
    <n v="1"/>
  </r>
  <r>
    <x v="9"/>
    <s v="ЮК САРНЫ СОВА"/>
    <n v="23385.35"/>
    <n v="12163.45"/>
    <n v="22845"/>
    <m/>
    <n v="58393.8"/>
    <n v="19464.600000000002"/>
    <n v="1"/>
  </r>
  <r>
    <x v="9"/>
    <s v="ЮК БОРЩЕВ ІВАН"/>
    <n v="501"/>
    <m/>
    <m/>
    <m/>
    <n v="501"/>
    <n v="167"/>
    <n v="0"/>
  </r>
  <r>
    <x v="9"/>
    <s v="ЮК ЛАНОВЦЫ ЦИФРОВИК"/>
    <n v="3756"/>
    <m/>
    <n v="21804.27"/>
    <m/>
    <n v="25560.27"/>
    <n v="8520.09"/>
    <n v="1"/>
  </r>
  <r>
    <x v="9"/>
    <s v="ЮК ТЕРНОПОЛЬ МАКСІТЕЛ"/>
    <n v="15141.849999999999"/>
    <n v="2660"/>
    <n v="9490.52"/>
    <m/>
    <n v="27292.369999999992"/>
    <n v="9097.4566666666669"/>
    <n v="1"/>
  </r>
  <r>
    <x v="9"/>
    <s v="ЮК ТЕРНОПОЛЬ МЕГАСЕРВИС"/>
    <n v="12210.359999999997"/>
    <n v="3282.25"/>
    <m/>
    <m/>
    <n v="15492.609999999995"/>
    <n v="5164.203333333332"/>
    <n v="1"/>
  </r>
  <r>
    <x v="9"/>
    <s v="ЮК ТЕРНОПОЛЬ ТВОЯ МОБІЛКА+"/>
    <m/>
    <n v="1418.35"/>
    <n v="1758"/>
    <n v="-348.74"/>
    <n v="2827.6099999999997"/>
    <n v="1058.7833333333333"/>
    <n v="1"/>
  </r>
  <r>
    <x v="10"/>
    <s v="ЮК ЛЬВОВ ЛЕО-С"/>
    <n v="256"/>
    <n v="95194"/>
    <n v="71986.45"/>
    <n v="-1002.25"/>
    <n v="166434.20000000001"/>
    <n v="55812.15"/>
    <n v="1"/>
  </r>
  <r>
    <x v="10"/>
    <s v="ЮК ЛЬВОВ МОБІЖУК"/>
    <n v="193643.83"/>
    <n v="179926.46"/>
    <n v="135366.63999999998"/>
    <n v="47608.24"/>
    <n v="556545.16999999993"/>
    <n v="169645.64333333331"/>
    <n v="1"/>
  </r>
  <r>
    <x v="10"/>
    <s v="ЮК ЛЬВОВ МОБІМАНІЯ"/>
    <n v="25559.38"/>
    <n v="48511.839999999997"/>
    <n v="31400.720000000005"/>
    <n v="15111.6"/>
    <n v="120583.53999999995"/>
    <n v="35157.313333333332"/>
    <n v="1"/>
  </r>
  <r>
    <x v="10"/>
    <s v="ЮК ЛЬВОВ КОМП. ВСЕСВІТ"/>
    <n v="521"/>
    <m/>
    <n v="378"/>
    <m/>
    <n v="899"/>
    <n v="299.66666666666669"/>
    <n v="0"/>
  </r>
  <r>
    <x v="10"/>
    <s v="ЮК ЛЬВОВ ЛПК"/>
    <m/>
    <n v="1946"/>
    <n v="2523"/>
    <m/>
    <n v="4469"/>
    <n v="1489.6666666666667"/>
    <n v="1"/>
  </r>
  <r>
    <x v="10"/>
    <s v="ЮК ЛЬВОВ СЦ HUAWEI"/>
    <n v="4499"/>
    <n v="2549"/>
    <m/>
    <m/>
    <n v="7048"/>
    <n v="2349.3333333333335"/>
    <n v="1"/>
  </r>
  <r>
    <x v="10"/>
    <s v="ЮК ЧЕРНОВЦЫ НИМФА"/>
    <n v="31316.149999999998"/>
    <n v="49842.67"/>
    <n v="49380.990000000005"/>
    <n v="-375.79999999999995"/>
    <n v="130164.01000000004"/>
    <n v="43513.27"/>
    <n v="1"/>
  </r>
  <r>
    <x v="11"/>
    <s v="ЮК НОВЫЕ САНЖАРЫ БЕЛОКОНЬ"/>
    <m/>
    <n v="1577"/>
    <m/>
    <m/>
    <n v="1577"/>
    <n v="525.66666666666663"/>
    <n v="0"/>
  </r>
  <r>
    <x v="11"/>
    <s v="ЮК ПОЛТАВА МОБИСТАЙЛ"/>
    <n v="1439"/>
    <n v="7475"/>
    <m/>
    <m/>
    <n v="8914"/>
    <n v="2971.3333333333335"/>
    <n v="1"/>
  </r>
  <r>
    <x v="11"/>
    <s v="ЮК ХАРЬКОВ МАМОНТОВ КИРИЛЛ"/>
    <m/>
    <n v="11217"/>
    <m/>
    <m/>
    <n v="11217"/>
    <n v="3739"/>
    <n v="1"/>
  </r>
  <r>
    <x v="11"/>
    <s v="ЮК ХАРЬКОВ СОТА"/>
    <n v="39417.340000000004"/>
    <n v="26183.280000000002"/>
    <n v="39634.82"/>
    <n v="60554.36"/>
    <n v="165789.79999999999"/>
    <n v="35078.480000000003"/>
    <n v="1"/>
  </r>
  <r>
    <x v="11"/>
    <s v="ЮК ПОЛТАВА АЛЬФАКОМ"/>
    <m/>
    <n v="7064.51"/>
    <m/>
    <m/>
    <n v="7064.51"/>
    <n v="2354.8366666666666"/>
    <n v="1"/>
  </r>
  <r>
    <x v="11"/>
    <s v="ЮК ПОЛТАВА МАКАРЕНКО С."/>
    <n v="-357"/>
    <n v="3084.6000000000004"/>
    <m/>
    <n v="2013"/>
    <n v="4740.6000000000004"/>
    <n v="909.20000000000016"/>
    <n v="0"/>
  </r>
  <r>
    <x v="11"/>
    <s v="ЮК РЕШЕТИЛОВКА КРЫНДАЧ"/>
    <m/>
    <n v="412"/>
    <n v="615"/>
    <m/>
    <n v="1027"/>
    <n v="342.33333333333331"/>
    <n v="0"/>
  </r>
  <r>
    <x v="11"/>
    <s v="ЮК ХАРЬКОВ ДОРОШЕНКО"/>
    <n v="5213"/>
    <n v="-479"/>
    <n v="728"/>
    <n v="79652"/>
    <n v="85114"/>
    <n v="1820.6666666666667"/>
    <n v="1"/>
  </r>
  <r>
    <x v="11"/>
    <s v="ЮК ЧУГУЕВ ДРИЛЬ"/>
    <n v="4234.0499999999993"/>
    <n v="3351"/>
    <m/>
    <m/>
    <n v="7585.0499999999993"/>
    <n v="2528.35"/>
    <n v="1"/>
  </r>
  <r>
    <x v="12"/>
    <s v="ЮК ГАДЯЧ БЕГА"/>
    <m/>
    <m/>
    <n v="170"/>
    <m/>
    <n v="170"/>
    <n v="56.666666666666664"/>
    <n v="0"/>
  </r>
  <r>
    <x v="12"/>
    <s v="ЮК ГЛОБИНО КОВТУН"/>
    <n v="199"/>
    <n v="1077"/>
    <n v="346"/>
    <m/>
    <n v="1622"/>
    <n v="540.66666666666663"/>
    <n v="0"/>
  </r>
  <r>
    <x v="12"/>
    <s v="ЮК ГОРИШНИЕ ПЛАВНИ ИВАН"/>
    <m/>
    <n v="999"/>
    <m/>
    <m/>
    <n v="999"/>
    <n v="333"/>
    <n v="0"/>
  </r>
  <r>
    <x v="12"/>
    <s v="ЮК ЗЕНЬКОВ МАКУХА"/>
    <m/>
    <n v="1959"/>
    <m/>
    <m/>
    <n v="1959"/>
    <n v="653"/>
    <n v="0"/>
  </r>
  <r>
    <x v="12"/>
    <s v="ЮК КАРЛОВКА ЗАМКОВОЙ"/>
    <n v="2136"/>
    <n v="443"/>
    <n v="923"/>
    <m/>
    <n v="3502"/>
    <n v="1167.3333333333333"/>
    <n v="1"/>
  </r>
  <r>
    <x v="12"/>
    <s v="ЮК КОБЕЛЯКИ САТПЛЮС"/>
    <m/>
    <m/>
    <n v="555"/>
    <m/>
    <n v="555"/>
    <n v="185"/>
    <n v="0"/>
  </r>
  <r>
    <x v="12"/>
    <s v="ЮК ЛУБНЫ ЭКСПЕРТ"/>
    <n v="1431"/>
    <n v="914"/>
    <m/>
    <m/>
    <n v="2345"/>
    <n v="781.66666666666663"/>
    <n v="0"/>
  </r>
  <r>
    <x v="12"/>
    <s v="ЮК МИРГОРОД ПРЯДУН"/>
    <m/>
    <m/>
    <n v="753"/>
    <n v="910"/>
    <n v="1663"/>
    <n v="251"/>
    <n v="0"/>
  </r>
  <r>
    <x v="12"/>
    <s v="ЮК ОПОШНЯ ТЕХНОКОМПСЕРВИС"/>
    <m/>
    <n v="295"/>
    <m/>
    <m/>
    <n v="295"/>
    <n v="98.333333333333329"/>
    <n v="0"/>
  </r>
  <r>
    <x v="12"/>
    <s v="ЮК ПОЛТАВА БОЧАРЕНКО"/>
    <m/>
    <n v="6006"/>
    <m/>
    <m/>
    <n v="6006"/>
    <n v="2002"/>
    <n v="1"/>
  </r>
  <r>
    <x v="12"/>
    <s v="ЮК ПОЛТАВА ЛИДЕР"/>
    <m/>
    <n v="364"/>
    <m/>
    <m/>
    <n v="364"/>
    <n v="121.33333333333333"/>
    <n v="0"/>
  </r>
  <r>
    <x v="12"/>
    <s v="ЮК ПОЛТАВА НЕКСУС"/>
    <n v="3076"/>
    <m/>
    <n v="1550"/>
    <m/>
    <n v="4626"/>
    <n v="1542"/>
    <n v="1"/>
  </r>
  <r>
    <x v="12"/>
    <s v="ЮК ПОЛТАВА ПОЛОВИНКА"/>
    <n v="-499"/>
    <m/>
    <m/>
    <m/>
    <n v="-499"/>
    <n v="-166.33333333333334"/>
    <n v="0"/>
  </r>
  <r>
    <x v="12"/>
    <s v="ЮК ЧУТОВО КАЛАУР"/>
    <n v="565"/>
    <n v="917"/>
    <n v="1381"/>
    <m/>
    <n v="2863"/>
    <n v="954.33333333333337"/>
    <n v="0"/>
  </r>
  <r>
    <x v="12"/>
    <s v="ЮК АХТЫРКА ЛУКЬЯНОВ"/>
    <n v="1154"/>
    <n v="1580"/>
    <m/>
    <n v="781"/>
    <n v="3515"/>
    <n v="911.33333333333337"/>
    <n v="0"/>
  </r>
  <r>
    <x v="12"/>
    <s v="ЮК КОНОТОП ЗЛАТОСЛАВА"/>
    <m/>
    <n v="14559.700000000004"/>
    <n v="-102.82"/>
    <m/>
    <n v="14456.880000000005"/>
    <n v="4818.9600000000019"/>
    <n v="1"/>
  </r>
  <r>
    <x v="12"/>
    <s v="ЮК КОНОТОП ЗУДИНА ЖСМ"/>
    <n v="2400.64"/>
    <n v="7099"/>
    <n v="1447"/>
    <m/>
    <n v="10946.64"/>
    <n v="3648.8799999999997"/>
    <n v="1"/>
  </r>
  <r>
    <x v="12"/>
    <s v="ЮК КРАСНОПОЛЬЕ СЕРГЕЙ"/>
    <n v="535"/>
    <m/>
    <m/>
    <m/>
    <n v="535"/>
    <n v="178.33333333333334"/>
    <n v="0"/>
  </r>
  <r>
    <x v="12"/>
    <s v="ЮК ПУТИВЛЬ МОРОЗ"/>
    <m/>
    <n v="1668"/>
    <m/>
    <m/>
    <n v="1668"/>
    <n v="556"/>
    <n v="0"/>
  </r>
  <r>
    <x v="12"/>
    <s v="ЮК СУМЫ БИ КОМП"/>
    <m/>
    <n v="-281"/>
    <m/>
    <m/>
    <n v="-281"/>
    <n v="-93.666666666666671"/>
    <n v="0"/>
  </r>
  <r>
    <x v="12"/>
    <s v="ЮК СУМЫ ВАЩЕНКО"/>
    <n v="4075"/>
    <n v="553"/>
    <n v="710"/>
    <n v="830"/>
    <n v="6168"/>
    <n v="1779.3333333333333"/>
    <n v="1"/>
  </r>
  <r>
    <x v="12"/>
    <s v="ЮК СУМЫ ИГОРЬ РЫНОК"/>
    <n v="1766"/>
    <n v="166"/>
    <n v="846"/>
    <m/>
    <n v="2778"/>
    <n v="926"/>
    <n v="0"/>
  </r>
  <r>
    <x v="12"/>
    <s v="ЮК СУМЫ ИСКРА"/>
    <n v="3000.8200000000006"/>
    <m/>
    <m/>
    <m/>
    <n v="3000.8200000000006"/>
    <n v="1000.2733333333335"/>
    <n v="1"/>
  </r>
  <r>
    <x v="12"/>
    <s v="ЮК СУМЫ РВС ИМ"/>
    <n v="7611"/>
    <n v="10015"/>
    <n v="1509"/>
    <n v="40"/>
    <n v="19175"/>
    <n v="6378.333333333333"/>
    <n v="1"/>
  </r>
  <r>
    <x v="12"/>
    <s v="ЮК ТРОСТЯНЕЦ БОРОДИН"/>
    <m/>
    <n v="120"/>
    <m/>
    <m/>
    <n v="120"/>
    <n v="40"/>
    <n v="0"/>
  </r>
  <r>
    <x v="13"/>
    <s v="ЮК БЕРЕЖАНЫ ЦИФРОВИК"/>
    <m/>
    <m/>
    <n v="2091"/>
    <m/>
    <n v="2091"/>
    <n v="697"/>
    <n v="0"/>
  </r>
  <r>
    <x v="13"/>
    <s v="ЮК КРЕМЕНЕЦ ГВОЗДЕЦЬКИЙ О."/>
    <n v="81241.350000000079"/>
    <n v="22264.65"/>
    <n v="-1555.9699999999998"/>
    <n v="46782.489999999991"/>
    <n v="148732.52000000008"/>
    <n v="33983.34333333336"/>
    <n v="1"/>
  </r>
  <r>
    <x v="13"/>
    <s v="ЮК ПОДВОЛОЧИСК МОБІЗОНА"/>
    <n v="2302.35"/>
    <m/>
    <m/>
    <m/>
    <n v="2302.35"/>
    <n v="767.44999999999993"/>
    <n v="0"/>
  </r>
  <r>
    <x v="13"/>
    <s v="ЮК ТЕРНОПОЛЬ ГИГАБАЙТ"/>
    <m/>
    <m/>
    <n v="646"/>
    <m/>
    <n v="646"/>
    <n v="215.33333333333334"/>
    <n v="0"/>
  </r>
  <r>
    <x v="13"/>
    <s v="ЮК ТЕРНОПОЛЬ ОСТЕР"/>
    <m/>
    <n v="28.97"/>
    <m/>
    <m/>
    <n v="28.97"/>
    <n v="9.6566666666666663"/>
    <n v="0"/>
  </r>
  <r>
    <x v="13"/>
    <s v="ЮК ТЕРНОПОЛЬ ТІП-ТОП"/>
    <n v="744.80000000000007"/>
    <n v="318"/>
    <n v="1268.8800000000001"/>
    <m/>
    <n v="2331.6800000000003"/>
    <n v="777.2266666666668"/>
    <n v="0"/>
  </r>
  <r>
    <x v="13"/>
    <s v="ЮК ТЕРНОПОЛЬ ШЕВЦОВ ВАСИЛЬ"/>
    <n v="716"/>
    <m/>
    <n v="166"/>
    <m/>
    <n v="882"/>
    <n v="294"/>
    <n v="0"/>
  </r>
  <r>
    <x v="13"/>
    <s v="ЮК ШУМСК ПІДКОВА"/>
    <n v="811"/>
    <n v="2386"/>
    <m/>
    <m/>
    <n v="3197"/>
    <n v="1065.6666666666667"/>
    <n v="1"/>
  </r>
  <r>
    <x v="13"/>
    <s v="ЮК КАМЕНЕЦ-ПОДОЛЬСКИЙ 911"/>
    <m/>
    <n v="2327"/>
    <n v="5182.0899999999992"/>
    <n v="-288.09000000000003"/>
    <n v="7220.9999999999991"/>
    <n v="2503.0299999999997"/>
    <n v="1"/>
  </r>
  <r>
    <x v="13"/>
    <s v="ЮК КАМЕНЕЦ-ПОДОЛЬСКИЙ ДИШКАНТ О."/>
    <n v="2541.5300000000002"/>
    <n v="-399.64"/>
    <n v="10611.279999999999"/>
    <n v="1406"/>
    <n v="14159.17"/>
    <n v="4251.0566666666664"/>
    <n v="1"/>
  </r>
  <r>
    <x v="13"/>
    <s v="ЮК КАМЕНЕЦ-ПОДОЛЬСКИЙ ММА"/>
    <n v="-179"/>
    <m/>
    <m/>
    <m/>
    <n v="-179"/>
    <n v="-59.666666666666664"/>
    <n v="0"/>
  </r>
  <r>
    <x v="13"/>
    <s v="ЮК КАМЕНЕЦ-ПОДОЛЬСКИЙ_КРИЛОВ В. О."/>
    <n v="2293"/>
    <n v="1073"/>
    <n v="1556"/>
    <n v="604"/>
    <n v="5526"/>
    <n v="1640.6666666666667"/>
    <n v="1"/>
  </r>
  <r>
    <x v="13"/>
    <s v="ЮК ПОЛОННОЕ САРДАК АРТЕМ"/>
    <n v="2656.65"/>
    <n v="5134.2100000000009"/>
    <n v="2279.4"/>
    <m/>
    <n v="10070.26"/>
    <n v="3356.7533333333336"/>
    <n v="1"/>
  </r>
  <r>
    <x v="13"/>
    <s v="ЮК СТАРОКОНСТАНТИНОВ СОМОВ ОЛЕКСАНДР"/>
    <n v="0"/>
    <m/>
    <n v="831"/>
    <m/>
    <n v="831"/>
    <n v="277"/>
    <n v="0"/>
  </r>
  <r>
    <x v="13"/>
    <s v="ЮК ХМЕЛЬНИЦКИЙ ЄВРОМОБІЛ"/>
    <n v="13959.679999999998"/>
    <n v="12072.58"/>
    <n v="13806.219999999994"/>
    <n v="3347.75"/>
    <n v="43186.229999999996"/>
    <n v="13279.493333333332"/>
    <n v="1"/>
  </r>
  <r>
    <x v="13"/>
    <s v="ЮК ХМЕЛЬНИЦКИЙ МОБІЛЬНА МЕЛОДІЯ"/>
    <m/>
    <n v="-169"/>
    <m/>
    <m/>
    <n v="-169"/>
    <n v="-56.333333333333336"/>
    <n v="0"/>
  </r>
  <r>
    <x v="13"/>
    <s v="ЮК ХМЕЛЬНИЦКИЙ ТЕХНОПРОСТІР"/>
    <n v="19222.7"/>
    <n v="2971.9100000000003"/>
    <n v="12001.5"/>
    <n v="5399.42"/>
    <n v="39595.53"/>
    <n v="11398.703333333333"/>
    <n v="1"/>
  </r>
  <r>
    <x v="13"/>
    <s v="ЮК ШЕПЕТОВКА БЕЛЫЙ ВЕТЕР"/>
    <n v="2962.3999999999996"/>
    <n v="1338"/>
    <n v="2373"/>
    <m/>
    <n v="6673.4"/>
    <n v="2224.4666666666667"/>
    <n v="1"/>
  </r>
  <r>
    <x v="14"/>
    <s v="ЮК ИВАНО-ФРАНКОВСК МЕЛЬНИК О.О."/>
    <n v="4314"/>
    <n v="36512.029999999984"/>
    <n v="26484.430000000004"/>
    <m/>
    <n v="67310.459999999992"/>
    <n v="22436.819999999996"/>
    <n v="1"/>
  </r>
  <r>
    <x v="14"/>
    <s v="ЮК ИВАНО-ФРАНКОВСК МОБІШАНС"/>
    <m/>
    <n v="-1153"/>
    <n v="-1118.4100000000001"/>
    <m/>
    <n v="-2271.41"/>
    <n v="-757.13666666666666"/>
    <n v="0"/>
  </r>
  <r>
    <x v="14"/>
    <s v="ЮК УЖГОРОД ОРОС ЮРА"/>
    <m/>
    <n v="97"/>
    <m/>
    <n v="3839.2599999999998"/>
    <n v="3936.2599999999998"/>
    <n v="32.333333333333336"/>
    <n v="0"/>
  </r>
  <r>
    <x v="14"/>
    <s v="ЮК ГОРОДЕНКА СЕМЕНЮК"/>
    <n v="796"/>
    <m/>
    <m/>
    <m/>
    <n v="796"/>
    <n v="265.33333333333331"/>
    <n v="0"/>
  </r>
  <r>
    <x v="14"/>
    <s v="ЮК ДОЛИНА КОМПЮТЕР ПЛЮС"/>
    <n v="1793"/>
    <m/>
    <m/>
    <m/>
    <n v="1793"/>
    <n v="597.66666666666663"/>
    <n v="0"/>
  </r>
  <r>
    <x v="14"/>
    <s v="ЮК ИВАНО-ФРАНКОВСК БИОС"/>
    <n v="3113.94"/>
    <m/>
    <n v="8293.5000000000018"/>
    <m/>
    <n v="11407.440000000002"/>
    <n v="3802.4800000000009"/>
    <n v="1"/>
  </r>
  <r>
    <x v="14"/>
    <s v="ЮК ИВАНО-ФРАНКОВСК КОМПАНІЯ АСТЕР"/>
    <n v="169"/>
    <n v="855"/>
    <m/>
    <m/>
    <n v="1024"/>
    <n v="341.33333333333331"/>
    <n v="0"/>
  </r>
  <r>
    <x v="14"/>
    <s v="ЮК ИВАНО-ФРАНКОВСК КРАВЧЕНКО О.М."/>
    <m/>
    <n v="665"/>
    <n v="291"/>
    <m/>
    <n v="956"/>
    <n v="318.66666666666669"/>
    <n v="0"/>
  </r>
  <r>
    <x v="14"/>
    <s v="ЮК ИВАНО-ФРАНКОВСК ЛІДЕР"/>
    <n v="227"/>
    <n v="72"/>
    <n v="240"/>
    <m/>
    <n v="539"/>
    <n v="179.66666666666666"/>
    <n v="0"/>
  </r>
  <r>
    <x v="14"/>
    <s v="ЮК ИВАНО-ФРАНКОВСК НЕДІЛЬСЬКИЙ ПЕТРО"/>
    <n v="3960"/>
    <m/>
    <m/>
    <m/>
    <n v="3960"/>
    <n v="1320"/>
    <n v="1"/>
  </r>
  <r>
    <x v="14"/>
    <s v="ЮК КОЛОМЫЯ ЛІДЕР КПІ"/>
    <n v="198"/>
    <m/>
    <m/>
    <m/>
    <n v="198"/>
    <n v="66"/>
    <n v="0"/>
  </r>
  <r>
    <x v="14"/>
    <s v="ЮК БЕРЕГОВО СКТ"/>
    <m/>
    <m/>
    <m/>
    <n v="6450.46"/>
    <n v="6450.46"/>
    <n v="0"/>
    <n v="0"/>
  </r>
  <r>
    <x v="14"/>
    <s v="ЮК ВИНОГРАДОВ Земко"/>
    <n v="182"/>
    <m/>
    <m/>
    <m/>
    <n v="182"/>
    <n v="60.666666666666664"/>
    <n v="0"/>
  </r>
  <r>
    <x v="14"/>
    <s v="ЮК ВИНОГРАДОВ ШЕРЕГІЙ"/>
    <n v="528"/>
    <m/>
    <n v="832"/>
    <m/>
    <n v="1360"/>
    <n v="453.33333333333331"/>
    <n v="0"/>
  </r>
  <r>
    <x v="14"/>
    <s v="ЮК ИРШАВА ПРИНЦ"/>
    <n v="973"/>
    <m/>
    <m/>
    <m/>
    <n v="973"/>
    <n v="324.33333333333331"/>
    <n v="0"/>
  </r>
  <r>
    <x v="14"/>
    <s v="ЮК МУКАЧЕВО ПЙОСА СЕРГІЙ"/>
    <n v="169"/>
    <m/>
    <m/>
    <m/>
    <n v="169"/>
    <n v="56.333333333333336"/>
    <n v="0"/>
  </r>
  <r>
    <x v="14"/>
    <s v="ЮК ТЯЧЕВ ЛЕОНІД ТЯЧІВ"/>
    <n v="667"/>
    <m/>
    <n v="1225"/>
    <m/>
    <n v="1892"/>
    <n v="630.66666666666663"/>
    <n v="0"/>
  </r>
  <r>
    <x v="15"/>
    <s v="ЮК МАРИУПОЛЬ ОЛИФЕРЧИК"/>
    <n v="4905.2800000000007"/>
    <n v="5603.3200000000006"/>
    <n v="4702.119999999999"/>
    <n v="2360.8200000000002"/>
    <n v="17571.54"/>
    <n v="5070.2400000000007"/>
    <n v="1"/>
  </r>
  <r>
    <x v="15"/>
    <s v="ЮК МАРИУПОЛЬ ЮРКОВ"/>
    <m/>
    <n v="7079.4400000000005"/>
    <n v="5448.8"/>
    <n v="5305"/>
    <n v="17833.239999999998"/>
    <n v="4176.0800000000008"/>
    <n v="1"/>
  </r>
  <r>
    <x v="15"/>
    <s v="ЮК КИРОВОГРАД ЕВРОТЕЛ"/>
    <n v="-189"/>
    <m/>
    <n v="9300"/>
    <m/>
    <n v="9111"/>
    <n v="3037"/>
    <n v="1"/>
  </r>
  <r>
    <x v="15"/>
    <s v="ЮК АВДЕЕВКА ПИСКОВСКИЙ"/>
    <n v="491.78999999999996"/>
    <n v="2662.6499999999996"/>
    <n v="1292.04"/>
    <m/>
    <n v="4446.4799999999996"/>
    <n v="1482.1599999999999"/>
    <n v="1"/>
  </r>
  <r>
    <x v="15"/>
    <s v="ЮК БЕЛИЦКОЕ НИКС"/>
    <n v="1286.71"/>
    <n v="580.05999999999995"/>
    <n v="3448.3200000000006"/>
    <n v="193.03"/>
    <n v="5508.1200000000008"/>
    <n v="1771.6966666666667"/>
    <n v="1"/>
  </r>
  <r>
    <x v="15"/>
    <s v="ЮК БЕЛОЗЁРСКОЕ РОЗОВА"/>
    <m/>
    <m/>
    <m/>
    <n v="503.42999999999995"/>
    <n v="503.42999999999995"/>
    <n v="0"/>
    <n v="0"/>
  </r>
  <r>
    <x v="15"/>
    <s v="ЮК ВЕЛИКАЯ НОВОСЕЛКА САВИТКИН"/>
    <n v="1502.5300000000002"/>
    <n v="6990.54"/>
    <n v="534.1"/>
    <n v="185.22"/>
    <n v="9212.39"/>
    <n v="3009.0566666666668"/>
    <n v="1"/>
  </r>
  <r>
    <x v="15"/>
    <s v="ЮК ВОЛНОВАХА ДЗЮБА"/>
    <m/>
    <m/>
    <n v="366.14"/>
    <m/>
    <n v="366.14"/>
    <n v="122.04666666666667"/>
    <n v="0"/>
  </r>
  <r>
    <x v="15"/>
    <s v="ЮК ДОБРОПОЛЬЕ ГЛОВЯК"/>
    <n v="1014"/>
    <n v="6293.36"/>
    <n v="766.3"/>
    <m/>
    <n v="8073.66"/>
    <n v="2691.22"/>
    <n v="1"/>
  </r>
  <r>
    <x v="15"/>
    <s v="ЮК КАМЕНКА-ДНЕПРОВСКАЯ ЦИМБАЛ"/>
    <n v="3804"/>
    <m/>
    <m/>
    <m/>
    <n v="3804"/>
    <n v="1268"/>
    <n v="1"/>
  </r>
  <r>
    <x v="15"/>
    <s v="ЮК КУРАХОВО ФРОЛЕНКОВ"/>
    <n v="700.17"/>
    <n v="427.44"/>
    <n v="799.1400000000001"/>
    <n v="187.11"/>
    <n v="2113.86"/>
    <n v="642.25"/>
    <n v="0"/>
  </r>
  <r>
    <x v="15"/>
    <s v="ЮК МАРИУПОЛЬ 5-Й ЭЛЕМЕНТ"/>
    <n v="6233.5199999999986"/>
    <m/>
    <n v="1395.8700000000001"/>
    <m/>
    <n v="7629.3899999999985"/>
    <n v="2543.1299999999997"/>
    <n v="1"/>
  </r>
  <r>
    <x v="15"/>
    <s v="ЮК МАРИУПОЛЬ ГЕЛИХ"/>
    <m/>
    <m/>
    <n v="574.24"/>
    <m/>
    <n v="574.24"/>
    <n v="191.41333333333333"/>
    <n v="0"/>
  </r>
  <r>
    <x v="15"/>
    <s v="ЮК МАРИУПОЛЬ ДОРОФЕЕНКО"/>
    <n v="648.04"/>
    <n v="2274.6799999999998"/>
    <n v="1138.3599999999999"/>
    <m/>
    <n v="4061.08"/>
    <n v="1353.6933333333334"/>
    <n v="1"/>
  </r>
  <r>
    <x v="15"/>
    <s v="ЮК МАРИУПОЛЬ МАНСУРОВ"/>
    <n v="9425.3399999999965"/>
    <m/>
    <n v="7110.8799999999992"/>
    <m/>
    <n v="16536.219999999994"/>
    <n v="5512.073333333331"/>
    <n v="1"/>
  </r>
  <r>
    <x v="15"/>
    <s v="ЮК МАРИУПОЛЬ МЕДИАЦЕНТР"/>
    <n v="1948.2399999999998"/>
    <m/>
    <m/>
    <m/>
    <n v="1948.2399999999998"/>
    <n v="649.4133333333333"/>
    <n v="0"/>
  </r>
  <r>
    <x v="15"/>
    <s v="ЮК МАРИУПОЛЬ МОБИЛ ЦЕНТР"/>
    <n v="7069.24"/>
    <n v="3395.82"/>
    <n v="999.1"/>
    <m/>
    <n v="11464.160000000002"/>
    <n v="3821.3866666666668"/>
    <n v="1"/>
  </r>
  <r>
    <x v="15"/>
    <s v="ЮК МАРИУПОЛЬ ТЕХНОЛАЙФ"/>
    <m/>
    <n v="919.56"/>
    <m/>
    <m/>
    <n v="919.56"/>
    <n v="306.52"/>
    <n v="0"/>
  </r>
  <r>
    <x v="15"/>
    <s v="ЮК ПОКРОВСК АНИСИМОВА"/>
    <n v="981.02"/>
    <m/>
    <n v="8936.6100000000024"/>
    <m/>
    <n v="9917.6300000000028"/>
    <n v="3305.8766666666675"/>
    <n v="1"/>
  </r>
  <r>
    <x v="15"/>
    <s v="ЮК РОДИНСКОЕ КОЛЕСНИК"/>
    <n v="1205.7099999999998"/>
    <n v="4658.420000000001"/>
    <n v="6080.5800000000017"/>
    <m/>
    <n v="11944.710000000003"/>
    <n v="3981.5700000000011"/>
    <n v="1"/>
  </r>
  <r>
    <x v="15"/>
    <s v="ЮК СЕЛИДОВО КОМПЬЮТЕРЫ"/>
    <n v="67.900000000000006"/>
    <m/>
    <m/>
    <m/>
    <n v="67.900000000000006"/>
    <n v="22.633333333333336"/>
    <n v="0"/>
  </r>
  <r>
    <x v="15"/>
    <s v="ЮК АЛЕКСАНДРИЯ КОРЕФЕЙ"/>
    <m/>
    <m/>
    <n v="80"/>
    <m/>
    <n v="80"/>
    <n v="26.666666666666668"/>
    <n v="0"/>
  </r>
  <r>
    <x v="15"/>
    <s v="ЮК ДОЛИНСКАЯ КОМАНДІН А.М."/>
    <n v="1412"/>
    <m/>
    <m/>
    <m/>
    <n v="1412"/>
    <n v="470.66666666666669"/>
    <n v="0"/>
  </r>
  <r>
    <x v="15"/>
    <s v="ЮК ДОЛИНСКАЯ НЕКРУТЕНКО НАТАЛЬЯ Н."/>
    <n v="1647"/>
    <n v="755.63"/>
    <n v="641.17000000000007"/>
    <m/>
    <n v="3043.8"/>
    <n v="1014.6"/>
    <n v="1"/>
  </r>
  <r>
    <x v="15"/>
    <s v="ЮК КИРОВОГРАД ЗАБОЛОТНЫЙ С.(Ф5)"/>
    <n v="264.81"/>
    <n v="308.45999999999998"/>
    <n v="736.2299999999999"/>
    <m/>
    <n v="1309.5"/>
    <n v="436.5"/>
    <n v="0"/>
  </r>
  <r>
    <x v="15"/>
    <s v="ЮК КИРОВОГРАД ТОПСЕРВИС"/>
    <n v="1762"/>
    <n v="984.90000000000009"/>
    <m/>
    <n v="415"/>
    <n v="3161.9"/>
    <n v="915.63333333333333"/>
    <n v="0"/>
  </r>
  <r>
    <x v="16"/>
    <s v="ЮК БАРАНОВКА РЕШЕТНИК М.К."/>
    <n v="8681"/>
    <n v="-63"/>
    <n v="-336"/>
    <m/>
    <n v="8282"/>
    <n v="2760.6666666666665"/>
    <n v="1"/>
  </r>
  <r>
    <x v="16"/>
    <s v="ЮК ВИННИЦА ИЩЕНКО МАРИНА СЕРГЕЕВНА (МОБ)"/>
    <n v="7708"/>
    <n v="3572"/>
    <n v="1504"/>
    <n v="940"/>
    <n v="13724"/>
    <n v="4261.333333333333"/>
    <n v="1"/>
  </r>
  <r>
    <x v="16"/>
    <s v="ЮК ВИННИЦА ПМП ТЕХНИКА (МОБ)"/>
    <m/>
    <n v="9594"/>
    <m/>
    <m/>
    <n v="9594"/>
    <n v="3198"/>
    <n v="1"/>
  </r>
  <r>
    <x v="16"/>
    <s v="ЮК ВИННИЦА ТЕХНОТОП (МОБ)"/>
    <n v="16826.04"/>
    <n v="22245.200000000004"/>
    <n v="49479.399999999972"/>
    <m/>
    <n v="88550.640000000014"/>
    <n v="29516.879999999994"/>
    <n v="1"/>
  </r>
  <r>
    <x v="16"/>
    <s v="ЮК ЖИТОМИР ИЛЬИНЫХ А.В."/>
    <n v="4592.0599999999995"/>
    <m/>
    <m/>
    <m/>
    <n v="4592.0599999999995"/>
    <n v="1530.6866666666665"/>
    <n v="1"/>
  </r>
  <r>
    <x v="16"/>
    <s v="ЮК ЖИТОМИР ОРИНЯНСКАЯ ОВ"/>
    <m/>
    <n v="364"/>
    <m/>
    <m/>
    <n v="364"/>
    <n v="121.33333333333333"/>
    <n v="0"/>
  </r>
  <r>
    <x v="16"/>
    <s v="ЮК КИЕВ ВЕЛИКИЙ ЕВГЕН"/>
    <n v="54715"/>
    <n v="8472"/>
    <n v="41156"/>
    <n v="6764"/>
    <n v="111107"/>
    <n v="34781"/>
    <n v="1"/>
  </r>
  <r>
    <x v="16"/>
    <s v="ЮК КИЕВ СЕРГЕЙ У."/>
    <m/>
    <m/>
    <n v="5267"/>
    <m/>
    <n v="5267"/>
    <n v="1755.6666666666667"/>
    <n v="1"/>
  </r>
  <r>
    <x v="16"/>
    <s v="ЮК КРЕМЕНЧУГ ПРИЛИПКО"/>
    <n v="-191.07"/>
    <n v="2966.33"/>
    <n v="-563"/>
    <n v="5040"/>
    <n v="7252.26"/>
    <n v="737.42"/>
    <n v="0"/>
  </r>
  <r>
    <x v="16"/>
    <s v="ЮК МИРОНОВКА ИВАШИНА"/>
    <n v="20035"/>
    <n v="36363.979999999996"/>
    <m/>
    <m/>
    <n v="56398.979999999996"/>
    <n v="18799.66"/>
    <n v="1"/>
  </r>
  <r>
    <x v="16"/>
    <s v="ЮК ЧЕРКАССЫ КАРПЕНКО В.Ю."/>
    <m/>
    <n v="-285"/>
    <n v="-109"/>
    <m/>
    <n v="-394"/>
    <n v="-131.33333333333334"/>
    <n v="0"/>
  </r>
  <r>
    <x v="16"/>
    <s v="ЮК ЧЕРКАССЫ ТКАЧЕНКО Р.П."/>
    <n v="16334"/>
    <n v="43877"/>
    <n v="52911"/>
    <m/>
    <n v="113122"/>
    <n v="37707.333333333336"/>
    <n v="1"/>
  </r>
  <r>
    <x v="16"/>
    <s v="ЮК ОДЕССА ФЕЙХУА"/>
    <n v="152388"/>
    <n v="165588"/>
    <n v="181751"/>
    <n v="17195"/>
    <n v="516922"/>
    <n v="166575.66666666666"/>
    <n v="1"/>
  </r>
  <r>
    <x v="16"/>
    <s v="ЮК ВИШНЕВОЕ САЛЮК"/>
    <n v="6586"/>
    <n v="1669"/>
    <n v="5661"/>
    <n v="3712"/>
    <n v="17628"/>
    <n v="4638.666666666667"/>
    <n v="1"/>
  </r>
  <r>
    <x v="17"/>
    <s v="ЮК ЛУЦК КУЗЬМИЧ В. Є."/>
    <m/>
    <n v="7160"/>
    <n v="6850"/>
    <m/>
    <n v="14010"/>
    <n v="4670"/>
    <n v="1"/>
  </r>
  <r>
    <x v="17"/>
    <s v="ЮК ЛЮБОМЛЬ АРТЮШЕНКО В.В."/>
    <m/>
    <n v="1106"/>
    <m/>
    <m/>
    <n v="1106"/>
    <n v="368.66666666666669"/>
    <n v="0"/>
  </r>
  <r>
    <x v="17"/>
    <s v="ЮК ВЛАДИМИР-ВОЛЫНСКИЙ МУЗИЧУК Ю.В."/>
    <n v="372"/>
    <m/>
    <n v="1308"/>
    <m/>
    <n v="1680"/>
    <n v="560"/>
    <n v="0"/>
  </r>
  <r>
    <x v="17"/>
    <s v="ЮК КИВЕРЦЫ КРАСКОВСЬКИЙ БОРИС ВОЛОДИМИРОВИЧ"/>
    <n v="399"/>
    <m/>
    <m/>
    <m/>
    <n v="399"/>
    <n v="133"/>
    <n v="0"/>
  </r>
  <r>
    <x v="17"/>
    <s v="ЮК КОВЕЛЬ МЕЛОДІЯ IT"/>
    <m/>
    <m/>
    <n v="1116"/>
    <m/>
    <n v="1116"/>
    <n v="372"/>
    <n v="0"/>
  </r>
  <r>
    <x v="17"/>
    <s v="ЮК ЛУЦК ЕКСПЕРТ"/>
    <n v="90"/>
    <m/>
    <m/>
    <m/>
    <n v="90"/>
    <n v="30"/>
    <n v="0"/>
  </r>
  <r>
    <x v="17"/>
    <s v="ЮК ЛУЦК ЗАНІЧКОВСЬКИЙ АНДРІЙ"/>
    <m/>
    <n v="70"/>
    <m/>
    <m/>
    <n v="70"/>
    <n v="23.333333333333332"/>
    <n v="0"/>
  </r>
  <r>
    <x v="17"/>
    <s v="ЮК ЛУЦК МЕЛЬНИК"/>
    <n v="922"/>
    <m/>
    <m/>
    <m/>
    <n v="922"/>
    <n v="307.33333333333331"/>
    <n v="0"/>
  </r>
  <r>
    <x v="17"/>
    <s v="ЮК ЛУЦК РИЖЕНКО НАТАЛІЯ ВІКТОРІВНА"/>
    <n v="1306"/>
    <n v="227"/>
    <n v="1527"/>
    <n v="170"/>
    <n v="3230"/>
    <n v="1020"/>
    <n v="1"/>
  </r>
  <r>
    <x v="17"/>
    <s v="ЮК ЛУЦК САСКО М.М."/>
    <n v="-1294"/>
    <m/>
    <n v="70033"/>
    <m/>
    <n v="68739"/>
    <n v="22913"/>
    <n v="1"/>
  </r>
  <r>
    <x v="17"/>
    <s v="ЮК ЛУЦК ФУДЖІ-ЦЕНТР"/>
    <n v="579"/>
    <n v="181"/>
    <m/>
    <m/>
    <n v="760"/>
    <n v="253.33333333333334"/>
    <n v="0"/>
  </r>
  <r>
    <x v="17"/>
    <s v="ЮК ЛЮБЕШОВ ПОЛІЩУК О.В."/>
    <n v="1788"/>
    <n v="-166"/>
    <n v="2360"/>
    <m/>
    <n v="3982"/>
    <n v="1327.3333333333333"/>
    <n v="1"/>
  </r>
  <r>
    <x v="17"/>
    <s v="ЮК МАНЕВИЧИ БУТИРКІН Р.В."/>
    <m/>
    <m/>
    <n v="2487"/>
    <m/>
    <n v="2487"/>
    <n v="829"/>
    <n v="0"/>
  </r>
  <r>
    <x v="17"/>
    <s v="ЮК НОВОВОЛЫНСК ТАРАС БАЙ"/>
    <n v="338"/>
    <m/>
    <m/>
    <m/>
    <n v="338"/>
    <n v="112.66666666666667"/>
    <n v="0"/>
  </r>
  <r>
    <x v="17"/>
    <s v="ЮК СТАРА ВИЖІВКА РАДЗІВІЛЮК Р.В."/>
    <n v="278"/>
    <m/>
    <m/>
    <m/>
    <n v="278"/>
    <n v="92.666666666666671"/>
    <n v="0"/>
  </r>
  <r>
    <x v="17"/>
    <s v="ЮК ТОРЧИН ГОРОШКО ГАННА АНАТОЛІЇВНА"/>
    <m/>
    <n v="699"/>
    <m/>
    <m/>
    <n v="699"/>
    <n v="233"/>
    <n v="0"/>
  </r>
  <r>
    <x v="18"/>
    <s v="ЮК БЕЛАЯ ЦЕРКОВЬ НОСОВ"/>
    <n v="4144.75"/>
    <n v="1320.5"/>
    <n v="1320.5"/>
    <n v="883.5"/>
    <n v="7669.25"/>
    <n v="2261.9166666666665"/>
    <n v="1"/>
  </r>
  <r>
    <x v="18"/>
    <s v="ЮК БЕЛАЯ ЦЕРКОВЬ ШЛАПАЦЬКА"/>
    <n v="712.5"/>
    <m/>
    <n v="868.3"/>
    <n v="352.45"/>
    <n v="1933.25"/>
    <n v="526.93333333333328"/>
    <n v="0"/>
  </r>
  <r>
    <x v="18"/>
    <s v="ЮК БОРИСПОЛЬ ГНАТОК"/>
    <n v="10691.95"/>
    <n v="5122.4000000000005"/>
    <n v="5558.4500000000007"/>
    <n v="1017.45"/>
    <n v="22390.25"/>
    <n v="7124.2666666666673"/>
    <n v="1"/>
  </r>
  <r>
    <x v="18"/>
    <s v="ЮК КИЕВ ДЕМЧУК"/>
    <n v="1675.7999999999997"/>
    <n v="801.45"/>
    <n v="540.54999999999995"/>
    <m/>
    <n v="3017.8"/>
    <n v="1005.9333333333334"/>
    <n v="1"/>
  </r>
  <r>
    <x v="18"/>
    <s v="ЮК КИЕВ ЗАРЯДКА"/>
    <n v="2793.95"/>
    <n v="7813.75"/>
    <n v="5869.1"/>
    <m/>
    <n v="16476.800000000003"/>
    <n v="5492.2666666666673"/>
    <n v="1"/>
  </r>
  <r>
    <x v="18"/>
    <s v="ЮК КИЕВ НАУМЧУК"/>
    <n v="67.45"/>
    <m/>
    <n v="2179.4"/>
    <m/>
    <n v="2246.85"/>
    <n v="748.94999999999993"/>
    <n v="0"/>
  </r>
  <r>
    <x v="18"/>
    <s v="ЮК КИЕВ РОСТИЛОВ"/>
    <n v="3907.2999999999997"/>
    <n v="2133.85"/>
    <n v="1734.7"/>
    <n v="608"/>
    <n v="8383.8500000000022"/>
    <n v="2591.9499999999998"/>
    <n v="1"/>
  </r>
  <r>
    <x v="18"/>
    <s v="ЮК КИЕВ РУДЯК"/>
    <n v="3390.05"/>
    <n v="2770.7999999999997"/>
    <n v="3390.8499999999995"/>
    <m/>
    <n v="9551.6999999999971"/>
    <n v="3183.9"/>
    <n v="1"/>
  </r>
  <r>
    <x v="18"/>
    <s v="ЮК КИЕВ САМОЛЕТ"/>
    <n v="685.02"/>
    <n v="1139.05"/>
    <n v="639"/>
    <m/>
    <n v="2463.0699999999997"/>
    <n v="821.0233333333332"/>
    <n v="0"/>
  </r>
  <r>
    <x v="18"/>
    <s v="ЮК КИЕВ СОРОКИН"/>
    <m/>
    <m/>
    <n v="337453.50000000006"/>
    <m/>
    <n v="337453.50000000006"/>
    <n v="112484.50000000001"/>
    <n v="1"/>
  </r>
  <r>
    <x v="18"/>
    <s v="ЮК КИЕВ ТАЛАН"/>
    <n v="331244.27999999985"/>
    <n v="341049.78000000014"/>
    <n v="416889.12000000011"/>
    <n v="52797.87000000001"/>
    <n v="1141981.05"/>
    <n v="363061.06000000006"/>
    <n v="1"/>
  </r>
  <r>
    <x v="18"/>
    <s v="ЮК ОБУХОВ ДРОЗД"/>
    <m/>
    <n v="-504.45000000000005"/>
    <m/>
    <m/>
    <n v="-504.45000000000005"/>
    <n v="-168.15"/>
    <n v="0"/>
  </r>
  <r>
    <x v="18"/>
    <s v="ЮК ТЕТИЕВ ОБЕРЕМОК"/>
    <n v="782.8"/>
    <n v="755.25"/>
    <n v="323"/>
    <m/>
    <n v="1861.05"/>
    <n v="620.35"/>
    <n v="0"/>
  </r>
  <r>
    <x v="19"/>
    <s v="ЮК ОДЕССА РУДЮК"/>
    <n v="95847"/>
    <n v="63229"/>
    <n v="60606"/>
    <n v="3290"/>
    <n v="222972"/>
    <n v="73227.333333333328"/>
    <n v="1"/>
  </r>
  <r>
    <x v="19"/>
    <s v="ЮК БОЛГРАД МИТЕВ В.Ф."/>
    <n v="574.21"/>
    <n v="-972.79999999999984"/>
    <n v="1996.1000000000001"/>
    <m/>
    <n v="1597.5100000000002"/>
    <n v="532.50333333333344"/>
    <n v="0"/>
  </r>
  <r>
    <x v="19"/>
    <s v="ЮК ИЗМАИЛ СИТИКОМ"/>
    <m/>
    <m/>
    <n v="6093.2999999999993"/>
    <m/>
    <n v="6093.2999999999993"/>
    <n v="2031.0999999999997"/>
    <n v="1"/>
  </r>
  <r>
    <x v="19"/>
    <s v="ЮК ИЗМАИЛ ШИКИРИНСКИЙ А.И."/>
    <n v="1547.5900000000001"/>
    <m/>
    <m/>
    <m/>
    <n v="1547.5900000000001"/>
    <n v="515.86333333333334"/>
    <n v="0"/>
  </r>
  <r>
    <x v="19"/>
    <s v="ЮК КИЛИЯ МАЛЕНКО САША"/>
    <n v="8010.9599999999991"/>
    <n v="758.09999999999991"/>
    <n v="402.8"/>
    <m/>
    <n v="9171.8599999999988"/>
    <n v="3057.2866666666664"/>
    <n v="1"/>
  </r>
  <r>
    <x v="19"/>
    <s v="ЮК ОВИДИОПОЛЬ ЛЕВИЦКИЙ В.М."/>
    <n v="8714.19"/>
    <n v="1024"/>
    <n v="1090"/>
    <n v="2443.3999999999996"/>
    <n v="13271.59"/>
    <n v="3609.396666666667"/>
    <n v="1"/>
  </r>
  <r>
    <x v="19"/>
    <s v="ЮК ОДЕССА E-stuff"/>
    <m/>
    <m/>
    <n v="1539.9499999999998"/>
    <m/>
    <n v="1539.9499999999998"/>
    <n v="513.31666666666661"/>
    <n v="0"/>
  </r>
  <r>
    <x v="19"/>
    <s v="ЮК ОДЕССА ВИДЕО МАРКЕТ"/>
    <m/>
    <n v="5414.57"/>
    <m/>
    <m/>
    <n v="5414.57"/>
    <n v="1804.8566666666666"/>
    <n v="1"/>
  </r>
  <r>
    <x v="19"/>
    <s v="ЮК ОДЕССА ВОВА КОСТЕНКО ЦИФРА (101МАГ)"/>
    <m/>
    <n v="616.91999999999996"/>
    <m/>
    <m/>
    <n v="616.91999999999996"/>
    <n v="205.64"/>
    <n v="0"/>
  </r>
  <r>
    <x v="19"/>
    <s v="ЮК ОДЕССА ГАЛАКТИКА"/>
    <n v="21279.599999999995"/>
    <n v="37289.979999999996"/>
    <n v="45392.060000000012"/>
    <m/>
    <n v="103961.64000000003"/>
    <n v="34653.879999999997"/>
    <n v="1"/>
  </r>
  <r>
    <x v="19"/>
    <s v="ЮК ОДЕССА ГОЛОБОРОДЬКО А.Э."/>
    <n v="1278"/>
    <m/>
    <m/>
    <m/>
    <n v="1278"/>
    <n v="426"/>
    <n v="0"/>
  </r>
  <r>
    <x v="19"/>
    <s v="ЮК ОДЕССА ЗАВОДЯН А.М."/>
    <n v="5430.96"/>
    <n v="5443.130000000001"/>
    <n v="1866"/>
    <m/>
    <n v="12740.09"/>
    <n v="4246.6966666666667"/>
    <n v="1"/>
  </r>
  <r>
    <x v="19"/>
    <s v="ЮК ОДЕССА КОМПЛЕКС СВ"/>
    <n v="258.99"/>
    <m/>
    <n v="159"/>
    <m/>
    <n v="417.99"/>
    <n v="139.33000000000001"/>
    <n v="0"/>
  </r>
  <r>
    <x v="19"/>
    <s v="ЮК ОДЕССА РЫЛИН"/>
    <m/>
    <n v="8188"/>
    <m/>
    <m/>
    <n v="8188"/>
    <n v="2729.3333333333335"/>
    <n v="1"/>
  </r>
  <r>
    <x v="19"/>
    <s v="ЮК ОДЕССА ЮГТЕЛ"/>
    <m/>
    <n v="2871.2"/>
    <m/>
    <n v="10073.06"/>
    <n v="12944.259999999998"/>
    <n v="957.06666666666661"/>
    <n v="0"/>
  </r>
  <r>
    <x v="19"/>
    <s v="ЮК РЕНИ ОСІПЧУК О.В."/>
    <n v="387"/>
    <m/>
    <m/>
    <m/>
    <n v="387"/>
    <n v="129"/>
    <n v="0"/>
  </r>
  <r>
    <x v="20"/>
    <s v="ЮК ПЕРВОМАЙСК МОБИ ДРАЙВ"/>
    <n v="2936.2399999999993"/>
    <n v="4577.91"/>
    <n v="8263.0499999999993"/>
    <m/>
    <n v="15777.199999999997"/>
    <n v="5259.0666666666666"/>
    <n v="1"/>
  </r>
  <r>
    <x v="20"/>
    <s v="ЮК БАШТАНКА ТКАЧОВ С. П."/>
    <m/>
    <n v="1568.3100000000002"/>
    <n v="4980.7299999999996"/>
    <m/>
    <n v="6549.04"/>
    <n v="2183.0133333333333"/>
    <n v="1"/>
  </r>
  <r>
    <x v="20"/>
    <s v="ЮК ВЕСЕЛИНОВО ЗАДОЕНА О.В."/>
    <m/>
    <m/>
    <n v="533.5"/>
    <m/>
    <n v="533.5"/>
    <n v="177.83333333333334"/>
    <n v="0"/>
  </r>
  <r>
    <x v="20"/>
    <s v="ЮК ВОЗНЕСЕНСК ЧИП"/>
    <n v="423.89"/>
    <m/>
    <m/>
    <m/>
    <n v="423.89"/>
    <n v="141.29666666666665"/>
    <n v="0"/>
  </r>
  <r>
    <x v="20"/>
    <s v="ЮК ДОМАНЕВСКИЙ Р-Н ФУТОРНЫЙ О.Б."/>
    <n v="576.18000000000006"/>
    <n v="68"/>
    <n v="1189.2199999999998"/>
    <m/>
    <n v="1833.3999999999996"/>
    <n v="611.13333333333333"/>
    <n v="0"/>
  </r>
  <r>
    <x v="20"/>
    <s v="ЮК НИКОЛАЕВ ВИНИЧЕНКО О.С."/>
    <m/>
    <n v="8493"/>
    <m/>
    <m/>
    <n v="8493"/>
    <n v="2831"/>
    <n v="1"/>
  </r>
  <r>
    <x v="20"/>
    <s v="ЮК НИКОЛАЕВ ГАЙДАЕНКО И.Н."/>
    <n v="4314.5600000000004"/>
    <m/>
    <m/>
    <m/>
    <n v="4314.5600000000004"/>
    <n v="1438.1866666666667"/>
    <n v="1"/>
  </r>
  <r>
    <x v="20"/>
    <s v="ЮК НИКОЛАЕВ ЗАХАРЧЕНКО ОЛЕКСАНДР ВОЛОДИМИР"/>
    <m/>
    <n v="-94.05"/>
    <m/>
    <m/>
    <n v="-94.05"/>
    <n v="-31.349999999999998"/>
    <n v="0"/>
  </r>
  <r>
    <x v="20"/>
    <s v="ЮК НИКОЛАЕВ ТЕХНОМИР"/>
    <n v="15678.919999999998"/>
    <n v="680.2"/>
    <n v="19163.340000000004"/>
    <n v="1109.68"/>
    <n v="36632.140000000007"/>
    <n v="11840.820000000002"/>
    <n v="1"/>
  </r>
  <r>
    <x v="20"/>
    <s v="ЮК ПЕРВОМАЙСК КЛИМЕНКО С А - Ф5"/>
    <m/>
    <m/>
    <n v="38382.610000000008"/>
    <m/>
    <n v="38382.610000000008"/>
    <n v="12794.203333333337"/>
    <n v="1"/>
  </r>
  <r>
    <x v="20"/>
    <s v="ЮК ЮЖНОУКРАИНСК БАСЕНКО В.В."/>
    <n v="15218.559999999998"/>
    <n v="24211.840000000011"/>
    <n v="15504.130000000001"/>
    <m/>
    <n v="54934.53"/>
    <n v="18311.510000000006"/>
    <n v="1"/>
  </r>
  <r>
    <x v="21"/>
    <s v="ЮК КРЫЖОПОЛЬ РЕМЕНЮК СЕРГЕЙ"/>
    <n v="9883"/>
    <n v="452"/>
    <n v="3814"/>
    <n v="170"/>
    <n v="14319"/>
    <n v="4716.333333333333"/>
    <n v="1"/>
  </r>
  <r>
    <x v="21"/>
    <s v="ЮК  ЛАДЫЖИН МИХАЙЛИК СЕРГЕЙ"/>
    <n v="810"/>
    <m/>
    <m/>
    <n v="624"/>
    <n v="1434"/>
    <n v="270"/>
    <n v="0"/>
  </r>
  <r>
    <x v="21"/>
    <s v="ЮК БАР КРАЕВСКИЙ МИХАИЛ"/>
    <m/>
    <n v="1881"/>
    <m/>
    <m/>
    <n v="1881"/>
    <n v="627"/>
    <n v="0"/>
  </r>
  <r>
    <x v="21"/>
    <s v="ЮК БЕРШАДЬ СМЕРЕКА В."/>
    <m/>
    <n v="139"/>
    <n v="564"/>
    <m/>
    <n v="703"/>
    <n v="234.33333333333334"/>
    <n v="0"/>
  </r>
  <r>
    <x v="21"/>
    <s v="ЮК ВИННИЦА КВАТЕРНЮК В."/>
    <n v="219"/>
    <m/>
    <m/>
    <m/>
    <n v="219"/>
    <n v="73"/>
    <n v="0"/>
  </r>
  <r>
    <x v="21"/>
    <s v="ЮК ВИННИЦА КУЧКОВСКИЙ О.А."/>
    <m/>
    <m/>
    <m/>
    <n v="212"/>
    <n v="212"/>
    <n v="0"/>
    <n v="0"/>
  </r>
  <r>
    <x v="21"/>
    <s v="ЮК ВИННИЦА МАТРИЦА"/>
    <m/>
    <n v="5470"/>
    <m/>
    <m/>
    <n v="5470"/>
    <n v="1823.3333333333333"/>
    <n v="1"/>
  </r>
  <r>
    <x v="21"/>
    <s v="ЮК ВИННИЦА МОТЫЧКО С."/>
    <n v="3153"/>
    <n v="3732"/>
    <n v="834"/>
    <n v="853"/>
    <n v="8572"/>
    <n v="2573"/>
    <n v="1"/>
  </r>
  <r>
    <x v="21"/>
    <s v="ЮК ВИННИЦА ОЛИЙНЫК И.А."/>
    <m/>
    <n v="163"/>
    <n v="24"/>
    <m/>
    <n v="187"/>
    <n v="62.333333333333336"/>
    <n v="0"/>
  </r>
  <r>
    <x v="21"/>
    <s v="ЮК ВИННИЦА ПЕТЛИНСКИЙ А.В."/>
    <m/>
    <m/>
    <n v="71"/>
    <m/>
    <n v="71"/>
    <n v="23.666666666666668"/>
    <n v="0"/>
  </r>
  <r>
    <x v="21"/>
    <s v="ЮК ВИННИЦА ПОДАФА АЛЕКСЕЙ"/>
    <n v="3018"/>
    <n v="2850"/>
    <n v="2956"/>
    <n v="1172"/>
    <n v="9996"/>
    <n v="2941.3333333333335"/>
    <n v="1"/>
  </r>
  <r>
    <x v="21"/>
    <s v="ЮК ВИННИЦА СТАРОВЕРОВ Р."/>
    <n v="54281"/>
    <m/>
    <n v="-165.64"/>
    <m/>
    <n v="54115.360000000001"/>
    <n v="18038.453333333335"/>
    <n v="1"/>
  </r>
  <r>
    <x v="21"/>
    <s v="ЮК ВИННИЦА ТУЛЬЧИН МАКСИМЧУК В. (МОБ)"/>
    <n v="792"/>
    <m/>
    <m/>
    <m/>
    <n v="792"/>
    <n v="264"/>
    <n v="0"/>
  </r>
  <r>
    <x v="21"/>
    <s v="ЮК ВИННИЦА ЧУМАК А."/>
    <n v="1813"/>
    <m/>
    <n v="278"/>
    <m/>
    <n v="2091"/>
    <n v="697"/>
    <n v="0"/>
  </r>
  <r>
    <x v="21"/>
    <s v="ЮК ГАЙСИН АНТОНЮК"/>
    <n v="2951"/>
    <n v="1790"/>
    <m/>
    <m/>
    <n v="4741"/>
    <n v="1580.3333333333333"/>
    <n v="1"/>
  </r>
  <r>
    <x v="21"/>
    <s v="ЮК ИЛЬИНЦЫ СУХОМУДЬ С.А."/>
    <n v="318"/>
    <m/>
    <m/>
    <m/>
    <n v="318"/>
    <n v="106"/>
    <n v="0"/>
  </r>
  <r>
    <x v="21"/>
    <s v="ЮК КАЛИНОВКА ГАЛАН ВАДИМ"/>
    <n v="2769"/>
    <n v="2909"/>
    <n v="1320"/>
    <m/>
    <n v="6998"/>
    <n v="2332.6666666666665"/>
    <n v="1"/>
  </r>
  <r>
    <x v="21"/>
    <s v="ЮК ЛАДЫЖИН ДМИТРЕНКО ВИТАЛИЙ"/>
    <n v="4323"/>
    <m/>
    <n v="3774"/>
    <n v="346"/>
    <n v="8443"/>
    <n v="2699"/>
    <n v="1"/>
  </r>
  <r>
    <x v="21"/>
    <s v="ЮК ТОМАШПОЛЬ РЕШЕТНИК АЛЕКСАНДР"/>
    <m/>
    <n v="1598"/>
    <m/>
    <m/>
    <n v="1598"/>
    <n v="532.66666666666663"/>
    <n v="0"/>
  </r>
  <r>
    <x v="21"/>
    <s v="ЮК ТУЛЬЧИН ЗАВОДЯН А."/>
    <n v="646"/>
    <n v="298"/>
    <n v="1018"/>
    <m/>
    <n v="1962"/>
    <n v="654"/>
    <n v="0"/>
  </r>
  <r>
    <x v="21"/>
    <s v="ЮК ХМЕЛЬНИЦКИЙ ВИННИЦА ПЕТРОВА В."/>
    <m/>
    <n v="1991"/>
    <n v="2992"/>
    <m/>
    <n v="4983"/>
    <n v="1661"/>
    <n v="1"/>
  </r>
  <r>
    <x v="21"/>
    <s v="ЮК ШАРГОРОД ЛУКЬЯНЕНКО А."/>
    <n v="1546"/>
    <m/>
    <n v="740"/>
    <m/>
    <n v="2286"/>
    <n v="762"/>
    <n v="0"/>
  </r>
  <r>
    <x v="21"/>
    <s v="ЮК ШАРГОРОД ХАЗИН М."/>
    <m/>
    <n v="994"/>
    <m/>
    <m/>
    <n v="994"/>
    <n v="331.33333333333331"/>
    <n v="0"/>
  </r>
  <r>
    <x v="21"/>
    <s v="ЮК ЯМПОЛЬ ПАСИЛЕЦКИЙ О.М."/>
    <m/>
    <n v="1964"/>
    <m/>
    <m/>
    <n v="1964"/>
    <n v="654.66666666666663"/>
    <n v="0"/>
  </r>
  <r>
    <x v="22"/>
    <s v="ЮК БАЛТА АЛИЕВ М.В."/>
    <m/>
    <n v="1408.8500000000001"/>
    <m/>
    <m/>
    <n v="1408.8500000000001"/>
    <n v="469.61666666666673"/>
    <n v="0"/>
  </r>
  <r>
    <x v="22"/>
    <s v="ЮК БАЛТА МОБИКОМ"/>
    <m/>
    <n v="328.83"/>
    <m/>
    <m/>
    <n v="328.83"/>
    <n v="109.61"/>
    <n v="0"/>
  </r>
  <r>
    <x v="22"/>
    <s v="ЮК БЕЛГОРОД-ДНЕСТРОВСКИЙ МОБИ СТИЛЬ"/>
    <n v="7153.4399999999987"/>
    <n v="3833.4400000000005"/>
    <n v="4335.8999999999996"/>
    <n v="22196.44"/>
    <n v="37519.220000000008"/>
    <n v="5107.5933333333332"/>
    <n v="1"/>
  </r>
  <r>
    <x v="22"/>
    <s v="ЮК БЕЛГОРОД-ДНЕСТРОВСКИЙ РЫБАК С.С"/>
    <n v="2268.6000000000004"/>
    <n v="664.05"/>
    <n v="2220"/>
    <m/>
    <n v="5152.6499999999996"/>
    <n v="1717.5500000000002"/>
    <n v="1"/>
  </r>
  <r>
    <x v="22"/>
    <s v="ЮК БЕЛЯЕВКА МЕНЗАТУЛ О.В."/>
    <m/>
    <m/>
    <n v="1964.0899999999997"/>
    <m/>
    <n v="1964.0899999999997"/>
    <n v="654.6966666666666"/>
    <n v="0"/>
  </r>
  <r>
    <x v="22"/>
    <s v="ЮК БЕРЕЗОВКА ГНАТЮК В.И."/>
    <n v="802.05000000000007"/>
    <n v="256.08"/>
    <n v="3208.09"/>
    <n v="717.8"/>
    <n v="4984.0200000000004"/>
    <n v="1422.0733333333335"/>
    <n v="1"/>
  </r>
  <r>
    <x v="22"/>
    <s v="ЮК КОДЫМА КОРЧИНСКИЙ ВЛАДИМИР"/>
    <n v="2470.59"/>
    <n v="2100.96"/>
    <m/>
    <m/>
    <n v="4571.55"/>
    <n v="1523.8500000000001"/>
    <n v="1"/>
  </r>
  <r>
    <x v="22"/>
    <s v="ЮК КОДЫМА КРИЩЕНСЬКА Г.Ф."/>
    <n v="1310.95"/>
    <n v="4582.8100000000004"/>
    <n v="2027.8999999999999"/>
    <m/>
    <n v="7921.6600000000008"/>
    <n v="2640.5533333333333"/>
    <n v="1"/>
  </r>
  <r>
    <x v="22"/>
    <s v="ЮК ЛЮБАШОВКА МАРКОВ Е.В"/>
    <n v="1361"/>
    <m/>
    <m/>
    <m/>
    <n v="1361"/>
    <n v="453.66666666666669"/>
    <n v="0"/>
  </r>
  <r>
    <x v="22"/>
    <s v="ЮК ОДЕССА REVIEW"/>
    <n v="6742.95"/>
    <m/>
    <m/>
    <m/>
    <n v="6742.95"/>
    <n v="2247.65"/>
    <n v="1"/>
  </r>
  <r>
    <x v="22"/>
    <s v="ЮК ОДЕССА БОНУС"/>
    <m/>
    <m/>
    <n v="3652.4"/>
    <m/>
    <n v="3652.4"/>
    <n v="1217.4666666666667"/>
    <n v="1"/>
  </r>
  <r>
    <x v="22"/>
    <s v="ЮК ОДЕССА ЕРТМАН К."/>
    <n v="5140.5399999999991"/>
    <n v="6202.18"/>
    <m/>
    <m/>
    <n v="11342.720000000001"/>
    <n v="3780.9066666666663"/>
    <n v="1"/>
  </r>
  <r>
    <x v="22"/>
    <s v="ЮК ОДЕССА ИМ ЕКАМ"/>
    <n v="-570"/>
    <m/>
    <m/>
    <m/>
    <n v="-570"/>
    <n v="-190"/>
    <n v="0"/>
  </r>
  <r>
    <x v="22"/>
    <s v="ЮК ОДЕССА МОБИЛТЕХ"/>
    <m/>
    <m/>
    <n v="5816.7400000000007"/>
    <m/>
    <n v="5816.7400000000007"/>
    <n v="1938.9133333333336"/>
    <n v="1"/>
  </r>
  <r>
    <x v="22"/>
    <s v="ЮК ОДЕССА ОНИЩУК А.В."/>
    <n v="2763.55"/>
    <n v="9357.1"/>
    <n v="224"/>
    <m/>
    <n v="12344.650000000001"/>
    <n v="4114.8833333333341"/>
    <n v="1"/>
  </r>
  <r>
    <x v="22"/>
    <s v="ЮК ОДЕССА САПКО АНТОН"/>
    <m/>
    <n v="3509.46"/>
    <m/>
    <m/>
    <n v="3509.46"/>
    <n v="1169.82"/>
    <n v="1"/>
  </r>
  <r>
    <x v="22"/>
    <s v="ЮК ОДЕССА ЦАПКІН В.Г."/>
    <n v="11811.219999999998"/>
    <n v="965.15"/>
    <n v="3421.9000000000005"/>
    <m/>
    <n v="16198.269999999997"/>
    <n v="5399.4233333333323"/>
    <n v="1"/>
  </r>
  <r>
    <x v="22"/>
    <s v="ЮК ОДЕССА ЩЕРБИНА А. А."/>
    <n v="2279.0500000000002"/>
    <m/>
    <m/>
    <n v="1367.05"/>
    <n v="3646.1000000000004"/>
    <n v="759.68333333333339"/>
    <n v="0"/>
  </r>
  <r>
    <x v="22"/>
    <s v="ЮК ПОДОЛЬСК СИЧИНСЬКА О.Н."/>
    <n v="65.959999999999994"/>
    <n v="524.77"/>
    <m/>
    <m/>
    <n v="590.73"/>
    <n v="196.91"/>
    <n v="0"/>
  </r>
  <r>
    <x v="22"/>
    <s v="ЮК РАЗДЕЛЬНАЯ БОЙКО М.А."/>
    <m/>
    <m/>
    <n v="800.31999999999994"/>
    <m/>
    <n v="800.31999999999994"/>
    <n v="266.77333333333331"/>
    <n v="0"/>
  </r>
  <r>
    <x v="22"/>
    <s v="ЮК РАЗДЕЛЬНАЯ КАЧКОВСКИЙ С.І."/>
    <m/>
    <n v="289.06"/>
    <m/>
    <m/>
    <n v="289.06"/>
    <n v="96.353333333333339"/>
    <n v="0"/>
  </r>
  <r>
    <x v="22"/>
    <s v="ЮК РАЗДЕЛЬНАЯ КИТ"/>
    <n v="5302.73"/>
    <n v="2954.06"/>
    <n v="4921.67"/>
    <n v="1927.1599999999999"/>
    <n v="15105.619999999999"/>
    <n v="4392.82"/>
    <n v="1"/>
  </r>
  <r>
    <x v="22"/>
    <s v="ЮК ЮЖНЫЙ МЕЛЬНИЧЕНКО С.Н."/>
    <n v="1281.5899999999997"/>
    <n v="2268.85"/>
    <n v="1741.0500000000002"/>
    <m/>
    <n v="5291.49"/>
    <n v="1763.83"/>
    <n v="1"/>
  </r>
  <r>
    <x v="23"/>
    <s v="ЮК ЧЕРНОВЦЫ ALEX"/>
    <m/>
    <n v="25840.639999999999"/>
    <m/>
    <m/>
    <n v="25840.639999999999"/>
    <n v="8613.5466666666671"/>
    <n v="1"/>
  </r>
  <r>
    <x v="23"/>
    <s v="ЮК ЧЕРНОВЦЫ МУЛЬТИМЕДИА FLY"/>
    <n v="51561.95"/>
    <n v="88841.1"/>
    <n v="213939.38"/>
    <n v="41845"/>
    <n v="396187.43"/>
    <n v="118114.14333333333"/>
    <n v="1"/>
  </r>
  <r>
    <x v="23"/>
    <s v="ЮК ВИЖНИЦЯ КОМП'ЮТЕРНИЙ ВСЕСВІТ+"/>
    <n v="338"/>
    <m/>
    <n v="1719.5"/>
    <m/>
    <n v="2057.5"/>
    <n v="685.83333333333337"/>
    <n v="0"/>
  </r>
  <r>
    <x v="23"/>
    <s v="ЮК ЧЕРНОВЦЫ LEKS"/>
    <n v="699"/>
    <n v="3858.66"/>
    <m/>
    <m/>
    <n v="4557.66"/>
    <n v="1519.22"/>
    <n v="1"/>
  </r>
  <r>
    <x v="23"/>
    <s v="ЮК ЧЕРНОВЦЫ LUXIT"/>
    <n v="-749.55"/>
    <n v="6945.05"/>
    <n v="12573.6"/>
    <n v="-221.35"/>
    <n v="18547.75"/>
    <n v="6256.3666666666659"/>
    <n v="1"/>
  </r>
  <r>
    <x v="23"/>
    <s v="ЮК ЧЕРНОВЦЫ XTRADE"/>
    <n v="1393.8600000000001"/>
    <m/>
    <n v="989"/>
    <m/>
    <n v="2382.86"/>
    <n v="794.28666666666675"/>
    <n v="0"/>
  </r>
  <r>
    <x v="23"/>
    <s v="ЮК ЧЕРНОВЦЫ ГРАНОВСЬКИЙ"/>
    <n v="1690"/>
    <m/>
    <m/>
    <m/>
    <n v="1690"/>
    <n v="563.33333333333337"/>
    <n v="0"/>
  </r>
  <r>
    <x v="23"/>
    <s v="ЮК ЧЕРНОВЦЫ ДАРТ"/>
    <n v="998"/>
    <n v="-499"/>
    <m/>
    <m/>
    <n v="499"/>
    <n v="166.33333333333334"/>
    <n v="0"/>
  </r>
  <r>
    <x v="23"/>
    <s v="ЮК ЧЕРНОВЦЫ ОСТАФИЙЧУК"/>
    <n v="4379"/>
    <n v="12106.71"/>
    <m/>
    <m/>
    <n v="16485.71"/>
    <n v="5495.2366666666667"/>
    <n v="1"/>
  </r>
  <r>
    <x v="23"/>
    <s v="ЮК ЧЕРНОВЦЫ ФЛЕШ"/>
    <n v="-96.03"/>
    <m/>
    <m/>
    <m/>
    <n v="-96.03"/>
    <n v="-32.01"/>
    <n v="0"/>
  </r>
  <r>
    <x v="24"/>
    <m/>
    <n v="3965179.1800000081"/>
    <n v="3928806.8000000077"/>
    <n v="4155054.319999997"/>
    <n v="707047.73"/>
    <n v="12756088.029999997"/>
    <n v="4016346.7666666708"/>
    <n v="1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D3:D6" firstHeaderRow="1" firstDataRow="1" firstDataCol="1"/>
  <pivotFields count="9">
    <pivotField axis="axisRow" showAll="0">
      <items count="28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m="1" x="26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43"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formats count="22">
    <format dxfId="150">
      <pivotArea collapsedLevelsAreSubtotals="1" fieldPosition="0">
        <references count="1">
          <reference field="0" count="0"/>
        </references>
      </pivotArea>
    </format>
    <format dxfId="149">
      <pivotArea field="0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0" count="0"/>
        </references>
      </pivotArea>
    </format>
    <format dxfId="146">
      <pivotArea dataOnly="0" labelOnly="1" outline="0" axis="axisValues" fieldPosition="0"/>
    </format>
    <format dxfId="145">
      <pivotArea collapsedLevelsAreSubtotals="1" fieldPosition="0">
        <references count="1">
          <reference field="0" count="0"/>
        </references>
      </pivotArea>
    </format>
    <format dxfId="144">
      <pivotArea field="0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outline="0" axis="axisValues" fieldPosition="0"/>
    </format>
    <format dxfId="140">
      <pivotArea collapsedLevelsAreSubtotals="1" fieldPosition="0">
        <references count="1">
          <reference field="0" count="0"/>
        </references>
      </pivotArea>
    </format>
    <format dxfId="139">
      <pivotArea field="0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outline="0" axis="axisValues" fieldPosition="0"/>
    </format>
    <format dxfId="135">
      <pivotArea collapsedLevelsAreSubtotals="1" fieldPosition="0">
        <references count="1">
          <reference field="0" count="0"/>
        </references>
      </pivotArea>
    </format>
    <format dxfId="134">
      <pivotArea field="0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outline="0" axis="axisValues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E16" firstHeaderRow="1" firstDataRow="2" firstDataCol="2" rowPageCount="4" colPageCount="1"/>
  <pivotFields count="20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hiddenLevel="1" compact="0" allDrilled="1" outline="0" showAll="0" dataSourceSort="1" defaultSubtotal="0">
      <items count="3">
        <item c="1" x="0"/>
        <item c="1" x="1"/>
        <item c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>
      <items count="95">
        <item x="6"/>
        <item x="9"/>
        <item x="10"/>
        <item x="23"/>
        <item x="71"/>
        <item x="72"/>
        <item x="24"/>
        <item x="11"/>
        <item x="48"/>
        <item x="86"/>
        <item x="12"/>
        <item x="25"/>
        <item x="7"/>
        <item x="47"/>
        <item x="28"/>
        <item x="13"/>
        <item x="67"/>
        <item x="83"/>
        <item x="84"/>
        <item x="16"/>
        <item x="54"/>
        <item x="55"/>
        <item x="29"/>
        <item x="30"/>
        <item x="56"/>
        <item x="57"/>
        <item x="35"/>
        <item x="36"/>
        <item x="64"/>
        <item x="37"/>
        <item x="87"/>
        <item x="75"/>
        <item x="31"/>
        <item x="88"/>
        <item x="17"/>
        <item x="18"/>
        <item x="19"/>
        <item x="20"/>
        <item x="78"/>
        <item x="61"/>
        <item x="14"/>
        <item x="89"/>
        <item x="79"/>
        <item x="43"/>
        <item x="69"/>
        <item x="21"/>
        <item x="70"/>
        <item x="44"/>
        <item x="22"/>
        <item x="45"/>
        <item x="46"/>
        <item x="8"/>
        <item x="2"/>
        <item x="73"/>
        <item x="26"/>
        <item x="49"/>
        <item x="90"/>
        <item x="50"/>
        <item x="74"/>
        <item x="3"/>
        <item x="82"/>
        <item x="27"/>
        <item x="1"/>
        <item x="39"/>
        <item x="91"/>
        <item x="5"/>
        <item x="40"/>
        <item x="41"/>
        <item x="42"/>
        <item x="68"/>
        <item x="85"/>
        <item x="77"/>
        <item x="51"/>
        <item x="52"/>
        <item x="53"/>
        <item x="92"/>
        <item x="58"/>
        <item x="76"/>
        <item x="59"/>
        <item x="60"/>
        <item x="80"/>
        <item x="15"/>
        <item x="62"/>
        <item x="32"/>
        <item x="93"/>
        <item x="33"/>
        <item x="94"/>
        <item x="81"/>
        <item x="63"/>
        <item x="34"/>
        <item x="65"/>
        <item x="38"/>
        <item x="6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hiddenLevel="1" compact="0" allDrilled="1" outline="0" showAll="0" dataSourceSort="1" defaultSubtotal="0">
      <items count="1">
        <item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9"/>
  </rowFields>
  <rowItems count="6">
    <i>
      <x/>
      <x v="93"/>
    </i>
    <i>
      <x v="1"/>
      <x v="52"/>
    </i>
    <i r="1">
      <x v="59"/>
    </i>
    <i>
      <x v="2"/>
      <x v="62"/>
    </i>
    <i r="1">
      <x v="94"/>
    </i>
    <i t="grand">
      <x/>
    </i>
  </rowItems>
  <colFields count="1">
    <field x="18"/>
  </colFields>
  <colItems count="2">
    <i>
      <x/>
    </i>
    <i t="grand">
      <x/>
    </i>
  </colItems>
  <pageFields count="4">
    <pageField fld="13" hier="44" name="[Корреспонденты].[Бюджетные регионы].[All]" cap="All"/>
    <pageField fld="10" hier="103" name="[Товары].[Бренд].&amp;[ERGO]" cap="ERGO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.&amp;[Audio/h ERGO BS-700 Sticks 2 Black]" cap="Audio/h ERGO BS-700 Sticks 2 Black"/>
  </pageFields>
  <dataFields count="1">
    <dataField fld="19" baseField="0" baseItem="0"/>
  </dataFields>
  <formats count="43">
    <format dxfId="128">
      <pivotArea outline="0" collapsedLevelsAreSubtotals="1" fieldPosition="0"/>
    </format>
    <format dxfId="127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126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125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124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123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122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121">
      <pivotArea collapsedLevelsAreSubtotals="1" fieldPosition="0">
        <references count="1">
          <reference field="10" count="0"/>
        </references>
      </pivotArea>
    </format>
    <format dxfId="120">
      <pivotArea dataOnly="0" labelOnly="1" fieldPosition="0">
        <references count="1">
          <reference field="10" count="0"/>
        </references>
      </pivotArea>
    </format>
    <format dxfId="119">
      <pivotArea dataOnly="0" labelOnly="1" fieldPosition="0">
        <references count="1">
          <reference field="1" count="0"/>
        </references>
      </pivotArea>
    </format>
    <format dxfId="118">
      <pivotArea collapsedLevelsAreSubtotals="1" fieldPosition="0">
        <references count="1">
          <reference field="8" count="0"/>
        </references>
      </pivotArea>
    </format>
    <format dxfId="117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6">
      <pivotArea dataOnly="0" labelOnly="1" fieldPosition="0">
        <references count="1">
          <reference field="8" count="0"/>
        </references>
      </pivotArea>
    </format>
    <format dxfId="115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4">
      <pivotArea collapsedLevelsAreSubtotals="1" fieldPosition="0">
        <references count="1">
          <reference field="8" count="0"/>
        </references>
      </pivotArea>
    </format>
    <format dxfId="113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2">
      <pivotArea dataOnly="0" labelOnly="1" fieldPosition="0">
        <references count="1">
          <reference field="8" count="0"/>
        </references>
      </pivotArea>
    </format>
    <format dxfId="111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8" count="0"/>
        </references>
      </pivotArea>
    </format>
    <format dxfId="108">
      <pivotArea dataOnly="0" labelOnly="1" grandRow="1" outline="0" fieldPosition="0"/>
    </format>
    <format dxfId="107">
      <pivotArea collapsedLevelsAreSubtotals="1" fieldPosition="0">
        <references count="1">
          <reference field="8" count="0"/>
        </references>
      </pivotArea>
    </format>
    <format dxfId="106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5">
      <pivotArea field="8" type="button" dataOnly="0" labelOnly="1" outline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8" count="0"/>
        </references>
      </pivotArea>
    </format>
    <format dxfId="102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1">
      <pivotArea dataOnly="0" labelOnly="1" outline="0" axis="axisValues" fieldPosition="0"/>
    </format>
    <format dxfId="100">
      <pivotArea collapsedLevelsAreSubtotals="1" fieldPosition="0">
        <references count="1">
          <reference field="8" count="0"/>
        </references>
      </pivotArea>
    </format>
    <format dxfId="99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8">
      <pivotArea field="8" type="button" dataOnly="0" labelOnly="1" outline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8" count="0"/>
        </references>
      </pivotArea>
    </format>
    <format dxfId="95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4">
      <pivotArea dataOnly="0" labelOnly="1" outline="0" axis="axisValues" fieldPosition="0"/>
    </format>
    <format dxfId="93">
      <pivotArea collapsedLevelsAreSubtotals="1" fieldPosition="0">
        <references count="1">
          <reference field="8" count="0"/>
        </references>
      </pivotArea>
    </format>
    <format dxfId="92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1">
      <pivotArea dataOnly="0" labelOnly="1" fieldPosition="0">
        <references count="1">
          <reference field="8" count="0"/>
        </references>
      </pivotArea>
    </format>
    <format dxfId="90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9">
      <pivotArea dataOnly="0" labelOnly="1" fieldPosition="0">
        <references count="1">
          <reference field="3" count="0"/>
        </references>
      </pivotArea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2">
        <member name="[Время].[Время бюджетное].[Финмесяц].&amp;[2020 [12]] Март '21]"/>
        <member name="[Время].[Время бюджетное].[Финмесяц].&amp;[2020 [10]] Январь '21]"/>
        <member name=""/>
        <member name="[Время].[Время бюджетное].[Финмесяц].&amp;[2020 [11]] Февраль '21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Товары].[Бренд].&amp;[ERGO]"/>
      </members>
    </pivotHierarchy>
    <pivotHierarchy/>
    <pivotHierarchy/>
    <pivotHierarchy/>
    <pivotHierarchy multipleItemSelectionAllowed="1">
      <members count="2" level="4">
        <member name="[Товары].[Каталог].[Категория].&amp;[Фото и аксессуары].&amp;[АСС аудио-видео].&amp;[Наушники].&amp;[Audio/h ERGO BS-700 Sticks 2 Black]"/>
        <member name="[Товары].[Каталог].[Категория].&amp;[Фото и аксессуары].&amp;[АСС аудио-видео].&amp;[Наушники].&amp;[Audio/h ERGO BS-700 Sticks 2 Whi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H430" firstHeaderRow="1" firstDataRow="2" firstDataCol="2" rowPageCount="4" colPageCount="1"/>
  <pivotFields count="20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hiddenLevel="1" compact="0" allDrilled="1" outline="0" showAll="0" dataSourceSort="1" defaultSubtotal="0">
      <items count="2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>
      <items count="446">
        <item x="83"/>
        <item x="98"/>
        <item x="100"/>
        <item x="108"/>
        <item x="422"/>
        <item x="423"/>
        <item x="111"/>
        <item x="120"/>
        <item x="110"/>
        <item x="437"/>
        <item x="122"/>
        <item x="123"/>
        <item x="86"/>
        <item x="99"/>
        <item x="179"/>
        <item x="165"/>
        <item x="410"/>
        <item x="434"/>
        <item x="435"/>
        <item x="416"/>
        <item x="174"/>
        <item x="176"/>
        <item x="182"/>
        <item x="183"/>
        <item x="190"/>
        <item x="194"/>
        <item x="345"/>
        <item x="350"/>
        <item x="353"/>
        <item x="355"/>
        <item x="438"/>
        <item x="426"/>
        <item x="241"/>
        <item x="439"/>
        <item x="49"/>
        <item x="53"/>
        <item x="64"/>
        <item x="66"/>
        <item x="429"/>
        <item x="294"/>
        <item x="295"/>
        <item x="440"/>
        <item x="430"/>
        <item x="82"/>
        <item x="420"/>
        <item x="88"/>
        <item x="421"/>
        <item x="89"/>
        <item x="90"/>
        <item x="93"/>
        <item x="94"/>
        <item x="97"/>
        <item x="118"/>
        <item x="424"/>
        <item x="124"/>
        <item x="125"/>
        <item x="441"/>
        <item x="131"/>
        <item x="425"/>
        <item x="132"/>
        <item x="433"/>
        <item x="128"/>
        <item x="16"/>
        <item x="29"/>
        <item x="442"/>
        <item x="38"/>
        <item x="39"/>
        <item x="78"/>
        <item x="79"/>
        <item x="419"/>
        <item x="436"/>
        <item x="428"/>
        <item x="136"/>
        <item x="153"/>
        <item x="159"/>
        <item x="443"/>
        <item x="212"/>
        <item x="427"/>
        <item x="261"/>
        <item x="267"/>
        <item x="431"/>
        <item x="312"/>
        <item x="317"/>
        <item x="319"/>
        <item x="444"/>
        <item x="321"/>
        <item x="445"/>
        <item x="432"/>
        <item x="333"/>
        <item x="339"/>
        <item x="391"/>
        <item x="403"/>
        <item x="406"/>
        <item x="164"/>
        <item x="166"/>
        <item x="167"/>
        <item x="168"/>
        <item x="169"/>
        <item x="170"/>
        <item x="171"/>
        <item x="172"/>
        <item x="173"/>
        <item x="175"/>
        <item x="177"/>
        <item x="178"/>
        <item x="180"/>
        <item x="181"/>
        <item x="184"/>
        <item x="185"/>
        <item x="186"/>
        <item x="187"/>
        <item x="188"/>
        <item x="189"/>
        <item x="191"/>
        <item x="192"/>
        <item x="193"/>
        <item x="195"/>
        <item x="196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81"/>
        <item x="84"/>
        <item x="85"/>
        <item x="87"/>
        <item x="91"/>
        <item x="92"/>
        <item x="95"/>
        <item x="96"/>
        <item x="102"/>
        <item x="103"/>
        <item x="104"/>
        <item x="105"/>
        <item x="106"/>
        <item x="107"/>
        <item x="109"/>
        <item x="112"/>
        <item x="113"/>
        <item x="114"/>
        <item x="115"/>
        <item x="116"/>
        <item x="117"/>
        <item x="119"/>
        <item x="121"/>
        <item x="126"/>
        <item x="127"/>
        <item x="129"/>
        <item x="130"/>
        <item x="133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60"/>
        <item x="161"/>
        <item x="162"/>
        <item x="163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4"/>
        <item x="265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3"/>
        <item x="314"/>
        <item x="315"/>
        <item x="316"/>
        <item x="318"/>
        <item x="320"/>
        <item x="322"/>
        <item x="323"/>
        <item x="324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40"/>
        <item x="341"/>
        <item x="342"/>
        <item x="343"/>
        <item x="344"/>
        <item x="346"/>
        <item x="347"/>
        <item x="348"/>
        <item x="349"/>
        <item x="351"/>
        <item x="352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4"/>
        <item x="405"/>
        <item x="407"/>
        <item x="409"/>
        <item x="411"/>
        <item x="412"/>
        <item x="413"/>
        <item x="414"/>
        <item x="415"/>
        <item x="417"/>
        <item x="418"/>
        <item x="101"/>
        <item x="146"/>
        <item x="296"/>
        <item x="309"/>
        <item x="325"/>
        <item x="4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hiddenLevel="1" compact="0" allDrilled="1" outline="0" showAll="0" dataSourceSort="1" defaultSubtotal="0">
      <items count="1">
        <item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4">
        <item s="1" x="0"/>
        <item s="1" x="1"/>
        <item s="1" x="2"/>
        <item s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9"/>
  </rowFields>
  <rowItems count="420">
    <i>
      <x/>
      <x v="15"/>
    </i>
    <i r="1">
      <x v="20"/>
    </i>
    <i r="1">
      <x v="21"/>
    </i>
    <i r="1">
      <x v="24"/>
    </i>
    <i r="1">
      <x v="2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1"/>
      <x v="90"/>
    </i>
    <i r="1">
      <x v="91"/>
    </i>
    <i r="1">
      <x v="92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>
      <x v="2"/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3"/>
      <x v="82"/>
    </i>
    <i r="1">
      <x v="83"/>
    </i>
    <i r="1">
      <x v="85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444"/>
    </i>
    <i>
      <x v="4"/>
      <x v="12"/>
    </i>
    <i r="1">
      <x v="13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10"/>
    </i>
    <i r="1">
      <x v="213"/>
    </i>
    <i r="1">
      <x v="215"/>
    </i>
    <i>
      <x v="5"/>
      <x v="34"/>
    </i>
    <i r="1">
      <x v="35"/>
    </i>
    <i r="1">
      <x v="63"/>
    </i>
    <i r="1">
      <x v="142"/>
    </i>
    <i r="1">
      <x v="145"/>
    </i>
    <i r="1">
      <x v="151"/>
    </i>
    <i r="1">
      <x v="152"/>
    </i>
    <i r="1">
      <x v="154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8"/>
    </i>
    <i r="1">
      <x v="182"/>
    </i>
    <i r="1">
      <x v="222"/>
    </i>
    <i r="1">
      <x v="223"/>
    </i>
    <i r="1">
      <x v="224"/>
    </i>
    <i r="1">
      <x v="229"/>
    </i>
    <i>
      <x v="6"/>
      <x v="26"/>
    </i>
    <i r="1">
      <x v="27"/>
    </i>
    <i r="1">
      <x v="28"/>
    </i>
    <i r="1">
      <x v="29"/>
    </i>
    <i r="1">
      <x v="245"/>
    </i>
    <i r="1">
      <x v="247"/>
    </i>
    <i r="1">
      <x v="252"/>
    </i>
    <i r="1">
      <x v="255"/>
    </i>
    <i r="1">
      <x v="256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7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>
      <x v="8"/>
      <x v="65"/>
    </i>
    <i r="1">
      <x v="66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3"/>
    </i>
    <i r="1">
      <x v="225"/>
    </i>
    <i r="1">
      <x v="226"/>
    </i>
    <i r="1">
      <x v="227"/>
    </i>
    <i r="1">
      <x v="228"/>
    </i>
    <i r="1">
      <x v="441"/>
    </i>
    <i>
      <x v="9"/>
      <x v="39"/>
    </i>
    <i r="1">
      <x v="40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32"/>
    </i>
    <i r="1">
      <x v="334"/>
    </i>
    <i r="1">
      <x v="337"/>
    </i>
    <i r="1">
      <x v="338"/>
    </i>
    <i r="1">
      <x v="340"/>
    </i>
    <i r="1">
      <x v="442"/>
    </i>
    <i>
      <x v="10"/>
      <x v="14"/>
    </i>
    <i r="1">
      <x v="22"/>
    </i>
    <i r="1">
      <x v="23"/>
    </i>
    <i r="1">
      <x v="104"/>
    </i>
    <i r="1">
      <x v="105"/>
    </i>
    <i r="1">
      <x v="108"/>
    </i>
    <i r="1">
      <x v="118"/>
    </i>
    <i>
      <x v="11"/>
      <x v="78"/>
    </i>
    <i r="1">
      <x v="79"/>
    </i>
    <i r="1">
      <x v="88"/>
    </i>
    <i r="1">
      <x v="89"/>
    </i>
    <i r="1">
      <x v="306"/>
    </i>
    <i r="1">
      <x v="309"/>
    </i>
    <i r="1">
      <x v="312"/>
    </i>
    <i r="1">
      <x v="361"/>
    </i>
    <i r="1">
      <x v="371"/>
    </i>
    <i>
      <x v="12"/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7"/>
    </i>
    <i r="1">
      <x v="308"/>
    </i>
    <i r="1">
      <x v="310"/>
    </i>
    <i r="1">
      <x v="311"/>
    </i>
    <i r="1">
      <x v="313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13"/>
      <x v="331"/>
    </i>
    <i r="1">
      <x v="333"/>
    </i>
    <i r="1">
      <x v="335"/>
    </i>
    <i r="1">
      <x v="336"/>
    </i>
    <i r="1">
      <x v="339"/>
    </i>
    <i r="1">
      <x v="341"/>
    </i>
    <i r="1">
      <x v="342"/>
    </i>
    <i r="1">
      <x v="343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>
      <x v="14"/>
      <x v="67"/>
    </i>
    <i r="1">
      <x v="68"/>
    </i>
    <i r="1">
      <x v="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443"/>
    </i>
    <i>
      <x v="15"/>
      <x v="36"/>
    </i>
    <i r="1">
      <x v="37"/>
    </i>
    <i r="1">
      <x v="72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217"/>
    </i>
    <i r="1">
      <x v="218"/>
    </i>
    <i r="1">
      <x v="219"/>
    </i>
    <i r="1">
      <x v="220"/>
    </i>
    <i r="1">
      <x v="221"/>
    </i>
    <i>
      <x v="16"/>
      <x v="43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59"/>
    </i>
    <i r="1">
      <x v="61"/>
    </i>
    <i r="1">
      <x v="194"/>
    </i>
    <i>
      <x v="17"/>
      <x v="73"/>
    </i>
    <i r="1">
      <x v="74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>
      <x v="18"/>
      <x v="191"/>
    </i>
    <i r="1">
      <x v="192"/>
    </i>
    <i r="1">
      <x v="193"/>
    </i>
    <i r="1">
      <x v="198"/>
    </i>
    <i r="1">
      <x v="199"/>
    </i>
    <i r="1">
      <x v="204"/>
    </i>
    <i r="1">
      <x v="207"/>
    </i>
    <i r="1">
      <x v="208"/>
    </i>
    <i r="1">
      <x v="209"/>
    </i>
    <i r="1">
      <x v="211"/>
    </i>
    <i r="1">
      <x v="212"/>
    </i>
    <i r="1">
      <x v="214"/>
    </i>
    <i r="1">
      <x v="216"/>
    </i>
    <i r="1">
      <x v="440"/>
    </i>
    <i>
      <x v="19"/>
      <x v="32"/>
    </i>
    <i r="1">
      <x v="265"/>
    </i>
    <i r="1">
      <x v="266"/>
    </i>
    <i r="1">
      <x v="267"/>
    </i>
    <i r="1">
      <x v="268"/>
    </i>
    <i r="1">
      <x v="272"/>
    </i>
    <i r="1">
      <x v="273"/>
    </i>
    <i r="1">
      <x v="276"/>
    </i>
    <i r="1">
      <x v="277"/>
    </i>
    <i r="1">
      <x v="278"/>
    </i>
    <i r="1">
      <x v="279"/>
    </i>
    <i r="1">
      <x v="281"/>
    </i>
    <i r="1">
      <x v="283"/>
    </i>
    <i r="1">
      <x v="286"/>
    </i>
    <i r="1">
      <x v="290"/>
    </i>
    <i r="1">
      <x v="295"/>
    </i>
    <i>
      <x v="20"/>
      <x v="76"/>
    </i>
    <i r="1">
      <x v="244"/>
    </i>
    <i r="1">
      <x v="246"/>
    </i>
    <i r="1">
      <x v="248"/>
    </i>
    <i r="1">
      <x v="249"/>
    </i>
    <i r="1">
      <x v="250"/>
    </i>
    <i r="1">
      <x v="251"/>
    </i>
    <i r="1">
      <x v="253"/>
    </i>
    <i r="1">
      <x v="254"/>
    </i>
    <i r="1">
      <x v="257"/>
    </i>
    <i r="1">
      <x v="258"/>
    </i>
    <i>
      <x v="21"/>
      <x v="62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>
      <x v="22"/>
      <x v="259"/>
    </i>
    <i r="1">
      <x v="260"/>
    </i>
    <i r="1">
      <x v="261"/>
    </i>
    <i r="1">
      <x v="262"/>
    </i>
    <i r="1">
      <x v="263"/>
    </i>
    <i r="1">
      <x v="264"/>
    </i>
    <i r="1">
      <x v="269"/>
    </i>
    <i r="1">
      <x v="270"/>
    </i>
    <i r="1">
      <x v="271"/>
    </i>
    <i r="1">
      <x v="274"/>
    </i>
    <i r="1">
      <x v="275"/>
    </i>
    <i r="1">
      <x v="280"/>
    </i>
    <i r="1">
      <x v="282"/>
    </i>
    <i r="1">
      <x v="284"/>
    </i>
    <i r="1">
      <x v="285"/>
    </i>
    <i r="1">
      <x v="287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6"/>
    </i>
    <i>
      <x v="23"/>
      <x v="16"/>
    </i>
    <i r="1">
      <x v="19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5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pageFields count="4">
    <pageField fld="13" hier="44" name="[Корреспонденты].[Бюджетные регионы].[All]" cap="All"/>
    <pageField fld="10" hier="103" name="[Товары].[Бренд].[All]" cap="All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" cap="Наушники"/>
  </pageFields>
  <dataFields count="1">
    <dataField fld="19" baseField="0" baseItem="0"/>
  </dataFields>
  <formats count="43">
    <format dxfId="85">
      <pivotArea outline="0" collapsedLevelsAreSubtotals="1" fieldPosition="0"/>
    </format>
    <format dxfId="84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83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82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81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80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79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78">
      <pivotArea collapsedLevelsAreSubtotals="1" fieldPosition="0">
        <references count="1">
          <reference field="10" count="0"/>
        </references>
      </pivotArea>
    </format>
    <format dxfId="77">
      <pivotArea dataOnly="0" labelOnly="1" fieldPosition="0">
        <references count="1">
          <reference field="10" count="0"/>
        </references>
      </pivotArea>
    </format>
    <format dxfId="76">
      <pivotArea dataOnly="0" labelOnly="1" fieldPosition="0">
        <references count="1">
          <reference field="1" count="0"/>
        </references>
      </pivotArea>
    </format>
    <format dxfId="75">
      <pivotArea collapsedLevelsAreSubtotals="1" fieldPosition="0">
        <references count="1">
          <reference field="8" count="0"/>
        </references>
      </pivotArea>
    </format>
    <format dxfId="74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71">
      <pivotArea collapsedLevelsAreSubtotals="1" fieldPosition="0">
        <references count="1">
          <reference field="8" count="0"/>
        </references>
      </pivotArea>
    </format>
    <format dxfId="70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69">
      <pivotArea dataOnly="0" labelOnly="1" fieldPosition="0">
        <references count="1">
          <reference field="8" count="0"/>
        </references>
      </pivotArea>
    </format>
    <format dxfId="68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field="8" type="button" dataOnly="0" labelOnly="1" outline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8" count="0"/>
        </references>
      </pivotArea>
    </format>
    <format dxfId="59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">
      <pivotArea dataOnly="0" labelOnly="1" outline="0" axis="axisValues" fieldPosition="0"/>
    </format>
    <format dxfId="57">
      <pivotArea collapsedLevelsAreSubtotals="1" fieldPosition="0">
        <references count="1">
          <reference field="8" count="0"/>
        </references>
      </pivotArea>
    </format>
    <format dxfId="56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5">
      <pivotArea field="8" type="button" dataOnly="0" labelOnly="1" outline="0"/>
    </format>
    <format dxfId="54">
      <pivotArea dataOnly="0" labelOnly="1" outline="0" axis="axisValues" fieldPosition="0"/>
    </format>
    <format dxfId="53">
      <pivotArea dataOnly="0" labelOnly="1" fieldPosition="0">
        <references count="1">
          <reference field="8" count="0"/>
        </references>
      </pivotArea>
    </format>
    <format dxfId="52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">
      <pivotArea dataOnly="0" labelOnly="1" outline="0" axis="axisValues" fieldPosition="0"/>
    </format>
    <format dxfId="50">
      <pivotArea collapsedLevelsAreSubtotals="1" fieldPosition="0">
        <references count="1">
          <reference field="8" count="0"/>
        </references>
      </pivotArea>
    </format>
    <format dxfId="49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8">
      <pivotArea dataOnly="0" labelOnly="1" fieldPosition="0">
        <references count="1">
          <reference field="8" count="0"/>
        </references>
      </pivotArea>
    </format>
    <format dxfId="47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6">
      <pivotArea dataOnly="0" labelOnly="1" fieldPosition="0">
        <references count="1">
          <reference field="3" count="0"/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9" level="2">
        <member name=""/>
        <member name="[Время].[Время бюджетное].[Финмесяц].&amp;[2020 [12]] Март '21]"/>
        <member name=""/>
        <member name="[Время].[Время бюджетное].[Финмесяц].&amp;[2020 [08]] Ноябрь '20]"/>
        <member name="[Время].[Время бюджетное].[Финмесяц].&amp;[2020 [10]] Январь '21]"/>
        <member name=""/>
        <member name="[Время].[Время бюджетное].[Финмесяц].&amp;[2020 [09]] Декабрь '20]"/>
        <member name="[Время].[Время бюджетное].[Финмесяц].&amp;[2020 [11]] Февраль '21]"/>
        <member name="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embers count="1" level="3">
        <member name="[Товары].[Каталог].[Категория].&amp;[Фото и аксессуары].&amp;[АСС аудио-видео].&amp;[Наушники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C385" firstHeaderRow="1" firstDataRow="1" firstDataCol="2" rowPageCount="4" colPageCount="1"/>
  <pivotFields count="19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45">
        <item x="83"/>
        <item x="98"/>
        <item x="100"/>
        <item x="107"/>
        <item x="416"/>
        <item x="417"/>
        <item x="110"/>
        <item x="119"/>
        <item x="109"/>
        <item x="431"/>
        <item x="121"/>
        <item x="122"/>
        <item x="86"/>
        <item x="99"/>
        <item x="177"/>
        <item x="163"/>
        <item x="404"/>
        <item x="428"/>
        <item x="429"/>
        <item x="410"/>
        <item x="172"/>
        <item x="174"/>
        <item x="180"/>
        <item x="181"/>
        <item x="188"/>
        <item x="192"/>
        <item x="340"/>
        <item x="345"/>
        <item x="348"/>
        <item x="350"/>
        <item x="432"/>
        <item x="420"/>
        <item x="239"/>
        <item x="433"/>
        <item x="49"/>
        <item x="53"/>
        <item x="64"/>
        <item x="66"/>
        <item x="423"/>
        <item x="292"/>
        <item x="293"/>
        <item x="434"/>
        <item x="424"/>
        <item x="82"/>
        <item x="435"/>
        <item x="414"/>
        <item x="88"/>
        <item x="415"/>
        <item x="89"/>
        <item x="90"/>
        <item x="93"/>
        <item x="94"/>
        <item x="97"/>
        <item x="117"/>
        <item x="418"/>
        <item x="123"/>
        <item x="124"/>
        <item x="436"/>
        <item x="130"/>
        <item x="419"/>
        <item x="131"/>
        <item x="427"/>
        <item x="127"/>
        <item x="16"/>
        <item x="29"/>
        <item x="437"/>
        <item x="438"/>
        <item x="38"/>
        <item x="39"/>
        <item x="78"/>
        <item x="79"/>
        <item x="413"/>
        <item x="430"/>
        <item x="422"/>
        <item x="135"/>
        <item x="151"/>
        <item x="157"/>
        <item x="439"/>
        <item x="210"/>
        <item x="421"/>
        <item x="259"/>
        <item x="265"/>
        <item x="425"/>
        <item x="308"/>
        <item x="313"/>
        <item x="315"/>
        <item x="440"/>
        <item x="317"/>
        <item x="441"/>
        <item x="442"/>
        <item x="426"/>
        <item x="443"/>
        <item x="328"/>
        <item x="334"/>
        <item x="444"/>
        <item x="386"/>
        <item x="398"/>
        <item x="401"/>
        <item x="162"/>
        <item x="164"/>
        <item x="165"/>
        <item x="166"/>
        <item x="167"/>
        <item x="168"/>
        <item x="169"/>
        <item x="170"/>
        <item x="171"/>
        <item x="173"/>
        <item x="175"/>
        <item x="176"/>
        <item x="178"/>
        <item x="179"/>
        <item x="182"/>
        <item x="183"/>
        <item x="184"/>
        <item x="185"/>
        <item x="186"/>
        <item x="187"/>
        <item x="189"/>
        <item x="190"/>
        <item x="191"/>
        <item x="193"/>
        <item x="194"/>
        <item x="1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81"/>
        <item x="84"/>
        <item x="85"/>
        <item x="87"/>
        <item x="91"/>
        <item x="92"/>
        <item x="95"/>
        <item x="96"/>
        <item x="101"/>
        <item x="102"/>
        <item x="103"/>
        <item x="104"/>
        <item x="105"/>
        <item x="106"/>
        <item x="108"/>
        <item x="111"/>
        <item x="112"/>
        <item x="113"/>
        <item x="114"/>
        <item x="115"/>
        <item x="116"/>
        <item x="118"/>
        <item x="120"/>
        <item x="125"/>
        <item x="126"/>
        <item x="128"/>
        <item x="129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8"/>
        <item x="159"/>
        <item x="160"/>
        <item x="161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14"/>
        <item x="316"/>
        <item x="318"/>
        <item x="319"/>
        <item x="320"/>
        <item x="321"/>
        <item x="322"/>
        <item x="323"/>
        <item x="324"/>
        <item x="325"/>
        <item x="326"/>
        <item x="327"/>
        <item x="329"/>
        <item x="330"/>
        <item x="331"/>
        <item x="332"/>
        <item x="333"/>
        <item x="335"/>
        <item x="336"/>
        <item x="337"/>
        <item x="338"/>
        <item x="339"/>
        <item x="341"/>
        <item x="342"/>
        <item x="343"/>
        <item x="344"/>
        <item x="346"/>
        <item x="347"/>
        <item x="34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9"/>
        <item x="400"/>
        <item x="402"/>
        <item x="403"/>
        <item x="405"/>
        <item x="406"/>
        <item x="407"/>
        <item x="408"/>
        <item x="409"/>
        <item x="411"/>
        <item x="4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3"/>
  </rowFields>
  <rowItems count="3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5"/>
    </i>
    <i>
      <x v="2"/>
      <x v="7"/>
    </i>
    <i>
      <x v="3"/>
      <x v="5"/>
    </i>
    <i>
      <x v="4"/>
      <x v="6"/>
    </i>
    <i>
      <x v="5"/>
      <x v="2"/>
    </i>
    <i>
      <x v="6"/>
      <x v="7"/>
    </i>
    <i>
      <x v="7"/>
      <x v="7"/>
    </i>
    <i>
      <x v="8"/>
      <x/>
    </i>
    <i>
      <x v="9"/>
      <x v="5"/>
    </i>
    <i>
      <x v="10"/>
      <x v="2"/>
    </i>
    <i>
      <x v="11"/>
      <x/>
    </i>
    <i>
      <x v="12"/>
      <x v="4"/>
    </i>
    <i>
      <x v="13"/>
      <x v="4"/>
    </i>
    <i>
      <x v="14"/>
      <x/>
    </i>
    <i>
      <x v="15"/>
      <x v="2"/>
    </i>
    <i>
      <x v="16"/>
      <x v="4"/>
    </i>
    <i>
      <x v="17"/>
      <x v="2"/>
    </i>
    <i>
      <x v="18"/>
      <x v="7"/>
    </i>
    <i>
      <x v="19"/>
      <x v="2"/>
    </i>
    <i>
      <x v="20"/>
      <x v="6"/>
    </i>
    <i>
      <x v="21"/>
      <x v="7"/>
    </i>
    <i>
      <x v="22"/>
      <x v="7"/>
    </i>
    <i>
      <x v="23"/>
      <x v="2"/>
    </i>
    <i>
      <x v="24"/>
      <x v="2"/>
    </i>
    <i>
      <x v="25"/>
      <x/>
    </i>
    <i>
      <x v="26"/>
      <x/>
    </i>
    <i>
      <x v="27"/>
      <x v="7"/>
    </i>
    <i>
      <x v="28"/>
      <x v="3"/>
    </i>
    <i>
      <x v="29"/>
      <x/>
    </i>
    <i>
      <x v="30"/>
      <x v="6"/>
    </i>
    <i>
      <x v="31"/>
      <x v="5"/>
    </i>
    <i>
      <x v="32"/>
      <x v="2"/>
    </i>
    <i>
      <x v="33"/>
      <x/>
    </i>
    <i>
      <x v="34"/>
      <x v="4"/>
    </i>
    <i>
      <x v="35"/>
      <x/>
    </i>
    <i>
      <x v="36"/>
      <x v="4"/>
    </i>
    <i>
      <x v="37"/>
      <x v="7"/>
    </i>
    <i>
      <x v="38"/>
      <x v="7"/>
    </i>
    <i>
      <x v="39"/>
      <x v="7"/>
    </i>
    <i>
      <x v="40"/>
      <x v="4"/>
    </i>
    <i>
      <x v="41"/>
      <x v="5"/>
    </i>
    <i>
      <x v="42"/>
      <x v="3"/>
    </i>
    <i>
      <x v="43"/>
      <x v="7"/>
    </i>
    <i>
      <x v="44"/>
      <x v="5"/>
    </i>
    <i>
      <x v="45"/>
      <x v="7"/>
    </i>
    <i>
      <x v="46"/>
      <x v="2"/>
    </i>
    <i>
      <x v="47"/>
      <x v="4"/>
    </i>
    <i>
      <x v="48"/>
      <x v="7"/>
    </i>
    <i>
      <x v="49"/>
      <x/>
    </i>
    <i>
      <x v="50"/>
      <x/>
    </i>
    <i>
      <x v="51"/>
      <x v="1"/>
    </i>
    <i>
      <x v="52"/>
      <x v="2"/>
    </i>
    <i>
      <x v="53"/>
      <x/>
    </i>
    <i>
      <x v="54"/>
      <x/>
    </i>
    <i>
      <x v="55"/>
      <x v="7"/>
    </i>
    <i>
      <x v="56"/>
      <x v="5"/>
    </i>
    <i>
      <x v="57"/>
      <x v="5"/>
    </i>
    <i>
      <x v="58"/>
      <x v="5"/>
    </i>
    <i>
      <x v="59"/>
      <x v="7"/>
    </i>
    <i>
      <x v="60"/>
      <x v="2"/>
    </i>
    <i>
      <x v="61"/>
      <x v="5"/>
    </i>
    <i>
      <x v="62"/>
      <x v="5"/>
    </i>
    <i>
      <x v="63"/>
      <x v="7"/>
    </i>
    <i>
      <x v="64"/>
      <x v="5"/>
    </i>
    <i>
      <x v="65"/>
      <x v="4"/>
    </i>
    <i>
      <x v="66"/>
      <x v="4"/>
    </i>
    <i>
      <x v="67"/>
      <x v="5"/>
    </i>
    <i>
      <x v="68"/>
      <x v="5"/>
    </i>
    <i>
      <x v="69"/>
      <x v="1"/>
    </i>
    <i>
      <x v="70"/>
      <x v="2"/>
    </i>
    <i>
      <x v="71"/>
      <x v="2"/>
    </i>
    <i>
      <x v="72"/>
      <x v="2"/>
    </i>
    <i>
      <x v="73"/>
      <x v="7"/>
    </i>
    <i>
      <x v="74"/>
      <x v="4"/>
    </i>
    <i>
      <x v="75"/>
      <x v="5"/>
    </i>
    <i>
      <x v="76"/>
      <x v="4"/>
    </i>
    <i>
      <x v="77"/>
      <x v="2"/>
    </i>
    <i>
      <x v="78"/>
      <x/>
    </i>
    <i>
      <x v="79"/>
      <x/>
    </i>
    <i>
      <x v="80"/>
      <x v="5"/>
    </i>
    <i>
      <x v="81"/>
      <x/>
    </i>
    <i>
      <x v="82"/>
      <x v="7"/>
    </i>
    <i>
      <x v="83"/>
      <x v="7"/>
    </i>
    <i>
      <x v="84"/>
      <x v="2"/>
    </i>
    <i>
      <x v="85"/>
      <x v="4"/>
    </i>
    <i>
      <x v="86"/>
      <x v="4"/>
    </i>
    <i>
      <x v="87"/>
      <x v="5"/>
    </i>
    <i>
      <x v="88"/>
      <x v="7"/>
    </i>
    <i>
      <x v="89"/>
      <x v="5"/>
    </i>
    <i>
      <x v="90"/>
      <x/>
    </i>
    <i>
      <x v="91"/>
      <x v="2"/>
    </i>
    <i>
      <x v="92"/>
      <x v="2"/>
    </i>
    <i r="1">
      <x v="7"/>
    </i>
    <i>
      <x v="93"/>
      <x v="5"/>
    </i>
    <i>
      <x v="94"/>
      <x/>
    </i>
    <i>
      <x v="95"/>
      <x/>
    </i>
    <i>
      <x v="96"/>
      <x v="2"/>
    </i>
    <i>
      <x v="97"/>
      <x/>
    </i>
    <i>
      <x v="98"/>
      <x v="5"/>
    </i>
    <i>
      <x v="99"/>
      <x v="7"/>
    </i>
    <i>
      <x v="100"/>
      <x v="1"/>
    </i>
    <i>
      <x v="101"/>
      <x v="4"/>
    </i>
    <i>
      <x v="102"/>
      <x v="2"/>
    </i>
    <i>
      <x v="103"/>
      <x v="2"/>
    </i>
    <i>
      <x v="104"/>
      <x/>
    </i>
    <i>
      <x v="105"/>
      <x v="6"/>
    </i>
    <i>
      <x v="106"/>
      <x v="7"/>
    </i>
    <i>
      <x v="107"/>
      <x v="7"/>
    </i>
    <i>
      <x v="108"/>
      <x v="2"/>
    </i>
    <i>
      <x v="109"/>
      <x v="5"/>
    </i>
    <i>
      <x v="110"/>
      <x v="5"/>
    </i>
    <i>
      <x v="111"/>
      <x v="2"/>
    </i>
    <i r="1">
      <x v="7"/>
    </i>
    <i>
      <x v="112"/>
      <x v="7"/>
    </i>
    <i>
      <x v="113"/>
      <x v="2"/>
    </i>
    <i>
      <x v="114"/>
      <x v="2"/>
    </i>
    <i>
      <x v="115"/>
      <x v="4"/>
    </i>
    <i>
      <x v="116"/>
      <x v="4"/>
    </i>
    <i>
      <x v="117"/>
      <x v="6"/>
    </i>
    <i>
      <x v="118"/>
      <x v="2"/>
    </i>
    <i>
      <x v="119"/>
      <x v="5"/>
    </i>
    <i>
      <x v="120"/>
      <x v="2"/>
    </i>
    <i>
      <x v="121"/>
      <x/>
    </i>
    <i r="1">
      <x v="4"/>
    </i>
    <i>
      <x v="122"/>
      <x/>
    </i>
    <i>
      <x v="123"/>
      <x v="2"/>
    </i>
    <i>
      <x v="124"/>
      <x/>
    </i>
    <i r="1">
      <x v="7"/>
    </i>
    <i>
      <x v="125"/>
      <x v="2"/>
    </i>
    <i>
      <x v="126"/>
      <x v="7"/>
    </i>
    <i>
      <x v="127"/>
      <x v="6"/>
    </i>
    <i>
      <x v="128"/>
      <x v="7"/>
    </i>
    <i>
      <x v="129"/>
      <x v="6"/>
    </i>
    <i>
      <x v="130"/>
      <x v="7"/>
    </i>
    <i>
      <x v="131"/>
      <x v="5"/>
    </i>
    <i>
      <x v="132"/>
      <x v="4"/>
    </i>
    <i>
      <x v="133"/>
      <x v="6"/>
    </i>
    <i>
      <x v="134"/>
      <x v="7"/>
    </i>
    <i>
      <x v="135"/>
      <x v="3"/>
    </i>
    <i>
      <x v="136"/>
      <x v="5"/>
    </i>
    <i>
      <x v="137"/>
      <x v="2"/>
    </i>
    <i>
      <x v="138"/>
      <x v="5"/>
    </i>
    <i>
      <x v="139"/>
      <x v="2"/>
    </i>
    <i>
      <x v="140"/>
      <x v="5"/>
    </i>
    <i>
      <x v="141"/>
      <x v="5"/>
    </i>
    <i>
      <x v="142"/>
      <x v="2"/>
    </i>
    <i>
      <x v="143"/>
      <x/>
    </i>
    <i>
      <x v="144"/>
      <x v="4"/>
    </i>
    <i>
      <x v="145"/>
      <x/>
    </i>
    <i r="1">
      <x v="2"/>
    </i>
    <i r="1">
      <x v="7"/>
    </i>
    <i>
      <x v="146"/>
      <x v="5"/>
    </i>
    <i>
      <x v="147"/>
      <x v="7"/>
    </i>
    <i>
      <x v="148"/>
      <x v="4"/>
    </i>
    <i r="1">
      <x v="6"/>
    </i>
    <i>
      <x v="149"/>
      <x/>
    </i>
    <i>
      <x v="150"/>
      <x v="6"/>
    </i>
    <i>
      <x v="151"/>
      <x v="2"/>
    </i>
    <i>
      <x v="152"/>
      <x v="6"/>
    </i>
    <i>
      <x v="153"/>
      <x/>
    </i>
    <i>
      <x v="154"/>
      <x v="5"/>
    </i>
    <i>
      <x v="155"/>
      <x v="7"/>
    </i>
    <i>
      <x v="156"/>
      <x v="4"/>
    </i>
    <i>
      <x v="157"/>
      <x v="3"/>
    </i>
    <i>
      <x v="158"/>
      <x v="4"/>
    </i>
    <i>
      <x v="159"/>
      <x/>
    </i>
    <i>
      <x v="160"/>
      <x v="2"/>
    </i>
    <i>
      <x v="161"/>
      <x/>
    </i>
    <i>
      <x v="162"/>
      <x v="2"/>
    </i>
    <i>
      <x v="163"/>
      <x v="4"/>
    </i>
    <i>
      <x v="164"/>
      <x v="2"/>
    </i>
    <i>
      <x v="165"/>
      <x v="2"/>
    </i>
    <i>
      <x v="166"/>
      <x v="2"/>
    </i>
    <i>
      <x v="167"/>
      <x v="7"/>
    </i>
    <i>
      <x v="168"/>
      <x v="7"/>
    </i>
    <i>
      <x v="169"/>
      <x v="7"/>
    </i>
    <i>
      <x v="170"/>
      <x v="4"/>
    </i>
    <i>
      <x v="171"/>
      <x v="7"/>
    </i>
    <i>
      <x v="172"/>
      <x v="2"/>
    </i>
    <i>
      <x v="173"/>
      <x v="4"/>
    </i>
    <i>
      <x v="174"/>
      <x v="4"/>
    </i>
    <i>
      <x v="175"/>
      <x v="2"/>
    </i>
    <i>
      <x v="176"/>
      <x v="2"/>
    </i>
    <i>
      <x v="177"/>
      <x v="4"/>
    </i>
    <i>
      <x v="178"/>
      <x v="2"/>
    </i>
    <i r="1">
      <x v="7"/>
    </i>
    <i>
      <x v="179"/>
      <x v="4"/>
    </i>
    <i>
      <x v="180"/>
      <x/>
    </i>
    <i>
      <x v="181"/>
      <x/>
    </i>
    <i>
      <x v="182"/>
      <x v="5"/>
    </i>
    <i>
      <x v="183"/>
      <x v="5"/>
    </i>
    <i>
      <x v="184"/>
      <x v="2"/>
    </i>
    <i>
      <x v="185"/>
      <x v="2"/>
    </i>
    <i>
      <x v="186"/>
      <x v="4"/>
    </i>
    <i>
      <x v="187"/>
      <x v="7"/>
    </i>
    <i>
      <x v="188"/>
      <x v="2"/>
    </i>
    <i r="1">
      <x v="7"/>
    </i>
    <i>
      <x v="189"/>
      <x v="1"/>
    </i>
    <i>
      <x v="190"/>
      <x/>
    </i>
    <i>
      <x v="191"/>
      <x v="4"/>
    </i>
    <i>
      <x v="192"/>
      <x v="6"/>
    </i>
    <i>
      <x v="193"/>
      <x v="2"/>
    </i>
    <i>
      <x v="194"/>
      <x v="4"/>
    </i>
    <i>
      <x v="195"/>
      <x v="4"/>
    </i>
    <i>
      <x v="196"/>
      <x v="5"/>
    </i>
    <i>
      <x v="197"/>
      <x v="3"/>
    </i>
    <i>
      <x v="198"/>
      <x v="2"/>
    </i>
    <i>
      <x v="199"/>
      <x v="6"/>
    </i>
    <i>
      <x v="200"/>
      <x v="5"/>
    </i>
    <i>
      <x v="201"/>
      <x v="2"/>
    </i>
    <i>
      <x v="202"/>
      <x v="4"/>
    </i>
    <i>
      <x v="203"/>
      <x v="4"/>
    </i>
    <i>
      <x v="204"/>
      <x/>
    </i>
    <i>
      <x v="205"/>
      <x v="7"/>
    </i>
    <i>
      <x v="206"/>
      <x v="2"/>
    </i>
    <i>
      <x v="207"/>
      <x v="2"/>
    </i>
    <i>
      <x v="208"/>
      <x v="2"/>
    </i>
    <i r="1">
      <x v="5"/>
    </i>
    <i>
      <x v="209"/>
      <x v="7"/>
    </i>
    <i>
      <x v="210"/>
      <x v="4"/>
    </i>
    <i>
      <x v="211"/>
      <x v="4"/>
    </i>
    <i>
      <x v="212"/>
      <x v="4"/>
    </i>
    <i>
      <x v="213"/>
      <x v="2"/>
    </i>
    <i>
      <x v="214"/>
      <x v="5"/>
    </i>
    <i>
      <x v="215"/>
      <x v="4"/>
    </i>
    <i>
      <x v="216"/>
      <x v="2"/>
    </i>
    <i>
      <x v="217"/>
      <x/>
    </i>
    <i>
      <x v="218"/>
      <x v="6"/>
    </i>
    <i>
      <x v="219"/>
      <x v="4"/>
    </i>
    <i>
      <x v="220"/>
      <x v="2"/>
    </i>
    <i>
      <x v="221"/>
      <x v="2"/>
    </i>
    <i>
      <x v="222"/>
      <x v="4"/>
    </i>
    <i>
      <x v="223"/>
      <x v="1"/>
    </i>
    <i r="1">
      <x v="7"/>
    </i>
    <i>
      <x v="224"/>
      <x v="1"/>
    </i>
    <i r="1">
      <x v="7"/>
    </i>
    <i>
      <x v="225"/>
      <x/>
    </i>
    <i>
      <x v="226"/>
      <x v="4"/>
    </i>
    <i>
      <x v="227"/>
      <x v="4"/>
    </i>
    <i>
      <x v="228"/>
      <x/>
    </i>
    <i r="1">
      <x v="1"/>
    </i>
    <i r="1">
      <x v="7"/>
    </i>
    <i>
      <x v="229"/>
      <x/>
    </i>
    <i r="1">
      <x v="7"/>
    </i>
    <i>
      <x v="230"/>
      <x v="7"/>
    </i>
    <i>
      <x v="231"/>
      <x v="5"/>
    </i>
    <i>
      <x v="232"/>
      <x v="4"/>
    </i>
    <i>
      <x v="233"/>
      <x v="5"/>
    </i>
    <i>
      <x v="234"/>
      <x v="5"/>
    </i>
    <i>
      <x v="235"/>
      <x v="4"/>
    </i>
    <i>
      <x v="236"/>
      <x v="1"/>
    </i>
    <i>
      <x v="237"/>
      <x v="6"/>
    </i>
    <i>
      <x v="238"/>
      <x v="4"/>
    </i>
    <i>
      <x v="239"/>
      <x v="7"/>
    </i>
    <i>
      <x v="240"/>
      <x v="3"/>
    </i>
    <i>
      <x v="241"/>
      <x v="3"/>
    </i>
    <i>
      <x v="242"/>
      <x v="2"/>
    </i>
    <i r="1">
      <x v="5"/>
    </i>
    <i>
      <x v="243"/>
      <x v="5"/>
    </i>
    <i>
      <x v="244"/>
      <x v="7"/>
    </i>
    <i>
      <x v="245"/>
      <x v="2"/>
    </i>
    <i>
      <x v="246"/>
      <x v="2"/>
    </i>
    <i>
      <x v="247"/>
      <x v="4"/>
    </i>
    <i>
      <x v="248"/>
      <x v="4"/>
    </i>
    <i>
      <x v="249"/>
      <x/>
    </i>
    <i r="1">
      <x v="7"/>
    </i>
    <i>
      <x v="250"/>
      <x/>
    </i>
    <i r="1">
      <x v="4"/>
    </i>
    <i>
      <x v="251"/>
      <x/>
    </i>
    <i>
      <x v="252"/>
      <x v="2"/>
    </i>
    <i>
      <x v="253"/>
      <x/>
    </i>
    <i>
      <x v="254"/>
      <x v="2"/>
    </i>
    <i>
      <x v="255"/>
      <x v="7"/>
    </i>
    <i>
      <x v="256"/>
      <x v="2"/>
    </i>
    <i r="1">
      <x v="5"/>
    </i>
    <i>
      <x v="257"/>
      <x v="6"/>
    </i>
    <i>
      <x v="258"/>
      <x v="7"/>
    </i>
    <i>
      <x v="259"/>
      <x v="4"/>
    </i>
    <i>
      <x v="260"/>
      <x v="7"/>
    </i>
    <i>
      <x v="261"/>
      <x/>
    </i>
    <i>
      <x v="262"/>
      <x v="7"/>
    </i>
    <i>
      <x v="263"/>
      <x v="2"/>
    </i>
    <i>
      <x v="264"/>
      <x v="2"/>
    </i>
    <i>
      <x v="265"/>
      <x v="7"/>
    </i>
    <i>
      <x v="266"/>
      <x v="5"/>
    </i>
    <i>
      <x v="267"/>
      <x v="2"/>
    </i>
    <i>
      <x v="268"/>
      <x v="2"/>
    </i>
    <i>
      <x v="269"/>
      <x v="2"/>
    </i>
    <i>
      <x v="270"/>
      <x v="7"/>
    </i>
    <i>
      <x v="271"/>
      <x/>
    </i>
    <i>
      <x v="272"/>
      <x v="3"/>
    </i>
    <i>
      <x v="273"/>
      <x v="5"/>
    </i>
    <i>
      <x v="274"/>
      <x/>
    </i>
    <i>
      <x v="275"/>
      <x v="5"/>
    </i>
    <i>
      <x v="276"/>
      <x v="7"/>
    </i>
    <i>
      <x v="277"/>
      <x/>
    </i>
    <i r="1">
      <x v="1"/>
    </i>
    <i>
      <x v="278"/>
      <x v="7"/>
    </i>
    <i>
      <x v="279"/>
      <x v="5"/>
    </i>
    <i>
      <x v="280"/>
      <x v="7"/>
    </i>
    <i>
      <x v="281"/>
      <x v="5"/>
    </i>
    <i>
      <x v="282"/>
      <x v="5"/>
    </i>
    <i>
      <x v="283"/>
      <x v="5"/>
    </i>
    <i>
      <x v="284"/>
      <x v="2"/>
    </i>
    <i>
      <x v="285"/>
      <x v="5"/>
    </i>
    <i>
      <x v="286"/>
      <x v="5"/>
    </i>
    <i>
      <x v="287"/>
      <x v="7"/>
    </i>
    <i>
      <x v="288"/>
      <x/>
    </i>
    <i>
      <x v="289"/>
      <x v="4"/>
    </i>
    <i>
      <x v="290"/>
      <x v="2"/>
    </i>
    <i>
      <x v="291"/>
      <x v="5"/>
    </i>
    <i>
      <x v="292"/>
      <x v="5"/>
    </i>
    <i>
      <x v="293"/>
      <x v="6"/>
    </i>
    <i>
      <x v="294"/>
      <x v="2"/>
    </i>
    <i>
      <x v="295"/>
      <x v="4"/>
    </i>
    <i>
      <x v="296"/>
      <x v="6"/>
    </i>
    <i>
      <x v="297"/>
      <x v="6"/>
    </i>
    <i>
      <x v="298"/>
      <x v="7"/>
    </i>
    <i>
      <x v="299"/>
      <x v="5"/>
    </i>
    <i>
      <x v="300"/>
      <x/>
    </i>
    <i>
      <x v="301"/>
      <x/>
    </i>
    <i>
      <x v="302"/>
      <x v="2"/>
    </i>
    <i>
      <x v="303"/>
      <x v="4"/>
    </i>
    <i>
      <x v="304"/>
      <x v="6"/>
    </i>
    <i>
      <x v="305"/>
      <x v="6"/>
    </i>
    <i>
      <x v="306"/>
      <x v="2"/>
    </i>
    <i>
      <x v="307"/>
      <x v="2"/>
    </i>
    <i>
      <x v="308"/>
      <x v="2"/>
    </i>
    <i>
      <x v="309"/>
      <x v="7"/>
    </i>
    <i>
      <x v="310"/>
      <x v="7"/>
    </i>
    <i>
      <x v="311"/>
      <x v="2"/>
    </i>
    <i>
      <x v="312"/>
      <x v="4"/>
    </i>
    <i>
      <x v="313"/>
      <x v="4"/>
    </i>
    <i>
      <x v="314"/>
      <x v="5"/>
    </i>
    <i>
      <x v="315"/>
      <x v="5"/>
    </i>
    <i>
      <x v="316"/>
      <x v="5"/>
    </i>
    <i>
      <x v="317"/>
      <x v="2"/>
    </i>
    <i>
      <x v="318"/>
      <x v="2"/>
    </i>
    <i>
      <x v="319"/>
      <x v="5"/>
    </i>
    <i>
      <x v="320"/>
      <x/>
    </i>
    <i>
      <x v="321"/>
      <x v="6"/>
    </i>
    <i>
      <x v="322"/>
      <x v="7"/>
    </i>
    <i>
      <x v="323"/>
      <x v="2"/>
    </i>
    <i>
      <x v="324"/>
      <x v="7"/>
    </i>
    <i>
      <x v="325"/>
      <x v="7"/>
    </i>
    <i>
      <x v="326"/>
      <x v="2"/>
    </i>
    <i>
      <x v="327"/>
      <x v="4"/>
    </i>
    <i>
      <x v="328"/>
      <x/>
    </i>
    <i>
      <x v="329"/>
      <x v="6"/>
    </i>
    <i>
      <x v="330"/>
      <x/>
    </i>
    <i r="1">
      <x v="1"/>
    </i>
    <i r="1">
      <x v="7"/>
    </i>
    <i>
      <x v="331"/>
      <x v="7"/>
    </i>
    <i>
      <x v="332"/>
      <x v="2"/>
    </i>
    <i>
      <x v="333"/>
      <x v="6"/>
    </i>
    <i>
      <x v="334"/>
      <x v="6"/>
    </i>
    <i>
      <x v="335"/>
      <x v="2"/>
    </i>
    <i>
      <x v="336"/>
      <x v="7"/>
    </i>
    <i>
      <x v="337"/>
      <x/>
    </i>
    <i>
      <x v="338"/>
      <x v="1"/>
    </i>
    <i>
      <x v="339"/>
      <x/>
    </i>
    <i>
      <x v="340"/>
      <x v="5"/>
    </i>
    <i>
      <x v="341"/>
      <x v="5"/>
    </i>
    <i>
      <x v="342"/>
      <x v="6"/>
    </i>
    <i>
      <x v="343"/>
      <x/>
    </i>
    <i>
      <x v="344"/>
      <x v="2"/>
    </i>
    <i>
      <x v="345"/>
      <x v="4"/>
    </i>
    <i t="grand">
      <x/>
    </i>
  </rowItems>
  <pageFields count="4">
    <pageField fld="10" hier="103" name="[Товары].[Бренд].[All]" cap="All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" cap="Наушники"/>
    <pageField fld="8" hier="51" name="[Корреспонденты].[Контрагенты по регионам Т22].[All]" cap="All"/>
  </pageFields>
  <formats count="43">
    <format dxfId="42">
      <pivotArea outline="0" collapsedLevelsAreSubtotals="1" fieldPosition="0"/>
    </format>
    <format dxfId="41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50"/>
            <x v="55"/>
            <x v="56"/>
            <x v="58"/>
            <x v="59"/>
            <x v="61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40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4"/>
            <x v="55"/>
            <x v="58"/>
            <x v="59"/>
            <x v="65"/>
            <x v="72"/>
            <x v="73"/>
            <x v="74"/>
            <x v="78"/>
            <x v="79"/>
            <x v="81"/>
            <x v="84"/>
            <x v="86"/>
            <x v="90"/>
            <x v="92"/>
            <x v="93"/>
            <x v="94"/>
            <x v="96"/>
          </reference>
        </references>
      </pivotArea>
    </format>
    <format dxfId="39">
      <pivotArea dataOnly="0" labelOnly="1" fieldPosition="0">
        <references count="1">
          <reference field="9" count="29">
            <x v="12"/>
            <x v="24"/>
            <x v="26"/>
            <x v="40"/>
            <x v="42"/>
            <x v="50"/>
            <x v="56"/>
            <x v="61"/>
            <x v="63"/>
            <x v="64"/>
            <x v="66"/>
            <x v="67"/>
            <x v="68"/>
            <x v="69"/>
            <x v="70"/>
            <x v="71"/>
            <x v="75"/>
            <x v="76"/>
            <x v="77"/>
            <x v="80"/>
            <x v="82"/>
            <x v="83"/>
            <x v="85"/>
            <x v="87"/>
            <x v="88"/>
            <x v="89"/>
            <x v="91"/>
            <x v="95"/>
            <x v="97"/>
          </reference>
        </references>
      </pivotArea>
    </format>
    <format dxfId="38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50"/>
            <x v="55"/>
            <x v="56"/>
            <x v="58"/>
            <x v="59"/>
            <x v="61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37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4"/>
            <x v="55"/>
            <x v="58"/>
            <x v="59"/>
            <x v="65"/>
            <x v="72"/>
            <x v="73"/>
            <x v="74"/>
            <x v="78"/>
            <x v="79"/>
            <x v="81"/>
            <x v="84"/>
            <x v="86"/>
            <x v="90"/>
            <x v="92"/>
            <x v="93"/>
            <x v="94"/>
            <x v="96"/>
          </reference>
        </references>
      </pivotArea>
    </format>
    <format dxfId="36">
      <pivotArea dataOnly="0" labelOnly="1" fieldPosition="0">
        <references count="1">
          <reference field="9" count="29">
            <x v="12"/>
            <x v="24"/>
            <x v="26"/>
            <x v="40"/>
            <x v="42"/>
            <x v="50"/>
            <x v="56"/>
            <x v="61"/>
            <x v="63"/>
            <x v="64"/>
            <x v="66"/>
            <x v="67"/>
            <x v="68"/>
            <x v="69"/>
            <x v="70"/>
            <x v="71"/>
            <x v="75"/>
            <x v="76"/>
            <x v="77"/>
            <x v="80"/>
            <x v="82"/>
            <x v="83"/>
            <x v="85"/>
            <x v="87"/>
            <x v="88"/>
            <x v="89"/>
            <x v="91"/>
            <x v="95"/>
            <x v="97"/>
          </reference>
        </references>
      </pivotArea>
    </format>
    <format dxfId="35">
      <pivotArea collapsedLevelsAreSubtotals="1" fieldPosition="0">
        <references count="1">
          <reference field="10" count="0"/>
        </references>
      </pivotArea>
    </format>
    <format dxfId="34">
      <pivotArea dataOnly="0" labelOnly="1" fieldPosition="0">
        <references count="1">
          <reference field="10" count="0"/>
        </references>
      </pivotArea>
    </format>
    <format dxfId="33">
      <pivotArea dataOnly="0" labelOnly="1" fieldPosition="0">
        <references count="1">
          <reference field="1" count="0"/>
        </references>
      </pivotArea>
    </format>
    <format dxfId="32">
      <pivotArea collapsedLevelsAreSubtotals="1" fieldPosition="0">
        <references count="1">
          <reference field="8" count="0"/>
        </references>
      </pivotArea>
    </format>
    <format dxfId="31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30">
      <pivotArea dataOnly="0" labelOnly="1" fieldPosition="0">
        <references count="1">
          <reference field="8" count="0"/>
        </references>
      </pivotArea>
    </format>
    <format dxfId="29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8">
      <pivotArea collapsedLevelsAreSubtotals="1" fieldPosition="0">
        <references count="1">
          <reference field="8" count="0"/>
        </references>
      </pivotArea>
    </format>
    <format dxfId="27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6">
      <pivotArea dataOnly="0" labelOnly="1" fieldPosition="0">
        <references count="1">
          <reference field="8" count="0"/>
        </references>
      </pivotArea>
    </format>
    <format dxfId="25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1">
      <pivotArea collapsedLevelsAreSubtotals="1" fieldPosition="0">
        <references count="1">
          <reference field="8" count="0"/>
        </references>
      </pivotArea>
    </format>
    <format dxfId="20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field="8" type="button" dataOnly="0" labelOnly="1" outline="0" axis="axisPage" fieldPosition="3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5">
      <pivotArea dataOnly="0" labelOnly="1" outline="0" axis="axisValues" fieldPosition="0"/>
    </format>
    <format dxfId="14">
      <pivotArea collapsedLevelsAreSubtotals="1" fieldPosition="0">
        <references count="1">
          <reference field="8" count="0"/>
        </references>
      </pivotArea>
    </format>
    <format dxfId="13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field="8" type="button" dataOnly="0" labelOnly="1" outline="0" axis="axisPage" fieldPosition="3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8" count="0"/>
        </references>
      </pivotArea>
    </format>
    <format dxfId="9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8" count="0"/>
        </references>
      </pivotArea>
    </format>
    <format dxfId="6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embers count="1" level="3">
        <member name="[Товары].[Каталог].[Категория].&amp;[Фото и аксессуары].&amp;[АСС аудио-видео].&amp;[Наушники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ebdev1881@gmail.com" TargetMode="External"/><Relationship Id="rId2" Type="http://schemas.openxmlformats.org/officeDocument/2006/relationships/hyperlink" Target="mailto:webdev1881@gmail.com" TargetMode="External"/><Relationship Id="rId1" Type="http://schemas.openxmlformats.org/officeDocument/2006/relationships/pivotTable" Target="../pivotTables/pivotTable1.xml"/><Relationship Id="rId5" Type="http://schemas.openxmlformats.org/officeDocument/2006/relationships/hyperlink" Target="mailto:tkachenko9119@gmail.com" TargetMode="External"/><Relationship Id="rId4" Type="http://schemas.openxmlformats.org/officeDocument/2006/relationships/hyperlink" Target="mailto:tkachenko911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D27" sqref="D27"/>
    </sheetView>
  </sheetViews>
  <sheetFormatPr defaultRowHeight="15" x14ac:dyDescent="0.25"/>
  <cols>
    <col min="1" max="1" width="28.42578125" bestFit="1" customWidth="1"/>
    <col min="2" max="2" width="34.5703125" customWidth="1"/>
    <col min="3" max="3" width="26.7109375" customWidth="1"/>
    <col min="4" max="4" width="30.7109375" customWidth="1"/>
    <col min="5" max="5" width="16" customWidth="1"/>
    <col min="6" max="6" width="13.85546875" customWidth="1"/>
    <col min="7" max="7" width="16.42578125" customWidth="1"/>
  </cols>
  <sheetData>
    <row r="3" spans="1:7" x14ac:dyDescent="0.25">
      <c r="A3" s="17" t="s">
        <v>800</v>
      </c>
      <c r="B3" s="17" t="s">
        <v>801</v>
      </c>
      <c r="C3" s="17" t="s">
        <v>780</v>
      </c>
      <c r="D3" s="18" t="s">
        <v>0</v>
      </c>
      <c r="E3" s="17" t="s">
        <v>792</v>
      </c>
      <c r="F3" s="17" t="s">
        <v>791</v>
      </c>
      <c r="G3" s="17" t="s">
        <v>793</v>
      </c>
    </row>
    <row r="4" spans="1:7" x14ac:dyDescent="0.25">
      <c r="A4" s="9" t="s">
        <v>803</v>
      </c>
      <c r="B4" s="9" t="s">
        <v>802</v>
      </c>
      <c r="C4" s="9" t="str">
        <f>VLOOKUP(D4,Регионы!B:C,2,0)</f>
        <v>Львовский</v>
      </c>
      <c r="D4" s="4" t="s">
        <v>33</v>
      </c>
      <c r="E4" s="9">
        <v>10</v>
      </c>
      <c r="F4" s="9">
        <v>5</v>
      </c>
      <c r="G4" s="19">
        <f>F4/E4</f>
        <v>0.5</v>
      </c>
    </row>
    <row r="5" spans="1:7" x14ac:dyDescent="0.25">
      <c r="A5" s="9" t="s">
        <v>803</v>
      </c>
      <c r="B5" s="9" t="s">
        <v>802</v>
      </c>
      <c r="C5" s="9" t="str">
        <f>VLOOKUP(D5,Регионы!B:C,2,0)</f>
        <v>Киевский</v>
      </c>
      <c r="D5" s="4" t="s">
        <v>34</v>
      </c>
      <c r="E5" s="9">
        <v>10</v>
      </c>
      <c r="F5" s="9">
        <v>3</v>
      </c>
      <c r="G5" s="19">
        <f t="shared" ref="G5:G6" si="0">F5/E5</f>
        <v>0.3</v>
      </c>
    </row>
    <row r="6" spans="1:7" x14ac:dyDescent="0.25">
      <c r="A6" s="9" t="s">
        <v>803</v>
      </c>
      <c r="B6" s="9" t="s">
        <v>802</v>
      </c>
      <c r="C6" s="9" t="str">
        <f>VLOOKUP(D6,Регионы!B:C,2,0)</f>
        <v>Киевский</v>
      </c>
      <c r="D6" s="4" t="s">
        <v>35</v>
      </c>
      <c r="E6" s="9">
        <v>7</v>
      </c>
      <c r="F6" s="9">
        <f ca="1">SUMIF(Факт!B:E,Рассылка!D6,Факт!F:F)</f>
        <v>0</v>
      </c>
      <c r="G6" s="19">
        <f t="shared" ca="1" si="0"/>
        <v>0</v>
      </c>
    </row>
  </sheetData>
  <hyperlinks>
    <hyperlink ref="A4" r:id="rId2"/>
    <hyperlink ref="A5:A6" r:id="rId3" display="webdev1881@gmail.com"/>
    <hyperlink ref="B4" r:id="rId4"/>
    <hyperlink ref="B5:B6" r:id="rId5" display="tkachenko9119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8"/>
  <sheetViews>
    <sheetView workbookViewId="0">
      <selection activeCell="E19" sqref="E19"/>
    </sheetView>
  </sheetViews>
  <sheetFormatPr defaultRowHeight="15" x14ac:dyDescent="0.25"/>
  <cols>
    <col min="2" max="2" width="63.28515625" customWidth="1"/>
    <col min="3" max="3" width="34" style="2" customWidth="1"/>
    <col min="4" max="4" width="20.140625" style="2" customWidth="1"/>
    <col min="5" max="5" width="11.85546875" customWidth="1"/>
    <col min="6" max="7" width="21.140625" customWidth="1"/>
    <col min="8" max="8" width="13.85546875" customWidth="1"/>
    <col min="9" max="9" width="19.140625" customWidth="1"/>
    <col min="10" max="10" width="20.5703125" customWidth="1"/>
    <col min="11" max="11" width="17.42578125" customWidth="1"/>
    <col min="12" max="12" width="16.42578125" customWidth="1"/>
    <col min="13" max="13" width="17.7109375" customWidth="1"/>
    <col min="14" max="14" width="18.28515625" customWidth="1"/>
    <col min="15" max="15" width="21.140625" customWidth="1"/>
    <col min="16" max="16" width="20.140625" customWidth="1"/>
    <col min="17" max="17" width="14.85546875" customWidth="1"/>
    <col min="18" max="18" width="16.42578125" customWidth="1"/>
    <col min="19" max="19" width="5.5703125" customWidth="1"/>
    <col min="20" max="20" width="11.85546875" customWidth="1"/>
    <col min="21" max="27" width="10.7109375" customWidth="1"/>
    <col min="28" max="28" width="39.140625" customWidth="1"/>
    <col min="29" max="29" width="11.85546875" customWidth="1"/>
    <col min="30" max="30" width="41.85546875" customWidth="1"/>
    <col min="31" max="31" width="48.5703125" customWidth="1"/>
    <col min="32" max="32" width="47.140625" bestFit="1" customWidth="1"/>
    <col min="33" max="33" width="43.85546875" bestFit="1" customWidth="1"/>
    <col min="34" max="34" width="38.85546875" bestFit="1" customWidth="1"/>
    <col min="35" max="35" width="42.85546875" bestFit="1" customWidth="1"/>
    <col min="36" max="36" width="43.42578125" bestFit="1" customWidth="1"/>
    <col min="37" max="37" width="38.28515625" bestFit="1" customWidth="1"/>
    <col min="38" max="38" width="40" bestFit="1" customWidth="1"/>
    <col min="39" max="39" width="37.7109375" bestFit="1" customWidth="1"/>
    <col min="40" max="40" width="39.7109375" bestFit="1" customWidth="1"/>
    <col min="41" max="41" width="38.28515625" bestFit="1" customWidth="1"/>
    <col min="42" max="42" width="41.140625" bestFit="1" customWidth="1"/>
    <col min="43" max="43" width="39.140625" bestFit="1" customWidth="1"/>
    <col min="44" max="45" width="27.42578125" bestFit="1" customWidth="1"/>
    <col min="46" max="46" width="27.7109375" bestFit="1" customWidth="1"/>
    <col min="47" max="47" width="28" bestFit="1" customWidth="1"/>
    <col min="48" max="48" width="11.85546875" bestFit="1" customWidth="1"/>
  </cols>
  <sheetData>
    <row r="1" spans="1:6" x14ac:dyDescent="0.25">
      <c r="C1"/>
      <c r="D1"/>
    </row>
    <row r="2" spans="1:6" x14ac:dyDescent="0.25">
      <c r="C2"/>
      <c r="D2"/>
    </row>
    <row r="3" spans="1:6" x14ac:dyDescent="0.25">
      <c r="C3"/>
      <c r="D3"/>
    </row>
    <row r="4" spans="1:6" x14ac:dyDescent="0.25">
      <c r="B4" s="1" t="s">
        <v>7</v>
      </c>
      <c r="C4" t="s" vm="2">
        <v>3</v>
      </c>
      <c r="D4"/>
    </row>
    <row r="5" spans="1:6" x14ac:dyDescent="0.25">
      <c r="A5" t="s">
        <v>4</v>
      </c>
      <c r="B5" s="1" t="s">
        <v>11</v>
      </c>
      <c r="C5" s="9" t="s" vm="6">
        <v>789</v>
      </c>
      <c r="D5"/>
    </row>
    <row r="6" spans="1:6" x14ac:dyDescent="0.25">
      <c r="B6" s="1" t="s">
        <v>5</v>
      </c>
      <c r="C6" t="s" vm="1">
        <v>6</v>
      </c>
      <c r="D6"/>
    </row>
    <row r="7" spans="1:6" x14ac:dyDescent="0.25">
      <c r="B7" s="1" t="s">
        <v>9</v>
      </c>
      <c r="C7" s="6" t="s" vm="7">
        <v>790</v>
      </c>
      <c r="D7"/>
    </row>
    <row r="8" spans="1:6" x14ac:dyDescent="0.25">
      <c r="C8"/>
      <c r="D8"/>
    </row>
    <row r="9" spans="1:6" x14ac:dyDescent="0.25">
      <c r="B9" s="1" t="s">
        <v>2</v>
      </c>
      <c r="C9"/>
      <c r="D9" s="1" t="s">
        <v>452</v>
      </c>
    </row>
    <row r="10" spans="1:6" x14ac:dyDescent="0.25">
      <c r="B10" s="1" t="s">
        <v>8</v>
      </c>
      <c r="C10" s="1" t="s">
        <v>453</v>
      </c>
      <c r="D10" t="s">
        <v>15</v>
      </c>
      <c r="E10" t="s">
        <v>1</v>
      </c>
    </row>
    <row r="11" spans="1:6" x14ac:dyDescent="0.25">
      <c r="B11" t="s">
        <v>46</v>
      </c>
      <c r="C11" t="s">
        <v>281</v>
      </c>
      <c r="D11" s="8">
        <v>1536</v>
      </c>
      <c r="E11" s="8">
        <v>1536</v>
      </c>
      <c r="F11">
        <f>IF(D11&gt;1,1,0)</f>
        <v>1</v>
      </c>
    </row>
    <row r="12" spans="1:6" x14ac:dyDescent="0.25">
      <c r="B12" t="s">
        <v>49</v>
      </c>
      <c r="C12" s="5" t="s">
        <v>348</v>
      </c>
      <c r="D12" s="3">
        <v>1536</v>
      </c>
      <c r="E12" s="3">
        <v>1536</v>
      </c>
      <c r="F12">
        <f t="shared" ref="F12:F13" si="0">IF(D12&gt;1,1,0)</f>
        <v>1</v>
      </c>
    </row>
    <row r="13" spans="1:6" x14ac:dyDescent="0.25">
      <c r="B13" t="s">
        <v>49</v>
      </c>
      <c r="C13" s="5" t="s">
        <v>352</v>
      </c>
      <c r="D13" s="3">
        <v>3072</v>
      </c>
      <c r="E13" s="3">
        <v>3072</v>
      </c>
      <c r="F13">
        <f t="shared" si="0"/>
        <v>1</v>
      </c>
    </row>
    <row r="14" spans="1:6" x14ac:dyDescent="0.25">
      <c r="B14" t="s">
        <v>53</v>
      </c>
      <c r="C14" s="14" t="s">
        <v>395</v>
      </c>
      <c r="D14" s="13">
        <v>4608</v>
      </c>
      <c r="E14" s="13">
        <v>4608</v>
      </c>
    </row>
    <row r="15" spans="1:6" x14ac:dyDescent="0.25">
      <c r="B15" t="s">
        <v>53</v>
      </c>
      <c r="C15" t="s">
        <v>396</v>
      </c>
      <c r="D15" s="8">
        <v>1536</v>
      </c>
      <c r="E15" s="8">
        <v>1536</v>
      </c>
    </row>
    <row r="16" spans="1:6" x14ac:dyDescent="0.25">
      <c r="B16" s="9" t="s">
        <v>1</v>
      </c>
      <c r="C16" s="9"/>
      <c r="D16" s="8">
        <v>12288</v>
      </c>
      <c r="E16" s="8">
        <v>12288</v>
      </c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spans="3:4" x14ac:dyDescent="0.25">
      <c r="C849"/>
      <c r="D849"/>
    </row>
    <row r="850" spans="3:4" x14ac:dyDescent="0.25">
      <c r="C850"/>
      <c r="D850"/>
    </row>
    <row r="851" spans="3:4" x14ac:dyDescent="0.25">
      <c r="C851"/>
      <c r="D851"/>
    </row>
    <row r="852" spans="3:4" x14ac:dyDescent="0.25">
      <c r="C852"/>
      <c r="D852"/>
    </row>
    <row r="853" spans="3:4" x14ac:dyDescent="0.25">
      <c r="C853"/>
      <c r="D853"/>
    </row>
    <row r="854" spans="3:4" x14ac:dyDescent="0.25">
      <c r="C854"/>
      <c r="D854"/>
    </row>
    <row r="855" spans="3:4" x14ac:dyDescent="0.25">
      <c r="C855"/>
      <c r="D855"/>
    </row>
    <row r="856" spans="3:4" x14ac:dyDescent="0.25">
      <c r="C856"/>
      <c r="D856"/>
    </row>
    <row r="857" spans="3:4" x14ac:dyDescent="0.25">
      <c r="C857"/>
      <c r="D857"/>
    </row>
    <row r="858" spans="3:4" x14ac:dyDescent="0.25">
      <c r="C858"/>
      <c r="D858"/>
    </row>
    <row r="859" spans="3:4" x14ac:dyDescent="0.25">
      <c r="C859"/>
      <c r="D859"/>
    </row>
    <row r="860" spans="3:4" x14ac:dyDescent="0.25">
      <c r="C860"/>
      <c r="D860"/>
    </row>
    <row r="861" spans="3:4" x14ac:dyDescent="0.25">
      <c r="C861"/>
      <c r="D861"/>
    </row>
    <row r="862" spans="3:4" x14ac:dyDescent="0.25">
      <c r="C862"/>
      <c r="D862"/>
    </row>
    <row r="863" spans="3:4" x14ac:dyDescent="0.25">
      <c r="C863"/>
      <c r="D863"/>
    </row>
    <row r="864" spans="3:4" x14ac:dyDescent="0.25">
      <c r="C864"/>
      <c r="D864"/>
    </row>
    <row r="865" spans="3:4" x14ac:dyDescent="0.25">
      <c r="C865"/>
      <c r="D865"/>
    </row>
    <row r="866" spans="3:4" x14ac:dyDescent="0.25">
      <c r="C866"/>
      <c r="D866"/>
    </row>
    <row r="867" spans="3:4" x14ac:dyDescent="0.25">
      <c r="C867"/>
      <c r="D867"/>
    </row>
    <row r="868" spans="3:4" x14ac:dyDescent="0.25">
      <c r="C868"/>
      <c r="D868"/>
    </row>
    <row r="869" spans="3:4" x14ac:dyDescent="0.25">
      <c r="C869"/>
      <c r="D869"/>
    </row>
    <row r="870" spans="3:4" x14ac:dyDescent="0.25">
      <c r="C870"/>
      <c r="D870"/>
    </row>
    <row r="871" spans="3:4" x14ac:dyDescent="0.25">
      <c r="C871"/>
      <c r="D871"/>
    </row>
    <row r="872" spans="3:4" x14ac:dyDescent="0.25">
      <c r="C872"/>
      <c r="D872"/>
    </row>
    <row r="873" spans="3:4" x14ac:dyDescent="0.25">
      <c r="C873"/>
      <c r="D873"/>
    </row>
    <row r="874" spans="3:4" x14ac:dyDescent="0.25">
      <c r="C874"/>
      <c r="D874"/>
    </row>
    <row r="875" spans="3:4" x14ac:dyDescent="0.25">
      <c r="C875"/>
      <c r="D875"/>
    </row>
    <row r="876" spans="3:4" x14ac:dyDescent="0.25">
      <c r="C876"/>
      <c r="D876"/>
    </row>
    <row r="877" spans="3:4" x14ac:dyDescent="0.25">
      <c r="C877"/>
      <c r="D877"/>
    </row>
    <row r="878" spans="3:4" x14ac:dyDescent="0.25">
      <c r="C878"/>
      <c r="D878"/>
    </row>
    <row r="879" spans="3:4" x14ac:dyDescent="0.25">
      <c r="C879"/>
      <c r="D879"/>
    </row>
    <row r="880" spans="3:4" x14ac:dyDescent="0.25">
      <c r="C880"/>
      <c r="D880"/>
    </row>
    <row r="881" spans="3:4" x14ac:dyDescent="0.25">
      <c r="C881"/>
      <c r="D881"/>
    </row>
    <row r="882" spans="3:4" x14ac:dyDescent="0.25">
      <c r="C882"/>
      <c r="D882"/>
    </row>
    <row r="883" spans="3:4" x14ac:dyDescent="0.25">
      <c r="C883"/>
      <c r="D883"/>
    </row>
    <row r="884" spans="3:4" x14ac:dyDescent="0.25">
      <c r="C884"/>
      <c r="D884"/>
    </row>
    <row r="885" spans="3:4" x14ac:dyDescent="0.25">
      <c r="C885"/>
      <c r="D885"/>
    </row>
    <row r="886" spans="3:4" x14ac:dyDescent="0.25">
      <c r="C886"/>
      <c r="D886"/>
    </row>
    <row r="887" spans="3:4" x14ac:dyDescent="0.25">
      <c r="C887"/>
      <c r="D887"/>
    </row>
    <row r="888" spans="3:4" x14ac:dyDescent="0.25">
      <c r="C888"/>
      <c r="D888"/>
    </row>
    <row r="889" spans="3:4" x14ac:dyDescent="0.25">
      <c r="C889"/>
      <c r="D889"/>
    </row>
    <row r="890" spans="3:4" x14ac:dyDescent="0.25">
      <c r="C890"/>
      <c r="D890"/>
    </row>
    <row r="891" spans="3:4" x14ac:dyDescent="0.25">
      <c r="C891"/>
      <c r="D891"/>
    </row>
    <row r="892" spans="3:4" x14ac:dyDescent="0.25">
      <c r="C892"/>
      <c r="D892"/>
    </row>
    <row r="893" spans="3:4" x14ac:dyDescent="0.25">
      <c r="C893"/>
      <c r="D893"/>
    </row>
    <row r="894" spans="3:4" x14ac:dyDescent="0.25">
      <c r="C894"/>
      <c r="D894"/>
    </row>
    <row r="895" spans="3:4" x14ac:dyDescent="0.25">
      <c r="C895"/>
      <c r="D895"/>
    </row>
    <row r="896" spans="3:4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48"/>
  <sheetViews>
    <sheetView topLeftCell="B1" workbookViewId="0">
      <selection activeCell="K11" sqref="K11"/>
    </sheetView>
  </sheetViews>
  <sheetFormatPr defaultRowHeight="15" x14ac:dyDescent="0.25"/>
  <cols>
    <col min="2" max="2" width="63.28515625" customWidth="1"/>
    <col min="3" max="3" width="59.5703125" style="2" customWidth="1"/>
    <col min="4" max="4" width="21.140625" style="2" customWidth="1"/>
    <col min="5" max="7" width="21.140625" customWidth="1"/>
    <col min="8" max="8" width="13.85546875" customWidth="1"/>
    <col min="9" max="9" width="19.28515625" customWidth="1"/>
    <col min="10" max="10" width="20.42578125" customWidth="1"/>
    <col min="11" max="11" width="19.140625" customWidth="1"/>
    <col min="12" max="12" width="20.5703125" customWidth="1"/>
    <col min="13" max="13" width="17.42578125" customWidth="1"/>
    <col min="14" max="14" width="16.42578125" customWidth="1"/>
    <col min="15" max="15" width="17.7109375" customWidth="1"/>
    <col min="16" max="16" width="18.28515625" customWidth="1"/>
    <col min="17" max="17" width="21.140625" customWidth="1"/>
    <col min="18" max="18" width="20.140625" customWidth="1"/>
    <col min="19" max="19" width="14.85546875" customWidth="1"/>
    <col min="20" max="20" width="16.42578125" customWidth="1"/>
    <col min="21" max="21" width="5.5703125" customWidth="1"/>
    <col min="22" max="22" width="11.85546875" customWidth="1"/>
    <col min="23" max="29" width="10.7109375" customWidth="1"/>
    <col min="30" max="30" width="39.140625" customWidth="1"/>
    <col min="31" max="31" width="11.85546875" customWidth="1"/>
    <col min="32" max="32" width="41.85546875" customWidth="1"/>
    <col min="33" max="33" width="48.5703125" customWidth="1"/>
    <col min="34" max="34" width="47.140625" bestFit="1" customWidth="1"/>
    <col min="35" max="35" width="43.85546875" bestFit="1" customWidth="1"/>
    <col min="36" max="36" width="38.85546875" bestFit="1" customWidth="1"/>
    <col min="37" max="37" width="42.85546875" bestFit="1" customWidth="1"/>
    <col min="38" max="38" width="43.42578125" bestFit="1" customWidth="1"/>
    <col min="39" max="39" width="38.28515625" bestFit="1" customWidth="1"/>
    <col min="40" max="40" width="40" bestFit="1" customWidth="1"/>
    <col min="41" max="41" width="37.7109375" bestFit="1" customWidth="1"/>
    <col min="42" max="42" width="39.7109375" bestFit="1" customWidth="1"/>
    <col min="43" max="43" width="38.28515625" bestFit="1" customWidth="1"/>
    <col min="44" max="44" width="41.140625" bestFit="1" customWidth="1"/>
    <col min="45" max="45" width="39.140625" bestFit="1" customWidth="1"/>
    <col min="46" max="47" width="27.42578125" bestFit="1" customWidth="1"/>
    <col min="48" max="48" width="27.7109375" bestFit="1" customWidth="1"/>
    <col min="49" max="49" width="28" bestFit="1" customWidth="1"/>
    <col min="50" max="50" width="11.85546875" bestFit="1" customWidth="1"/>
  </cols>
  <sheetData>
    <row r="1" spans="1:10" x14ac:dyDescent="0.25">
      <c r="C1"/>
      <c r="D1"/>
    </row>
    <row r="2" spans="1:10" x14ac:dyDescent="0.25">
      <c r="C2"/>
      <c r="D2"/>
    </row>
    <row r="3" spans="1:10" x14ac:dyDescent="0.25">
      <c r="C3"/>
      <c r="D3"/>
    </row>
    <row r="4" spans="1:10" x14ac:dyDescent="0.25">
      <c r="B4" s="1" t="s">
        <v>7</v>
      </c>
      <c r="C4" t="s" vm="2">
        <v>3</v>
      </c>
      <c r="D4"/>
    </row>
    <row r="5" spans="1:10" x14ac:dyDescent="0.25">
      <c r="A5" t="s">
        <v>4</v>
      </c>
      <c r="B5" s="1" t="s">
        <v>11</v>
      </c>
      <c r="C5" s="9" t="s" vm="3">
        <v>3</v>
      </c>
      <c r="D5"/>
    </row>
    <row r="6" spans="1:10" x14ac:dyDescent="0.25">
      <c r="B6" s="1" t="s">
        <v>5</v>
      </c>
      <c r="C6" t="s" vm="1">
        <v>6</v>
      </c>
      <c r="D6"/>
    </row>
    <row r="7" spans="1:10" x14ac:dyDescent="0.25">
      <c r="B7" s="1" t="s">
        <v>9</v>
      </c>
      <c r="C7" s="6" t="s" vm="4">
        <v>456</v>
      </c>
      <c r="D7"/>
    </row>
    <row r="8" spans="1:10" x14ac:dyDescent="0.25">
      <c r="C8"/>
      <c r="D8"/>
    </row>
    <row r="9" spans="1:10" x14ac:dyDescent="0.25">
      <c r="B9" s="1" t="s">
        <v>2</v>
      </c>
      <c r="C9"/>
      <c r="D9" s="1" t="s">
        <v>452</v>
      </c>
    </row>
    <row r="10" spans="1:10" x14ac:dyDescent="0.25">
      <c r="B10" s="1" t="s">
        <v>8</v>
      </c>
      <c r="C10" s="1" t="s">
        <v>453</v>
      </c>
      <c r="D10" t="s">
        <v>10</v>
      </c>
      <c r="E10" t="s">
        <v>13</v>
      </c>
      <c r="F10" t="s">
        <v>14</v>
      </c>
      <c r="G10" t="s">
        <v>15</v>
      </c>
      <c r="H10" t="s">
        <v>1</v>
      </c>
      <c r="I10" t="s">
        <v>454</v>
      </c>
      <c r="J10" t="s">
        <v>455</v>
      </c>
    </row>
    <row r="11" spans="1:10" x14ac:dyDescent="0.25">
      <c r="B11" t="s">
        <v>33</v>
      </c>
      <c r="C11" s="14" t="s">
        <v>56</v>
      </c>
      <c r="D11" s="13">
        <v>35931.050000000003</v>
      </c>
      <c r="E11" s="13">
        <v>11536.65</v>
      </c>
      <c r="F11" s="13">
        <v>9348</v>
      </c>
      <c r="G11" s="13">
        <v>2300.25</v>
      </c>
      <c r="H11" s="13">
        <v>59115.950000000004</v>
      </c>
      <c r="I11" s="16">
        <f>SUM(D11:F11)/3</f>
        <v>18938.566666666669</v>
      </c>
      <c r="J11">
        <f>IF(I11&gt;=1000,1,0)</f>
        <v>1</v>
      </c>
    </row>
    <row r="12" spans="1:10" x14ac:dyDescent="0.25">
      <c r="B12" t="s">
        <v>33</v>
      </c>
      <c r="C12" s="14" t="s">
        <v>57</v>
      </c>
      <c r="D12" s="13">
        <v>-186</v>
      </c>
      <c r="E12" s="13"/>
      <c r="F12" s="13">
        <v>-499.84000000000003</v>
      </c>
      <c r="G12" s="13"/>
      <c r="H12" s="13">
        <v>-685.84</v>
      </c>
      <c r="I12" s="16">
        <f>SUM(D12:F12)/3</f>
        <v>-228.61333333333334</v>
      </c>
      <c r="J12">
        <f t="shared" ref="J12:J75" si="0">IF(I12&gt;=1000,1,0)</f>
        <v>0</v>
      </c>
    </row>
    <row r="13" spans="1:10" x14ac:dyDescent="0.25">
      <c r="B13" t="s">
        <v>33</v>
      </c>
      <c r="C13" s="14" t="s">
        <v>58</v>
      </c>
      <c r="D13" s="13">
        <v>15232.88</v>
      </c>
      <c r="E13" s="13"/>
      <c r="F13" s="13">
        <v>25464.120000000006</v>
      </c>
      <c r="G13" s="13"/>
      <c r="H13" s="13">
        <v>40697.000000000015</v>
      </c>
      <c r="I13" s="16">
        <f t="shared" ref="I13:I76" si="1">SUM(D13:F13)/3</f>
        <v>13565.66666666667</v>
      </c>
      <c r="J13">
        <f t="shared" si="0"/>
        <v>1</v>
      </c>
    </row>
    <row r="14" spans="1:10" x14ac:dyDescent="0.25">
      <c r="B14" t="s">
        <v>33</v>
      </c>
      <c r="C14" s="14" t="s">
        <v>59</v>
      </c>
      <c r="D14" s="13">
        <v>27953</v>
      </c>
      <c r="E14" s="13">
        <v>4322</v>
      </c>
      <c r="F14" s="13">
        <v>3824</v>
      </c>
      <c r="G14" s="13"/>
      <c r="H14" s="13">
        <v>36099</v>
      </c>
      <c r="I14" s="16">
        <f t="shared" si="1"/>
        <v>12033</v>
      </c>
      <c r="J14">
        <f t="shared" si="0"/>
        <v>1</v>
      </c>
    </row>
    <row r="15" spans="1:10" x14ac:dyDescent="0.25">
      <c r="B15" t="s">
        <v>33</v>
      </c>
      <c r="C15" s="14" t="s">
        <v>60</v>
      </c>
      <c r="D15" s="13"/>
      <c r="E15" s="13">
        <v>2101</v>
      </c>
      <c r="F15" s="13"/>
      <c r="G15" s="13"/>
      <c r="H15" s="13">
        <v>2101</v>
      </c>
      <c r="I15" s="16">
        <f t="shared" si="1"/>
        <v>700.33333333333337</v>
      </c>
      <c r="J15">
        <f t="shared" si="0"/>
        <v>0</v>
      </c>
    </row>
    <row r="16" spans="1:10" x14ac:dyDescent="0.25">
      <c r="B16" t="s">
        <v>33</v>
      </c>
      <c r="C16" t="s">
        <v>61</v>
      </c>
      <c r="D16" s="8"/>
      <c r="E16" s="8"/>
      <c r="F16" s="8">
        <v>3521</v>
      </c>
      <c r="G16" s="8">
        <v>592</v>
      </c>
      <c r="H16" s="8">
        <v>4113</v>
      </c>
      <c r="I16" s="16">
        <f t="shared" si="1"/>
        <v>1173.6666666666667</v>
      </c>
      <c r="J16">
        <f t="shared" si="0"/>
        <v>1</v>
      </c>
    </row>
    <row r="17" spans="2:10" x14ac:dyDescent="0.25">
      <c r="B17" t="s">
        <v>33</v>
      </c>
      <c r="C17" t="s">
        <v>62</v>
      </c>
      <c r="D17" s="8"/>
      <c r="E17" s="8"/>
      <c r="F17" s="8">
        <v>718</v>
      </c>
      <c r="G17" s="8"/>
      <c r="H17" s="8">
        <v>718</v>
      </c>
      <c r="I17" s="16">
        <f t="shared" si="1"/>
        <v>239.33333333333334</v>
      </c>
      <c r="J17">
        <f t="shared" si="0"/>
        <v>0</v>
      </c>
    </row>
    <row r="18" spans="2:10" x14ac:dyDescent="0.25">
      <c r="B18" t="s">
        <v>33</v>
      </c>
      <c r="C18" t="s">
        <v>63</v>
      </c>
      <c r="D18" s="8"/>
      <c r="E18" s="8"/>
      <c r="F18" s="8">
        <v>4352</v>
      </c>
      <c r="G18" s="8">
        <v>3125</v>
      </c>
      <c r="H18" s="8">
        <v>7477</v>
      </c>
      <c r="I18" s="16">
        <f t="shared" si="1"/>
        <v>1450.6666666666667</v>
      </c>
      <c r="J18">
        <f t="shared" si="0"/>
        <v>1</v>
      </c>
    </row>
    <row r="19" spans="2:10" x14ac:dyDescent="0.25">
      <c r="B19" t="s">
        <v>33</v>
      </c>
      <c r="C19" t="s">
        <v>64</v>
      </c>
      <c r="D19" s="8">
        <v>3260.3999999999996</v>
      </c>
      <c r="E19" s="8"/>
      <c r="F19" s="8">
        <v>0</v>
      </c>
      <c r="G19" s="8"/>
      <c r="H19" s="8">
        <v>3260.3999999999996</v>
      </c>
      <c r="I19" s="16">
        <f t="shared" si="1"/>
        <v>1086.8</v>
      </c>
      <c r="J19">
        <f t="shared" si="0"/>
        <v>1</v>
      </c>
    </row>
    <row r="20" spans="2:10" x14ac:dyDescent="0.25">
      <c r="B20" t="s">
        <v>33</v>
      </c>
      <c r="C20" t="s">
        <v>65</v>
      </c>
      <c r="D20" s="8">
        <v>3690</v>
      </c>
      <c r="E20" s="8"/>
      <c r="F20" s="8"/>
      <c r="G20" s="8"/>
      <c r="H20" s="8">
        <v>3690</v>
      </c>
      <c r="I20" s="16">
        <f t="shared" si="1"/>
        <v>1230</v>
      </c>
      <c r="J20">
        <f t="shared" si="0"/>
        <v>1</v>
      </c>
    </row>
    <row r="21" spans="2:10" x14ac:dyDescent="0.25">
      <c r="B21" t="s">
        <v>33</v>
      </c>
      <c r="C21" t="s">
        <v>66</v>
      </c>
      <c r="D21" s="8">
        <v>1935</v>
      </c>
      <c r="E21" s="8">
        <v>3082</v>
      </c>
      <c r="F21" s="8">
        <v>424</v>
      </c>
      <c r="G21" s="8"/>
      <c r="H21" s="8">
        <v>5441</v>
      </c>
      <c r="I21" s="16">
        <f t="shared" si="1"/>
        <v>1813.6666666666667</v>
      </c>
      <c r="J21">
        <f t="shared" si="0"/>
        <v>1</v>
      </c>
    </row>
    <row r="22" spans="2:10" x14ac:dyDescent="0.25">
      <c r="B22" t="s">
        <v>33</v>
      </c>
      <c r="C22" t="s">
        <v>67</v>
      </c>
      <c r="D22" s="8">
        <v>628</v>
      </c>
      <c r="E22" s="8"/>
      <c r="F22" s="8">
        <v>801</v>
      </c>
      <c r="G22" s="8"/>
      <c r="H22" s="8">
        <v>1429</v>
      </c>
      <c r="I22" s="16">
        <f t="shared" si="1"/>
        <v>476.33333333333331</v>
      </c>
      <c r="J22">
        <f t="shared" si="0"/>
        <v>0</v>
      </c>
    </row>
    <row r="23" spans="2:10" x14ac:dyDescent="0.25">
      <c r="B23" t="s">
        <v>33</v>
      </c>
      <c r="C23" t="s">
        <v>68</v>
      </c>
      <c r="D23" s="8">
        <v>556</v>
      </c>
      <c r="E23" s="8">
        <v>1087</v>
      </c>
      <c r="F23" s="8">
        <v>1622</v>
      </c>
      <c r="G23" s="8"/>
      <c r="H23" s="8">
        <v>3265</v>
      </c>
      <c r="I23" s="16">
        <f t="shared" si="1"/>
        <v>1088.3333333333333</v>
      </c>
      <c r="J23">
        <f t="shared" si="0"/>
        <v>1</v>
      </c>
    </row>
    <row r="24" spans="2:10" x14ac:dyDescent="0.25">
      <c r="B24" t="s">
        <v>33</v>
      </c>
      <c r="C24" t="s">
        <v>69</v>
      </c>
      <c r="D24" s="8"/>
      <c r="E24" s="8">
        <v>2971</v>
      </c>
      <c r="F24" s="8"/>
      <c r="G24" s="8"/>
      <c r="H24" s="8">
        <v>2971</v>
      </c>
      <c r="I24" s="16">
        <f t="shared" si="1"/>
        <v>990.33333333333337</v>
      </c>
      <c r="J24">
        <f t="shared" si="0"/>
        <v>0</v>
      </c>
    </row>
    <row r="25" spans="2:10" x14ac:dyDescent="0.25">
      <c r="B25" t="s">
        <v>33</v>
      </c>
      <c r="C25" t="s">
        <v>70</v>
      </c>
      <c r="D25" s="8"/>
      <c r="E25" s="8">
        <v>5032.3</v>
      </c>
      <c r="F25" s="8">
        <v>3692</v>
      </c>
      <c r="G25" s="8">
        <v>-322</v>
      </c>
      <c r="H25" s="8">
        <v>8402.3000000000011</v>
      </c>
      <c r="I25" s="16">
        <f t="shared" si="1"/>
        <v>2908.1</v>
      </c>
      <c r="J25">
        <f t="shared" si="0"/>
        <v>1</v>
      </c>
    </row>
    <row r="26" spans="2:10" x14ac:dyDescent="0.25">
      <c r="B26" t="s">
        <v>33</v>
      </c>
      <c r="C26" t="s">
        <v>71</v>
      </c>
      <c r="D26" s="8"/>
      <c r="E26" s="8"/>
      <c r="F26" s="8">
        <v>4094</v>
      </c>
      <c r="G26" s="8"/>
      <c r="H26" s="8">
        <v>4094</v>
      </c>
      <c r="I26" s="16">
        <f t="shared" si="1"/>
        <v>1364.6666666666667</v>
      </c>
      <c r="J26">
        <f t="shared" si="0"/>
        <v>1</v>
      </c>
    </row>
    <row r="27" spans="2:10" x14ac:dyDescent="0.25">
      <c r="B27" t="s">
        <v>33</v>
      </c>
      <c r="C27" t="s">
        <v>72</v>
      </c>
      <c r="D27" s="8">
        <v>2780</v>
      </c>
      <c r="E27" s="8"/>
      <c r="F27" s="8"/>
      <c r="G27" s="8"/>
      <c r="H27" s="8">
        <v>2780</v>
      </c>
      <c r="I27" s="16">
        <f t="shared" si="1"/>
        <v>926.66666666666663</v>
      </c>
      <c r="J27">
        <f t="shared" si="0"/>
        <v>0</v>
      </c>
    </row>
    <row r="28" spans="2:10" x14ac:dyDescent="0.25">
      <c r="B28" t="s">
        <v>33</v>
      </c>
      <c r="C28" t="s">
        <v>73</v>
      </c>
      <c r="D28" s="8">
        <v>1095</v>
      </c>
      <c r="E28" s="8"/>
      <c r="F28" s="8"/>
      <c r="G28" s="8"/>
      <c r="H28" s="8">
        <v>1095</v>
      </c>
      <c r="I28" s="16">
        <f t="shared" si="1"/>
        <v>365</v>
      </c>
      <c r="J28">
        <f t="shared" si="0"/>
        <v>0</v>
      </c>
    </row>
    <row r="29" spans="2:10" x14ac:dyDescent="0.25">
      <c r="B29" t="s">
        <v>33</v>
      </c>
      <c r="C29" t="s">
        <v>74</v>
      </c>
      <c r="D29" s="8">
        <v>540</v>
      </c>
      <c r="E29" s="8"/>
      <c r="F29" s="8"/>
      <c r="G29" s="8"/>
      <c r="H29" s="8">
        <v>540</v>
      </c>
      <c r="I29" s="16">
        <f t="shared" si="1"/>
        <v>180</v>
      </c>
      <c r="J29">
        <f t="shared" si="0"/>
        <v>0</v>
      </c>
    </row>
    <row r="30" spans="2:10" x14ac:dyDescent="0.25">
      <c r="B30" t="s">
        <v>33</v>
      </c>
      <c r="C30" t="s">
        <v>75</v>
      </c>
      <c r="D30" s="8">
        <v>1880</v>
      </c>
      <c r="E30" s="8"/>
      <c r="F30" s="8"/>
      <c r="G30" s="8"/>
      <c r="H30" s="8">
        <v>1880</v>
      </c>
      <c r="I30" s="16">
        <f t="shared" si="1"/>
        <v>626.66666666666663</v>
      </c>
      <c r="J30">
        <f t="shared" si="0"/>
        <v>0</v>
      </c>
    </row>
    <row r="31" spans="2:10" x14ac:dyDescent="0.25">
      <c r="B31" t="s">
        <v>33</v>
      </c>
      <c r="C31" t="s">
        <v>76</v>
      </c>
      <c r="D31" s="8">
        <v>5254</v>
      </c>
      <c r="E31" s="8"/>
      <c r="F31" s="8"/>
      <c r="G31" s="8"/>
      <c r="H31" s="8">
        <v>5254</v>
      </c>
      <c r="I31" s="16">
        <f t="shared" si="1"/>
        <v>1751.3333333333333</v>
      </c>
      <c r="J31">
        <f t="shared" si="0"/>
        <v>1</v>
      </c>
    </row>
    <row r="32" spans="2:10" x14ac:dyDescent="0.25">
      <c r="B32" t="s">
        <v>33</v>
      </c>
      <c r="C32" t="s">
        <v>77</v>
      </c>
      <c r="D32" s="8">
        <v>297</v>
      </c>
      <c r="E32" s="8"/>
      <c r="F32" s="8"/>
      <c r="G32" s="8">
        <v>1393</v>
      </c>
      <c r="H32" s="8">
        <v>1690</v>
      </c>
      <c r="I32" s="16">
        <f t="shared" si="1"/>
        <v>99</v>
      </c>
      <c r="J32">
        <f t="shared" si="0"/>
        <v>0</v>
      </c>
    </row>
    <row r="33" spans="2:10" x14ac:dyDescent="0.25">
      <c r="B33" t="s">
        <v>33</v>
      </c>
      <c r="C33" t="s">
        <v>78</v>
      </c>
      <c r="D33" s="8">
        <v>1397</v>
      </c>
      <c r="E33" s="8">
        <v>199</v>
      </c>
      <c r="F33" s="8"/>
      <c r="G33" s="8">
        <v>450</v>
      </c>
      <c r="H33" s="8">
        <v>2046</v>
      </c>
      <c r="I33" s="16">
        <f t="shared" si="1"/>
        <v>532</v>
      </c>
      <c r="J33">
        <f t="shared" si="0"/>
        <v>0</v>
      </c>
    </row>
    <row r="34" spans="2:10" x14ac:dyDescent="0.25">
      <c r="B34" t="s">
        <v>33</v>
      </c>
      <c r="C34" t="s">
        <v>79</v>
      </c>
      <c r="D34" s="8">
        <v>158</v>
      </c>
      <c r="E34" s="8">
        <v>212</v>
      </c>
      <c r="F34" s="8"/>
      <c r="G34" s="8"/>
      <c r="H34" s="8">
        <v>370</v>
      </c>
      <c r="I34" s="16">
        <f t="shared" si="1"/>
        <v>123.33333333333333</v>
      </c>
      <c r="J34">
        <f t="shared" si="0"/>
        <v>0</v>
      </c>
    </row>
    <row r="35" spans="2:10" x14ac:dyDescent="0.25">
      <c r="B35" t="s">
        <v>33</v>
      </c>
      <c r="C35" t="s">
        <v>80</v>
      </c>
      <c r="D35" s="8"/>
      <c r="E35" s="8"/>
      <c r="F35" s="8">
        <v>936</v>
      </c>
      <c r="G35" s="8"/>
      <c r="H35" s="8">
        <v>936</v>
      </c>
      <c r="I35" s="16">
        <f t="shared" si="1"/>
        <v>312</v>
      </c>
      <c r="J35">
        <f t="shared" si="0"/>
        <v>0</v>
      </c>
    </row>
    <row r="36" spans="2:10" x14ac:dyDescent="0.25">
      <c r="B36" t="s">
        <v>33</v>
      </c>
      <c r="C36" t="s">
        <v>81</v>
      </c>
      <c r="D36" s="8"/>
      <c r="E36" s="8"/>
      <c r="F36" s="8">
        <v>7645.5999999999995</v>
      </c>
      <c r="G36" s="8"/>
      <c r="H36" s="8">
        <v>7645.5999999999995</v>
      </c>
      <c r="I36" s="16">
        <f t="shared" si="1"/>
        <v>2548.5333333333333</v>
      </c>
      <c r="J36">
        <f t="shared" si="0"/>
        <v>1</v>
      </c>
    </row>
    <row r="37" spans="2:10" x14ac:dyDescent="0.25">
      <c r="B37" t="s">
        <v>33</v>
      </c>
      <c r="C37" t="s">
        <v>82</v>
      </c>
      <c r="D37" s="8">
        <v>4948</v>
      </c>
      <c r="E37" s="8">
        <v>4854</v>
      </c>
      <c r="F37" s="8">
        <v>99</v>
      </c>
      <c r="G37" s="8"/>
      <c r="H37" s="8">
        <v>9901</v>
      </c>
      <c r="I37" s="16">
        <f t="shared" si="1"/>
        <v>3300.3333333333335</v>
      </c>
      <c r="J37">
        <f t="shared" si="0"/>
        <v>1</v>
      </c>
    </row>
    <row r="38" spans="2:10" x14ac:dyDescent="0.25">
      <c r="B38" t="s">
        <v>34</v>
      </c>
      <c r="C38" s="14" t="s">
        <v>90</v>
      </c>
      <c r="D38" s="13">
        <v>5400</v>
      </c>
      <c r="E38" s="13">
        <v>-79</v>
      </c>
      <c r="F38" s="13">
        <v>5110</v>
      </c>
      <c r="G38" s="13"/>
      <c r="H38" s="13">
        <v>10431</v>
      </c>
      <c r="I38" s="16">
        <f t="shared" si="1"/>
        <v>3477</v>
      </c>
      <c r="J38">
        <f t="shared" si="0"/>
        <v>1</v>
      </c>
    </row>
    <row r="39" spans="2:10" x14ac:dyDescent="0.25">
      <c r="B39" t="s">
        <v>34</v>
      </c>
      <c r="C39" s="14" t="s">
        <v>91</v>
      </c>
      <c r="D39" s="13"/>
      <c r="E39" s="13"/>
      <c r="F39" s="13"/>
      <c r="G39" s="13">
        <v>6274</v>
      </c>
      <c r="H39" s="13">
        <v>6274</v>
      </c>
      <c r="I39" s="16">
        <f t="shared" si="1"/>
        <v>0</v>
      </c>
      <c r="J39">
        <f t="shared" si="0"/>
        <v>0</v>
      </c>
    </row>
    <row r="40" spans="2:10" x14ac:dyDescent="0.25">
      <c r="B40" t="s">
        <v>34</v>
      </c>
      <c r="C40" s="14" t="s">
        <v>92</v>
      </c>
      <c r="D40" s="13">
        <v>2526</v>
      </c>
      <c r="E40" s="13"/>
      <c r="F40" s="13">
        <v>6282</v>
      </c>
      <c r="G40" s="13"/>
      <c r="H40" s="13">
        <v>8808</v>
      </c>
      <c r="I40" s="16">
        <f t="shared" si="1"/>
        <v>2936</v>
      </c>
      <c r="J40">
        <f t="shared" si="0"/>
        <v>1</v>
      </c>
    </row>
    <row r="41" spans="2:10" x14ac:dyDescent="0.25">
      <c r="B41" t="s">
        <v>34</v>
      </c>
      <c r="C41" t="s">
        <v>93</v>
      </c>
      <c r="D41" s="8">
        <v>4533</v>
      </c>
      <c r="E41" s="8"/>
      <c r="F41" s="8"/>
      <c r="G41" s="8"/>
      <c r="H41" s="8">
        <v>4533</v>
      </c>
      <c r="I41" s="16">
        <f t="shared" si="1"/>
        <v>1511</v>
      </c>
      <c r="J41">
        <f t="shared" si="0"/>
        <v>1</v>
      </c>
    </row>
    <row r="42" spans="2:10" x14ac:dyDescent="0.25">
      <c r="B42" t="s">
        <v>34</v>
      </c>
      <c r="C42" t="s">
        <v>94</v>
      </c>
      <c r="D42" s="8"/>
      <c r="E42" s="8">
        <v>381</v>
      </c>
      <c r="F42" s="8"/>
      <c r="G42" s="8"/>
      <c r="H42" s="8">
        <v>381</v>
      </c>
      <c r="I42" s="16">
        <f t="shared" si="1"/>
        <v>127</v>
      </c>
      <c r="J42">
        <f t="shared" si="0"/>
        <v>0</v>
      </c>
    </row>
    <row r="43" spans="2:10" x14ac:dyDescent="0.25">
      <c r="B43" t="s">
        <v>34</v>
      </c>
      <c r="C43" t="s">
        <v>95</v>
      </c>
      <c r="D43" s="8">
        <v>2259</v>
      </c>
      <c r="E43" s="8"/>
      <c r="F43" s="8"/>
      <c r="G43" s="8"/>
      <c r="H43" s="8">
        <v>2259</v>
      </c>
      <c r="I43" s="16">
        <f t="shared" si="1"/>
        <v>753</v>
      </c>
      <c r="J43">
        <f t="shared" si="0"/>
        <v>0</v>
      </c>
    </row>
    <row r="44" spans="2:10" x14ac:dyDescent="0.25">
      <c r="B44" t="s">
        <v>34</v>
      </c>
      <c r="C44" t="s">
        <v>96</v>
      </c>
      <c r="D44" s="8"/>
      <c r="E44" s="8">
        <v>1981</v>
      </c>
      <c r="F44" s="8"/>
      <c r="G44" s="8"/>
      <c r="H44" s="8">
        <v>1981</v>
      </c>
      <c r="I44" s="16">
        <f t="shared" si="1"/>
        <v>660.33333333333337</v>
      </c>
      <c r="J44">
        <f t="shared" si="0"/>
        <v>0</v>
      </c>
    </row>
    <row r="45" spans="2:10" x14ac:dyDescent="0.25">
      <c r="B45" t="s">
        <v>34</v>
      </c>
      <c r="C45" t="s">
        <v>97</v>
      </c>
      <c r="D45" s="8">
        <v>2385</v>
      </c>
      <c r="E45" s="8">
        <v>2493</v>
      </c>
      <c r="F45" s="8">
        <v>6423</v>
      </c>
      <c r="G45" s="8"/>
      <c r="H45" s="8">
        <v>11301</v>
      </c>
      <c r="I45" s="16">
        <f t="shared" si="1"/>
        <v>3767</v>
      </c>
      <c r="J45">
        <f t="shared" si="0"/>
        <v>1</v>
      </c>
    </row>
    <row r="46" spans="2:10" x14ac:dyDescent="0.25">
      <c r="B46" t="s">
        <v>34</v>
      </c>
      <c r="C46" t="s">
        <v>98</v>
      </c>
      <c r="D46" s="8"/>
      <c r="E46" s="8"/>
      <c r="F46" s="8">
        <v>1711</v>
      </c>
      <c r="G46" s="8"/>
      <c r="H46" s="8">
        <v>1711</v>
      </c>
      <c r="I46" s="16">
        <f t="shared" si="1"/>
        <v>570.33333333333337</v>
      </c>
      <c r="J46">
        <f t="shared" si="0"/>
        <v>0</v>
      </c>
    </row>
    <row r="47" spans="2:10" x14ac:dyDescent="0.25">
      <c r="B47" t="s">
        <v>34</v>
      </c>
      <c r="C47" t="s">
        <v>99</v>
      </c>
      <c r="D47" s="8">
        <v>750</v>
      </c>
      <c r="E47" s="8">
        <v>3500</v>
      </c>
      <c r="F47" s="8"/>
      <c r="G47" s="8"/>
      <c r="H47" s="8">
        <v>4250</v>
      </c>
      <c r="I47" s="16">
        <f t="shared" si="1"/>
        <v>1416.6666666666667</v>
      </c>
      <c r="J47">
        <f t="shared" si="0"/>
        <v>1</v>
      </c>
    </row>
    <row r="48" spans="2:10" x14ac:dyDescent="0.25">
      <c r="B48" t="s">
        <v>34</v>
      </c>
      <c r="C48" t="s">
        <v>100</v>
      </c>
      <c r="D48" s="8"/>
      <c r="E48" s="8">
        <v>474</v>
      </c>
      <c r="F48" s="8">
        <v>858</v>
      </c>
      <c r="G48" s="8">
        <v>680</v>
      </c>
      <c r="H48" s="8">
        <v>2012</v>
      </c>
      <c r="I48" s="16">
        <f t="shared" si="1"/>
        <v>444</v>
      </c>
      <c r="J48">
        <f t="shared" si="0"/>
        <v>0</v>
      </c>
    </row>
    <row r="49" spans="2:10" x14ac:dyDescent="0.25">
      <c r="B49" t="s">
        <v>34</v>
      </c>
      <c r="C49" t="s">
        <v>101</v>
      </c>
      <c r="D49" s="8">
        <v>384</v>
      </c>
      <c r="E49" s="8"/>
      <c r="F49" s="8">
        <v>106</v>
      </c>
      <c r="G49" s="8"/>
      <c r="H49" s="8">
        <v>490</v>
      </c>
      <c r="I49" s="16">
        <f t="shared" si="1"/>
        <v>163.33333333333334</v>
      </c>
      <c r="J49">
        <f t="shared" si="0"/>
        <v>0</v>
      </c>
    </row>
    <row r="50" spans="2:10" x14ac:dyDescent="0.25">
      <c r="B50" t="s">
        <v>34</v>
      </c>
      <c r="C50" t="s">
        <v>102</v>
      </c>
      <c r="D50" s="8"/>
      <c r="E50" s="8"/>
      <c r="F50" s="8">
        <v>319</v>
      </c>
      <c r="G50" s="8"/>
      <c r="H50" s="8">
        <v>319</v>
      </c>
      <c r="I50" s="16">
        <f t="shared" si="1"/>
        <v>106.33333333333333</v>
      </c>
      <c r="J50">
        <f t="shared" si="0"/>
        <v>0</v>
      </c>
    </row>
    <row r="51" spans="2:10" x14ac:dyDescent="0.25">
      <c r="B51" t="s">
        <v>34</v>
      </c>
      <c r="C51" t="s">
        <v>103</v>
      </c>
      <c r="D51" s="8">
        <v>1130</v>
      </c>
      <c r="E51" s="8">
        <v>1392</v>
      </c>
      <c r="F51" s="8"/>
      <c r="G51" s="8"/>
      <c r="H51" s="8">
        <v>2522</v>
      </c>
      <c r="I51" s="16">
        <f t="shared" si="1"/>
        <v>840.66666666666663</v>
      </c>
      <c r="J51">
        <f t="shared" si="0"/>
        <v>0</v>
      </c>
    </row>
    <row r="52" spans="2:10" x14ac:dyDescent="0.25">
      <c r="B52" t="s">
        <v>34</v>
      </c>
      <c r="C52" t="s">
        <v>104</v>
      </c>
      <c r="D52" s="8">
        <v>1232</v>
      </c>
      <c r="E52" s="8">
        <v>517</v>
      </c>
      <c r="F52" s="8"/>
      <c r="G52" s="8"/>
      <c r="H52" s="8">
        <v>1749</v>
      </c>
      <c r="I52" s="16">
        <f t="shared" si="1"/>
        <v>583</v>
      </c>
      <c r="J52">
        <f t="shared" si="0"/>
        <v>0</v>
      </c>
    </row>
    <row r="53" spans="2:10" x14ac:dyDescent="0.25">
      <c r="B53" t="s">
        <v>34</v>
      </c>
      <c r="C53" t="s">
        <v>105</v>
      </c>
      <c r="D53" s="8"/>
      <c r="E53" s="8">
        <v>-139</v>
      </c>
      <c r="F53" s="8"/>
      <c r="G53" s="8"/>
      <c r="H53" s="8">
        <v>-139</v>
      </c>
      <c r="I53" s="16">
        <f t="shared" si="1"/>
        <v>-46.333333333333336</v>
      </c>
      <c r="J53">
        <f t="shared" si="0"/>
        <v>0</v>
      </c>
    </row>
    <row r="54" spans="2:10" x14ac:dyDescent="0.25">
      <c r="B54" t="s">
        <v>34</v>
      </c>
      <c r="C54" t="s">
        <v>106</v>
      </c>
      <c r="D54" s="8">
        <v>1287.8800000000001</v>
      </c>
      <c r="E54" s="8"/>
      <c r="F54" s="8">
        <v>5948.4000000000005</v>
      </c>
      <c r="G54" s="8">
        <v>347.4</v>
      </c>
      <c r="H54" s="8">
        <v>7583.68</v>
      </c>
      <c r="I54" s="16">
        <f t="shared" si="1"/>
        <v>2412.0933333333337</v>
      </c>
      <c r="J54">
        <f t="shared" si="0"/>
        <v>1</v>
      </c>
    </row>
    <row r="55" spans="2:10" x14ac:dyDescent="0.25">
      <c r="B55" t="s">
        <v>34</v>
      </c>
      <c r="C55" t="s">
        <v>107</v>
      </c>
      <c r="D55" s="8">
        <v>10890.54</v>
      </c>
      <c r="E55" s="8">
        <v>10786.5</v>
      </c>
      <c r="F55" s="8"/>
      <c r="G55" s="8">
        <v>240</v>
      </c>
      <c r="H55" s="8">
        <v>21917.039999999994</v>
      </c>
      <c r="I55" s="16">
        <f t="shared" si="1"/>
        <v>7225.68</v>
      </c>
      <c r="J55">
        <f t="shared" si="0"/>
        <v>1</v>
      </c>
    </row>
    <row r="56" spans="2:10" x14ac:dyDescent="0.25">
      <c r="B56" t="s">
        <v>34</v>
      </c>
      <c r="C56" t="s">
        <v>108</v>
      </c>
      <c r="D56" s="8">
        <v>1912</v>
      </c>
      <c r="E56" s="8"/>
      <c r="F56" s="8"/>
      <c r="G56" s="8"/>
      <c r="H56" s="8">
        <v>1912</v>
      </c>
      <c r="I56" s="16">
        <f t="shared" si="1"/>
        <v>637.33333333333337</v>
      </c>
      <c r="J56">
        <f t="shared" si="0"/>
        <v>0</v>
      </c>
    </row>
    <row r="57" spans="2:10" x14ac:dyDescent="0.25">
      <c r="B57" t="s">
        <v>35</v>
      </c>
      <c r="C57" t="s">
        <v>109</v>
      </c>
      <c r="D57" s="8"/>
      <c r="E57" s="8">
        <v>1598.41</v>
      </c>
      <c r="F57" s="8">
        <v>60</v>
      </c>
      <c r="G57" s="8"/>
      <c r="H57" s="8">
        <v>1658.41</v>
      </c>
      <c r="I57" s="16">
        <f t="shared" si="1"/>
        <v>552.8033333333334</v>
      </c>
      <c r="J57">
        <f t="shared" si="0"/>
        <v>0</v>
      </c>
    </row>
    <row r="58" spans="2:10" x14ac:dyDescent="0.25">
      <c r="B58" t="s">
        <v>35</v>
      </c>
      <c r="C58" t="s">
        <v>110</v>
      </c>
      <c r="D58" s="8">
        <v>1078.6400000000001</v>
      </c>
      <c r="E58" s="8">
        <v>1452.36</v>
      </c>
      <c r="F58" s="8">
        <v>1558.1999999999998</v>
      </c>
      <c r="G58" s="8">
        <v>1199.52</v>
      </c>
      <c r="H58" s="8">
        <v>5288.7199999999984</v>
      </c>
      <c r="I58" s="16">
        <f t="shared" si="1"/>
        <v>1363.0666666666666</v>
      </c>
      <c r="J58">
        <f t="shared" si="0"/>
        <v>1</v>
      </c>
    </row>
    <row r="59" spans="2:10" x14ac:dyDescent="0.25">
      <c r="B59" t="s">
        <v>35</v>
      </c>
      <c r="C59" t="s">
        <v>111</v>
      </c>
      <c r="D59" s="8">
        <v>1637.09</v>
      </c>
      <c r="E59" s="8">
        <v>-296.90999999999997</v>
      </c>
      <c r="F59" s="8">
        <v>10173.36</v>
      </c>
      <c r="G59" s="8"/>
      <c r="H59" s="8">
        <v>11513.540000000003</v>
      </c>
      <c r="I59" s="16">
        <f t="shared" si="1"/>
        <v>3837.8466666666668</v>
      </c>
      <c r="J59">
        <f t="shared" si="0"/>
        <v>1</v>
      </c>
    </row>
    <row r="60" spans="2:10" x14ac:dyDescent="0.25">
      <c r="B60" t="s">
        <v>35</v>
      </c>
      <c r="C60" t="s">
        <v>112</v>
      </c>
      <c r="D60" s="8">
        <v>233</v>
      </c>
      <c r="E60" s="8"/>
      <c r="F60" s="8"/>
      <c r="G60" s="8"/>
      <c r="H60" s="8">
        <v>233</v>
      </c>
      <c r="I60" s="16">
        <f t="shared" si="1"/>
        <v>77.666666666666671</v>
      </c>
      <c r="J60">
        <f t="shared" si="0"/>
        <v>0</v>
      </c>
    </row>
    <row r="61" spans="2:10" x14ac:dyDescent="0.25">
      <c r="B61" t="s">
        <v>35</v>
      </c>
      <c r="C61" t="s">
        <v>113</v>
      </c>
      <c r="D61" s="8"/>
      <c r="E61" s="8"/>
      <c r="F61" s="8">
        <v>379</v>
      </c>
      <c r="G61" s="8"/>
      <c r="H61" s="8">
        <v>379</v>
      </c>
      <c r="I61" s="16">
        <f t="shared" si="1"/>
        <v>126.33333333333333</v>
      </c>
      <c r="J61">
        <f t="shared" si="0"/>
        <v>0</v>
      </c>
    </row>
    <row r="62" spans="2:10" x14ac:dyDescent="0.25">
      <c r="B62" t="s">
        <v>35</v>
      </c>
      <c r="C62" t="s">
        <v>114</v>
      </c>
      <c r="D62" s="8"/>
      <c r="E62" s="8"/>
      <c r="F62" s="8">
        <v>2571.4700000000003</v>
      </c>
      <c r="G62" s="8"/>
      <c r="H62" s="8">
        <v>2571.4700000000003</v>
      </c>
      <c r="I62" s="16">
        <f t="shared" si="1"/>
        <v>857.15666666666675</v>
      </c>
      <c r="J62">
        <f t="shared" si="0"/>
        <v>0</v>
      </c>
    </row>
    <row r="63" spans="2:10" x14ac:dyDescent="0.25">
      <c r="B63" t="s">
        <v>35</v>
      </c>
      <c r="C63" t="s">
        <v>115</v>
      </c>
      <c r="D63" s="8">
        <v>947.65999999999985</v>
      </c>
      <c r="E63" s="8"/>
      <c r="F63" s="8">
        <v>1945.3000000000002</v>
      </c>
      <c r="G63" s="8"/>
      <c r="H63" s="8">
        <v>2892.96</v>
      </c>
      <c r="I63" s="16">
        <f t="shared" si="1"/>
        <v>964.32</v>
      </c>
      <c r="J63">
        <f t="shared" si="0"/>
        <v>0</v>
      </c>
    </row>
    <row r="64" spans="2:10" x14ac:dyDescent="0.25">
      <c r="B64" t="s">
        <v>35</v>
      </c>
      <c r="C64" t="s">
        <v>116</v>
      </c>
      <c r="D64" s="8"/>
      <c r="E64" s="8">
        <v>2774.14</v>
      </c>
      <c r="F64" s="8">
        <v>431.65</v>
      </c>
      <c r="G64" s="8">
        <v>366.65999999999997</v>
      </c>
      <c r="H64" s="8">
        <v>3572.45</v>
      </c>
      <c r="I64" s="16">
        <f t="shared" si="1"/>
        <v>1068.5966666666666</v>
      </c>
      <c r="J64">
        <f t="shared" si="0"/>
        <v>1</v>
      </c>
    </row>
    <row r="65" spans="2:10" x14ac:dyDescent="0.25">
      <c r="B65" t="s">
        <v>35</v>
      </c>
      <c r="C65" t="s">
        <v>117</v>
      </c>
      <c r="D65" s="8">
        <v>166</v>
      </c>
      <c r="E65" s="8"/>
      <c r="F65" s="8"/>
      <c r="G65" s="8"/>
      <c r="H65" s="8">
        <v>166</v>
      </c>
      <c r="I65" s="16">
        <f t="shared" si="1"/>
        <v>55.333333333333336</v>
      </c>
      <c r="J65">
        <f t="shared" si="0"/>
        <v>0</v>
      </c>
    </row>
    <row r="66" spans="2:10" x14ac:dyDescent="0.25">
      <c r="B66" t="s">
        <v>35</v>
      </c>
      <c r="C66" t="s">
        <v>118</v>
      </c>
      <c r="D66" s="8">
        <v>480.15</v>
      </c>
      <c r="E66" s="8">
        <v>4185.1099999999997</v>
      </c>
      <c r="F66" s="8">
        <v>5028.05</v>
      </c>
      <c r="G66" s="8"/>
      <c r="H66" s="8">
        <v>9693.3100000000013</v>
      </c>
      <c r="I66" s="16">
        <f t="shared" si="1"/>
        <v>3231.103333333333</v>
      </c>
      <c r="J66">
        <f t="shared" si="0"/>
        <v>1</v>
      </c>
    </row>
    <row r="67" spans="2:10" x14ac:dyDescent="0.25">
      <c r="B67" t="s">
        <v>35</v>
      </c>
      <c r="C67" t="s">
        <v>119</v>
      </c>
      <c r="D67" s="8">
        <v>2472.5300000000002</v>
      </c>
      <c r="E67" s="8"/>
      <c r="F67" s="8"/>
      <c r="G67" s="8"/>
      <c r="H67" s="8">
        <v>2472.5300000000002</v>
      </c>
      <c r="I67" s="16">
        <f t="shared" si="1"/>
        <v>824.17666666666673</v>
      </c>
      <c r="J67">
        <f t="shared" si="0"/>
        <v>0</v>
      </c>
    </row>
    <row r="68" spans="2:10" x14ac:dyDescent="0.25">
      <c r="B68" t="s">
        <v>35</v>
      </c>
      <c r="C68" t="s">
        <v>120</v>
      </c>
      <c r="D68" s="8">
        <v>662</v>
      </c>
      <c r="E68" s="8">
        <v>999</v>
      </c>
      <c r="F68" s="8"/>
      <c r="G68" s="8"/>
      <c r="H68" s="8">
        <v>1661</v>
      </c>
      <c r="I68" s="16">
        <f t="shared" si="1"/>
        <v>553.66666666666663</v>
      </c>
      <c r="J68">
        <f t="shared" si="0"/>
        <v>0</v>
      </c>
    </row>
    <row r="69" spans="2:10" x14ac:dyDescent="0.25">
      <c r="B69" t="s">
        <v>35</v>
      </c>
      <c r="C69" t="s">
        <v>121</v>
      </c>
      <c r="D69" s="8"/>
      <c r="E69" s="8"/>
      <c r="F69" s="8">
        <v>1092</v>
      </c>
      <c r="G69" s="8"/>
      <c r="H69" s="8">
        <v>1092</v>
      </c>
      <c r="I69" s="16">
        <f t="shared" si="1"/>
        <v>364</v>
      </c>
      <c r="J69">
        <f t="shared" si="0"/>
        <v>0</v>
      </c>
    </row>
    <row r="70" spans="2:10" x14ac:dyDescent="0.25">
      <c r="B70" t="s">
        <v>35</v>
      </c>
      <c r="C70" t="s">
        <v>122</v>
      </c>
      <c r="D70" s="8"/>
      <c r="E70" s="8"/>
      <c r="F70" s="8">
        <v>693.55</v>
      </c>
      <c r="G70" s="8"/>
      <c r="H70" s="8">
        <v>693.55</v>
      </c>
      <c r="I70" s="16">
        <f t="shared" si="1"/>
        <v>231.18333333333331</v>
      </c>
      <c r="J70">
        <f t="shared" si="0"/>
        <v>0</v>
      </c>
    </row>
    <row r="71" spans="2:10" x14ac:dyDescent="0.25">
      <c r="B71" t="s">
        <v>35</v>
      </c>
      <c r="C71" t="s">
        <v>123</v>
      </c>
      <c r="D71" s="8">
        <v>2787.52</v>
      </c>
      <c r="E71" s="8">
        <v>4945.18</v>
      </c>
      <c r="F71" s="8">
        <v>6214.1799999999985</v>
      </c>
      <c r="G71" s="8">
        <v>806.52</v>
      </c>
      <c r="H71" s="8">
        <v>14753.399999999992</v>
      </c>
      <c r="I71" s="16">
        <f t="shared" si="1"/>
        <v>4648.96</v>
      </c>
      <c r="J71">
        <f t="shared" si="0"/>
        <v>1</v>
      </c>
    </row>
    <row r="72" spans="2:10" x14ac:dyDescent="0.25">
      <c r="B72" t="s">
        <v>36</v>
      </c>
      <c r="C72" s="14" t="s">
        <v>124</v>
      </c>
      <c r="D72" s="13">
        <v>1195.72</v>
      </c>
      <c r="E72" s="13">
        <v>4990.5599999999995</v>
      </c>
      <c r="F72" s="13">
        <v>8966</v>
      </c>
      <c r="G72" s="13"/>
      <c r="H72" s="13">
        <v>15152.279999999999</v>
      </c>
      <c r="I72" s="16">
        <f t="shared" si="1"/>
        <v>5050.7599999999993</v>
      </c>
      <c r="J72">
        <f t="shared" si="0"/>
        <v>1</v>
      </c>
    </row>
    <row r="73" spans="2:10" x14ac:dyDescent="0.25">
      <c r="B73" t="s">
        <v>36</v>
      </c>
      <c r="C73" s="14" t="s">
        <v>125</v>
      </c>
      <c r="D73" s="13">
        <v>8026.0999999999995</v>
      </c>
      <c r="E73" s="13">
        <v>13099.68</v>
      </c>
      <c r="F73" s="13">
        <v>8386</v>
      </c>
      <c r="G73" s="13">
        <v>1332</v>
      </c>
      <c r="H73" s="13">
        <v>30843.78</v>
      </c>
      <c r="I73" s="16">
        <f t="shared" si="1"/>
        <v>9837.26</v>
      </c>
      <c r="J73">
        <f t="shared" si="0"/>
        <v>1</v>
      </c>
    </row>
    <row r="74" spans="2:10" x14ac:dyDescent="0.25">
      <c r="B74" t="s">
        <v>36</v>
      </c>
      <c r="C74" s="14" t="s">
        <v>126</v>
      </c>
      <c r="D74" s="13">
        <v>4294.6200000000008</v>
      </c>
      <c r="E74" s="13">
        <v>2411.4</v>
      </c>
      <c r="F74" s="13">
        <v>7843.08</v>
      </c>
      <c r="G74" s="13">
        <v>948</v>
      </c>
      <c r="H74" s="13">
        <v>15497.100000000002</v>
      </c>
      <c r="I74" s="16">
        <f t="shared" si="1"/>
        <v>4849.7</v>
      </c>
      <c r="J74">
        <f t="shared" si="0"/>
        <v>1</v>
      </c>
    </row>
    <row r="75" spans="2:10" x14ac:dyDescent="0.25">
      <c r="B75" t="s">
        <v>36</v>
      </c>
      <c r="C75" t="s">
        <v>127</v>
      </c>
      <c r="D75" s="8">
        <v>1187.08</v>
      </c>
      <c r="E75" s="8"/>
      <c r="F75" s="8">
        <v>429.24</v>
      </c>
      <c r="G75" s="8"/>
      <c r="H75" s="8">
        <v>1616.3200000000002</v>
      </c>
      <c r="I75" s="16">
        <f t="shared" si="1"/>
        <v>538.77333333333331</v>
      </c>
      <c r="J75">
        <f t="shared" si="0"/>
        <v>0</v>
      </c>
    </row>
    <row r="76" spans="2:10" x14ac:dyDescent="0.25">
      <c r="B76" t="s">
        <v>36</v>
      </c>
      <c r="C76" t="s">
        <v>128</v>
      </c>
      <c r="D76" s="8"/>
      <c r="E76" s="8">
        <v>856.52</v>
      </c>
      <c r="F76" s="8"/>
      <c r="G76" s="8"/>
      <c r="H76" s="8">
        <v>856.52</v>
      </c>
      <c r="I76" s="16">
        <f t="shared" si="1"/>
        <v>285.50666666666666</v>
      </c>
      <c r="J76">
        <f t="shared" ref="J76:J139" si="2">IF(I76&gt;=1000,1,0)</f>
        <v>0</v>
      </c>
    </row>
    <row r="77" spans="2:10" x14ac:dyDescent="0.25">
      <c r="B77" t="s">
        <v>36</v>
      </c>
      <c r="C77" t="s">
        <v>129</v>
      </c>
      <c r="D77" s="8">
        <v>8286.44</v>
      </c>
      <c r="E77" s="8"/>
      <c r="F77" s="8">
        <v>5437</v>
      </c>
      <c r="G77" s="8"/>
      <c r="H77" s="8">
        <v>13723.440000000004</v>
      </c>
      <c r="I77" s="16">
        <f t="shared" ref="I77:I140" si="3">SUM(D77:F77)/3</f>
        <v>4574.4800000000005</v>
      </c>
      <c r="J77">
        <f t="shared" si="2"/>
        <v>1</v>
      </c>
    </row>
    <row r="78" spans="2:10" x14ac:dyDescent="0.25">
      <c r="B78" t="s">
        <v>36</v>
      </c>
      <c r="C78" t="s">
        <v>130</v>
      </c>
      <c r="D78" s="8">
        <v>1718.2399999999998</v>
      </c>
      <c r="E78" s="8">
        <v>1414</v>
      </c>
      <c r="F78" s="8"/>
      <c r="G78" s="8"/>
      <c r="H78" s="8">
        <v>3132.24</v>
      </c>
      <c r="I78" s="16">
        <f t="shared" si="3"/>
        <v>1044.08</v>
      </c>
      <c r="J78">
        <f t="shared" si="2"/>
        <v>1</v>
      </c>
    </row>
    <row r="79" spans="2:10" x14ac:dyDescent="0.25">
      <c r="B79" t="s">
        <v>36</v>
      </c>
      <c r="C79" t="s">
        <v>131</v>
      </c>
      <c r="D79" s="8">
        <v>7580.12</v>
      </c>
      <c r="E79" s="8">
        <v>5909</v>
      </c>
      <c r="F79" s="8">
        <v>2681</v>
      </c>
      <c r="G79" s="8">
        <v>2143</v>
      </c>
      <c r="H79" s="8">
        <v>18313.120000000003</v>
      </c>
      <c r="I79" s="16">
        <f t="shared" si="3"/>
        <v>5390.04</v>
      </c>
      <c r="J79">
        <f t="shared" si="2"/>
        <v>1</v>
      </c>
    </row>
    <row r="80" spans="2:10" x14ac:dyDescent="0.25">
      <c r="B80" t="s">
        <v>36</v>
      </c>
      <c r="C80" t="s">
        <v>132</v>
      </c>
      <c r="D80" s="8">
        <v>1043</v>
      </c>
      <c r="E80" s="8">
        <v>796</v>
      </c>
      <c r="F80" s="8">
        <v>438</v>
      </c>
      <c r="G80" s="8">
        <v>199</v>
      </c>
      <c r="H80" s="8">
        <v>2476</v>
      </c>
      <c r="I80" s="16">
        <f t="shared" si="3"/>
        <v>759</v>
      </c>
      <c r="J80">
        <f t="shared" si="2"/>
        <v>0</v>
      </c>
    </row>
    <row r="81" spans="2:10" x14ac:dyDescent="0.25">
      <c r="B81" t="s">
        <v>36</v>
      </c>
      <c r="C81" t="s">
        <v>133</v>
      </c>
      <c r="D81" s="8"/>
      <c r="E81" s="8"/>
      <c r="F81" s="8">
        <v>186</v>
      </c>
      <c r="G81" s="8"/>
      <c r="H81" s="8">
        <v>186</v>
      </c>
      <c r="I81" s="16">
        <f t="shared" si="3"/>
        <v>62</v>
      </c>
      <c r="J81">
        <f t="shared" si="2"/>
        <v>0</v>
      </c>
    </row>
    <row r="82" spans="2:10" x14ac:dyDescent="0.25">
      <c r="B82" t="s">
        <v>36</v>
      </c>
      <c r="C82" t="s">
        <v>134</v>
      </c>
      <c r="D82" s="8"/>
      <c r="E82" s="8"/>
      <c r="F82" s="8">
        <v>3640</v>
      </c>
      <c r="G82" s="8"/>
      <c r="H82" s="8">
        <v>3640</v>
      </c>
      <c r="I82" s="16">
        <f t="shared" si="3"/>
        <v>1213.3333333333333</v>
      </c>
      <c r="J82">
        <f t="shared" si="2"/>
        <v>1</v>
      </c>
    </row>
    <row r="83" spans="2:10" x14ac:dyDescent="0.25">
      <c r="B83" t="s">
        <v>36</v>
      </c>
      <c r="C83" t="s">
        <v>135</v>
      </c>
      <c r="D83" s="8"/>
      <c r="E83" s="8">
        <v>2178.54</v>
      </c>
      <c r="F83" s="8"/>
      <c r="G83" s="8"/>
      <c r="H83" s="8">
        <v>2178.54</v>
      </c>
      <c r="I83" s="16">
        <f t="shared" si="3"/>
        <v>726.18</v>
      </c>
      <c r="J83">
        <f t="shared" si="2"/>
        <v>0</v>
      </c>
    </row>
    <row r="84" spans="2:10" x14ac:dyDescent="0.25">
      <c r="B84" t="s">
        <v>36</v>
      </c>
      <c r="C84" t="s">
        <v>136</v>
      </c>
      <c r="D84" s="8"/>
      <c r="E84" s="8">
        <v>2385</v>
      </c>
      <c r="F84" s="8"/>
      <c r="G84" s="8"/>
      <c r="H84" s="8">
        <v>2385</v>
      </c>
      <c r="I84" s="16">
        <f t="shared" si="3"/>
        <v>795</v>
      </c>
      <c r="J84">
        <f t="shared" si="2"/>
        <v>0</v>
      </c>
    </row>
    <row r="85" spans="2:10" x14ac:dyDescent="0.25">
      <c r="B85" t="s">
        <v>36</v>
      </c>
      <c r="C85" t="s">
        <v>137</v>
      </c>
      <c r="D85" s="8">
        <v>1561.14</v>
      </c>
      <c r="E85" s="8">
        <v>1927.6599999999999</v>
      </c>
      <c r="F85" s="8">
        <v>1567.0199999999998</v>
      </c>
      <c r="G85" s="8"/>
      <c r="H85" s="8">
        <v>5055.8200000000006</v>
      </c>
      <c r="I85" s="16">
        <f t="shared" si="3"/>
        <v>1685.2733333333333</v>
      </c>
      <c r="J85">
        <f t="shared" si="2"/>
        <v>1</v>
      </c>
    </row>
    <row r="86" spans="2:10" x14ac:dyDescent="0.25">
      <c r="B86" t="s">
        <v>36</v>
      </c>
      <c r="C86" t="s">
        <v>138</v>
      </c>
      <c r="D86" s="8">
        <v>14497.619999999999</v>
      </c>
      <c r="E86" s="8">
        <v>6741.5000000000009</v>
      </c>
      <c r="F86" s="8"/>
      <c r="G86" s="8">
        <v>5936.4</v>
      </c>
      <c r="H86" s="8">
        <v>27175.52</v>
      </c>
      <c r="I86" s="16">
        <f t="shared" si="3"/>
        <v>7079.706666666666</v>
      </c>
      <c r="J86">
        <f t="shared" si="2"/>
        <v>1</v>
      </c>
    </row>
    <row r="87" spans="2:10" x14ac:dyDescent="0.25">
      <c r="B87" t="s">
        <v>36</v>
      </c>
      <c r="C87" t="s">
        <v>139</v>
      </c>
      <c r="D87" s="8">
        <v>2964.52</v>
      </c>
      <c r="E87" s="8">
        <v>3776</v>
      </c>
      <c r="F87" s="8">
        <v>929.04</v>
      </c>
      <c r="G87" s="8"/>
      <c r="H87" s="8">
        <v>7669.5599999999995</v>
      </c>
      <c r="I87" s="16">
        <f t="shared" si="3"/>
        <v>2556.52</v>
      </c>
      <c r="J87">
        <f t="shared" si="2"/>
        <v>1</v>
      </c>
    </row>
    <row r="88" spans="2:10" x14ac:dyDescent="0.25">
      <c r="B88" t="s">
        <v>36</v>
      </c>
      <c r="C88" t="s">
        <v>140</v>
      </c>
      <c r="D88" s="8">
        <v>1701.2</v>
      </c>
      <c r="E88" s="8"/>
      <c r="F88" s="8">
        <v>1044</v>
      </c>
      <c r="G88" s="8"/>
      <c r="H88" s="8">
        <v>2745.2</v>
      </c>
      <c r="I88" s="16">
        <f t="shared" si="3"/>
        <v>915.06666666666661</v>
      </c>
      <c r="J88">
        <f t="shared" si="2"/>
        <v>0</v>
      </c>
    </row>
    <row r="89" spans="2:10" x14ac:dyDescent="0.25">
      <c r="B89" t="s">
        <v>36</v>
      </c>
      <c r="C89" t="s">
        <v>141</v>
      </c>
      <c r="D89" s="8">
        <v>9617.880000000001</v>
      </c>
      <c r="E89" s="8">
        <v>2463</v>
      </c>
      <c r="F89" s="8"/>
      <c r="G89" s="8"/>
      <c r="H89" s="8">
        <v>12080.880000000001</v>
      </c>
      <c r="I89" s="16">
        <f t="shared" si="3"/>
        <v>4026.9600000000005</v>
      </c>
      <c r="J89">
        <f t="shared" si="2"/>
        <v>1</v>
      </c>
    </row>
    <row r="90" spans="2:10" x14ac:dyDescent="0.25">
      <c r="B90" t="s">
        <v>36</v>
      </c>
      <c r="C90" t="s">
        <v>142</v>
      </c>
      <c r="D90" s="8">
        <v>22507.52</v>
      </c>
      <c r="E90" s="8">
        <v>16075.08</v>
      </c>
      <c r="F90" s="8">
        <v>15075.480000000001</v>
      </c>
      <c r="G90" s="8">
        <v>8572.14</v>
      </c>
      <c r="H90" s="8">
        <v>62230.220000000016</v>
      </c>
      <c r="I90" s="16">
        <f t="shared" si="3"/>
        <v>17886.026666666668</v>
      </c>
      <c r="J90">
        <f t="shared" si="2"/>
        <v>1</v>
      </c>
    </row>
    <row r="91" spans="2:10" x14ac:dyDescent="0.25">
      <c r="B91" t="s">
        <v>36</v>
      </c>
      <c r="C91" t="s">
        <v>143</v>
      </c>
      <c r="D91" s="8">
        <v>2922.3599999999997</v>
      </c>
      <c r="E91" s="8">
        <v>1935.5</v>
      </c>
      <c r="F91" s="8">
        <v>1458.2399999999998</v>
      </c>
      <c r="G91" s="8">
        <v>212</v>
      </c>
      <c r="H91" s="8">
        <v>6528.1000000000013</v>
      </c>
      <c r="I91" s="16">
        <f t="shared" si="3"/>
        <v>2105.3666666666663</v>
      </c>
      <c r="J91">
        <f t="shared" si="2"/>
        <v>1</v>
      </c>
    </row>
    <row r="92" spans="2:10" x14ac:dyDescent="0.25">
      <c r="B92" t="s">
        <v>36</v>
      </c>
      <c r="C92" t="s">
        <v>144</v>
      </c>
      <c r="D92" s="8"/>
      <c r="E92" s="8"/>
      <c r="F92" s="8">
        <v>334</v>
      </c>
      <c r="G92" s="8"/>
      <c r="H92" s="8">
        <v>334</v>
      </c>
      <c r="I92" s="16">
        <f t="shared" si="3"/>
        <v>111.33333333333333</v>
      </c>
      <c r="J92">
        <f t="shared" si="2"/>
        <v>0</v>
      </c>
    </row>
    <row r="93" spans="2:10" x14ac:dyDescent="0.25">
      <c r="B93" t="s">
        <v>36</v>
      </c>
      <c r="C93" t="s">
        <v>145</v>
      </c>
      <c r="D93" s="8"/>
      <c r="E93" s="8">
        <v>6463.9</v>
      </c>
      <c r="F93" s="8">
        <v>8958.5</v>
      </c>
      <c r="G93" s="8"/>
      <c r="H93" s="8">
        <v>15422.4</v>
      </c>
      <c r="I93" s="16">
        <f t="shared" si="3"/>
        <v>5140.8</v>
      </c>
      <c r="J93">
        <f t="shared" si="2"/>
        <v>1</v>
      </c>
    </row>
    <row r="94" spans="2:10" x14ac:dyDescent="0.25">
      <c r="B94" t="s">
        <v>36</v>
      </c>
      <c r="C94" t="s">
        <v>146</v>
      </c>
      <c r="D94" s="8">
        <v>76779.089999999909</v>
      </c>
      <c r="E94" s="8">
        <v>18760.769999999993</v>
      </c>
      <c r="F94" s="8"/>
      <c r="G94" s="8"/>
      <c r="H94" s="8">
        <v>95539.859999999913</v>
      </c>
      <c r="I94" s="16">
        <f t="shared" si="3"/>
        <v>31846.619999999966</v>
      </c>
      <c r="J94">
        <f t="shared" si="2"/>
        <v>1</v>
      </c>
    </row>
    <row r="95" spans="2:10" x14ac:dyDescent="0.25">
      <c r="B95" t="s">
        <v>36</v>
      </c>
      <c r="C95" t="s">
        <v>794</v>
      </c>
      <c r="D95" s="8"/>
      <c r="E95" s="8"/>
      <c r="F95" s="8"/>
      <c r="G95" s="8">
        <v>12460</v>
      </c>
      <c r="H95" s="8">
        <v>12460</v>
      </c>
      <c r="I95" s="16">
        <f t="shared" si="3"/>
        <v>0</v>
      </c>
      <c r="J95">
        <f t="shared" si="2"/>
        <v>0</v>
      </c>
    </row>
    <row r="96" spans="2:10" x14ac:dyDescent="0.25">
      <c r="B96" t="s">
        <v>37</v>
      </c>
      <c r="C96" s="14" t="s">
        <v>147</v>
      </c>
      <c r="D96" s="13">
        <v>10585.130000000003</v>
      </c>
      <c r="E96" s="13">
        <v>4298.07</v>
      </c>
      <c r="F96" s="13">
        <v>3329.04</v>
      </c>
      <c r="G96" s="13">
        <v>772.12</v>
      </c>
      <c r="H96" s="13">
        <v>18984.36</v>
      </c>
      <c r="I96" s="16">
        <f t="shared" si="3"/>
        <v>6070.7466666666669</v>
      </c>
      <c r="J96">
        <f t="shared" si="2"/>
        <v>1</v>
      </c>
    </row>
    <row r="97" spans="2:10" x14ac:dyDescent="0.25">
      <c r="B97" t="s">
        <v>37</v>
      </c>
      <c r="C97" s="14" t="s">
        <v>148</v>
      </c>
      <c r="D97" s="13">
        <v>-180.42</v>
      </c>
      <c r="E97" s="13"/>
      <c r="F97" s="13"/>
      <c r="G97" s="13"/>
      <c r="H97" s="13">
        <v>-180.42</v>
      </c>
      <c r="I97" s="16">
        <f t="shared" si="3"/>
        <v>-60.139999999999993</v>
      </c>
      <c r="J97">
        <f t="shared" si="2"/>
        <v>0</v>
      </c>
    </row>
    <row r="98" spans="2:10" x14ac:dyDescent="0.25">
      <c r="B98" t="s">
        <v>37</v>
      </c>
      <c r="C98" t="s">
        <v>149</v>
      </c>
      <c r="D98" s="8"/>
      <c r="E98" s="8">
        <v>0</v>
      </c>
      <c r="F98" s="8"/>
      <c r="G98" s="8"/>
      <c r="H98" s="8">
        <v>0</v>
      </c>
      <c r="I98" s="16">
        <f t="shared" si="3"/>
        <v>0</v>
      </c>
      <c r="J98">
        <f t="shared" si="2"/>
        <v>0</v>
      </c>
    </row>
    <row r="99" spans="2:10" x14ac:dyDescent="0.25">
      <c r="B99" t="s">
        <v>37</v>
      </c>
      <c r="C99" t="s">
        <v>150</v>
      </c>
      <c r="D99" s="8">
        <v>1410.38</v>
      </c>
      <c r="E99" s="8">
        <v>2795.5400000000004</v>
      </c>
      <c r="F99" s="8">
        <v>193.03</v>
      </c>
      <c r="G99" s="8"/>
      <c r="H99" s="8">
        <v>4398.9500000000007</v>
      </c>
      <c r="I99" s="16">
        <f t="shared" si="3"/>
        <v>1466.3166666666666</v>
      </c>
      <c r="J99">
        <f t="shared" si="2"/>
        <v>1</v>
      </c>
    </row>
    <row r="100" spans="2:10" x14ac:dyDescent="0.25">
      <c r="B100" t="s">
        <v>37</v>
      </c>
      <c r="C100" t="s">
        <v>151</v>
      </c>
      <c r="D100" s="8"/>
      <c r="E100" s="8">
        <v>959</v>
      </c>
      <c r="F100" s="8"/>
      <c r="G100" s="8">
        <v>390</v>
      </c>
      <c r="H100" s="8">
        <v>1349</v>
      </c>
      <c r="I100" s="16">
        <f t="shared" si="3"/>
        <v>319.66666666666669</v>
      </c>
      <c r="J100">
        <f t="shared" si="2"/>
        <v>0</v>
      </c>
    </row>
    <row r="101" spans="2:10" x14ac:dyDescent="0.25">
      <c r="B101" t="s">
        <v>37</v>
      </c>
      <c r="C101" t="s">
        <v>152</v>
      </c>
      <c r="D101" s="8">
        <v>5904.19</v>
      </c>
      <c r="E101" s="8"/>
      <c r="F101" s="8">
        <v>-875.91</v>
      </c>
      <c r="G101" s="8">
        <v>3383.3600000000006</v>
      </c>
      <c r="H101" s="8">
        <v>8411.64</v>
      </c>
      <c r="I101" s="16">
        <f t="shared" si="3"/>
        <v>1676.0933333333332</v>
      </c>
      <c r="J101">
        <f t="shared" si="2"/>
        <v>1</v>
      </c>
    </row>
    <row r="102" spans="2:10" x14ac:dyDescent="0.25">
      <c r="B102" t="s">
        <v>37</v>
      </c>
      <c r="C102" t="s">
        <v>153</v>
      </c>
      <c r="D102" s="8">
        <v>2577.42</v>
      </c>
      <c r="E102" s="8">
        <v>711.01</v>
      </c>
      <c r="F102" s="8"/>
      <c r="G102" s="8"/>
      <c r="H102" s="8">
        <v>3288.4300000000003</v>
      </c>
      <c r="I102" s="16">
        <f t="shared" si="3"/>
        <v>1096.1433333333334</v>
      </c>
      <c r="J102">
        <f t="shared" si="2"/>
        <v>1</v>
      </c>
    </row>
    <row r="103" spans="2:10" x14ac:dyDescent="0.25">
      <c r="B103" t="s">
        <v>37</v>
      </c>
      <c r="C103" t="s">
        <v>154</v>
      </c>
      <c r="D103" s="8">
        <v>22883.420000000002</v>
      </c>
      <c r="E103" s="8">
        <v>7707.62</v>
      </c>
      <c r="F103" s="8">
        <v>15605.320000000005</v>
      </c>
      <c r="G103" s="8">
        <v>9147.1700000000019</v>
      </c>
      <c r="H103" s="8">
        <v>55343.53</v>
      </c>
      <c r="I103" s="16">
        <f t="shared" si="3"/>
        <v>15398.786666666669</v>
      </c>
      <c r="J103">
        <f t="shared" si="2"/>
        <v>1</v>
      </c>
    </row>
    <row r="104" spans="2:10" x14ac:dyDescent="0.25">
      <c r="B104" t="s">
        <v>37</v>
      </c>
      <c r="C104" t="s">
        <v>155</v>
      </c>
      <c r="D104" s="8">
        <v>481.12</v>
      </c>
      <c r="E104" s="8"/>
      <c r="F104" s="8">
        <v>562.6</v>
      </c>
      <c r="G104" s="8">
        <v>148.41</v>
      </c>
      <c r="H104" s="8">
        <v>1192.1300000000001</v>
      </c>
      <c r="I104" s="16">
        <f t="shared" si="3"/>
        <v>347.90666666666669</v>
      </c>
      <c r="J104">
        <f t="shared" si="2"/>
        <v>0</v>
      </c>
    </row>
    <row r="105" spans="2:10" x14ac:dyDescent="0.25">
      <c r="B105" t="s">
        <v>37</v>
      </c>
      <c r="C105" t="s">
        <v>156</v>
      </c>
      <c r="D105" s="8">
        <v>493018.44999999984</v>
      </c>
      <c r="E105" s="8">
        <v>376868.78999999992</v>
      </c>
      <c r="F105" s="8">
        <v>962436.39999999979</v>
      </c>
      <c r="G105" s="8">
        <v>135716.95000000001</v>
      </c>
      <c r="H105" s="8">
        <v>1968040.5899999996</v>
      </c>
      <c r="I105" s="16">
        <f t="shared" si="3"/>
        <v>610774.54666666652</v>
      </c>
      <c r="J105">
        <f t="shared" si="2"/>
        <v>1</v>
      </c>
    </row>
    <row r="106" spans="2:10" x14ac:dyDescent="0.25">
      <c r="B106" t="s">
        <v>37</v>
      </c>
      <c r="C106" t="s">
        <v>157</v>
      </c>
      <c r="D106" s="8">
        <v>4186.5199999999995</v>
      </c>
      <c r="E106" s="8">
        <v>2800.3900000000003</v>
      </c>
      <c r="F106" s="8">
        <v>2320.2399999999998</v>
      </c>
      <c r="G106" s="8">
        <v>422.91999999999996</v>
      </c>
      <c r="H106" s="8">
        <v>9730.0700000000033</v>
      </c>
      <c r="I106" s="16">
        <f t="shared" si="3"/>
        <v>3102.3833333333332</v>
      </c>
      <c r="J106">
        <f t="shared" si="2"/>
        <v>1</v>
      </c>
    </row>
    <row r="107" spans="2:10" x14ac:dyDescent="0.25">
      <c r="B107" t="s">
        <v>37</v>
      </c>
      <c r="C107" t="s">
        <v>158</v>
      </c>
      <c r="D107" s="8">
        <v>1966.19</v>
      </c>
      <c r="E107" s="8"/>
      <c r="F107" s="8"/>
      <c r="G107" s="8"/>
      <c r="H107" s="8">
        <v>1966.19</v>
      </c>
      <c r="I107" s="16">
        <f t="shared" si="3"/>
        <v>655.39666666666665</v>
      </c>
      <c r="J107">
        <f t="shared" si="2"/>
        <v>0</v>
      </c>
    </row>
    <row r="108" spans="2:10" x14ac:dyDescent="0.25">
      <c r="B108" t="s">
        <v>37</v>
      </c>
      <c r="C108" t="s">
        <v>159</v>
      </c>
      <c r="D108" s="8"/>
      <c r="E108" s="8">
        <v>292</v>
      </c>
      <c r="F108" s="8"/>
      <c r="G108" s="8"/>
      <c r="H108" s="8">
        <v>292</v>
      </c>
      <c r="I108" s="16">
        <f t="shared" si="3"/>
        <v>97.333333333333329</v>
      </c>
      <c r="J108">
        <f t="shared" si="2"/>
        <v>0</v>
      </c>
    </row>
    <row r="109" spans="2:10" x14ac:dyDescent="0.25">
      <c r="B109" t="s">
        <v>37</v>
      </c>
      <c r="C109" t="s">
        <v>160</v>
      </c>
      <c r="D109" s="8"/>
      <c r="E109" s="8"/>
      <c r="F109" s="8">
        <v>-610.13</v>
      </c>
      <c r="G109" s="8"/>
      <c r="H109" s="8">
        <v>-610.13</v>
      </c>
      <c r="I109" s="16">
        <f t="shared" si="3"/>
        <v>-203.37666666666667</v>
      </c>
      <c r="J109">
        <f t="shared" si="2"/>
        <v>0</v>
      </c>
    </row>
    <row r="110" spans="2:10" x14ac:dyDescent="0.25">
      <c r="B110" t="s">
        <v>38</v>
      </c>
      <c r="C110" s="14" t="s">
        <v>161</v>
      </c>
      <c r="D110" s="13">
        <v>3518</v>
      </c>
      <c r="E110" s="13">
        <v>2141.3000000000002</v>
      </c>
      <c r="F110" s="13">
        <v>6482</v>
      </c>
      <c r="G110" s="13">
        <v>749.7</v>
      </c>
      <c r="H110" s="13">
        <v>12891.000000000002</v>
      </c>
      <c r="I110" s="16">
        <f t="shared" si="3"/>
        <v>4047.1</v>
      </c>
      <c r="J110">
        <f t="shared" si="2"/>
        <v>1</v>
      </c>
    </row>
    <row r="111" spans="2:10" x14ac:dyDescent="0.25">
      <c r="B111" t="s">
        <v>38</v>
      </c>
      <c r="C111" s="14" t="s">
        <v>162</v>
      </c>
      <c r="D111" s="13"/>
      <c r="E111" s="13">
        <v>32415.87</v>
      </c>
      <c r="F111" s="13">
        <v>11283.28</v>
      </c>
      <c r="G111" s="13">
        <v>8644.130000000001</v>
      </c>
      <c r="H111" s="13">
        <v>52343.28</v>
      </c>
      <c r="I111" s="16">
        <f t="shared" si="3"/>
        <v>14566.383333333333</v>
      </c>
      <c r="J111">
        <f t="shared" si="2"/>
        <v>1</v>
      </c>
    </row>
    <row r="112" spans="2:10" x14ac:dyDescent="0.25">
      <c r="B112" t="s">
        <v>38</v>
      </c>
      <c r="C112" s="14" t="s">
        <v>163</v>
      </c>
      <c r="D112" s="13">
        <v>758.75</v>
      </c>
      <c r="E112" s="13">
        <v>66</v>
      </c>
      <c r="F112" s="13">
        <v>163.66</v>
      </c>
      <c r="G112" s="13"/>
      <c r="H112" s="13">
        <v>988.41</v>
      </c>
      <c r="I112" s="16">
        <f t="shared" si="3"/>
        <v>329.46999999999997</v>
      </c>
      <c r="J112">
        <f t="shared" si="2"/>
        <v>0</v>
      </c>
    </row>
    <row r="113" spans="2:10" x14ac:dyDescent="0.25">
      <c r="B113" t="s">
        <v>38</v>
      </c>
      <c r="C113" t="s">
        <v>164</v>
      </c>
      <c r="D113" s="8">
        <v>610</v>
      </c>
      <c r="E113" s="8">
        <v>1092</v>
      </c>
      <c r="F113" s="8"/>
      <c r="G113" s="8"/>
      <c r="H113" s="8">
        <v>1702</v>
      </c>
      <c r="I113" s="16">
        <f t="shared" si="3"/>
        <v>567.33333333333337</v>
      </c>
      <c r="J113">
        <f t="shared" si="2"/>
        <v>0</v>
      </c>
    </row>
    <row r="114" spans="2:10" x14ac:dyDescent="0.25">
      <c r="B114" t="s">
        <v>38</v>
      </c>
      <c r="C114" t="s">
        <v>165</v>
      </c>
      <c r="D114" s="8">
        <v>182</v>
      </c>
      <c r="E114" s="8"/>
      <c r="F114" s="8">
        <v>93</v>
      </c>
      <c r="G114" s="8"/>
      <c r="H114" s="8">
        <v>275</v>
      </c>
      <c r="I114" s="16">
        <f t="shared" si="3"/>
        <v>91.666666666666671</v>
      </c>
      <c r="J114">
        <f t="shared" si="2"/>
        <v>0</v>
      </c>
    </row>
    <row r="115" spans="2:10" x14ac:dyDescent="0.25">
      <c r="B115" t="s">
        <v>38</v>
      </c>
      <c r="C115" t="s">
        <v>166</v>
      </c>
      <c r="D115" s="8">
        <v>9349.1999999999989</v>
      </c>
      <c r="E115" s="8"/>
      <c r="F115" s="8"/>
      <c r="G115" s="8"/>
      <c r="H115" s="8">
        <v>9349.1999999999989</v>
      </c>
      <c r="I115" s="16">
        <f t="shared" si="3"/>
        <v>3116.3999999999996</v>
      </c>
      <c r="J115">
        <f t="shared" si="2"/>
        <v>1</v>
      </c>
    </row>
    <row r="116" spans="2:10" x14ac:dyDescent="0.25">
      <c r="B116" t="s">
        <v>38</v>
      </c>
      <c r="C116" t="s">
        <v>167</v>
      </c>
      <c r="D116" s="8">
        <v>-489.02</v>
      </c>
      <c r="E116" s="8"/>
      <c r="F116" s="8">
        <v>2643.71</v>
      </c>
      <c r="G116" s="8"/>
      <c r="H116" s="8">
        <v>2154.69</v>
      </c>
      <c r="I116" s="16">
        <f t="shared" si="3"/>
        <v>718.23</v>
      </c>
      <c r="J116">
        <f t="shared" si="2"/>
        <v>0</v>
      </c>
    </row>
    <row r="117" spans="2:10" x14ac:dyDescent="0.25">
      <c r="B117" t="s">
        <v>38</v>
      </c>
      <c r="C117" t="s">
        <v>168</v>
      </c>
      <c r="D117" s="8">
        <v>24</v>
      </c>
      <c r="E117" s="8"/>
      <c r="F117" s="8"/>
      <c r="G117" s="8"/>
      <c r="H117" s="8">
        <v>24</v>
      </c>
      <c r="I117" s="16">
        <f t="shared" si="3"/>
        <v>8</v>
      </c>
      <c r="J117">
        <f t="shared" si="2"/>
        <v>0</v>
      </c>
    </row>
    <row r="118" spans="2:10" x14ac:dyDescent="0.25">
      <c r="B118" t="s">
        <v>38</v>
      </c>
      <c r="C118" t="s">
        <v>169</v>
      </c>
      <c r="D118" s="8"/>
      <c r="E118" s="8"/>
      <c r="F118" s="8"/>
      <c r="G118" s="8">
        <v>-1676.75</v>
      </c>
      <c r="H118" s="8">
        <v>-1676.75</v>
      </c>
      <c r="I118" s="16">
        <f t="shared" si="3"/>
        <v>0</v>
      </c>
      <c r="J118">
        <f t="shared" si="2"/>
        <v>0</v>
      </c>
    </row>
    <row r="119" spans="2:10" x14ac:dyDescent="0.25">
      <c r="B119" t="s">
        <v>38</v>
      </c>
      <c r="C119" t="s">
        <v>170</v>
      </c>
      <c r="D119" s="8"/>
      <c r="E119" s="8">
        <v>3626</v>
      </c>
      <c r="F119" s="8"/>
      <c r="G119" s="8"/>
      <c r="H119" s="8">
        <v>3626</v>
      </c>
      <c r="I119" s="16">
        <f t="shared" si="3"/>
        <v>1208.6666666666667</v>
      </c>
      <c r="J119">
        <f t="shared" si="2"/>
        <v>1</v>
      </c>
    </row>
    <row r="120" spans="2:10" x14ac:dyDescent="0.25">
      <c r="B120" t="s">
        <v>38</v>
      </c>
      <c r="C120" t="s">
        <v>171</v>
      </c>
      <c r="D120" s="8">
        <v>3143</v>
      </c>
      <c r="E120" s="8">
        <v>3932</v>
      </c>
      <c r="F120" s="8">
        <v>5744.95</v>
      </c>
      <c r="G120" s="8">
        <v>2744</v>
      </c>
      <c r="H120" s="8">
        <v>15563.95</v>
      </c>
      <c r="I120" s="16">
        <f t="shared" si="3"/>
        <v>4273.3166666666666</v>
      </c>
      <c r="J120">
        <f t="shared" si="2"/>
        <v>1</v>
      </c>
    </row>
    <row r="121" spans="2:10" x14ac:dyDescent="0.25">
      <c r="B121" t="s">
        <v>38</v>
      </c>
      <c r="C121" t="s">
        <v>172</v>
      </c>
      <c r="D121" s="8">
        <v>4192</v>
      </c>
      <c r="E121" s="8">
        <v>1470</v>
      </c>
      <c r="F121" s="8">
        <v>1076</v>
      </c>
      <c r="G121" s="8"/>
      <c r="H121" s="8">
        <v>6738</v>
      </c>
      <c r="I121" s="16">
        <f t="shared" si="3"/>
        <v>2246</v>
      </c>
      <c r="J121">
        <f t="shared" si="2"/>
        <v>1</v>
      </c>
    </row>
    <row r="122" spans="2:10" x14ac:dyDescent="0.25">
      <c r="B122" t="s">
        <v>38</v>
      </c>
      <c r="C122" t="s">
        <v>173</v>
      </c>
      <c r="D122" s="8">
        <v>1924</v>
      </c>
      <c r="E122" s="8">
        <v>519</v>
      </c>
      <c r="F122" s="8">
        <v>1274</v>
      </c>
      <c r="G122" s="8"/>
      <c r="H122" s="8">
        <v>3717</v>
      </c>
      <c r="I122" s="16">
        <f t="shared" si="3"/>
        <v>1239</v>
      </c>
      <c r="J122">
        <f t="shared" si="2"/>
        <v>1</v>
      </c>
    </row>
    <row r="123" spans="2:10" x14ac:dyDescent="0.25">
      <c r="B123" t="s">
        <v>38</v>
      </c>
      <c r="C123" t="s">
        <v>174</v>
      </c>
      <c r="D123" s="8"/>
      <c r="E123" s="8">
        <v>13149.1</v>
      </c>
      <c r="F123" s="8">
        <v>3584.2999999999997</v>
      </c>
      <c r="G123" s="8"/>
      <c r="H123" s="8">
        <v>16733.399999999998</v>
      </c>
      <c r="I123" s="16">
        <f t="shared" si="3"/>
        <v>5577.8</v>
      </c>
      <c r="J123">
        <f t="shared" si="2"/>
        <v>1</v>
      </c>
    </row>
    <row r="124" spans="2:10" x14ac:dyDescent="0.25">
      <c r="B124" t="s">
        <v>38</v>
      </c>
      <c r="C124" t="s">
        <v>175</v>
      </c>
      <c r="D124" s="8"/>
      <c r="E124" s="8">
        <v>3003.7000000000003</v>
      </c>
      <c r="F124" s="8">
        <v>640</v>
      </c>
      <c r="G124" s="8"/>
      <c r="H124" s="8">
        <v>3643.7</v>
      </c>
      <c r="I124" s="16">
        <f t="shared" si="3"/>
        <v>1214.5666666666668</v>
      </c>
      <c r="J124">
        <f t="shared" si="2"/>
        <v>1</v>
      </c>
    </row>
    <row r="125" spans="2:10" x14ac:dyDescent="0.25">
      <c r="B125" t="s">
        <v>38</v>
      </c>
      <c r="C125" t="s">
        <v>176</v>
      </c>
      <c r="D125" s="8">
        <v>680</v>
      </c>
      <c r="E125" s="8"/>
      <c r="F125" s="8"/>
      <c r="G125" s="8"/>
      <c r="H125" s="8">
        <v>680</v>
      </c>
      <c r="I125" s="16">
        <f t="shared" si="3"/>
        <v>226.66666666666666</v>
      </c>
      <c r="J125">
        <f t="shared" si="2"/>
        <v>0</v>
      </c>
    </row>
    <row r="126" spans="2:10" x14ac:dyDescent="0.25">
      <c r="B126" t="s">
        <v>38</v>
      </c>
      <c r="C126" t="s">
        <v>177</v>
      </c>
      <c r="D126" s="8">
        <v>2376</v>
      </c>
      <c r="E126" s="8">
        <v>4428</v>
      </c>
      <c r="F126" s="8">
        <v>863</v>
      </c>
      <c r="G126" s="8"/>
      <c r="H126" s="8">
        <v>7667</v>
      </c>
      <c r="I126" s="16">
        <f t="shared" si="3"/>
        <v>2555.6666666666665</v>
      </c>
      <c r="J126">
        <f t="shared" si="2"/>
        <v>1</v>
      </c>
    </row>
    <row r="127" spans="2:10" x14ac:dyDescent="0.25">
      <c r="B127" t="s">
        <v>38</v>
      </c>
      <c r="C127" t="s">
        <v>178</v>
      </c>
      <c r="D127" s="8">
        <v>554</v>
      </c>
      <c r="E127" s="8">
        <v>591</v>
      </c>
      <c r="F127" s="8">
        <v>996</v>
      </c>
      <c r="G127" s="8"/>
      <c r="H127" s="8">
        <v>2141</v>
      </c>
      <c r="I127" s="16">
        <f t="shared" si="3"/>
        <v>713.66666666666663</v>
      </c>
      <c r="J127">
        <f t="shared" si="2"/>
        <v>0</v>
      </c>
    </row>
    <row r="128" spans="2:10" x14ac:dyDescent="0.25">
      <c r="B128" t="s">
        <v>38</v>
      </c>
      <c r="C128" t="s">
        <v>179</v>
      </c>
      <c r="D128" s="8"/>
      <c r="E128" s="8">
        <v>3384</v>
      </c>
      <c r="F128" s="8"/>
      <c r="G128" s="8"/>
      <c r="H128" s="8">
        <v>3384</v>
      </c>
      <c r="I128" s="16">
        <f t="shared" si="3"/>
        <v>1128</v>
      </c>
      <c r="J128">
        <f t="shared" si="2"/>
        <v>1</v>
      </c>
    </row>
    <row r="129" spans="2:10" x14ac:dyDescent="0.25">
      <c r="B129" t="s">
        <v>38</v>
      </c>
      <c r="C129" t="s">
        <v>180</v>
      </c>
      <c r="D129" s="8">
        <v>2823.0099999999998</v>
      </c>
      <c r="E129" s="8">
        <v>7550.9400000000014</v>
      </c>
      <c r="F129" s="8">
        <v>7643.6299999999992</v>
      </c>
      <c r="G129" s="8">
        <v>417.1</v>
      </c>
      <c r="H129" s="8">
        <v>18434.68</v>
      </c>
      <c r="I129" s="16">
        <f t="shared" si="3"/>
        <v>6005.8600000000006</v>
      </c>
      <c r="J129">
        <f t="shared" si="2"/>
        <v>1</v>
      </c>
    </row>
    <row r="130" spans="2:10" x14ac:dyDescent="0.25">
      <c r="B130" t="s">
        <v>38</v>
      </c>
      <c r="C130" t="s">
        <v>181</v>
      </c>
      <c r="D130" s="8"/>
      <c r="E130" s="8">
        <v>18977.189999999999</v>
      </c>
      <c r="F130" s="8">
        <v>18071.28</v>
      </c>
      <c r="G130" s="8">
        <v>4289.47</v>
      </c>
      <c r="H130" s="8">
        <v>41337.939999999995</v>
      </c>
      <c r="I130" s="16">
        <f t="shared" si="3"/>
        <v>12349.49</v>
      </c>
      <c r="J130">
        <f t="shared" si="2"/>
        <v>1</v>
      </c>
    </row>
    <row r="131" spans="2:10" x14ac:dyDescent="0.25">
      <c r="B131" t="s">
        <v>38</v>
      </c>
      <c r="C131" t="s">
        <v>182</v>
      </c>
      <c r="D131" s="8">
        <v>712</v>
      </c>
      <c r="E131" s="8"/>
      <c r="F131" s="8"/>
      <c r="G131" s="8"/>
      <c r="H131" s="8">
        <v>712</v>
      </c>
      <c r="I131" s="16">
        <f t="shared" si="3"/>
        <v>237.33333333333334</v>
      </c>
      <c r="J131">
        <f t="shared" si="2"/>
        <v>0</v>
      </c>
    </row>
    <row r="132" spans="2:10" x14ac:dyDescent="0.25">
      <c r="B132" t="s">
        <v>39</v>
      </c>
      <c r="C132" s="14" t="s">
        <v>183</v>
      </c>
      <c r="D132" s="13">
        <v>1968</v>
      </c>
      <c r="E132" s="13"/>
      <c r="F132" s="13">
        <v>6294.82</v>
      </c>
      <c r="G132" s="13">
        <v>910</v>
      </c>
      <c r="H132" s="13">
        <v>9172.82</v>
      </c>
      <c r="I132" s="16">
        <f t="shared" si="3"/>
        <v>2754.2733333333331</v>
      </c>
      <c r="J132">
        <f t="shared" si="2"/>
        <v>1</v>
      </c>
    </row>
    <row r="133" spans="2:10" x14ac:dyDescent="0.25">
      <c r="B133" t="s">
        <v>39</v>
      </c>
      <c r="C133" s="14" t="s">
        <v>184</v>
      </c>
      <c r="D133" s="13"/>
      <c r="E133" s="13"/>
      <c r="F133" s="13"/>
      <c r="G133" s="13">
        <v>1135.8700000000001</v>
      </c>
      <c r="H133" s="13">
        <v>1135.8700000000001</v>
      </c>
      <c r="I133" s="16">
        <f t="shared" si="3"/>
        <v>0</v>
      </c>
      <c r="J133">
        <f t="shared" si="2"/>
        <v>0</v>
      </c>
    </row>
    <row r="134" spans="2:10" x14ac:dyDescent="0.25">
      <c r="B134" t="s">
        <v>39</v>
      </c>
      <c r="C134" s="14" t="s">
        <v>185</v>
      </c>
      <c r="D134" s="13"/>
      <c r="E134" s="13">
        <v>3690.28</v>
      </c>
      <c r="F134" s="13">
        <v>670.31999999999994</v>
      </c>
      <c r="G134" s="13"/>
      <c r="H134" s="13">
        <v>4360.5999999999995</v>
      </c>
      <c r="I134" s="16">
        <f t="shared" si="3"/>
        <v>1453.5333333333335</v>
      </c>
      <c r="J134">
        <f t="shared" si="2"/>
        <v>1</v>
      </c>
    </row>
    <row r="135" spans="2:10" x14ac:dyDescent="0.25">
      <c r="B135" t="s">
        <v>39</v>
      </c>
      <c r="C135" s="14" t="s">
        <v>186</v>
      </c>
      <c r="D135" s="13">
        <v>23624.49</v>
      </c>
      <c r="E135" s="13">
        <v>-483.03</v>
      </c>
      <c r="F135" s="13">
        <v>3941</v>
      </c>
      <c r="G135" s="13">
        <v>1080</v>
      </c>
      <c r="H135" s="13">
        <v>28162.460000000003</v>
      </c>
      <c r="I135" s="16">
        <f t="shared" si="3"/>
        <v>9027.4866666666676</v>
      </c>
      <c r="J135">
        <f t="shared" si="2"/>
        <v>1</v>
      </c>
    </row>
    <row r="136" spans="2:10" x14ac:dyDescent="0.25">
      <c r="B136" t="s">
        <v>39</v>
      </c>
      <c r="C136" t="s">
        <v>187</v>
      </c>
      <c r="D136" s="8"/>
      <c r="E136" s="8">
        <v>678</v>
      </c>
      <c r="F136" s="8">
        <v>-96</v>
      </c>
      <c r="G136" s="8">
        <v>1113</v>
      </c>
      <c r="H136" s="8">
        <v>1695</v>
      </c>
      <c r="I136" s="16">
        <f t="shared" si="3"/>
        <v>194</v>
      </c>
      <c r="J136">
        <f t="shared" si="2"/>
        <v>0</v>
      </c>
    </row>
    <row r="137" spans="2:10" x14ac:dyDescent="0.25">
      <c r="B137" t="s">
        <v>39</v>
      </c>
      <c r="C137" t="s">
        <v>188</v>
      </c>
      <c r="D137" s="8">
        <v>1200</v>
      </c>
      <c r="E137" s="8"/>
      <c r="F137" s="8"/>
      <c r="G137" s="8"/>
      <c r="H137" s="8">
        <v>1200</v>
      </c>
      <c r="I137" s="16">
        <f t="shared" si="3"/>
        <v>400</v>
      </c>
      <c r="J137">
        <f t="shared" si="2"/>
        <v>0</v>
      </c>
    </row>
    <row r="138" spans="2:10" x14ac:dyDescent="0.25">
      <c r="B138" t="s">
        <v>39</v>
      </c>
      <c r="C138" t="s">
        <v>189</v>
      </c>
      <c r="D138" s="8">
        <v>3549</v>
      </c>
      <c r="E138" s="8">
        <v>1213</v>
      </c>
      <c r="F138" s="8">
        <v>-149</v>
      </c>
      <c r="G138" s="8"/>
      <c r="H138" s="8">
        <v>4613</v>
      </c>
      <c r="I138" s="16">
        <f t="shared" si="3"/>
        <v>1537.6666666666667</v>
      </c>
      <c r="J138">
        <f t="shared" si="2"/>
        <v>1</v>
      </c>
    </row>
    <row r="139" spans="2:10" x14ac:dyDescent="0.25">
      <c r="B139" t="s">
        <v>39</v>
      </c>
      <c r="C139" t="s">
        <v>190</v>
      </c>
      <c r="D139" s="8">
        <v>2979.2400000000002</v>
      </c>
      <c r="E139" s="8">
        <v>2304.7000000000003</v>
      </c>
      <c r="F139" s="8"/>
      <c r="G139" s="8"/>
      <c r="H139" s="8">
        <v>5283.9400000000005</v>
      </c>
      <c r="I139" s="16">
        <f t="shared" si="3"/>
        <v>1761.3133333333335</v>
      </c>
      <c r="J139">
        <f t="shared" si="2"/>
        <v>1</v>
      </c>
    </row>
    <row r="140" spans="2:10" x14ac:dyDescent="0.25">
      <c r="B140" t="s">
        <v>39</v>
      </c>
      <c r="C140" t="s">
        <v>191</v>
      </c>
      <c r="D140" s="8">
        <v>3928</v>
      </c>
      <c r="E140" s="8"/>
      <c r="F140" s="8"/>
      <c r="G140" s="8"/>
      <c r="H140" s="8">
        <v>3928</v>
      </c>
      <c r="I140" s="16">
        <f t="shared" si="3"/>
        <v>1309.3333333333333</v>
      </c>
      <c r="J140">
        <f t="shared" ref="J140:J203" si="4">IF(I140&gt;=1000,1,0)</f>
        <v>1</v>
      </c>
    </row>
    <row r="141" spans="2:10" x14ac:dyDescent="0.25">
      <c r="B141" t="s">
        <v>39</v>
      </c>
      <c r="C141" t="s">
        <v>192</v>
      </c>
      <c r="D141" s="8"/>
      <c r="E141" s="8">
        <v>270</v>
      </c>
      <c r="F141" s="8">
        <v>358</v>
      </c>
      <c r="G141" s="8">
        <v>-179</v>
      </c>
      <c r="H141" s="8">
        <v>449</v>
      </c>
      <c r="I141" s="16">
        <f t="shared" ref="I141:I204" si="5">SUM(D141:F141)/3</f>
        <v>209.33333333333334</v>
      </c>
      <c r="J141">
        <f t="shared" si="4"/>
        <v>0</v>
      </c>
    </row>
    <row r="142" spans="2:10" x14ac:dyDescent="0.25">
      <c r="B142" t="s">
        <v>39</v>
      </c>
      <c r="C142" t="s">
        <v>193</v>
      </c>
      <c r="D142" s="8">
        <v>2750</v>
      </c>
      <c r="E142" s="8">
        <v>6872</v>
      </c>
      <c r="F142" s="8">
        <v>2910</v>
      </c>
      <c r="G142" s="8"/>
      <c r="H142" s="8">
        <v>12532</v>
      </c>
      <c r="I142" s="16">
        <f t="shared" si="5"/>
        <v>4177.333333333333</v>
      </c>
      <c r="J142">
        <f t="shared" si="4"/>
        <v>1</v>
      </c>
    </row>
    <row r="143" spans="2:10" x14ac:dyDescent="0.25">
      <c r="B143" t="s">
        <v>39</v>
      </c>
      <c r="C143" t="s">
        <v>194</v>
      </c>
      <c r="D143" s="8"/>
      <c r="E143" s="8">
        <v>1290</v>
      </c>
      <c r="F143" s="8"/>
      <c r="G143" s="8"/>
      <c r="H143" s="8">
        <v>1290</v>
      </c>
      <c r="I143" s="16">
        <f t="shared" si="5"/>
        <v>430</v>
      </c>
      <c r="J143">
        <f t="shared" si="4"/>
        <v>0</v>
      </c>
    </row>
    <row r="144" spans="2:10" x14ac:dyDescent="0.25">
      <c r="B144" t="s">
        <v>39</v>
      </c>
      <c r="C144" t="s">
        <v>195</v>
      </c>
      <c r="D144" s="8"/>
      <c r="E144" s="8">
        <v>9147</v>
      </c>
      <c r="F144" s="8"/>
      <c r="G144" s="8"/>
      <c r="H144" s="8">
        <v>9147</v>
      </c>
      <c r="I144" s="16">
        <f t="shared" si="5"/>
        <v>3049</v>
      </c>
      <c r="J144">
        <f t="shared" si="4"/>
        <v>1</v>
      </c>
    </row>
    <row r="145" spans="2:10" x14ac:dyDescent="0.25">
      <c r="B145" t="s">
        <v>39</v>
      </c>
      <c r="C145" t="s">
        <v>196</v>
      </c>
      <c r="D145" s="8"/>
      <c r="E145" s="8">
        <v>399</v>
      </c>
      <c r="F145" s="8"/>
      <c r="G145" s="8"/>
      <c r="H145" s="8">
        <v>399</v>
      </c>
      <c r="I145" s="16">
        <f t="shared" si="5"/>
        <v>133</v>
      </c>
      <c r="J145">
        <f t="shared" si="4"/>
        <v>0</v>
      </c>
    </row>
    <row r="146" spans="2:10" x14ac:dyDescent="0.25">
      <c r="B146" t="s">
        <v>39</v>
      </c>
      <c r="C146" t="s">
        <v>197</v>
      </c>
      <c r="D146" s="8">
        <v>-1740</v>
      </c>
      <c r="E146" s="8">
        <v>0</v>
      </c>
      <c r="F146" s="8">
        <v>5397</v>
      </c>
      <c r="G146" s="8"/>
      <c r="H146" s="8">
        <v>3657</v>
      </c>
      <c r="I146" s="16">
        <f t="shared" si="5"/>
        <v>1219</v>
      </c>
      <c r="J146">
        <f t="shared" si="4"/>
        <v>1</v>
      </c>
    </row>
    <row r="147" spans="2:10" x14ac:dyDescent="0.25">
      <c r="B147" t="s">
        <v>39</v>
      </c>
      <c r="C147" t="s">
        <v>198</v>
      </c>
      <c r="D147" s="8">
        <v>129</v>
      </c>
      <c r="E147" s="8"/>
      <c r="F147" s="8">
        <v>4199</v>
      </c>
      <c r="G147" s="8"/>
      <c r="H147" s="8">
        <v>4328</v>
      </c>
      <c r="I147" s="16">
        <f t="shared" si="5"/>
        <v>1442.6666666666667</v>
      </c>
      <c r="J147">
        <f t="shared" si="4"/>
        <v>1</v>
      </c>
    </row>
    <row r="148" spans="2:10" x14ac:dyDescent="0.25">
      <c r="B148" t="s">
        <v>39</v>
      </c>
      <c r="C148" t="s">
        <v>199</v>
      </c>
      <c r="D148" s="8"/>
      <c r="E148" s="8">
        <v>611</v>
      </c>
      <c r="F148" s="8">
        <v>690</v>
      </c>
      <c r="G148" s="8">
        <v>170</v>
      </c>
      <c r="H148" s="8">
        <v>1471</v>
      </c>
      <c r="I148" s="16">
        <f t="shared" si="5"/>
        <v>433.66666666666669</v>
      </c>
      <c r="J148">
        <f t="shared" si="4"/>
        <v>0</v>
      </c>
    </row>
    <row r="149" spans="2:10" x14ac:dyDescent="0.25">
      <c r="B149" t="s">
        <v>39</v>
      </c>
      <c r="C149" t="s">
        <v>200</v>
      </c>
      <c r="D149" s="8">
        <v>619</v>
      </c>
      <c r="E149" s="8"/>
      <c r="F149" s="8"/>
      <c r="G149" s="8"/>
      <c r="H149" s="8">
        <v>619</v>
      </c>
      <c r="I149" s="16">
        <f t="shared" si="5"/>
        <v>206.33333333333334</v>
      </c>
      <c r="J149">
        <f t="shared" si="4"/>
        <v>0</v>
      </c>
    </row>
    <row r="150" spans="2:10" x14ac:dyDescent="0.25">
      <c r="B150" t="s">
        <v>39</v>
      </c>
      <c r="C150" t="s">
        <v>201</v>
      </c>
      <c r="D150" s="8">
        <v>29023.299999999988</v>
      </c>
      <c r="E150" s="8">
        <v>190615.93000000008</v>
      </c>
      <c r="F150" s="8">
        <v>94722.080000000016</v>
      </c>
      <c r="G150" s="8">
        <v>67914.070000000007</v>
      </c>
      <c r="H150" s="8">
        <v>382275.37999999989</v>
      </c>
      <c r="I150" s="16">
        <f t="shared" si="5"/>
        <v>104787.10333333335</v>
      </c>
      <c r="J150">
        <f t="shared" si="4"/>
        <v>1</v>
      </c>
    </row>
    <row r="151" spans="2:10" x14ac:dyDescent="0.25">
      <c r="B151" t="s">
        <v>39</v>
      </c>
      <c r="C151" t="s">
        <v>202</v>
      </c>
      <c r="D151" s="8">
        <v>2380</v>
      </c>
      <c r="E151" s="8">
        <v>3790.52</v>
      </c>
      <c r="F151" s="8">
        <v>5859.1200000000008</v>
      </c>
      <c r="G151" s="8"/>
      <c r="H151" s="8">
        <v>12029.640000000001</v>
      </c>
      <c r="I151" s="16">
        <f t="shared" si="5"/>
        <v>4009.8800000000006</v>
      </c>
      <c r="J151">
        <f t="shared" si="4"/>
        <v>1</v>
      </c>
    </row>
    <row r="152" spans="2:10" x14ac:dyDescent="0.25">
      <c r="B152" t="s">
        <v>39</v>
      </c>
      <c r="C152" t="s">
        <v>203</v>
      </c>
      <c r="D152" s="8"/>
      <c r="E152" s="8">
        <v>4977.0200000000004</v>
      </c>
      <c r="F152" s="8"/>
      <c r="G152" s="8"/>
      <c r="H152" s="8">
        <v>4977.0200000000004</v>
      </c>
      <c r="I152" s="16">
        <f t="shared" si="5"/>
        <v>1659.0066666666669</v>
      </c>
      <c r="J152">
        <f t="shared" si="4"/>
        <v>1</v>
      </c>
    </row>
    <row r="153" spans="2:10" x14ac:dyDescent="0.25">
      <c r="B153" t="s">
        <v>39</v>
      </c>
      <c r="C153" t="s">
        <v>204</v>
      </c>
      <c r="D153" s="8">
        <v>2498</v>
      </c>
      <c r="E153" s="8"/>
      <c r="F153" s="8"/>
      <c r="G153" s="8">
        <v>12454.54</v>
      </c>
      <c r="H153" s="8">
        <v>14952.54</v>
      </c>
      <c r="I153" s="16">
        <f t="shared" si="5"/>
        <v>832.66666666666663</v>
      </c>
      <c r="J153">
        <f t="shared" si="4"/>
        <v>0</v>
      </c>
    </row>
    <row r="154" spans="2:10" x14ac:dyDescent="0.25">
      <c r="B154" t="s">
        <v>39</v>
      </c>
      <c r="C154" t="s">
        <v>205</v>
      </c>
      <c r="D154" s="8">
        <v>178</v>
      </c>
      <c r="E154" s="8">
        <v>182</v>
      </c>
      <c r="F154" s="8"/>
      <c r="G154" s="8"/>
      <c r="H154" s="8">
        <v>360</v>
      </c>
      <c r="I154" s="16">
        <f t="shared" si="5"/>
        <v>120</v>
      </c>
      <c r="J154">
        <f t="shared" si="4"/>
        <v>0</v>
      </c>
    </row>
    <row r="155" spans="2:10" x14ac:dyDescent="0.25">
      <c r="B155" t="s">
        <v>39</v>
      </c>
      <c r="C155" t="s">
        <v>206</v>
      </c>
      <c r="D155" s="8">
        <v>742</v>
      </c>
      <c r="E155" s="8">
        <v>318</v>
      </c>
      <c r="F155" s="8">
        <v>1727.62</v>
      </c>
      <c r="G155" s="8"/>
      <c r="H155" s="8">
        <v>2787.62</v>
      </c>
      <c r="I155" s="16">
        <f t="shared" si="5"/>
        <v>929.20666666666659</v>
      </c>
      <c r="J155">
        <f t="shared" si="4"/>
        <v>0</v>
      </c>
    </row>
    <row r="156" spans="2:10" x14ac:dyDescent="0.25">
      <c r="B156" t="s">
        <v>39</v>
      </c>
      <c r="C156" t="s">
        <v>207</v>
      </c>
      <c r="D156" s="8">
        <v>5557</v>
      </c>
      <c r="E156" s="8">
        <v>1643</v>
      </c>
      <c r="F156" s="8"/>
      <c r="G156" s="8">
        <v>549.99</v>
      </c>
      <c r="H156" s="8">
        <v>7749.99</v>
      </c>
      <c r="I156" s="16">
        <f t="shared" si="5"/>
        <v>2400</v>
      </c>
      <c r="J156">
        <f t="shared" si="4"/>
        <v>1</v>
      </c>
    </row>
    <row r="157" spans="2:10" x14ac:dyDescent="0.25">
      <c r="B157" t="s">
        <v>39</v>
      </c>
      <c r="C157" t="s">
        <v>208</v>
      </c>
      <c r="D157" s="8">
        <v>4561</v>
      </c>
      <c r="E157" s="8">
        <v>-824</v>
      </c>
      <c r="F157" s="8"/>
      <c r="G157" s="8">
        <v>1228</v>
      </c>
      <c r="H157" s="8">
        <v>4965</v>
      </c>
      <c r="I157" s="16">
        <f t="shared" si="5"/>
        <v>1245.6666666666667</v>
      </c>
      <c r="J157">
        <f t="shared" si="4"/>
        <v>1</v>
      </c>
    </row>
    <row r="158" spans="2:10" x14ac:dyDescent="0.25">
      <c r="B158" t="s">
        <v>39</v>
      </c>
      <c r="C158" t="s">
        <v>209</v>
      </c>
      <c r="D158" s="8">
        <v>2035</v>
      </c>
      <c r="E158" s="8"/>
      <c r="F158" s="8">
        <v>-356.7</v>
      </c>
      <c r="G158" s="8"/>
      <c r="H158" s="8">
        <v>1678.3</v>
      </c>
      <c r="I158" s="16">
        <f t="shared" si="5"/>
        <v>559.43333333333328</v>
      </c>
      <c r="J158">
        <f t="shared" si="4"/>
        <v>0</v>
      </c>
    </row>
    <row r="159" spans="2:10" x14ac:dyDescent="0.25">
      <c r="B159" t="s">
        <v>39</v>
      </c>
      <c r="C159" t="s">
        <v>210</v>
      </c>
      <c r="D159" s="8">
        <v>129</v>
      </c>
      <c r="E159" s="8"/>
      <c r="F159" s="8"/>
      <c r="G159" s="8"/>
      <c r="H159" s="8">
        <v>129</v>
      </c>
      <c r="I159" s="16">
        <f t="shared" si="5"/>
        <v>43</v>
      </c>
      <c r="J159">
        <f t="shared" si="4"/>
        <v>0</v>
      </c>
    </row>
    <row r="160" spans="2:10" x14ac:dyDescent="0.25">
      <c r="B160" t="s">
        <v>40</v>
      </c>
      <c r="C160" s="10" t="s">
        <v>211</v>
      </c>
      <c r="D160" s="3">
        <v>10128</v>
      </c>
      <c r="E160" s="3">
        <v>18475</v>
      </c>
      <c r="F160" s="3">
        <v>4959</v>
      </c>
      <c r="G160" s="3">
        <v>2475.44</v>
      </c>
      <c r="H160" s="3">
        <v>36037.440000000002</v>
      </c>
      <c r="I160" s="16">
        <f t="shared" si="5"/>
        <v>11187.333333333334</v>
      </c>
      <c r="J160">
        <f t="shared" si="4"/>
        <v>1</v>
      </c>
    </row>
    <row r="161" spans="2:10" x14ac:dyDescent="0.25">
      <c r="B161" t="s">
        <v>40</v>
      </c>
      <c r="C161" s="10" t="s">
        <v>212</v>
      </c>
      <c r="D161" s="3">
        <v>118763.77</v>
      </c>
      <c r="E161" s="3">
        <v>309789.32</v>
      </c>
      <c r="F161" s="3">
        <v>29067.360000000001</v>
      </c>
      <c r="G161" s="3">
        <v>3278.4500000000007</v>
      </c>
      <c r="H161" s="3">
        <v>460898.89999999991</v>
      </c>
      <c r="I161" s="16">
        <f t="shared" si="5"/>
        <v>152540.15</v>
      </c>
      <c r="J161">
        <f t="shared" si="4"/>
        <v>1</v>
      </c>
    </row>
    <row r="162" spans="2:10" x14ac:dyDescent="0.25">
      <c r="B162" t="s">
        <v>40</v>
      </c>
      <c r="C162" s="10" t="s">
        <v>213</v>
      </c>
      <c r="D162" s="3">
        <v>174336</v>
      </c>
      <c r="E162" s="3">
        <v>270152</v>
      </c>
      <c r="F162" s="3">
        <v>4343.6000000000004</v>
      </c>
      <c r="G162" s="3">
        <v>22985</v>
      </c>
      <c r="H162" s="3">
        <v>471816.6</v>
      </c>
      <c r="I162" s="16">
        <f t="shared" si="5"/>
        <v>149610.53333333333</v>
      </c>
      <c r="J162">
        <f t="shared" si="4"/>
        <v>1</v>
      </c>
    </row>
    <row r="163" spans="2:10" x14ac:dyDescent="0.25">
      <c r="B163" t="s">
        <v>40</v>
      </c>
      <c r="C163" s="10" t="s">
        <v>214</v>
      </c>
      <c r="D163" s="3">
        <v>81949.8</v>
      </c>
      <c r="E163" s="3">
        <v>48708.15</v>
      </c>
      <c r="F163" s="3">
        <v>29398.05</v>
      </c>
      <c r="G163" s="3">
        <v>15865</v>
      </c>
      <c r="H163" s="3">
        <v>175921.00000000003</v>
      </c>
      <c r="I163" s="16">
        <f t="shared" si="5"/>
        <v>53352</v>
      </c>
      <c r="J163">
        <f t="shared" si="4"/>
        <v>1</v>
      </c>
    </row>
    <row r="164" spans="2:10" x14ac:dyDescent="0.25">
      <c r="B164" t="s">
        <v>40</v>
      </c>
      <c r="C164" s="10" t="s">
        <v>215</v>
      </c>
      <c r="D164" s="3">
        <v>3094</v>
      </c>
      <c r="E164" s="3">
        <v>12642.499999999996</v>
      </c>
      <c r="F164" s="3">
        <v>1141</v>
      </c>
      <c r="G164" s="3">
        <v>640</v>
      </c>
      <c r="H164" s="3">
        <v>17517.499999999996</v>
      </c>
      <c r="I164" s="16">
        <f t="shared" si="5"/>
        <v>5625.8333333333321</v>
      </c>
      <c r="J164">
        <f t="shared" si="4"/>
        <v>1</v>
      </c>
    </row>
    <row r="165" spans="2:10" x14ac:dyDescent="0.25">
      <c r="B165" t="s">
        <v>40</v>
      </c>
      <c r="C165" s="7" t="s">
        <v>216</v>
      </c>
      <c r="D165" s="3">
        <v>220994</v>
      </c>
      <c r="E165" s="3">
        <v>114557</v>
      </c>
      <c r="F165" s="3">
        <v>98686.9</v>
      </c>
      <c r="G165" s="3">
        <v>16748.5</v>
      </c>
      <c r="H165" s="3">
        <v>450986.4</v>
      </c>
      <c r="I165" s="16">
        <f t="shared" si="5"/>
        <v>144745.96666666667</v>
      </c>
      <c r="J165">
        <f t="shared" si="4"/>
        <v>1</v>
      </c>
    </row>
    <row r="166" spans="2:10" x14ac:dyDescent="0.25">
      <c r="B166" t="s">
        <v>40</v>
      </c>
      <c r="C166" s="5" t="s">
        <v>217</v>
      </c>
      <c r="D166" s="3">
        <v>31559.95</v>
      </c>
      <c r="E166" s="3">
        <v>71398.600000000006</v>
      </c>
      <c r="F166" s="3">
        <v>21354.1</v>
      </c>
      <c r="G166" s="3"/>
      <c r="H166" s="12">
        <v>124312.65000000002</v>
      </c>
      <c r="I166" s="16">
        <f t="shared" si="5"/>
        <v>41437.549999999996</v>
      </c>
      <c r="J166">
        <f t="shared" si="4"/>
        <v>1</v>
      </c>
    </row>
    <row r="167" spans="2:10" x14ac:dyDescent="0.25">
      <c r="B167" t="s">
        <v>40</v>
      </c>
      <c r="C167" s="15" t="s">
        <v>218</v>
      </c>
      <c r="D167" s="3">
        <v>508863.9</v>
      </c>
      <c r="E167" s="3">
        <v>384446.70000000013</v>
      </c>
      <c r="F167" s="3">
        <v>231844.65</v>
      </c>
      <c r="G167" s="3">
        <v>50086.85</v>
      </c>
      <c r="H167" s="12">
        <v>1175242.0999999999</v>
      </c>
      <c r="I167" s="16">
        <f t="shared" si="5"/>
        <v>375051.75</v>
      </c>
      <c r="J167">
        <f t="shared" si="4"/>
        <v>1</v>
      </c>
    </row>
    <row r="168" spans="2:10" x14ac:dyDescent="0.25">
      <c r="B168" t="s">
        <v>40</v>
      </c>
      <c r="C168" s="11" t="s">
        <v>219</v>
      </c>
      <c r="D168" s="3">
        <v>42685.22</v>
      </c>
      <c r="E168" s="3">
        <v>75500.400000000009</v>
      </c>
      <c r="F168" s="3">
        <v>54896.37</v>
      </c>
      <c r="G168" s="3">
        <v>-182</v>
      </c>
      <c r="H168" s="12">
        <v>172899.99</v>
      </c>
      <c r="I168" s="16">
        <f t="shared" si="5"/>
        <v>57693.996666666673</v>
      </c>
      <c r="J168">
        <f t="shared" si="4"/>
        <v>1</v>
      </c>
    </row>
    <row r="169" spans="2:10" x14ac:dyDescent="0.25">
      <c r="B169" t="s">
        <v>41</v>
      </c>
      <c r="C169" s="14" t="s">
        <v>220</v>
      </c>
      <c r="D169" s="13">
        <v>14383.9</v>
      </c>
      <c r="E169" s="13">
        <v>4239.01</v>
      </c>
      <c r="F169" s="13"/>
      <c r="G169" s="13">
        <v>-189.05</v>
      </c>
      <c r="H169" s="13">
        <v>18433.860000000004</v>
      </c>
      <c r="I169" s="16">
        <f t="shared" si="5"/>
        <v>6207.6366666666663</v>
      </c>
      <c r="J169">
        <f t="shared" si="4"/>
        <v>1</v>
      </c>
    </row>
    <row r="170" spans="2:10" x14ac:dyDescent="0.25">
      <c r="B170" t="s">
        <v>41</v>
      </c>
      <c r="C170" s="14" t="s">
        <v>221</v>
      </c>
      <c r="D170" s="13">
        <v>1097.2</v>
      </c>
      <c r="E170" s="13"/>
      <c r="F170" s="13">
        <v>-559</v>
      </c>
      <c r="G170" s="13"/>
      <c r="H170" s="13">
        <v>538.20000000000005</v>
      </c>
      <c r="I170" s="16">
        <f t="shared" si="5"/>
        <v>179.4</v>
      </c>
      <c r="J170">
        <f t="shared" si="4"/>
        <v>0</v>
      </c>
    </row>
    <row r="171" spans="2:10" x14ac:dyDescent="0.25">
      <c r="B171" t="s">
        <v>41</v>
      </c>
      <c r="C171" t="s">
        <v>222</v>
      </c>
      <c r="D171" s="8">
        <v>199</v>
      </c>
      <c r="E171" s="8">
        <v>199</v>
      </c>
      <c r="F171" s="8"/>
      <c r="G171" s="8"/>
      <c r="H171" s="8">
        <v>398</v>
      </c>
      <c r="I171" s="16">
        <f t="shared" si="5"/>
        <v>132.66666666666666</v>
      </c>
      <c r="J171">
        <f t="shared" si="4"/>
        <v>0</v>
      </c>
    </row>
    <row r="172" spans="2:10" x14ac:dyDescent="0.25">
      <c r="B172" t="s">
        <v>41</v>
      </c>
      <c r="C172" t="s">
        <v>223</v>
      </c>
      <c r="D172" s="8">
        <v>80245</v>
      </c>
      <c r="E172" s="8">
        <v>39021</v>
      </c>
      <c r="F172" s="8">
        <v>65636</v>
      </c>
      <c r="G172" s="8">
        <v>27282</v>
      </c>
      <c r="H172" s="8">
        <v>212184</v>
      </c>
      <c r="I172" s="16">
        <f t="shared" si="5"/>
        <v>61634</v>
      </c>
      <c r="J172">
        <f t="shared" si="4"/>
        <v>1</v>
      </c>
    </row>
    <row r="173" spans="2:10" x14ac:dyDescent="0.25">
      <c r="B173" t="s">
        <v>41</v>
      </c>
      <c r="C173" t="s">
        <v>224</v>
      </c>
      <c r="D173" s="8">
        <v>1107.9000000000001</v>
      </c>
      <c r="E173" s="8">
        <v>-189.05</v>
      </c>
      <c r="F173" s="8">
        <v>3575.7999999999997</v>
      </c>
      <c r="G173" s="8"/>
      <c r="H173" s="8">
        <v>4494.6499999999996</v>
      </c>
      <c r="I173" s="16">
        <f t="shared" si="5"/>
        <v>1498.2166666666665</v>
      </c>
      <c r="J173">
        <f t="shared" si="4"/>
        <v>1</v>
      </c>
    </row>
    <row r="174" spans="2:10" x14ac:dyDescent="0.25">
      <c r="B174" t="s">
        <v>41</v>
      </c>
      <c r="C174" t="s">
        <v>225</v>
      </c>
      <c r="D174" s="8">
        <v>122</v>
      </c>
      <c r="E174" s="8"/>
      <c r="F174" s="8">
        <v>-233</v>
      </c>
      <c r="G174" s="8"/>
      <c r="H174" s="8">
        <v>-111</v>
      </c>
      <c r="I174" s="16">
        <f t="shared" si="5"/>
        <v>-37</v>
      </c>
      <c r="J174">
        <f t="shared" si="4"/>
        <v>0</v>
      </c>
    </row>
    <row r="175" spans="2:10" x14ac:dyDescent="0.25">
      <c r="B175" t="s">
        <v>41</v>
      </c>
      <c r="C175" t="s">
        <v>226</v>
      </c>
      <c r="D175" s="8">
        <v>820</v>
      </c>
      <c r="E175" s="8"/>
      <c r="F175" s="8"/>
      <c r="G175" s="8"/>
      <c r="H175" s="8">
        <v>820</v>
      </c>
      <c r="I175" s="16">
        <f t="shared" si="5"/>
        <v>273.33333333333331</v>
      </c>
      <c r="J175">
        <f t="shared" si="4"/>
        <v>0</v>
      </c>
    </row>
    <row r="176" spans="2:10" x14ac:dyDescent="0.25">
      <c r="B176" t="s">
        <v>41</v>
      </c>
      <c r="C176" t="s">
        <v>227</v>
      </c>
      <c r="D176" s="8">
        <v>14819.7</v>
      </c>
      <c r="E176" s="8">
        <v>13391.3</v>
      </c>
      <c r="F176" s="8"/>
      <c r="G176" s="8">
        <v>12680.6</v>
      </c>
      <c r="H176" s="8">
        <v>40891.600000000006</v>
      </c>
      <c r="I176" s="16">
        <f t="shared" si="5"/>
        <v>9403.6666666666661</v>
      </c>
      <c r="J176">
        <f t="shared" si="4"/>
        <v>1</v>
      </c>
    </row>
    <row r="177" spans="2:10" x14ac:dyDescent="0.25">
      <c r="B177" t="s">
        <v>41</v>
      </c>
      <c r="C177" t="s">
        <v>228</v>
      </c>
      <c r="D177" s="8">
        <v>1367.05</v>
      </c>
      <c r="E177" s="8">
        <v>3046.6499999999996</v>
      </c>
      <c r="F177" s="8">
        <v>1367.05</v>
      </c>
      <c r="G177" s="8">
        <v>6682.2999999999993</v>
      </c>
      <c r="H177" s="8">
        <v>12463.049999999997</v>
      </c>
      <c r="I177" s="16">
        <f t="shared" si="5"/>
        <v>1926.9166666666667</v>
      </c>
      <c r="J177">
        <f t="shared" si="4"/>
        <v>1</v>
      </c>
    </row>
    <row r="178" spans="2:10" x14ac:dyDescent="0.25">
      <c r="B178" t="s">
        <v>41</v>
      </c>
      <c r="C178" t="s">
        <v>229</v>
      </c>
      <c r="D178" s="8">
        <v>2697.57</v>
      </c>
      <c r="E178" s="8">
        <v>2272.5100000000002</v>
      </c>
      <c r="F178" s="8">
        <v>2648.25</v>
      </c>
      <c r="G178" s="8">
        <v>1583.55</v>
      </c>
      <c r="H178" s="8">
        <v>9201.8799999999974</v>
      </c>
      <c r="I178" s="16">
        <f t="shared" si="5"/>
        <v>2539.4433333333332</v>
      </c>
      <c r="J178">
        <f t="shared" si="4"/>
        <v>1</v>
      </c>
    </row>
    <row r="179" spans="2:10" x14ac:dyDescent="0.25">
      <c r="B179" t="s">
        <v>41</v>
      </c>
      <c r="C179" t="s">
        <v>230</v>
      </c>
      <c r="D179" s="8">
        <v>4257.8999999999996</v>
      </c>
      <c r="E179" s="8"/>
      <c r="F179" s="8"/>
      <c r="G179" s="8"/>
      <c r="H179" s="8">
        <v>4257.8999999999996</v>
      </c>
      <c r="I179" s="16">
        <f t="shared" si="5"/>
        <v>1419.3</v>
      </c>
      <c r="J179">
        <f t="shared" si="4"/>
        <v>1</v>
      </c>
    </row>
    <row r="180" spans="2:10" x14ac:dyDescent="0.25">
      <c r="B180" t="s">
        <v>41</v>
      </c>
      <c r="C180" t="s">
        <v>231</v>
      </c>
      <c r="D180" s="8">
        <v>988.42999999999984</v>
      </c>
      <c r="E180" s="8"/>
      <c r="F180" s="8"/>
      <c r="G180" s="8">
        <v>464.63</v>
      </c>
      <c r="H180" s="8">
        <v>1453.06</v>
      </c>
      <c r="I180" s="16">
        <f t="shared" si="5"/>
        <v>329.47666666666663</v>
      </c>
      <c r="J180">
        <f t="shared" si="4"/>
        <v>0</v>
      </c>
    </row>
    <row r="181" spans="2:10" x14ac:dyDescent="0.25">
      <c r="B181" t="s">
        <v>41</v>
      </c>
      <c r="C181" t="s">
        <v>232</v>
      </c>
      <c r="D181" s="8">
        <v>47374.779999999992</v>
      </c>
      <c r="E181" s="8"/>
      <c r="F181" s="8"/>
      <c r="G181" s="8"/>
      <c r="H181" s="8">
        <v>47374.779999999992</v>
      </c>
      <c r="I181" s="16">
        <f t="shared" si="5"/>
        <v>15791.593333333331</v>
      </c>
      <c r="J181">
        <f t="shared" si="4"/>
        <v>1</v>
      </c>
    </row>
    <row r="182" spans="2:10" x14ac:dyDescent="0.25">
      <c r="B182" t="s">
        <v>41</v>
      </c>
      <c r="C182" t="s">
        <v>233</v>
      </c>
      <c r="D182" s="8"/>
      <c r="E182" s="8"/>
      <c r="F182" s="8">
        <v>5909.9100000000008</v>
      </c>
      <c r="G182" s="8"/>
      <c r="H182" s="8">
        <v>5909.9100000000008</v>
      </c>
      <c r="I182" s="16">
        <f t="shared" si="5"/>
        <v>1969.9700000000003</v>
      </c>
      <c r="J182">
        <f t="shared" si="4"/>
        <v>1</v>
      </c>
    </row>
    <row r="183" spans="2:10" x14ac:dyDescent="0.25">
      <c r="B183" t="s">
        <v>41</v>
      </c>
      <c r="C183" t="s">
        <v>795</v>
      </c>
      <c r="D183" s="8"/>
      <c r="E183" s="8"/>
      <c r="F183" s="8"/>
      <c r="G183" s="8">
        <v>945.25</v>
      </c>
      <c r="H183" s="8">
        <v>945.25</v>
      </c>
      <c r="I183" s="16">
        <f t="shared" si="5"/>
        <v>0</v>
      </c>
      <c r="J183">
        <f t="shared" si="4"/>
        <v>0</v>
      </c>
    </row>
    <row r="184" spans="2:10" x14ac:dyDescent="0.25">
      <c r="B184" t="s">
        <v>42</v>
      </c>
      <c r="C184" s="14" t="s">
        <v>234</v>
      </c>
      <c r="D184" s="13">
        <v>2968.1</v>
      </c>
      <c r="E184" s="13">
        <v>6388.05</v>
      </c>
      <c r="F184" s="13">
        <v>-480</v>
      </c>
      <c r="G184" s="13"/>
      <c r="H184" s="13">
        <v>8876.15</v>
      </c>
      <c r="I184" s="16">
        <f t="shared" si="5"/>
        <v>2958.7166666666667</v>
      </c>
      <c r="J184">
        <f t="shared" si="4"/>
        <v>1</v>
      </c>
    </row>
    <row r="185" spans="2:10" x14ac:dyDescent="0.25">
      <c r="B185" t="s">
        <v>42</v>
      </c>
      <c r="C185" s="14" t="s">
        <v>235</v>
      </c>
      <c r="D185" s="13">
        <v>-186</v>
      </c>
      <c r="E185" s="13"/>
      <c r="F185" s="13">
        <v>-782.32999999999993</v>
      </c>
      <c r="G185" s="13">
        <v>-307.02999999999997</v>
      </c>
      <c r="H185" s="13">
        <v>-1275.3599999999999</v>
      </c>
      <c r="I185" s="16">
        <f t="shared" si="5"/>
        <v>-322.77666666666664</v>
      </c>
      <c r="J185">
        <f t="shared" si="4"/>
        <v>0</v>
      </c>
    </row>
    <row r="186" spans="2:10" x14ac:dyDescent="0.25">
      <c r="B186" t="s">
        <v>42</v>
      </c>
      <c r="C186" t="s">
        <v>236</v>
      </c>
      <c r="D186" s="8">
        <v>423.89</v>
      </c>
      <c r="E186" s="8">
        <v>3829.22</v>
      </c>
      <c r="F186" s="8"/>
      <c r="G186" s="8"/>
      <c r="H186" s="8">
        <v>4253.1099999999997</v>
      </c>
      <c r="I186" s="16">
        <f t="shared" si="5"/>
        <v>1417.7033333333331</v>
      </c>
      <c r="J186">
        <f t="shared" si="4"/>
        <v>1</v>
      </c>
    </row>
    <row r="187" spans="2:10" x14ac:dyDescent="0.25">
      <c r="B187" t="s">
        <v>42</v>
      </c>
      <c r="C187" t="s">
        <v>237</v>
      </c>
      <c r="D187" s="8">
        <v>1088.56</v>
      </c>
      <c r="E187" s="8"/>
      <c r="F187" s="8">
        <v>2510.1</v>
      </c>
      <c r="G187" s="8"/>
      <c r="H187" s="8">
        <v>3598.66</v>
      </c>
      <c r="I187" s="16">
        <f t="shared" si="5"/>
        <v>1199.5533333333333</v>
      </c>
      <c r="J187">
        <f t="shared" si="4"/>
        <v>1</v>
      </c>
    </row>
    <row r="188" spans="2:10" x14ac:dyDescent="0.25">
      <c r="B188" t="s">
        <v>42</v>
      </c>
      <c r="C188" t="s">
        <v>238</v>
      </c>
      <c r="D188" s="8">
        <v>2928.85</v>
      </c>
      <c r="E188" s="8">
        <v>395.76</v>
      </c>
      <c r="F188" s="8"/>
      <c r="G188" s="8"/>
      <c r="H188" s="8">
        <v>3324.6099999999997</v>
      </c>
      <c r="I188" s="16">
        <f t="shared" si="5"/>
        <v>1108.2033333333331</v>
      </c>
      <c r="J188">
        <f t="shared" si="4"/>
        <v>1</v>
      </c>
    </row>
    <row r="189" spans="2:10" x14ac:dyDescent="0.25">
      <c r="B189" t="s">
        <v>42</v>
      </c>
      <c r="C189" t="s">
        <v>239</v>
      </c>
      <c r="D189" s="8">
        <v>5246</v>
      </c>
      <c r="E189" s="8">
        <v>-615.22</v>
      </c>
      <c r="F189" s="8">
        <v>7356</v>
      </c>
      <c r="G189" s="8">
        <v>11326.98</v>
      </c>
      <c r="H189" s="8">
        <v>23313.759999999998</v>
      </c>
      <c r="I189" s="16">
        <f t="shared" si="5"/>
        <v>3995.5933333333328</v>
      </c>
      <c r="J189">
        <f t="shared" si="4"/>
        <v>1</v>
      </c>
    </row>
    <row r="190" spans="2:10" x14ac:dyDescent="0.25">
      <c r="B190" t="s">
        <v>42</v>
      </c>
      <c r="C190" t="s">
        <v>240</v>
      </c>
      <c r="D190" s="8">
        <v>494.7</v>
      </c>
      <c r="E190" s="8"/>
      <c r="F190" s="8">
        <v>4452.1400000000003</v>
      </c>
      <c r="G190" s="8"/>
      <c r="H190" s="8">
        <v>4946.84</v>
      </c>
      <c r="I190" s="16">
        <f t="shared" si="5"/>
        <v>1648.9466666666667</v>
      </c>
      <c r="J190">
        <f t="shared" si="4"/>
        <v>1</v>
      </c>
    </row>
    <row r="191" spans="2:10" x14ac:dyDescent="0.25">
      <c r="B191" t="s">
        <v>42</v>
      </c>
      <c r="C191" t="s">
        <v>241</v>
      </c>
      <c r="D191" s="8">
        <v>23385.35</v>
      </c>
      <c r="E191" s="8">
        <v>12163.45</v>
      </c>
      <c r="F191" s="8">
        <v>22845</v>
      </c>
      <c r="G191" s="8"/>
      <c r="H191" s="8">
        <v>58393.799999999996</v>
      </c>
      <c r="I191" s="16">
        <f t="shared" si="5"/>
        <v>19464.600000000002</v>
      </c>
      <c r="J191">
        <f t="shared" si="4"/>
        <v>1</v>
      </c>
    </row>
    <row r="192" spans="2:10" x14ac:dyDescent="0.25">
      <c r="B192" t="s">
        <v>42</v>
      </c>
      <c r="C192" t="s">
        <v>242</v>
      </c>
      <c r="D192" s="8">
        <v>501</v>
      </c>
      <c r="E192" s="8"/>
      <c r="F192" s="8"/>
      <c r="G192" s="8"/>
      <c r="H192" s="8">
        <v>501</v>
      </c>
      <c r="I192" s="16">
        <f t="shared" si="5"/>
        <v>167</v>
      </c>
      <c r="J192">
        <f t="shared" si="4"/>
        <v>0</v>
      </c>
    </row>
    <row r="193" spans="2:10" x14ac:dyDescent="0.25">
      <c r="B193" t="s">
        <v>42</v>
      </c>
      <c r="C193" t="s">
        <v>243</v>
      </c>
      <c r="D193" s="8">
        <v>3756</v>
      </c>
      <c r="E193" s="8"/>
      <c r="F193" s="8">
        <v>21804.27</v>
      </c>
      <c r="G193" s="8"/>
      <c r="H193" s="8">
        <v>25560.27</v>
      </c>
      <c r="I193" s="16">
        <f t="shared" si="5"/>
        <v>8520.09</v>
      </c>
      <c r="J193">
        <f t="shared" si="4"/>
        <v>1</v>
      </c>
    </row>
    <row r="194" spans="2:10" x14ac:dyDescent="0.25">
      <c r="B194" t="s">
        <v>42</v>
      </c>
      <c r="C194" t="s">
        <v>244</v>
      </c>
      <c r="D194" s="8">
        <v>15141.849999999999</v>
      </c>
      <c r="E194" s="8">
        <v>2660</v>
      </c>
      <c r="F194" s="8">
        <v>9490.52</v>
      </c>
      <c r="G194" s="8"/>
      <c r="H194" s="8">
        <v>27292.369999999995</v>
      </c>
      <c r="I194" s="16">
        <f t="shared" si="5"/>
        <v>9097.4566666666669</v>
      </c>
      <c r="J194">
        <f t="shared" si="4"/>
        <v>1</v>
      </c>
    </row>
    <row r="195" spans="2:10" x14ac:dyDescent="0.25">
      <c r="B195" t="s">
        <v>42</v>
      </c>
      <c r="C195" t="s">
        <v>245</v>
      </c>
      <c r="D195" s="8">
        <v>12210.359999999997</v>
      </c>
      <c r="E195" s="8">
        <v>3282.25</v>
      </c>
      <c r="F195" s="8"/>
      <c r="G195" s="8"/>
      <c r="H195" s="8">
        <v>15492.609999999995</v>
      </c>
      <c r="I195" s="16">
        <f t="shared" si="5"/>
        <v>5164.203333333332</v>
      </c>
      <c r="J195">
        <f t="shared" si="4"/>
        <v>1</v>
      </c>
    </row>
    <row r="196" spans="2:10" x14ac:dyDescent="0.25">
      <c r="B196" t="s">
        <v>42</v>
      </c>
      <c r="C196" t="s">
        <v>246</v>
      </c>
      <c r="D196" s="8"/>
      <c r="E196" s="8">
        <v>1418.35</v>
      </c>
      <c r="F196" s="8">
        <v>1758</v>
      </c>
      <c r="G196" s="8">
        <v>-348.74</v>
      </c>
      <c r="H196" s="8">
        <v>2827.61</v>
      </c>
      <c r="I196" s="16">
        <f t="shared" si="5"/>
        <v>1058.7833333333333</v>
      </c>
      <c r="J196">
        <f t="shared" si="4"/>
        <v>1</v>
      </c>
    </row>
    <row r="197" spans="2:10" x14ac:dyDescent="0.25">
      <c r="B197" t="s">
        <v>42</v>
      </c>
      <c r="C197" t="s">
        <v>796</v>
      </c>
      <c r="D197" s="8"/>
      <c r="E197" s="8"/>
      <c r="F197" s="8"/>
      <c r="G197" s="8">
        <v>875.14</v>
      </c>
      <c r="H197" s="8">
        <v>875.14</v>
      </c>
      <c r="I197" s="16">
        <f t="shared" si="5"/>
        <v>0</v>
      </c>
      <c r="J197">
        <f t="shared" si="4"/>
        <v>0</v>
      </c>
    </row>
    <row r="198" spans="2:10" x14ac:dyDescent="0.25">
      <c r="B198" t="s">
        <v>43</v>
      </c>
      <c r="C198" s="14" t="s">
        <v>83</v>
      </c>
      <c r="D198" s="13">
        <v>256</v>
      </c>
      <c r="E198" s="13">
        <v>95194</v>
      </c>
      <c r="F198" s="13">
        <v>71986.45</v>
      </c>
      <c r="G198" s="13">
        <v>-1002.25</v>
      </c>
      <c r="H198" s="13">
        <v>166434.20000000001</v>
      </c>
      <c r="I198" s="16">
        <f t="shared" si="5"/>
        <v>55812.15</v>
      </c>
      <c r="J198">
        <f t="shared" si="4"/>
        <v>1</v>
      </c>
    </row>
    <row r="199" spans="2:10" x14ac:dyDescent="0.25">
      <c r="B199" t="s">
        <v>43</v>
      </c>
      <c r="C199" s="14" t="s">
        <v>84</v>
      </c>
      <c r="D199" s="13">
        <v>193643.83</v>
      </c>
      <c r="E199" s="13">
        <v>179926.46</v>
      </c>
      <c r="F199" s="13">
        <v>135366.63999999998</v>
      </c>
      <c r="G199" s="13">
        <v>46108.56</v>
      </c>
      <c r="H199" s="13">
        <v>555045.49000000011</v>
      </c>
      <c r="I199" s="16">
        <f t="shared" si="5"/>
        <v>169645.64333333331</v>
      </c>
      <c r="J199">
        <f t="shared" si="4"/>
        <v>1</v>
      </c>
    </row>
    <row r="200" spans="2:10" x14ac:dyDescent="0.25">
      <c r="B200" t="s">
        <v>43</v>
      </c>
      <c r="C200" s="14" t="s">
        <v>85</v>
      </c>
      <c r="D200" s="13">
        <v>25559.38</v>
      </c>
      <c r="E200" s="13">
        <v>48511.839999999997</v>
      </c>
      <c r="F200" s="13">
        <v>31400.720000000005</v>
      </c>
      <c r="G200" s="13">
        <v>15111.6</v>
      </c>
      <c r="H200" s="13">
        <v>120583.53999999994</v>
      </c>
      <c r="I200" s="16">
        <f t="shared" si="5"/>
        <v>35157.313333333332</v>
      </c>
      <c r="J200">
        <f t="shared" si="4"/>
        <v>1</v>
      </c>
    </row>
    <row r="201" spans="2:10" x14ac:dyDescent="0.25">
      <c r="B201" t="s">
        <v>43</v>
      </c>
      <c r="C201" t="s">
        <v>86</v>
      </c>
      <c r="D201" s="8">
        <v>521</v>
      </c>
      <c r="E201" s="8"/>
      <c r="F201" s="8">
        <v>378</v>
      </c>
      <c r="G201" s="8"/>
      <c r="H201" s="8">
        <v>899</v>
      </c>
      <c r="I201" s="16">
        <f t="shared" si="5"/>
        <v>299.66666666666669</v>
      </c>
      <c r="J201">
        <f t="shared" si="4"/>
        <v>0</v>
      </c>
    </row>
    <row r="202" spans="2:10" x14ac:dyDescent="0.25">
      <c r="B202" t="s">
        <v>43</v>
      </c>
      <c r="C202" t="s">
        <v>87</v>
      </c>
      <c r="D202" s="8"/>
      <c r="E202" s="8">
        <v>1946</v>
      </c>
      <c r="F202" s="8">
        <v>2523</v>
      </c>
      <c r="G202" s="8"/>
      <c r="H202" s="8">
        <v>4469</v>
      </c>
      <c r="I202" s="16">
        <f t="shared" si="5"/>
        <v>1489.6666666666667</v>
      </c>
      <c r="J202">
        <f t="shared" si="4"/>
        <v>1</v>
      </c>
    </row>
    <row r="203" spans="2:10" x14ac:dyDescent="0.25">
      <c r="B203" t="s">
        <v>43</v>
      </c>
      <c r="C203" t="s">
        <v>88</v>
      </c>
      <c r="D203" s="8">
        <v>4499</v>
      </c>
      <c r="E203" s="8">
        <v>2549</v>
      </c>
      <c r="F203" s="8"/>
      <c r="G203" s="8"/>
      <c r="H203" s="8">
        <v>7048</v>
      </c>
      <c r="I203" s="16">
        <f t="shared" si="5"/>
        <v>2349.3333333333335</v>
      </c>
      <c r="J203">
        <f t="shared" si="4"/>
        <v>1</v>
      </c>
    </row>
    <row r="204" spans="2:10" x14ac:dyDescent="0.25">
      <c r="B204" t="s">
        <v>43</v>
      </c>
      <c r="C204" t="s">
        <v>89</v>
      </c>
      <c r="D204" s="8">
        <v>31316.149999999998</v>
      </c>
      <c r="E204" s="8">
        <v>49842.67</v>
      </c>
      <c r="F204" s="8">
        <v>49380.990000000005</v>
      </c>
      <c r="G204" s="8">
        <v>-375.79999999999995</v>
      </c>
      <c r="H204" s="8">
        <v>130164.01</v>
      </c>
      <c r="I204" s="16">
        <f t="shared" si="5"/>
        <v>43513.27</v>
      </c>
      <c r="J204">
        <f t="shared" ref="J204:J267" si="6">IF(I204&gt;=1000,1,0)</f>
        <v>1</v>
      </c>
    </row>
    <row r="205" spans="2:10" x14ac:dyDescent="0.25">
      <c r="B205" t="s">
        <v>44</v>
      </c>
      <c r="C205" s="14" t="s">
        <v>247</v>
      </c>
      <c r="D205" s="13"/>
      <c r="E205" s="13">
        <v>1577</v>
      </c>
      <c r="F205" s="13"/>
      <c r="G205" s="13"/>
      <c r="H205" s="13">
        <v>1577</v>
      </c>
      <c r="I205" s="16">
        <f t="shared" ref="I205:I268" si="7">SUM(D205:F205)/3</f>
        <v>525.66666666666663</v>
      </c>
      <c r="J205">
        <f t="shared" si="6"/>
        <v>0</v>
      </c>
    </row>
    <row r="206" spans="2:10" x14ac:dyDescent="0.25">
      <c r="B206" t="s">
        <v>44</v>
      </c>
      <c r="C206" s="14" t="s">
        <v>248</v>
      </c>
      <c r="D206" s="13">
        <v>1439</v>
      </c>
      <c r="E206" s="13">
        <v>7475</v>
      </c>
      <c r="F206" s="13"/>
      <c r="G206" s="13"/>
      <c r="H206" s="13">
        <v>8914</v>
      </c>
      <c r="I206" s="16">
        <f t="shared" si="7"/>
        <v>2971.3333333333335</v>
      </c>
      <c r="J206">
        <f t="shared" si="6"/>
        <v>1</v>
      </c>
    </row>
    <row r="207" spans="2:10" x14ac:dyDescent="0.25">
      <c r="B207" t="s">
        <v>44</v>
      </c>
      <c r="C207" s="14" t="s">
        <v>249</v>
      </c>
      <c r="D207" s="13"/>
      <c r="E207" s="13">
        <v>11217</v>
      </c>
      <c r="F207" s="13"/>
      <c r="G207" s="13"/>
      <c r="H207" s="13">
        <v>11217</v>
      </c>
      <c r="I207" s="16">
        <f t="shared" si="7"/>
        <v>3739</v>
      </c>
      <c r="J207">
        <f t="shared" si="6"/>
        <v>1</v>
      </c>
    </row>
    <row r="208" spans="2:10" x14ac:dyDescent="0.25">
      <c r="B208" t="s">
        <v>44</v>
      </c>
      <c r="C208" s="14" t="s">
        <v>250</v>
      </c>
      <c r="D208" s="13">
        <v>39417.340000000004</v>
      </c>
      <c r="E208" s="13">
        <v>26183.280000000002</v>
      </c>
      <c r="F208" s="13">
        <v>39634.82</v>
      </c>
      <c r="G208" s="13">
        <v>96138.2</v>
      </c>
      <c r="H208" s="13">
        <v>201373.63999999998</v>
      </c>
      <c r="I208" s="16">
        <f t="shared" si="7"/>
        <v>35078.480000000003</v>
      </c>
      <c r="J208">
        <f t="shared" si="6"/>
        <v>1</v>
      </c>
    </row>
    <row r="209" spans="2:10" x14ac:dyDescent="0.25">
      <c r="B209" t="s">
        <v>44</v>
      </c>
      <c r="C209" t="s">
        <v>251</v>
      </c>
      <c r="D209" s="8"/>
      <c r="E209" s="8">
        <v>7064.51</v>
      </c>
      <c r="F209" s="8"/>
      <c r="G209" s="8"/>
      <c r="H209" s="8">
        <v>7064.51</v>
      </c>
      <c r="I209" s="16">
        <f t="shared" si="7"/>
        <v>2354.8366666666666</v>
      </c>
      <c r="J209">
        <f t="shared" si="6"/>
        <v>1</v>
      </c>
    </row>
    <row r="210" spans="2:10" x14ac:dyDescent="0.25">
      <c r="B210" t="s">
        <v>44</v>
      </c>
      <c r="C210" t="s">
        <v>252</v>
      </c>
      <c r="D210" s="8">
        <v>-357</v>
      </c>
      <c r="E210" s="8">
        <v>3084.6000000000004</v>
      </c>
      <c r="F210" s="8"/>
      <c r="G210" s="8">
        <v>2013</v>
      </c>
      <c r="H210" s="8">
        <v>4740.6000000000004</v>
      </c>
      <c r="I210" s="16">
        <f t="shared" si="7"/>
        <v>909.20000000000016</v>
      </c>
      <c r="J210">
        <f t="shared" si="6"/>
        <v>0</v>
      </c>
    </row>
    <row r="211" spans="2:10" x14ac:dyDescent="0.25">
      <c r="B211" t="s">
        <v>44</v>
      </c>
      <c r="C211" t="s">
        <v>253</v>
      </c>
      <c r="D211" s="8"/>
      <c r="E211" s="8">
        <v>412</v>
      </c>
      <c r="F211" s="8">
        <v>615</v>
      </c>
      <c r="G211" s="8"/>
      <c r="H211" s="8">
        <v>1027</v>
      </c>
      <c r="I211" s="16">
        <f t="shared" si="7"/>
        <v>342.33333333333331</v>
      </c>
      <c r="J211">
        <f t="shared" si="6"/>
        <v>0</v>
      </c>
    </row>
    <row r="212" spans="2:10" x14ac:dyDescent="0.25">
      <c r="B212" t="s">
        <v>44</v>
      </c>
      <c r="C212" t="s">
        <v>254</v>
      </c>
      <c r="D212" s="8">
        <v>5213</v>
      </c>
      <c r="E212" s="8">
        <v>-479</v>
      </c>
      <c r="F212" s="8">
        <v>728</v>
      </c>
      <c r="G212" s="8">
        <v>79652</v>
      </c>
      <c r="H212" s="8">
        <v>85114</v>
      </c>
      <c r="I212" s="16">
        <f t="shared" si="7"/>
        <v>1820.6666666666667</v>
      </c>
      <c r="J212">
        <f t="shared" si="6"/>
        <v>1</v>
      </c>
    </row>
    <row r="213" spans="2:10" x14ac:dyDescent="0.25">
      <c r="B213" t="s">
        <v>44</v>
      </c>
      <c r="C213" t="s">
        <v>255</v>
      </c>
      <c r="D213" s="8">
        <v>4234.0499999999993</v>
      </c>
      <c r="E213" s="8">
        <v>3351</v>
      </c>
      <c r="F213" s="8"/>
      <c r="G213" s="8"/>
      <c r="H213" s="8">
        <v>7585.0499999999993</v>
      </c>
      <c r="I213" s="16">
        <f t="shared" si="7"/>
        <v>2528.35</v>
      </c>
      <c r="J213">
        <f t="shared" si="6"/>
        <v>1</v>
      </c>
    </row>
    <row r="214" spans="2:10" x14ac:dyDescent="0.25">
      <c r="B214" t="s">
        <v>45</v>
      </c>
      <c r="C214" t="s">
        <v>256</v>
      </c>
      <c r="D214" s="8"/>
      <c r="E214" s="8"/>
      <c r="F214" s="8">
        <v>170</v>
      </c>
      <c r="G214" s="8"/>
      <c r="H214" s="8">
        <v>170</v>
      </c>
      <c r="I214" s="16">
        <f t="shared" si="7"/>
        <v>56.666666666666664</v>
      </c>
      <c r="J214">
        <f t="shared" si="6"/>
        <v>0</v>
      </c>
    </row>
    <row r="215" spans="2:10" x14ac:dyDescent="0.25">
      <c r="B215" t="s">
        <v>45</v>
      </c>
      <c r="C215" t="s">
        <v>257</v>
      </c>
      <c r="D215" s="8">
        <v>199</v>
      </c>
      <c r="E215" s="8">
        <v>1077</v>
      </c>
      <c r="F215" s="8">
        <v>346</v>
      </c>
      <c r="G215" s="8"/>
      <c r="H215" s="8">
        <v>1622</v>
      </c>
      <c r="I215" s="16">
        <f t="shared" si="7"/>
        <v>540.66666666666663</v>
      </c>
      <c r="J215">
        <f t="shared" si="6"/>
        <v>0</v>
      </c>
    </row>
    <row r="216" spans="2:10" x14ac:dyDescent="0.25">
      <c r="B216" t="s">
        <v>45</v>
      </c>
      <c r="C216" t="s">
        <v>258</v>
      </c>
      <c r="D216" s="8"/>
      <c r="E216" s="8">
        <v>999</v>
      </c>
      <c r="F216" s="8"/>
      <c r="G216" s="8"/>
      <c r="H216" s="8">
        <v>999</v>
      </c>
      <c r="I216" s="16">
        <f t="shared" si="7"/>
        <v>333</v>
      </c>
      <c r="J216">
        <f t="shared" si="6"/>
        <v>0</v>
      </c>
    </row>
    <row r="217" spans="2:10" x14ac:dyDescent="0.25">
      <c r="B217" t="s">
        <v>45</v>
      </c>
      <c r="C217" t="s">
        <v>259</v>
      </c>
      <c r="D217" s="8"/>
      <c r="E217" s="8">
        <v>1959</v>
      </c>
      <c r="F217" s="8"/>
      <c r="G217" s="8"/>
      <c r="H217" s="8">
        <v>1959</v>
      </c>
      <c r="I217" s="16">
        <f t="shared" si="7"/>
        <v>653</v>
      </c>
      <c r="J217">
        <f t="shared" si="6"/>
        <v>0</v>
      </c>
    </row>
    <row r="218" spans="2:10" x14ac:dyDescent="0.25">
      <c r="B218" t="s">
        <v>45</v>
      </c>
      <c r="C218" t="s">
        <v>260</v>
      </c>
      <c r="D218" s="8">
        <v>2136</v>
      </c>
      <c r="E218" s="8">
        <v>443</v>
      </c>
      <c r="F218" s="8">
        <v>923</v>
      </c>
      <c r="G218" s="8"/>
      <c r="H218" s="8">
        <v>3502</v>
      </c>
      <c r="I218" s="16">
        <f t="shared" si="7"/>
        <v>1167.3333333333333</v>
      </c>
      <c r="J218">
        <f t="shared" si="6"/>
        <v>1</v>
      </c>
    </row>
    <row r="219" spans="2:10" x14ac:dyDescent="0.25">
      <c r="B219" t="s">
        <v>45</v>
      </c>
      <c r="C219" t="s">
        <v>261</v>
      </c>
      <c r="D219" s="8"/>
      <c r="E219" s="8"/>
      <c r="F219" s="8">
        <v>555</v>
      </c>
      <c r="G219" s="8"/>
      <c r="H219" s="8">
        <v>555</v>
      </c>
      <c r="I219" s="16">
        <f t="shared" si="7"/>
        <v>185</v>
      </c>
      <c r="J219">
        <f t="shared" si="6"/>
        <v>0</v>
      </c>
    </row>
    <row r="220" spans="2:10" x14ac:dyDescent="0.25">
      <c r="B220" t="s">
        <v>45</v>
      </c>
      <c r="C220" t="s">
        <v>262</v>
      </c>
      <c r="D220" s="8">
        <v>1431</v>
      </c>
      <c r="E220" s="8">
        <v>914</v>
      </c>
      <c r="F220" s="8"/>
      <c r="G220" s="8">
        <v>1068</v>
      </c>
      <c r="H220" s="8">
        <v>3413</v>
      </c>
      <c r="I220" s="16">
        <f t="shared" si="7"/>
        <v>781.66666666666663</v>
      </c>
      <c r="J220">
        <f t="shared" si="6"/>
        <v>0</v>
      </c>
    </row>
    <row r="221" spans="2:10" x14ac:dyDescent="0.25">
      <c r="B221" t="s">
        <v>45</v>
      </c>
      <c r="C221" t="s">
        <v>263</v>
      </c>
      <c r="D221" s="8"/>
      <c r="E221" s="8"/>
      <c r="F221" s="8">
        <v>753</v>
      </c>
      <c r="G221" s="8">
        <v>910</v>
      </c>
      <c r="H221" s="8">
        <v>1663</v>
      </c>
      <c r="I221" s="16">
        <f t="shared" si="7"/>
        <v>251</v>
      </c>
      <c r="J221">
        <f t="shared" si="6"/>
        <v>0</v>
      </c>
    </row>
    <row r="222" spans="2:10" x14ac:dyDescent="0.25">
      <c r="B222" t="s">
        <v>45</v>
      </c>
      <c r="C222" t="s">
        <v>264</v>
      </c>
      <c r="D222" s="8"/>
      <c r="E222" s="8">
        <v>295</v>
      </c>
      <c r="F222" s="8"/>
      <c r="G222" s="8"/>
      <c r="H222" s="8">
        <v>295</v>
      </c>
      <c r="I222" s="16">
        <f t="shared" si="7"/>
        <v>98.333333333333329</v>
      </c>
      <c r="J222">
        <f t="shared" si="6"/>
        <v>0</v>
      </c>
    </row>
    <row r="223" spans="2:10" x14ac:dyDescent="0.25">
      <c r="B223" t="s">
        <v>45</v>
      </c>
      <c r="C223" t="s">
        <v>265</v>
      </c>
      <c r="D223" s="8"/>
      <c r="E223" s="8">
        <v>6006</v>
      </c>
      <c r="F223" s="8"/>
      <c r="G223" s="8"/>
      <c r="H223" s="8">
        <v>6006</v>
      </c>
      <c r="I223" s="16">
        <f t="shared" si="7"/>
        <v>2002</v>
      </c>
      <c r="J223">
        <f t="shared" si="6"/>
        <v>1</v>
      </c>
    </row>
    <row r="224" spans="2:10" x14ac:dyDescent="0.25">
      <c r="B224" t="s">
        <v>45</v>
      </c>
      <c r="C224" t="s">
        <v>266</v>
      </c>
      <c r="D224" s="8"/>
      <c r="E224" s="8">
        <v>364</v>
      </c>
      <c r="F224" s="8"/>
      <c r="G224" s="8"/>
      <c r="H224" s="8">
        <v>364</v>
      </c>
      <c r="I224" s="16">
        <f t="shared" si="7"/>
        <v>121.33333333333333</v>
      </c>
      <c r="J224">
        <f t="shared" si="6"/>
        <v>0</v>
      </c>
    </row>
    <row r="225" spans="2:10" x14ac:dyDescent="0.25">
      <c r="B225" t="s">
        <v>45</v>
      </c>
      <c r="C225" t="s">
        <v>267</v>
      </c>
      <c r="D225" s="8">
        <v>3076</v>
      </c>
      <c r="E225" s="8"/>
      <c r="F225" s="8">
        <v>1550</v>
      </c>
      <c r="G225" s="8"/>
      <c r="H225" s="8">
        <v>4626</v>
      </c>
      <c r="I225" s="16">
        <f t="shared" si="7"/>
        <v>1542</v>
      </c>
      <c r="J225">
        <f t="shared" si="6"/>
        <v>1</v>
      </c>
    </row>
    <row r="226" spans="2:10" x14ac:dyDescent="0.25">
      <c r="B226" t="s">
        <v>45</v>
      </c>
      <c r="C226" t="s">
        <v>268</v>
      </c>
      <c r="D226" s="8">
        <v>-499</v>
      </c>
      <c r="E226" s="8"/>
      <c r="F226" s="8"/>
      <c r="G226" s="8"/>
      <c r="H226" s="8">
        <v>-499</v>
      </c>
      <c r="I226" s="16">
        <f t="shared" si="7"/>
        <v>-166.33333333333334</v>
      </c>
      <c r="J226">
        <f t="shared" si="6"/>
        <v>0</v>
      </c>
    </row>
    <row r="227" spans="2:10" x14ac:dyDescent="0.25">
      <c r="B227" t="s">
        <v>45</v>
      </c>
      <c r="C227" t="s">
        <v>269</v>
      </c>
      <c r="D227" s="8">
        <v>565</v>
      </c>
      <c r="E227" s="8">
        <v>917</v>
      </c>
      <c r="F227" s="8">
        <v>1381</v>
      </c>
      <c r="G227" s="8"/>
      <c r="H227" s="8">
        <v>2863</v>
      </c>
      <c r="I227" s="16">
        <f t="shared" si="7"/>
        <v>954.33333333333337</v>
      </c>
      <c r="J227">
        <f t="shared" si="6"/>
        <v>0</v>
      </c>
    </row>
    <row r="228" spans="2:10" x14ac:dyDescent="0.25">
      <c r="B228" t="s">
        <v>45</v>
      </c>
      <c r="C228" t="s">
        <v>270</v>
      </c>
      <c r="D228" s="8">
        <v>1154</v>
      </c>
      <c r="E228" s="8">
        <v>1580</v>
      </c>
      <c r="F228" s="8"/>
      <c r="G228" s="8">
        <v>781</v>
      </c>
      <c r="H228" s="8">
        <v>3515</v>
      </c>
      <c r="I228" s="16">
        <f t="shared" si="7"/>
        <v>911.33333333333337</v>
      </c>
      <c r="J228">
        <f t="shared" si="6"/>
        <v>0</v>
      </c>
    </row>
    <row r="229" spans="2:10" x14ac:dyDescent="0.25">
      <c r="B229" t="s">
        <v>45</v>
      </c>
      <c r="C229" t="s">
        <v>271</v>
      </c>
      <c r="D229" s="8"/>
      <c r="E229" s="8">
        <v>14559.700000000004</v>
      </c>
      <c r="F229" s="8">
        <v>-102.82</v>
      </c>
      <c r="G229" s="8">
        <v>10585</v>
      </c>
      <c r="H229" s="8">
        <v>25041.88</v>
      </c>
      <c r="I229" s="16">
        <f t="shared" si="7"/>
        <v>4818.9600000000019</v>
      </c>
      <c r="J229">
        <f t="shared" si="6"/>
        <v>1</v>
      </c>
    </row>
    <row r="230" spans="2:10" x14ac:dyDescent="0.25">
      <c r="B230" t="s">
        <v>45</v>
      </c>
      <c r="C230" t="s">
        <v>272</v>
      </c>
      <c r="D230" s="8">
        <v>2400.64</v>
      </c>
      <c r="E230" s="8">
        <v>7099</v>
      </c>
      <c r="F230" s="8">
        <v>1447</v>
      </c>
      <c r="G230" s="8"/>
      <c r="H230" s="8">
        <v>10946.64</v>
      </c>
      <c r="I230" s="16">
        <f t="shared" si="7"/>
        <v>3648.8799999999997</v>
      </c>
      <c r="J230">
        <f t="shared" si="6"/>
        <v>1</v>
      </c>
    </row>
    <row r="231" spans="2:10" x14ac:dyDescent="0.25">
      <c r="B231" t="s">
        <v>45</v>
      </c>
      <c r="C231" t="s">
        <v>273</v>
      </c>
      <c r="D231" s="8">
        <v>535</v>
      </c>
      <c r="E231" s="8"/>
      <c r="F231" s="8"/>
      <c r="G231" s="8"/>
      <c r="H231" s="8">
        <v>535</v>
      </c>
      <c r="I231" s="16">
        <f t="shared" si="7"/>
        <v>178.33333333333334</v>
      </c>
      <c r="J231">
        <f t="shared" si="6"/>
        <v>0</v>
      </c>
    </row>
    <row r="232" spans="2:10" x14ac:dyDescent="0.25">
      <c r="B232" t="s">
        <v>45</v>
      </c>
      <c r="C232" t="s">
        <v>274</v>
      </c>
      <c r="D232" s="8"/>
      <c r="E232" s="8">
        <v>1668</v>
      </c>
      <c r="F232" s="8"/>
      <c r="G232" s="8"/>
      <c r="H232" s="8">
        <v>1668</v>
      </c>
      <c r="I232" s="16">
        <f t="shared" si="7"/>
        <v>556</v>
      </c>
      <c r="J232">
        <f t="shared" si="6"/>
        <v>0</v>
      </c>
    </row>
    <row r="233" spans="2:10" x14ac:dyDescent="0.25">
      <c r="B233" t="s">
        <v>45</v>
      </c>
      <c r="C233" t="s">
        <v>275</v>
      </c>
      <c r="D233" s="8"/>
      <c r="E233" s="8">
        <v>-281</v>
      </c>
      <c r="F233" s="8"/>
      <c r="G233" s="8"/>
      <c r="H233" s="8">
        <v>-281</v>
      </c>
      <c r="I233" s="16">
        <f t="shared" si="7"/>
        <v>-93.666666666666671</v>
      </c>
      <c r="J233">
        <f t="shared" si="6"/>
        <v>0</v>
      </c>
    </row>
    <row r="234" spans="2:10" x14ac:dyDescent="0.25">
      <c r="B234" t="s">
        <v>45</v>
      </c>
      <c r="C234" t="s">
        <v>276</v>
      </c>
      <c r="D234" s="8">
        <v>4075</v>
      </c>
      <c r="E234" s="8">
        <v>553</v>
      </c>
      <c r="F234" s="8">
        <v>710</v>
      </c>
      <c r="G234" s="8">
        <v>830</v>
      </c>
      <c r="H234" s="8">
        <v>6168</v>
      </c>
      <c r="I234" s="16">
        <f t="shared" si="7"/>
        <v>1779.3333333333333</v>
      </c>
      <c r="J234">
        <f t="shared" si="6"/>
        <v>1</v>
      </c>
    </row>
    <row r="235" spans="2:10" x14ac:dyDescent="0.25">
      <c r="B235" t="s">
        <v>45</v>
      </c>
      <c r="C235" t="s">
        <v>277</v>
      </c>
      <c r="D235" s="8">
        <v>1766</v>
      </c>
      <c r="E235" s="8">
        <v>166</v>
      </c>
      <c r="F235" s="8">
        <v>846</v>
      </c>
      <c r="G235" s="8"/>
      <c r="H235" s="8">
        <v>2778</v>
      </c>
      <c r="I235" s="16">
        <f t="shared" si="7"/>
        <v>926</v>
      </c>
      <c r="J235">
        <f t="shared" si="6"/>
        <v>0</v>
      </c>
    </row>
    <row r="236" spans="2:10" x14ac:dyDescent="0.25">
      <c r="B236" t="s">
        <v>45</v>
      </c>
      <c r="C236" t="s">
        <v>278</v>
      </c>
      <c r="D236" s="8">
        <v>3000.8200000000006</v>
      </c>
      <c r="E236" s="8"/>
      <c r="F236" s="8"/>
      <c r="G236" s="8"/>
      <c r="H236" s="8">
        <v>3000.8200000000006</v>
      </c>
      <c r="I236" s="16">
        <f t="shared" si="7"/>
        <v>1000.2733333333335</v>
      </c>
      <c r="J236">
        <f t="shared" si="6"/>
        <v>1</v>
      </c>
    </row>
    <row r="237" spans="2:10" x14ac:dyDescent="0.25">
      <c r="B237" t="s">
        <v>45</v>
      </c>
      <c r="C237" t="s">
        <v>279</v>
      </c>
      <c r="D237" s="8">
        <v>7611</v>
      </c>
      <c r="E237" s="8">
        <v>10015</v>
      </c>
      <c r="F237" s="8">
        <v>1509</v>
      </c>
      <c r="G237" s="8">
        <v>40</v>
      </c>
      <c r="H237" s="8">
        <v>19175</v>
      </c>
      <c r="I237" s="16">
        <f t="shared" si="7"/>
        <v>6378.333333333333</v>
      </c>
      <c r="J237">
        <f t="shared" si="6"/>
        <v>1</v>
      </c>
    </row>
    <row r="238" spans="2:10" x14ac:dyDescent="0.25">
      <c r="B238" t="s">
        <v>45</v>
      </c>
      <c r="C238" t="s">
        <v>280</v>
      </c>
      <c r="D238" s="8"/>
      <c r="E238" s="8">
        <v>120</v>
      </c>
      <c r="F238" s="8"/>
      <c r="G238" s="8"/>
      <c r="H238" s="8">
        <v>120</v>
      </c>
      <c r="I238" s="16">
        <f t="shared" si="7"/>
        <v>40</v>
      </c>
      <c r="J238">
        <f t="shared" si="6"/>
        <v>0</v>
      </c>
    </row>
    <row r="239" spans="2:10" x14ac:dyDescent="0.25">
      <c r="B239" t="s">
        <v>46</v>
      </c>
      <c r="C239" t="s">
        <v>281</v>
      </c>
      <c r="D239" s="8"/>
      <c r="E239" s="8"/>
      <c r="F239" s="8">
        <v>2091</v>
      </c>
      <c r="G239" s="8">
        <v>1536</v>
      </c>
      <c r="H239" s="8">
        <v>3627</v>
      </c>
      <c r="I239" s="16">
        <f t="shared" si="7"/>
        <v>697</v>
      </c>
      <c r="J239">
        <f t="shared" si="6"/>
        <v>0</v>
      </c>
    </row>
    <row r="240" spans="2:10" x14ac:dyDescent="0.25">
      <c r="B240" t="s">
        <v>46</v>
      </c>
      <c r="C240" t="s">
        <v>282</v>
      </c>
      <c r="D240" s="8">
        <v>81241.350000000079</v>
      </c>
      <c r="E240" s="8">
        <v>22264.65</v>
      </c>
      <c r="F240" s="8">
        <v>-1555.9699999999998</v>
      </c>
      <c r="G240" s="8">
        <v>46782.49</v>
      </c>
      <c r="H240" s="8">
        <v>148732.52000000019</v>
      </c>
      <c r="I240" s="16">
        <f t="shared" si="7"/>
        <v>33983.34333333336</v>
      </c>
      <c r="J240">
        <f t="shared" si="6"/>
        <v>1</v>
      </c>
    </row>
    <row r="241" spans="2:10" x14ac:dyDescent="0.25">
      <c r="B241" t="s">
        <v>46</v>
      </c>
      <c r="C241" t="s">
        <v>283</v>
      </c>
      <c r="D241" s="8">
        <v>2302.35</v>
      </c>
      <c r="E241" s="8"/>
      <c r="F241" s="8"/>
      <c r="G241" s="8"/>
      <c r="H241" s="8">
        <v>2302.35</v>
      </c>
      <c r="I241" s="16">
        <f t="shared" si="7"/>
        <v>767.44999999999993</v>
      </c>
      <c r="J241">
        <f t="shared" si="6"/>
        <v>0</v>
      </c>
    </row>
    <row r="242" spans="2:10" x14ac:dyDescent="0.25">
      <c r="B242" t="s">
        <v>46</v>
      </c>
      <c r="C242" t="s">
        <v>284</v>
      </c>
      <c r="D242" s="8"/>
      <c r="E242" s="8"/>
      <c r="F242" s="8">
        <v>646</v>
      </c>
      <c r="G242" s="8"/>
      <c r="H242" s="8">
        <v>646</v>
      </c>
      <c r="I242" s="16">
        <f t="shared" si="7"/>
        <v>215.33333333333334</v>
      </c>
      <c r="J242">
        <f t="shared" si="6"/>
        <v>0</v>
      </c>
    </row>
    <row r="243" spans="2:10" x14ac:dyDescent="0.25">
      <c r="B243" t="s">
        <v>46</v>
      </c>
      <c r="C243" t="s">
        <v>285</v>
      </c>
      <c r="D243" s="8"/>
      <c r="E243" s="8">
        <v>28.97</v>
      </c>
      <c r="F243" s="8"/>
      <c r="G243" s="8"/>
      <c r="H243" s="8">
        <v>28.97</v>
      </c>
      <c r="I243" s="16">
        <f t="shared" si="7"/>
        <v>9.6566666666666663</v>
      </c>
      <c r="J243">
        <f t="shared" si="6"/>
        <v>0</v>
      </c>
    </row>
    <row r="244" spans="2:10" x14ac:dyDescent="0.25">
      <c r="B244" t="s">
        <v>46</v>
      </c>
      <c r="C244" t="s">
        <v>286</v>
      </c>
      <c r="D244" s="8">
        <v>744.80000000000007</v>
      </c>
      <c r="E244" s="8">
        <v>318</v>
      </c>
      <c r="F244" s="8">
        <v>1268.8800000000001</v>
      </c>
      <c r="G244" s="8"/>
      <c r="H244" s="8">
        <v>2331.6799999999998</v>
      </c>
      <c r="I244" s="16">
        <f t="shared" si="7"/>
        <v>777.2266666666668</v>
      </c>
      <c r="J244">
        <f t="shared" si="6"/>
        <v>0</v>
      </c>
    </row>
    <row r="245" spans="2:10" x14ac:dyDescent="0.25">
      <c r="B245" t="s">
        <v>46</v>
      </c>
      <c r="C245" t="s">
        <v>287</v>
      </c>
      <c r="D245" s="8">
        <v>716</v>
      </c>
      <c r="E245" s="8"/>
      <c r="F245" s="8">
        <v>166</v>
      </c>
      <c r="G245" s="8"/>
      <c r="H245" s="8">
        <v>882</v>
      </c>
      <c r="I245" s="16">
        <f t="shared" si="7"/>
        <v>294</v>
      </c>
      <c r="J245">
        <f t="shared" si="6"/>
        <v>0</v>
      </c>
    </row>
    <row r="246" spans="2:10" x14ac:dyDescent="0.25">
      <c r="B246" t="s">
        <v>46</v>
      </c>
      <c r="C246" t="s">
        <v>288</v>
      </c>
      <c r="D246" s="8">
        <v>811</v>
      </c>
      <c r="E246" s="8">
        <v>2386</v>
      </c>
      <c r="F246" s="8"/>
      <c r="G246" s="8"/>
      <c r="H246" s="8">
        <v>3197</v>
      </c>
      <c r="I246" s="16">
        <f t="shared" si="7"/>
        <v>1065.6666666666667</v>
      </c>
      <c r="J246">
        <f t="shared" si="6"/>
        <v>1</v>
      </c>
    </row>
    <row r="247" spans="2:10" x14ac:dyDescent="0.25">
      <c r="B247" t="s">
        <v>46</v>
      </c>
      <c r="C247" t="s">
        <v>289</v>
      </c>
      <c r="D247" s="8"/>
      <c r="E247" s="8">
        <v>2327</v>
      </c>
      <c r="F247" s="8">
        <v>5182.0899999999992</v>
      </c>
      <c r="G247" s="8">
        <v>-288.09000000000003</v>
      </c>
      <c r="H247" s="8">
        <v>7220.9999999999991</v>
      </c>
      <c r="I247" s="16">
        <f t="shared" si="7"/>
        <v>2503.0299999999997</v>
      </c>
      <c r="J247">
        <f t="shared" si="6"/>
        <v>1</v>
      </c>
    </row>
    <row r="248" spans="2:10" x14ac:dyDescent="0.25">
      <c r="B248" t="s">
        <v>46</v>
      </c>
      <c r="C248" t="s">
        <v>290</v>
      </c>
      <c r="D248" s="8">
        <v>2541.5300000000002</v>
      </c>
      <c r="E248" s="8">
        <v>-399.64</v>
      </c>
      <c r="F248" s="8">
        <v>10611.279999999999</v>
      </c>
      <c r="G248" s="8">
        <v>2162</v>
      </c>
      <c r="H248" s="8">
        <v>14915.169999999996</v>
      </c>
      <c r="I248" s="16">
        <f t="shared" si="7"/>
        <v>4251.0566666666664</v>
      </c>
      <c r="J248">
        <f t="shared" si="6"/>
        <v>1</v>
      </c>
    </row>
    <row r="249" spans="2:10" x14ac:dyDescent="0.25">
      <c r="B249" t="s">
        <v>46</v>
      </c>
      <c r="C249" t="s">
        <v>291</v>
      </c>
      <c r="D249" s="8">
        <v>-179</v>
      </c>
      <c r="E249" s="8"/>
      <c r="F249" s="8"/>
      <c r="G249" s="8"/>
      <c r="H249" s="8">
        <v>-179</v>
      </c>
      <c r="I249" s="16">
        <f t="shared" si="7"/>
        <v>-59.666666666666664</v>
      </c>
      <c r="J249">
        <f t="shared" si="6"/>
        <v>0</v>
      </c>
    </row>
    <row r="250" spans="2:10" x14ac:dyDescent="0.25">
      <c r="B250" t="s">
        <v>46</v>
      </c>
      <c r="C250" t="s">
        <v>292</v>
      </c>
      <c r="D250" s="8">
        <v>2293</v>
      </c>
      <c r="E250" s="8">
        <v>1073</v>
      </c>
      <c r="F250" s="8">
        <v>1556</v>
      </c>
      <c r="G250" s="8">
        <v>604</v>
      </c>
      <c r="H250" s="8">
        <v>5526</v>
      </c>
      <c r="I250" s="16">
        <f t="shared" si="7"/>
        <v>1640.6666666666667</v>
      </c>
      <c r="J250">
        <f t="shared" si="6"/>
        <v>1</v>
      </c>
    </row>
    <row r="251" spans="2:10" x14ac:dyDescent="0.25">
      <c r="B251" t="s">
        <v>46</v>
      </c>
      <c r="C251" t="s">
        <v>293</v>
      </c>
      <c r="D251" s="8">
        <v>2656.65</v>
      </c>
      <c r="E251" s="8">
        <v>5134.2100000000009</v>
      </c>
      <c r="F251" s="8">
        <v>2279.4</v>
      </c>
      <c r="G251" s="8"/>
      <c r="H251" s="8">
        <v>10070.26</v>
      </c>
      <c r="I251" s="16">
        <f t="shared" si="7"/>
        <v>3356.7533333333336</v>
      </c>
      <c r="J251">
        <f t="shared" si="6"/>
        <v>1</v>
      </c>
    </row>
    <row r="252" spans="2:10" x14ac:dyDescent="0.25">
      <c r="B252" t="s">
        <v>46</v>
      </c>
      <c r="C252" t="s">
        <v>294</v>
      </c>
      <c r="D252" s="8">
        <v>0</v>
      </c>
      <c r="E252" s="8"/>
      <c r="F252" s="8">
        <v>831</v>
      </c>
      <c r="G252" s="8"/>
      <c r="H252" s="8">
        <v>831</v>
      </c>
      <c r="I252" s="16">
        <f t="shared" si="7"/>
        <v>277</v>
      </c>
      <c r="J252">
        <f t="shared" si="6"/>
        <v>0</v>
      </c>
    </row>
    <row r="253" spans="2:10" x14ac:dyDescent="0.25">
      <c r="B253" t="s">
        <v>46</v>
      </c>
      <c r="C253" t="s">
        <v>295</v>
      </c>
      <c r="D253" s="8">
        <v>13959.679999999998</v>
      </c>
      <c r="E253" s="8">
        <v>12072.58</v>
      </c>
      <c r="F253" s="8">
        <v>13806.219999999994</v>
      </c>
      <c r="G253" s="8">
        <v>6037.75</v>
      </c>
      <c r="H253" s="8">
        <v>45876.229999999974</v>
      </c>
      <c r="I253" s="16">
        <f t="shared" si="7"/>
        <v>13279.493333333332</v>
      </c>
      <c r="J253">
        <f t="shared" si="6"/>
        <v>1</v>
      </c>
    </row>
    <row r="254" spans="2:10" x14ac:dyDescent="0.25">
      <c r="B254" t="s">
        <v>46</v>
      </c>
      <c r="C254" t="s">
        <v>296</v>
      </c>
      <c r="D254" s="8"/>
      <c r="E254" s="8">
        <v>-169</v>
      </c>
      <c r="F254" s="8"/>
      <c r="G254" s="8"/>
      <c r="H254" s="8">
        <v>-169</v>
      </c>
      <c r="I254" s="16">
        <f t="shared" si="7"/>
        <v>-56.333333333333336</v>
      </c>
      <c r="J254">
        <f t="shared" si="6"/>
        <v>0</v>
      </c>
    </row>
    <row r="255" spans="2:10" x14ac:dyDescent="0.25">
      <c r="B255" t="s">
        <v>46</v>
      </c>
      <c r="C255" t="s">
        <v>297</v>
      </c>
      <c r="D255" s="8">
        <v>19222.7</v>
      </c>
      <c r="E255" s="8">
        <v>2971.9100000000003</v>
      </c>
      <c r="F255" s="8">
        <v>12001.500000000002</v>
      </c>
      <c r="G255" s="8">
        <v>5399.42</v>
      </c>
      <c r="H255" s="8">
        <v>39595.53</v>
      </c>
      <c r="I255" s="16">
        <f t="shared" si="7"/>
        <v>11398.703333333333</v>
      </c>
      <c r="J255">
        <f t="shared" si="6"/>
        <v>1</v>
      </c>
    </row>
    <row r="256" spans="2:10" x14ac:dyDescent="0.25">
      <c r="B256" t="s">
        <v>46</v>
      </c>
      <c r="C256" t="s">
        <v>298</v>
      </c>
      <c r="D256" s="8">
        <v>2962.3999999999996</v>
      </c>
      <c r="E256" s="8">
        <v>1338</v>
      </c>
      <c r="F256" s="8">
        <v>2373</v>
      </c>
      <c r="G256" s="8"/>
      <c r="H256" s="8">
        <v>6673.4000000000015</v>
      </c>
      <c r="I256" s="16">
        <f t="shared" si="7"/>
        <v>2224.4666666666667</v>
      </c>
      <c r="J256">
        <f t="shared" si="6"/>
        <v>1</v>
      </c>
    </row>
    <row r="257" spans="2:10" x14ac:dyDescent="0.25">
      <c r="B257" t="s">
        <v>47</v>
      </c>
      <c r="C257" s="14" t="s">
        <v>299</v>
      </c>
      <c r="D257" s="13">
        <v>4314</v>
      </c>
      <c r="E257" s="13">
        <v>36512.029999999984</v>
      </c>
      <c r="F257" s="13">
        <v>26484.430000000004</v>
      </c>
      <c r="G257" s="13"/>
      <c r="H257" s="13">
        <v>67310.460000000021</v>
      </c>
      <c r="I257" s="16">
        <f t="shared" si="7"/>
        <v>22436.819999999996</v>
      </c>
      <c r="J257">
        <f t="shared" si="6"/>
        <v>1</v>
      </c>
    </row>
    <row r="258" spans="2:10" x14ac:dyDescent="0.25">
      <c r="B258" t="s">
        <v>47</v>
      </c>
      <c r="C258" s="14" t="s">
        <v>300</v>
      </c>
      <c r="D258" s="13"/>
      <c r="E258" s="13">
        <v>-1153</v>
      </c>
      <c r="F258" s="13">
        <v>-1118.4100000000001</v>
      </c>
      <c r="G258" s="13"/>
      <c r="H258" s="13">
        <v>-2271.41</v>
      </c>
      <c r="I258" s="16">
        <f t="shared" si="7"/>
        <v>-757.13666666666666</v>
      </c>
      <c r="J258">
        <f t="shared" si="6"/>
        <v>0</v>
      </c>
    </row>
    <row r="259" spans="2:10" x14ac:dyDescent="0.25">
      <c r="B259" t="s">
        <v>47</v>
      </c>
      <c r="C259" s="14" t="s">
        <v>301</v>
      </c>
      <c r="D259" s="13"/>
      <c r="E259" s="13">
        <v>97</v>
      </c>
      <c r="F259" s="13"/>
      <c r="G259" s="13">
        <v>3839.2599999999998</v>
      </c>
      <c r="H259" s="13">
        <v>3936.2599999999998</v>
      </c>
      <c r="I259" s="16">
        <f t="shared" si="7"/>
        <v>32.333333333333336</v>
      </c>
      <c r="J259">
        <f t="shared" si="6"/>
        <v>0</v>
      </c>
    </row>
    <row r="260" spans="2:10" x14ac:dyDescent="0.25">
      <c r="B260" t="s">
        <v>47</v>
      </c>
      <c r="C260" t="s">
        <v>302</v>
      </c>
      <c r="D260" s="8">
        <v>796</v>
      </c>
      <c r="E260" s="8"/>
      <c r="F260" s="8"/>
      <c r="G260" s="8"/>
      <c r="H260" s="8">
        <v>796</v>
      </c>
      <c r="I260" s="16">
        <f t="shared" si="7"/>
        <v>265.33333333333331</v>
      </c>
      <c r="J260">
        <f t="shared" si="6"/>
        <v>0</v>
      </c>
    </row>
    <row r="261" spans="2:10" x14ac:dyDescent="0.25">
      <c r="B261" t="s">
        <v>47</v>
      </c>
      <c r="C261" t="s">
        <v>303</v>
      </c>
      <c r="D261" s="8">
        <v>1793</v>
      </c>
      <c r="E261" s="8"/>
      <c r="F261" s="8"/>
      <c r="G261" s="8">
        <v>498</v>
      </c>
      <c r="H261" s="8">
        <v>2291</v>
      </c>
      <c r="I261" s="16">
        <f t="shared" si="7"/>
        <v>597.66666666666663</v>
      </c>
      <c r="J261">
        <f t="shared" si="6"/>
        <v>0</v>
      </c>
    </row>
    <row r="262" spans="2:10" x14ac:dyDescent="0.25">
      <c r="B262" t="s">
        <v>47</v>
      </c>
      <c r="C262" t="s">
        <v>304</v>
      </c>
      <c r="D262" s="8">
        <v>3113.94</v>
      </c>
      <c r="E262" s="8"/>
      <c r="F262" s="8">
        <v>8293.5000000000018</v>
      </c>
      <c r="G262" s="8"/>
      <c r="H262" s="8">
        <v>11407.440000000002</v>
      </c>
      <c r="I262" s="16">
        <f t="shared" si="7"/>
        <v>3802.4800000000009</v>
      </c>
      <c r="J262">
        <f t="shared" si="6"/>
        <v>1</v>
      </c>
    </row>
    <row r="263" spans="2:10" x14ac:dyDescent="0.25">
      <c r="B263" t="s">
        <v>47</v>
      </c>
      <c r="C263" t="s">
        <v>305</v>
      </c>
      <c r="D263" s="8">
        <v>169</v>
      </c>
      <c r="E263" s="8">
        <v>855</v>
      </c>
      <c r="F263" s="8"/>
      <c r="G263" s="8">
        <v>169</v>
      </c>
      <c r="H263" s="8">
        <v>1193</v>
      </c>
      <c r="I263" s="16">
        <f t="shared" si="7"/>
        <v>341.33333333333331</v>
      </c>
      <c r="J263">
        <f t="shared" si="6"/>
        <v>0</v>
      </c>
    </row>
    <row r="264" spans="2:10" x14ac:dyDescent="0.25">
      <c r="B264" t="s">
        <v>47</v>
      </c>
      <c r="C264" t="s">
        <v>306</v>
      </c>
      <c r="D264" s="8"/>
      <c r="E264" s="8">
        <v>665</v>
      </c>
      <c r="F264" s="8">
        <v>291</v>
      </c>
      <c r="G264" s="8"/>
      <c r="H264" s="8">
        <v>956</v>
      </c>
      <c r="I264" s="16">
        <f t="shared" si="7"/>
        <v>318.66666666666669</v>
      </c>
      <c r="J264">
        <f t="shared" si="6"/>
        <v>0</v>
      </c>
    </row>
    <row r="265" spans="2:10" x14ac:dyDescent="0.25">
      <c r="B265" t="s">
        <v>47</v>
      </c>
      <c r="C265" t="s">
        <v>307</v>
      </c>
      <c r="D265" s="8">
        <v>227</v>
      </c>
      <c r="E265" s="8">
        <v>72</v>
      </c>
      <c r="F265" s="8">
        <v>240</v>
      </c>
      <c r="G265" s="8">
        <v>80</v>
      </c>
      <c r="H265" s="8">
        <v>619</v>
      </c>
      <c r="I265" s="16">
        <f t="shared" si="7"/>
        <v>179.66666666666666</v>
      </c>
      <c r="J265">
        <f t="shared" si="6"/>
        <v>0</v>
      </c>
    </row>
    <row r="266" spans="2:10" x14ac:dyDescent="0.25">
      <c r="B266" t="s">
        <v>47</v>
      </c>
      <c r="C266" t="s">
        <v>308</v>
      </c>
      <c r="D266" s="8">
        <v>3960</v>
      </c>
      <c r="E266" s="8"/>
      <c r="F266" s="8"/>
      <c r="G266" s="8">
        <v>2590</v>
      </c>
      <c r="H266" s="8">
        <v>6550</v>
      </c>
      <c r="I266" s="16">
        <f t="shared" si="7"/>
        <v>1320</v>
      </c>
      <c r="J266">
        <f t="shared" si="6"/>
        <v>1</v>
      </c>
    </row>
    <row r="267" spans="2:10" x14ac:dyDescent="0.25">
      <c r="B267" t="s">
        <v>47</v>
      </c>
      <c r="C267" t="s">
        <v>309</v>
      </c>
      <c r="D267" s="8">
        <v>198</v>
      </c>
      <c r="E267" s="8"/>
      <c r="F267" s="8"/>
      <c r="G267" s="8"/>
      <c r="H267" s="8">
        <v>198</v>
      </c>
      <c r="I267" s="16">
        <f t="shared" si="7"/>
        <v>66</v>
      </c>
      <c r="J267">
        <f t="shared" si="6"/>
        <v>0</v>
      </c>
    </row>
    <row r="268" spans="2:10" x14ac:dyDescent="0.25">
      <c r="B268" t="s">
        <v>47</v>
      </c>
      <c r="C268" t="s">
        <v>310</v>
      </c>
      <c r="D268" s="8"/>
      <c r="E268" s="8"/>
      <c r="F268" s="8"/>
      <c r="G268" s="8">
        <v>6450.46</v>
      </c>
      <c r="H268" s="8">
        <v>6450.46</v>
      </c>
      <c r="I268" s="16">
        <f t="shared" si="7"/>
        <v>0</v>
      </c>
      <c r="J268">
        <f t="shared" ref="J268:J331" si="8">IF(I268&gt;=1000,1,0)</f>
        <v>0</v>
      </c>
    </row>
    <row r="269" spans="2:10" x14ac:dyDescent="0.25">
      <c r="B269" t="s">
        <v>47</v>
      </c>
      <c r="C269" t="s">
        <v>311</v>
      </c>
      <c r="D269" s="8">
        <v>182</v>
      </c>
      <c r="E269" s="8"/>
      <c r="F269" s="8"/>
      <c r="G269" s="8"/>
      <c r="H269" s="8">
        <v>182</v>
      </c>
      <c r="I269" s="16">
        <f t="shared" ref="I269:I332" si="9">SUM(D269:F269)/3</f>
        <v>60.666666666666664</v>
      </c>
      <c r="J269">
        <f t="shared" si="8"/>
        <v>0</v>
      </c>
    </row>
    <row r="270" spans="2:10" x14ac:dyDescent="0.25">
      <c r="B270" t="s">
        <v>47</v>
      </c>
      <c r="C270" t="s">
        <v>312</v>
      </c>
      <c r="D270" s="8">
        <v>528</v>
      </c>
      <c r="E270" s="8"/>
      <c r="F270" s="8">
        <v>832</v>
      </c>
      <c r="G270" s="8"/>
      <c r="H270" s="8">
        <v>1360</v>
      </c>
      <c r="I270" s="16">
        <f t="shared" si="9"/>
        <v>453.33333333333331</v>
      </c>
      <c r="J270">
        <f t="shared" si="8"/>
        <v>0</v>
      </c>
    </row>
    <row r="271" spans="2:10" x14ac:dyDescent="0.25">
      <c r="B271" t="s">
        <v>47</v>
      </c>
      <c r="C271" t="s">
        <v>313</v>
      </c>
      <c r="D271" s="8">
        <v>973</v>
      </c>
      <c r="E271" s="8"/>
      <c r="F271" s="8"/>
      <c r="G271" s="8"/>
      <c r="H271" s="8">
        <v>973</v>
      </c>
      <c r="I271" s="16">
        <f t="shared" si="9"/>
        <v>324.33333333333331</v>
      </c>
      <c r="J271">
        <f t="shared" si="8"/>
        <v>0</v>
      </c>
    </row>
    <row r="272" spans="2:10" x14ac:dyDescent="0.25">
      <c r="B272" t="s">
        <v>47</v>
      </c>
      <c r="C272" t="s">
        <v>314</v>
      </c>
      <c r="D272" s="8">
        <v>169</v>
      </c>
      <c r="E272" s="8"/>
      <c r="F272" s="8"/>
      <c r="G272" s="8"/>
      <c r="H272" s="8">
        <v>169</v>
      </c>
      <c r="I272" s="16">
        <f t="shared" si="9"/>
        <v>56.333333333333336</v>
      </c>
      <c r="J272">
        <f t="shared" si="8"/>
        <v>0</v>
      </c>
    </row>
    <row r="273" spans="2:10" x14ac:dyDescent="0.25">
      <c r="B273" t="s">
        <v>47</v>
      </c>
      <c r="C273" t="s">
        <v>315</v>
      </c>
      <c r="D273" s="8">
        <v>667</v>
      </c>
      <c r="E273" s="8"/>
      <c r="F273" s="8">
        <v>1225</v>
      </c>
      <c r="G273" s="8"/>
      <c r="H273" s="8">
        <v>1892</v>
      </c>
      <c r="I273" s="16">
        <f t="shared" si="9"/>
        <v>630.66666666666663</v>
      </c>
      <c r="J273">
        <f t="shared" si="8"/>
        <v>0</v>
      </c>
    </row>
    <row r="274" spans="2:10" x14ac:dyDescent="0.25">
      <c r="B274" t="s">
        <v>47</v>
      </c>
      <c r="C274" t="s">
        <v>797</v>
      </c>
      <c r="D274" s="8"/>
      <c r="E274" s="8"/>
      <c r="F274" s="8"/>
      <c r="G274" s="8">
        <v>200</v>
      </c>
      <c r="H274" s="8">
        <v>200</v>
      </c>
      <c r="I274" s="16">
        <f t="shared" si="9"/>
        <v>0</v>
      </c>
      <c r="J274">
        <f t="shared" si="8"/>
        <v>0</v>
      </c>
    </row>
    <row r="275" spans="2:10" x14ac:dyDescent="0.25">
      <c r="B275" t="s">
        <v>48</v>
      </c>
      <c r="C275" s="14" t="s">
        <v>316</v>
      </c>
      <c r="D275" s="13">
        <v>4905.2800000000007</v>
      </c>
      <c r="E275" s="13">
        <v>5603.3200000000006</v>
      </c>
      <c r="F275" s="13">
        <v>4702.119999999999</v>
      </c>
      <c r="G275" s="13">
        <v>2360.8200000000002</v>
      </c>
      <c r="H275" s="13">
        <v>17571.54</v>
      </c>
      <c r="I275" s="16">
        <f t="shared" si="9"/>
        <v>5070.2400000000007</v>
      </c>
      <c r="J275">
        <f t="shared" si="8"/>
        <v>1</v>
      </c>
    </row>
    <row r="276" spans="2:10" x14ac:dyDescent="0.25">
      <c r="B276" t="s">
        <v>48</v>
      </c>
      <c r="C276" s="14" t="s">
        <v>317</v>
      </c>
      <c r="D276" s="13"/>
      <c r="E276" s="13">
        <v>7079.4400000000005</v>
      </c>
      <c r="F276" s="13">
        <v>5448.8</v>
      </c>
      <c r="G276" s="13">
        <v>5305</v>
      </c>
      <c r="H276" s="13">
        <v>17833.239999999998</v>
      </c>
      <c r="I276" s="16">
        <f t="shared" si="9"/>
        <v>4176.0800000000008</v>
      </c>
      <c r="J276">
        <f t="shared" si="8"/>
        <v>1</v>
      </c>
    </row>
    <row r="277" spans="2:10" x14ac:dyDescent="0.25">
      <c r="B277" t="s">
        <v>48</v>
      </c>
      <c r="C277" s="14" t="s">
        <v>318</v>
      </c>
      <c r="D277" s="13">
        <v>-189</v>
      </c>
      <c r="E277" s="13"/>
      <c r="F277" s="13">
        <v>9300</v>
      </c>
      <c r="G277" s="13"/>
      <c r="H277" s="13">
        <v>9111</v>
      </c>
      <c r="I277" s="16">
        <f t="shared" si="9"/>
        <v>3037</v>
      </c>
      <c r="J277">
        <f t="shared" si="8"/>
        <v>1</v>
      </c>
    </row>
    <row r="278" spans="2:10" x14ac:dyDescent="0.25">
      <c r="B278" t="s">
        <v>48</v>
      </c>
      <c r="C278" t="s">
        <v>319</v>
      </c>
      <c r="D278" s="8">
        <v>491.78999999999996</v>
      </c>
      <c r="E278" s="8">
        <v>2662.6499999999996</v>
      </c>
      <c r="F278" s="8">
        <v>1292.04</v>
      </c>
      <c r="G278" s="8">
        <v>1403.59</v>
      </c>
      <c r="H278" s="8">
        <v>5850.07</v>
      </c>
      <c r="I278" s="16">
        <f t="shared" si="9"/>
        <v>1482.1599999999999</v>
      </c>
      <c r="J278">
        <f t="shared" si="8"/>
        <v>1</v>
      </c>
    </row>
    <row r="279" spans="2:10" x14ac:dyDescent="0.25">
      <c r="B279" t="s">
        <v>48</v>
      </c>
      <c r="C279" t="s">
        <v>320</v>
      </c>
      <c r="D279" s="8">
        <v>1286.71</v>
      </c>
      <c r="E279" s="8">
        <v>580.05999999999995</v>
      </c>
      <c r="F279" s="8">
        <v>3448.3200000000006</v>
      </c>
      <c r="G279" s="8">
        <v>193.03</v>
      </c>
      <c r="H279" s="8">
        <v>5508.1200000000008</v>
      </c>
      <c r="I279" s="16">
        <f t="shared" si="9"/>
        <v>1771.6966666666667</v>
      </c>
      <c r="J279">
        <f t="shared" si="8"/>
        <v>1</v>
      </c>
    </row>
    <row r="280" spans="2:10" x14ac:dyDescent="0.25">
      <c r="B280" t="s">
        <v>48</v>
      </c>
      <c r="C280" t="s">
        <v>321</v>
      </c>
      <c r="D280" s="8"/>
      <c r="E280" s="8"/>
      <c r="F280" s="8"/>
      <c r="G280" s="8">
        <v>503.42999999999995</v>
      </c>
      <c r="H280" s="8">
        <v>503.42999999999995</v>
      </c>
      <c r="I280" s="16">
        <f t="shared" si="9"/>
        <v>0</v>
      </c>
      <c r="J280">
        <f t="shared" si="8"/>
        <v>0</v>
      </c>
    </row>
    <row r="281" spans="2:10" x14ac:dyDescent="0.25">
      <c r="B281" t="s">
        <v>48</v>
      </c>
      <c r="C281" t="s">
        <v>322</v>
      </c>
      <c r="D281" s="8">
        <v>1502.5300000000002</v>
      </c>
      <c r="E281" s="8">
        <v>6990.54</v>
      </c>
      <c r="F281" s="8">
        <v>534.1</v>
      </c>
      <c r="G281" s="8">
        <v>185.22</v>
      </c>
      <c r="H281" s="8">
        <v>9212.3900000000012</v>
      </c>
      <c r="I281" s="16">
        <f t="shared" si="9"/>
        <v>3009.0566666666668</v>
      </c>
      <c r="J281">
        <f t="shared" si="8"/>
        <v>1</v>
      </c>
    </row>
    <row r="282" spans="2:10" x14ac:dyDescent="0.25">
      <c r="B282" t="s">
        <v>48</v>
      </c>
      <c r="C282" t="s">
        <v>323</v>
      </c>
      <c r="D282" s="8"/>
      <c r="E282" s="8"/>
      <c r="F282" s="8">
        <v>366.14</v>
      </c>
      <c r="G282" s="8"/>
      <c r="H282" s="8">
        <v>366.14</v>
      </c>
      <c r="I282" s="16">
        <f t="shared" si="9"/>
        <v>122.04666666666667</v>
      </c>
      <c r="J282">
        <f t="shared" si="8"/>
        <v>0</v>
      </c>
    </row>
    <row r="283" spans="2:10" x14ac:dyDescent="0.25">
      <c r="B283" t="s">
        <v>48</v>
      </c>
      <c r="C283" t="s">
        <v>324</v>
      </c>
      <c r="D283" s="8">
        <v>1014</v>
      </c>
      <c r="E283" s="8">
        <v>6293.36</v>
      </c>
      <c r="F283" s="8">
        <v>766.3</v>
      </c>
      <c r="G283" s="8"/>
      <c r="H283" s="8">
        <v>8073.6600000000008</v>
      </c>
      <c r="I283" s="16">
        <f t="shared" si="9"/>
        <v>2691.22</v>
      </c>
      <c r="J283">
        <f t="shared" si="8"/>
        <v>1</v>
      </c>
    </row>
    <row r="284" spans="2:10" x14ac:dyDescent="0.25">
      <c r="B284" t="s">
        <v>48</v>
      </c>
      <c r="C284" t="s">
        <v>325</v>
      </c>
      <c r="D284" s="8">
        <v>3804</v>
      </c>
      <c r="E284" s="8"/>
      <c r="F284" s="8"/>
      <c r="G284" s="8"/>
      <c r="H284" s="8">
        <v>3804</v>
      </c>
      <c r="I284" s="16">
        <f t="shared" si="9"/>
        <v>1268</v>
      </c>
      <c r="J284">
        <f t="shared" si="8"/>
        <v>1</v>
      </c>
    </row>
    <row r="285" spans="2:10" x14ac:dyDescent="0.25">
      <c r="B285" t="s">
        <v>48</v>
      </c>
      <c r="C285" t="s">
        <v>326</v>
      </c>
      <c r="D285" s="8">
        <v>700.17</v>
      </c>
      <c r="E285" s="8">
        <v>427.44</v>
      </c>
      <c r="F285" s="8">
        <v>799.1400000000001</v>
      </c>
      <c r="G285" s="8">
        <v>187.11</v>
      </c>
      <c r="H285" s="8">
        <v>2113.86</v>
      </c>
      <c r="I285" s="16">
        <f t="shared" si="9"/>
        <v>642.25</v>
      </c>
      <c r="J285">
        <f t="shared" si="8"/>
        <v>0</v>
      </c>
    </row>
    <row r="286" spans="2:10" x14ac:dyDescent="0.25">
      <c r="B286" t="s">
        <v>48</v>
      </c>
      <c r="C286" t="s">
        <v>327</v>
      </c>
      <c r="D286" s="8">
        <v>6233.5199999999986</v>
      </c>
      <c r="E286" s="8"/>
      <c r="F286" s="8">
        <v>1395.87</v>
      </c>
      <c r="G286" s="8">
        <v>163.66</v>
      </c>
      <c r="H286" s="8">
        <v>7793.0499999999984</v>
      </c>
      <c r="I286" s="16">
        <f t="shared" si="9"/>
        <v>2543.1299999999997</v>
      </c>
      <c r="J286">
        <f t="shared" si="8"/>
        <v>1</v>
      </c>
    </row>
    <row r="287" spans="2:10" x14ac:dyDescent="0.25">
      <c r="B287" t="s">
        <v>48</v>
      </c>
      <c r="C287" t="s">
        <v>328</v>
      </c>
      <c r="D287" s="8"/>
      <c r="E287" s="8"/>
      <c r="F287" s="8">
        <v>574.24</v>
      </c>
      <c r="G287" s="8"/>
      <c r="H287" s="8">
        <v>574.24</v>
      </c>
      <c r="I287" s="16">
        <f t="shared" si="9"/>
        <v>191.41333333333333</v>
      </c>
      <c r="J287">
        <f t="shared" si="8"/>
        <v>0</v>
      </c>
    </row>
    <row r="288" spans="2:10" x14ac:dyDescent="0.25">
      <c r="B288" t="s">
        <v>48</v>
      </c>
      <c r="C288" t="s">
        <v>329</v>
      </c>
      <c r="D288" s="8">
        <v>648.04</v>
      </c>
      <c r="E288" s="8">
        <v>2274.6799999999998</v>
      </c>
      <c r="F288" s="8">
        <v>1138.3599999999999</v>
      </c>
      <c r="G288" s="8">
        <v>185.22</v>
      </c>
      <c r="H288" s="8">
        <v>4246.3</v>
      </c>
      <c r="I288" s="16">
        <f t="shared" si="9"/>
        <v>1353.6933333333334</v>
      </c>
      <c r="J288">
        <f t="shared" si="8"/>
        <v>1</v>
      </c>
    </row>
    <row r="289" spans="2:10" x14ac:dyDescent="0.25">
      <c r="B289" t="s">
        <v>48</v>
      </c>
      <c r="C289" t="s">
        <v>330</v>
      </c>
      <c r="D289" s="8">
        <v>9425.3399999999965</v>
      </c>
      <c r="E289" s="8"/>
      <c r="F289" s="8">
        <v>7110.8799999999992</v>
      </c>
      <c r="G289" s="8"/>
      <c r="H289" s="8">
        <v>16536.22</v>
      </c>
      <c r="I289" s="16">
        <f t="shared" si="9"/>
        <v>5512.073333333331</v>
      </c>
      <c r="J289">
        <f t="shared" si="8"/>
        <v>1</v>
      </c>
    </row>
    <row r="290" spans="2:10" x14ac:dyDescent="0.25">
      <c r="B290" t="s">
        <v>48</v>
      </c>
      <c r="C290" t="s">
        <v>331</v>
      </c>
      <c r="D290" s="8">
        <v>1948.2399999999998</v>
      </c>
      <c r="E290" s="8"/>
      <c r="F290" s="8"/>
      <c r="G290" s="8"/>
      <c r="H290" s="8">
        <v>1948.2399999999998</v>
      </c>
      <c r="I290" s="16">
        <f t="shared" si="9"/>
        <v>649.4133333333333</v>
      </c>
      <c r="J290">
        <f t="shared" si="8"/>
        <v>0</v>
      </c>
    </row>
    <row r="291" spans="2:10" x14ac:dyDescent="0.25">
      <c r="B291" t="s">
        <v>48</v>
      </c>
      <c r="C291" t="s">
        <v>332</v>
      </c>
      <c r="D291" s="8">
        <v>7069.24</v>
      </c>
      <c r="E291" s="8">
        <v>3395.82</v>
      </c>
      <c r="F291" s="8">
        <v>999.1</v>
      </c>
      <c r="G291" s="8"/>
      <c r="H291" s="8">
        <v>11464.16</v>
      </c>
      <c r="I291" s="16">
        <f t="shared" si="9"/>
        <v>3821.3866666666668</v>
      </c>
      <c r="J291">
        <f t="shared" si="8"/>
        <v>1</v>
      </c>
    </row>
    <row r="292" spans="2:10" x14ac:dyDescent="0.25">
      <c r="B292" t="s">
        <v>48</v>
      </c>
      <c r="C292" t="s">
        <v>333</v>
      </c>
      <c r="D292" s="8"/>
      <c r="E292" s="8">
        <v>919.56</v>
      </c>
      <c r="F292" s="8"/>
      <c r="G292" s="8"/>
      <c r="H292" s="8">
        <v>919.56</v>
      </c>
      <c r="I292" s="16">
        <f t="shared" si="9"/>
        <v>306.52</v>
      </c>
      <c r="J292">
        <f t="shared" si="8"/>
        <v>0</v>
      </c>
    </row>
    <row r="293" spans="2:10" x14ac:dyDescent="0.25">
      <c r="B293" t="s">
        <v>48</v>
      </c>
      <c r="C293" t="s">
        <v>334</v>
      </c>
      <c r="D293" s="8">
        <v>981.02</v>
      </c>
      <c r="E293" s="8"/>
      <c r="F293" s="8">
        <v>8936.6100000000024</v>
      </c>
      <c r="G293" s="8"/>
      <c r="H293" s="8">
        <v>9917.6300000000028</v>
      </c>
      <c r="I293" s="16">
        <f t="shared" si="9"/>
        <v>3305.8766666666675</v>
      </c>
      <c r="J293">
        <f t="shared" si="8"/>
        <v>1</v>
      </c>
    </row>
    <row r="294" spans="2:10" x14ac:dyDescent="0.25">
      <c r="B294" t="s">
        <v>48</v>
      </c>
      <c r="C294" t="s">
        <v>335</v>
      </c>
      <c r="D294" s="8">
        <v>1205.7099999999998</v>
      </c>
      <c r="E294" s="8">
        <v>4658.420000000001</v>
      </c>
      <c r="F294" s="8">
        <v>6080.5800000000017</v>
      </c>
      <c r="G294" s="8">
        <v>1014.38</v>
      </c>
      <c r="H294" s="8">
        <v>12959.090000000002</v>
      </c>
      <c r="I294" s="16">
        <f t="shared" si="9"/>
        <v>3981.5700000000011</v>
      </c>
      <c r="J294">
        <f t="shared" si="8"/>
        <v>1</v>
      </c>
    </row>
    <row r="295" spans="2:10" x14ac:dyDescent="0.25">
      <c r="B295" t="s">
        <v>48</v>
      </c>
      <c r="C295" t="s">
        <v>336</v>
      </c>
      <c r="D295" s="8">
        <v>67.900000000000006</v>
      </c>
      <c r="E295" s="8"/>
      <c r="F295" s="8"/>
      <c r="G295" s="8"/>
      <c r="H295" s="8">
        <v>67.900000000000006</v>
      </c>
      <c r="I295" s="16">
        <f t="shared" si="9"/>
        <v>22.633333333333336</v>
      </c>
      <c r="J295">
        <f t="shared" si="8"/>
        <v>0</v>
      </c>
    </row>
    <row r="296" spans="2:10" x14ac:dyDescent="0.25">
      <c r="B296" t="s">
        <v>48</v>
      </c>
      <c r="C296" t="s">
        <v>337</v>
      </c>
      <c r="D296" s="8"/>
      <c r="E296" s="8"/>
      <c r="F296" s="8">
        <v>80</v>
      </c>
      <c r="G296" s="8"/>
      <c r="H296" s="8">
        <v>80</v>
      </c>
      <c r="I296" s="16">
        <f t="shared" si="9"/>
        <v>26.666666666666668</v>
      </c>
      <c r="J296">
        <f t="shared" si="8"/>
        <v>0</v>
      </c>
    </row>
    <row r="297" spans="2:10" x14ac:dyDescent="0.25">
      <c r="B297" t="s">
        <v>48</v>
      </c>
      <c r="C297" t="s">
        <v>338</v>
      </c>
      <c r="D297" s="8">
        <v>1412</v>
      </c>
      <c r="E297" s="8"/>
      <c r="F297" s="8"/>
      <c r="G297" s="8"/>
      <c r="H297" s="8">
        <v>1412</v>
      </c>
      <c r="I297" s="16">
        <f t="shared" si="9"/>
        <v>470.66666666666669</v>
      </c>
      <c r="J297">
        <f t="shared" si="8"/>
        <v>0</v>
      </c>
    </row>
    <row r="298" spans="2:10" x14ac:dyDescent="0.25">
      <c r="B298" t="s">
        <v>48</v>
      </c>
      <c r="C298" t="s">
        <v>339</v>
      </c>
      <c r="D298" s="8">
        <v>1647</v>
      </c>
      <c r="E298" s="8">
        <v>755.63</v>
      </c>
      <c r="F298" s="8">
        <v>641.17000000000007</v>
      </c>
      <c r="G298" s="8"/>
      <c r="H298" s="8">
        <v>3043.8000000000006</v>
      </c>
      <c r="I298" s="16">
        <f t="shared" si="9"/>
        <v>1014.6</v>
      </c>
      <c r="J298">
        <f t="shared" si="8"/>
        <v>1</v>
      </c>
    </row>
    <row r="299" spans="2:10" x14ac:dyDescent="0.25">
      <c r="B299" t="s">
        <v>48</v>
      </c>
      <c r="C299" t="s">
        <v>340</v>
      </c>
      <c r="D299" s="8">
        <v>264.81</v>
      </c>
      <c r="E299" s="8">
        <v>308.45999999999998</v>
      </c>
      <c r="F299" s="8">
        <v>736.2299999999999</v>
      </c>
      <c r="G299" s="8"/>
      <c r="H299" s="8">
        <v>1309.4999999999998</v>
      </c>
      <c r="I299" s="16">
        <f t="shared" si="9"/>
        <v>436.5</v>
      </c>
      <c r="J299">
        <f t="shared" si="8"/>
        <v>0</v>
      </c>
    </row>
    <row r="300" spans="2:10" x14ac:dyDescent="0.25">
      <c r="B300" t="s">
        <v>48</v>
      </c>
      <c r="C300" t="s">
        <v>341</v>
      </c>
      <c r="D300" s="8">
        <v>1762</v>
      </c>
      <c r="E300" s="8">
        <v>984.90000000000009</v>
      </c>
      <c r="F300" s="8"/>
      <c r="G300" s="8">
        <v>415</v>
      </c>
      <c r="H300" s="8">
        <v>3161.9000000000005</v>
      </c>
      <c r="I300" s="16">
        <f t="shared" si="9"/>
        <v>915.63333333333333</v>
      </c>
      <c r="J300">
        <f t="shared" si="8"/>
        <v>0</v>
      </c>
    </row>
    <row r="301" spans="2:10" x14ac:dyDescent="0.25">
      <c r="B301" t="s">
        <v>49</v>
      </c>
      <c r="C301" s="5" t="s">
        <v>12</v>
      </c>
      <c r="D301" s="3">
        <v>8681</v>
      </c>
      <c r="E301" s="3">
        <v>-63</v>
      </c>
      <c r="F301" s="3">
        <v>-336</v>
      </c>
      <c r="G301" s="3"/>
      <c r="H301" s="3">
        <v>8282</v>
      </c>
      <c r="I301" s="16">
        <f t="shared" si="9"/>
        <v>2760.6666666666665</v>
      </c>
      <c r="J301">
        <f t="shared" si="8"/>
        <v>1</v>
      </c>
    </row>
    <row r="302" spans="2:10" x14ac:dyDescent="0.25">
      <c r="B302" t="s">
        <v>49</v>
      </c>
      <c r="C302" s="5" t="s">
        <v>342</v>
      </c>
      <c r="D302" s="3">
        <v>7708</v>
      </c>
      <c r="E302" s="3">
        <v>3572</v>
      </c>
      <c r="F302" s="3">
        <v>1504</v>
      </c>
      <c r="G302" s="3">
        <v>940</v>
      </c>
      <c r="H302" s="3">
        <v>13724</v>
      </c>
      <c r="I302" s="16">
        <f t="shared" si="9"/>
        <v>4261.333333333333</v>
      </c>
      <c r="J302">
        <f t="shared" si="8"/>
        <v>1</v>
      </c>
    </row>
    <row r="303" spans="2:10" x14ac:dyDescent="0.25">
      <c r="B303" t="s">
        <v>49</v>
      </c>
      <c r="C303" s="5" t="s">
        <v>343</v>
      </c>
      <c r="D303" s="3"/>
      <c r="E303" s="3">
        <v>9594</v>
      </c>
      <c r="F303" s="3"/>
      <c r="G303" s="3"/>
      <c r="H303" s="3">
        <v>9594</v>
      </c>
      <c r="I303" s="16">
        <f t="shared" si="9"/>
        <v>3198</v>
      </c>
      <c r="J303">
        <f t="shared" si="8"/>
        <v>1</v>
      </c>
    </row>
    <row r="304" spans="2:10" x14ac:dyDescent="0.25">
      <c r="B304" t="s">
        <v>49</v>
      </c>
      <c r="C304" s="5" t="s">
        <v>344</v>
      </c>
      <c r="D304" s="3">
        <v>16826.04</v>
      </c>
      <c r="E304" s="3">
        <v>22245.200000000004</v>
      </c>
      <c r="F304" s="3">
        <v>49479.399999999987</v>
      </c>
      <c r="G304" s="3">
        <v>-199</v>
      </c>
      <c r="H304" s="3">
        <v>88351.639999999941</v>
      </c>
      <c r="I304" s="16">
        <f t="shared" si="9"/>
        <v>29516.879999999994</v>
      </c>
      <c r="J304">
        <f t="shared" si="8"/>
        <v>1</v>
      </c>
    </row>
    <row r="305" spans="2:10" x14ac:dyDescent="0.25">
      <c r="B305" t="s">
        <v>49</v>
      </c>
      <c r="C305" s="15" t="s">
        <v>345</v>
      </c>
      <c r="D305" s="3">
        <v>4592.0599999999995</v>
      </c>
      <c r="E305" s="3"/>
      <c r="F305" s="3"/>
      <c r="G305" s="3"/>
      <c r="H305" s="3">
        <v>4592.0599999999995</v>
      </c>
      <c r="I305" s="16">
        <f t="shared" si="9"/>
        <v>1530.6866666666665</v>
      </c>
      <c r="J305">
        <f t="shared" si="8"/>
        <v>1</v>
      </c>
    </row>
    <row r="306" spans="2:10" x14ac:dyDescent="0.25">
      <c r="B306" t="s">
        <v>49</v>
      </c>
      <c r="C306" s="5" t="s">
        <v>346</v>
      </c>
      <c r="D306" s="3"/>
      <c r="E306" s="3">
        <v>364</v>
      </c>
      <c r="F306" s="3"/>
      <c r="G306" s="3"/>
      <c r="H306" s="3">
        <v>364</v>
      </c>
      <c r="I306" s="16">
        <f t="shared" si="9"/>
        <v>121.33333333333333</v>
      </c>
      <c r="J306">
        <f t="shared" si="8"/>
        <v>0</v>
      </c>
    </row>
    <row r="307" spans="2:10" x14ac:dyDescent="0.25">
      <c r="B307" t="s">
        <v>49</v>
      </c>
      <c r="C307" s="5" t="s">
        <v>347</v>
      </c>
      <c r="D307" s="3">
        <v>54715</v>
      </c>
      <c r="E307" s="3">
        <v>8472</v>
      </c>
      <c r="F307" s="3">
        <v>41156</v>
      </c>
      <c r="G307" s="3">
        <v>6764</v>
      </c>
      <c r="H307" s="3">
        <v>111107</v>
      </c>
      <c r="I307" s="16">
        <f t="shared" si="9"/>
        <v>34781</v>
      </c>
      <c r="J307">
        <f t="shared" si="8"/>
        <v>1</v>
      </c>
    </row>
    <row r="308" spans="2:10" x14ac:dyDescent="0.25">
      <c r="B308" t="s">
        <v>49</v>
      </c>
      <c r="C308" s="5" t="s">
        <v>348</v>
      </c>
      <c r="D308" s="3"/>
      <c r="E308" s="3"/>
      <c r="F308" s="3">
        <v>5267</v>
      </c>
      <c r="G308" s="3">
        <v>1536</v>
      </c>
      <c r="H308" s="3">
        <v>6803</v>
      </c>
      <c r="I308" s="16">
        <f t="shared" si="9"/>
        <v>1755.6666666666667</v>
      </c>
      <c r="J308">
        <f t="shared" si="8"/>
        <v>1</v>
      </c>
    </row>
    <row r="309" spans="2:10" x14ac:dyDescent="0.25">
      <c r="B309" t="s">
        <v>49</v>
      </c>
      <c r="C309" s="15" t="s">
        <v>349</v>
      </c>
      <c r="D309" s="3">
        <v>-191.07</v>
      </c>
      <c r="E309" s="3">
        <v>2966.33</v>
      </c>
      <c r="F309" s="3">
        <v>-563</v>
      </c>
      <c r="G309" s="3">
        <v>5040</v>
      </c>
      <c r="H309" s="3">
        <v>7252.26</v>
      </c>
      <c r="I309" s="16">
        <f t="shared" si="9"/>
        <v>737.42</v>
      </c>
      <c r="J309">
        <f t="shared" si="8"/>
        <v>0</v>
      </c>
    </row>
    <row r="310" spans="2:10" x14ac:dyDescent="0.25">
      <c r="B310" t="s">
        <v>49</v>
      </c>
      <c r="C310" s="15" t="s">
        <v>350</v>
      </c>
      <c r="D310" s="3">
        <v>20035</v>
      </c>
      <c r="E310" s="3">
        <v>36363.979999999996</v>
      </c>
      <c r="F310" s="3"/>
      <c r="G310" s="3"/>
      <c r="H310" s="3">
        <v>56398.979999999996</v>
      </c>
      <c r="I310" s="16">
        <f t="shared" si="9"/>
        <v>18799.66</v>
      </c>
      <c r="J310">
        <f t="shared" si="8"/>
        <v>1</v>
      </c>
    </row>
    <row r="311" spans="2:10" x14ac:dyDescent="0.25">
      <c r="B311" t="s">
        <v>49</v>
      </c>
      <c r="C311" s="15" t="s">
        <v>351</v>
      </c>
      <c r="D311" s="3"/>
      <c r="E311" s="3">
        <v>-285</v>
      </c>
      <c r="F311" s="3">
        <v>-109</v>
      </c>
      <c r="G311" s="3"/>
      <c r="H311" s="3">
        <v>-394</v>
      </c>
      <c r="I311" s="16">
        <f t="shared" si="9"/>
        <v>-131.33333333333334</v>
      </c>
      <c r="J311">
        <f t="shared" si="8"/>
        <v>0</v>
      </c>
    </row>
    <row r="312" spans="2:10" x14ac:dyDescent="0.25">
      <c r="B312" t="s">
        <v>49</v>
      </c>
      <c r="C312" s="5" t="s">
        <v>352</v>
      </c>
      <c r="D312" s="3">
        <v>16334</v>
      </c>
      <c r="E312" s="3">
        <v>43877</v>
      </c>
      <c r="F312" s="3">
        <v>52911</v>
      </c>
      <c r="G312" s="3">
        <v>2873</v>
      </c>
      <c r="H312" s="3">
        <v>115995</v>
      </c>
      <c r="I312" s="16">
        <f t="shared" si="9"/>
        <v>37707.333333333336</v>
      </c>
      <c r="J312">
        <f t="shared" si="8"/>
        <v>1</v>
      </c>
    </row>
    <row r="313" spans="2:10" x14ac:dyDescent="0.25">
      <c r="B313" t="s">
        <v>49</v>
      </c>
      <c r="C313" s="5" t="s">
        <v>353</v>
      </c>
      <c r="D313" s="3">
        <v>152388</v>
      </c>
      <c r="E313" s="3">
        <v>165588</v>
      </c>
      <c r="F313" s="3">
        <v>181751</v>
      </c>
      <c r="G313" s="3">
        <v>17195</v>
      </c>
      <c r="H313" s="3">
        <v>516922</v>
      </c>
      <c r="I313" s="16">
        <f t="shared" si="9"/>
        <v>166575.66666666666</v>
      </c>
      <c r="J313">
        <f t="shared" si="8"/>
        <v>1</v>
      </c>
    </row>
    <row r="314" spans="2:10" x14ac:dyDescent="0.25">
      <c r="B314" t="s">
        <v>49</v>
      </c>
      <c r="C314" t="s">
        <v>354</v>
      </c>
      <c r="D314" s="8">
        <v>6586</v>
      </c>
      <c r="E314" s="8">
        <v>1669</v>
      </c>
      <c r="F314" s="8">
        <v>5661</v>
      </c>
      <c r="G314" s="8">
        <v>3712</v>
      </c>
      <c r="H314" s="8">
        <v>17628</v>
      </c>
      <c r="I314" s="16">
        <f t="shared" si="9"/>
        <v>4638.666666666667</v>
      </c>
      <c r="J314">
        <f t="shared" si="8"/>
        <v>1</v>
      </c>
    </row>
    <row r="315" spans="2:10" x14ac:dyDescent="0.25">
      <c r="B315" t="s">
        <v>50</v>
      </c>
      <c r="C315" s="14" t="s">
        <v>355</v>
      </c>
      <c r="D315" s="13"/>
      <c r="E315" s="13">
        <v>7160</v>
      </c>
      <c r="F315" s="13">
        <v>6850</v>
      </c>
      <c r="G315" s="13"/>
      <c r="H315" s="13">
        <v>14010</v>
      </c>
      <c r="I315" s="16">
        <f t="shared" si="9"/>
        <v>4670</v>
      </c>
      <c r="J315">
        <f t="shared" si="8"/>
        <v>1</v>
      </c>
    </row>
    <row r="316" spans="2:10" x14ac:dyDescent="0.25">
      <c r="B316" t="s">
        <v>50</v>
      </c>
      <c r="C316" s="14" t="s">
        <v>356</v>
      </c>
      <c r="D316" s="13"/>
      <c r="E316" s="13">
        <v>1106</v>
      </c>
      <c r="F316" s="13"/>
      <c r="G316" s="13">
        <v>665</v>
      </c>
      <c r="H316" s="13">
        <v>1771</v>
      </c>
      <c r="I316" s="16">
        <f t="shared" si="9"/>
        <v>368.66666666666669</v>
      </c>
      <c r="J316">
        <f t="shared" si="8"/>
        <v>0</v>
      </c>
    </row>
    <row r="317" spans="2:10" x14ac:dyDescent="0.25">
      <c r="B317" t="s">
        <v>50</v>
      </c>
      <c r="C317" t="s">
        <v>357</v>
      </c>
      <c r="D317" s="8">
        <v>372</v>
      </c>
      <c r="E317" s="8"/>
      <c r="F317" s="8">
        <v>1308</v>
      </c>
      <c r="G317" s="8"/>
      <c r="H317" s="8">
        <v>1680</v>
      </c>
      <c r="I317" s="16">
        <f t="shared" si="9"/>
        <v>560</v>
      </c>
      <c r="J317">
        <f t="shared" si="8"/>
        <v>0</v>
      </c>
    </row>
    <row r="318" spans="2:10" x14ac:dyDescent="0.25">
      <c r="B318" t="s">
        <v>50</v>
      </c>
      <c r="C318" t="s">
        <v>358</v>
      </c>
      <c r="D318" s="8">
        <v>399</v>
      </c>
      <c r="E318" s="8"/>
      <c r="F318" s="8"/>
      <c r="G318" s="8"/>
      <c r="H318" s="8">
        <v>399</v>
      </c>
      <c r="I318" s="16">
        <f t="shared" si="9"/>
        <v>133</v>
      </c>
      <c r="J318">
        <f t="shared" si="8"/>
        <v>0</v>
      </c>
    </row>
    <row r="319" spans="2:10" x14ac:dyDescent="0.25">
      <c r="B319" t="s">
        <v>50</v>
      </c>
      <c r="C319" t="s">
        <v>359</v>
      </c>
      <c r="D319" s="8"/>
      <c r="E319" s="8"/>
      <c r="F319" s="8">
        <v>1116</v>
      </c>
      <c r="G319" s="8"/>
      <c r="H319" s="8">
        <v>1116</v>
      </c>
      <c r="I319" s="16">
        <f t="shared" si="9"/>
        <v>372</v>
      </c>
      <c r="J319">
        <f t="shared" si="8"/>
        <v>0</v>
      </c>
    </row>
    <row r="320" spans="2:10" x14ac:dyDescent="0.25">
      <c r="B320" t="s">
        <v>50</v>
      </c>
      <c r="C320" t="s">
        <v>360</v>
      </c>
      <c r="D320" s="8">
        <v>90</v>
      </c>
      <c r="E320" s="8"/>
      <c r="F320" s="8"/>
      <c r="G320" s="8"/>
      <c r="H320" s="8">
        <v>90</v>
      </c>
      <c r="I320" s="16">
        <f t="shared" si="9"/>
        <v>30</v>
      </c>
      <c r="J320">
        <f t="shared" si="8"/>
        <v>0</v>
      </c>
    </row>
    <row r="321" spans="2:10" x14ac:dyDescent="0.25">
      <c r="B321" t="s">
        <v>50</v>
      </c>
      <c r="C321" t="s">
        <v>361</v>
      </c>
      <c r="D321" s="8"/>
      <c r="E321" s="8">
        <v>70</v>
      </c>
      <c r="F321" s="8"/>
      <c r="G321" s="8"/>
      <c r="H321" s="8">
        <v>70</v>
      </c>
      <c r="I321" s="16">
        <f t="shared" si="9"/>
        <v>23.333333333333332</v>
      </c>
      <c r="J321">
        <f t="shared" si="8"/>
        <v>0</v>
      </c>
    </row>
    <row r="322" spans="2:10" x14ac:dyDescent="0.25">
      <c r="B322" t="s">
        <v>50</v>
      </c>
      <c r="C322" t="s">
        <v>362</v>
      </c>
      <c r="D322" s="8">
        <v>922</v>
      </c>
      <c r="E322" s="8"/>
      <c r="F322" s="8"/>
      <c r="G322" s="8"/>
      <c r="H322" s="8">
        <v>922</v>
      </c>
      <c r="I322" s="16">
        <f t="shared" si="9"/>
        <v>307.33333333333331</v>
      </c>
      <c r="J322">
        <f t="shared" si="8"/>
        <v>0</v>
      </c>
    </row>
    <row r="323" spans="2:10" x14ac:dyDescent="0.25">
      <c r="B323" t="s">
        <v>50</v>
      </c>
      <c r="C323" t="s">
        <v>363</v>
      </c>
      <c r="D323" s="8">
        <v>1306</v>
      </c>
      <c r="E323" s="8">
        <v>227</v>
      </c>
      <c r="F323" s="8">
        <v>1527</v>
      </c>
      <c r="G323" s="8">
        <v>170</v>
      </c>
      <c r="H323" s="8">
        <v>3230</v>
      </c>
      <c r="I323" s="16">
        <f t="shared" si="9"/>
        <v>1020</v>
      </c>
      <c r="J323">
        <f t="shared" si="8"/>
        <v>1</v>
      </c>
    </row>
    <row r="324" spans="2:10" x14ac:dyDescent="0.25">
      <c r="B324" t="s">
        <v>50</v>
      </c>
      <c r="C324" t="s">
        <v>364</v>
      </c>
      <c r="D324" s="8">
        <v>-1294</v>
      </c>
      <c r="E324" s="8"/>
      <c r="F324" s="8">
        <v>70033</v>
      </c>
      <c r="G324" s="8">
        <v>-288</v>
      </c>
      <c r="H324" s="8">
        <v>68451</v>
      </c>
      <c r="I324" s="16">
        <f t="shared" si="9"/>
        <v>22913</v>
      </c>
      <c r="J324">
        <f t="shared" si="8"/>
        <v>1</v>
      </c>
    </row>
    <row r="325" spans="2:10" x14ac:dyDescent="0.25">
      <c r="B325" t="s">
        <v>50</v>
      </c>
      <c r="C325" t="s">
        <v>365</v>
      </c>
      <c r="D325" s="8">
        <v>579</v>
      </c>
      <c r="E325" s="8">
        <v>181</v>
      </c>
      <c r="F325" s="8"/>
      <c r="G325" s="8"/>
      <c r="H325" s="8">
        <v>760</v>
      </c>
      <c r="I325" s="16">
        <f t="shared" si="9"/>
        <v>253.33333333333334</v>
      </c>
      <c r="J325">
        <f t="shared" si="8"/>
        <v>0</v>
      </c>
    </row>
    <row r="326" spans="2:10" x14ac:dyDescent="0.25">
      <c r="B326" t="s">
        <v>50</v>
      </c>
      <c r="C326" t="s">
        <v>366</v>
      </c>
      <c r="D326" s="8">
        <v>1788</v>
      </c>
      <c r="E326" s="8">
        <v>-166</v>
      </c>
      <c r="F326" s="8">
        <v>2360</v>
      </c>
      <c r="G326" s="8"/>
      <c r="H326" s="8">
        <v>3982</v>
      </c>
      <c r="I326" s="16">
        <f t="shared" si="9"/>
        <v>1327.3333333333333</v>
      </c>
      <c r="J326">
        <f t="shared" si="8"/>
        <v>1</v>
      </c>
    </row>
    <row r="327" spans="2:10" x14ac:dyDescent="0.25">
      <c r="B327" t="s">
        <v>50</v>
      </c>
      <c r="C327" t="s">
        <v>367</v>
      </c>
      <c r="D327" s="8"/>
      <c r="E327" s="8"/>
      <c r="F327" s="8">
        <v>2487</v>
      </c>
      <c r="G327" s="8"/>
      <c r="H327" s="8">
        <v>2487</v>
      </c>
      <c r="I327" s="16">
        <f t="shared" si="9"/>
        <v>829</v>
      </c>
      <c r="J327">
        <f t="shared" si="8"/>
        <v>0</v>
      </c>
    </row>
    <row r="328" spans="2:10" x14ac:dyDescent="0.25">
      <c r="B328" t="s">
        <v>50</v>
      </c>
      <c r="C328" t="s">
        <v>368</v>
      </c>
      <c r="D328" s="8">
        <v>338</v>
      </c>
      <c r="E328" s="8"/>
      <c r="F328" s="8"/>
      <c r="G328" s="8"/>
      <c r="H328" s="8">
        <v>338</v>
      </c>
      <c r="I328" s="16">
        <f t="shared" si="9"/>
        <v>112.66666666666667</v>
      </c>
      <c r="J328">
        <f t="shared" si="8"/>
        <v>0</v>
      </c>
    </row>
    <row r="329" spans="2:10" x14ac:dyDescent="0.25">
      <c r="B329" t="s">
        <v>50</v>
      </c>
      <c r="C329" t="s">
        <v>369</v>
      </c>
      <c r="D329" s="8">
        <v>278</v>
      </c>
      <c r="E329" s="8"/>
      <c r="F329" s="8"/>
      <c r="G329" s="8"/>
      <c r="H329" s="8">
        <v>278</v>
      </c>
      <c r="I329" s="16">
        <f t="shared" si="9"/>
        <v>92.666666666666671</v>
      </c>
      <c r="J329">
        <f t="shared" si="8"/>
        <v>0</v>
      </c>
    </row>
    <row r="330" spans="2:10" x14ac:dyDescent="0.25">
      <c r="B330" t="s">
        <v>50</v>
      </c>
      <c r="C330" t="s">
        <v>370</v>
      </c>
      <c r="D330" s="8"/>
      <c r="E330" s="8">
        <v>699</v>
      </c>
      <c r="F330" s="8"/>
      <c r="G330" s="8"/>
      <c r="H330" s="8">
        <v>699</v>
      </c>
      <c r="I330" s="16">
        <f t="shared" si="9"/>
        <v>233</v>
      </c>
      <c r="J330">
        <f t="shared" si="8"/>
        <v>0</v>
      </c>
    </row>
    <row r="331" spans="2:10" x14ac:dyDescent="0.25">
      <c r="B331" t="s">
        <v>51</v>
      </c>
      <c r="C331" t="s">
        <v>371</v>
      </c>
      <c r="D331" s="8">
        <v>4144.75</v>
      </c>
      <c r="E331" s="8">
        <v>1320.5</v>
      </c>
      <c r="F331" s="8">
        <v>1320.5</v>
      </c>
      <c r="G331" s="8">
        <v>883.5</v>
      </c>
      <c r="H331" s="8">
        <v>7669.25</v>
      </c>
      <c r="I331" s="16">
        <f t="shared" si="9"/>
        <v>2261.9166666666665</v>
      </c>
      <c r="J331">
        <f t="shared" si="8"/>
        <v>1</v>
      </c>
    </row>
    <row r="332" spans="2:10" x14ac:dyDescent="0.25">
      <c r="B332" t="s">
        <v>51</v>
      </c>
      <c r="C332" t="s">
        <v>372</v>
      </c>
      <c r="D332" s="8">
        <v>712.5</v>
      </c>
      <c r="E332" s="8"/>
      <c r="F332" s="8">
        <v>868.3</v>
      </c>
      <c r="G332" s="8">
        <v>352.45</v>
      </c>
      <c r="H332" s="8">
        <v>1933.2499999999998</v>
      </c>
      <c r="I332" s="16">
        <f t="shared" si="9"/>
        <v>526.93333333333328</v>
      </c>
      <c r="J332">
        <f t="shared" ref="J332:J395" si="10">IF(I332&gt;=1000,1,0)</f>
        <v>0</v>
      </c>
    </row>
    <row r="333" spans="2:10" x14ac:dyDescent="0.25">
      <c r="B333" t="s">
        <v>51</v>
      </c>
      <c r="C333" t="s">
        <v>373</v>
      </c>
      <c r="D333" s="8">
        <v>10691.95</v>
      </c>
      <c r="E333" s="8">
        <v>5122.4000000000005</v>
      </c>
      <c r="F333" s="8">
        <v>5558.4500000000007</v>
      </c>
      <c r="G333" s="8">
        <v>2665.7</v>
      </c>
      <c r="H333" s="8">
        <v>24038.500000000007</v>
      </c>
      <c r="I333" s="16">
        <f t="shared" ref="I333:I396" si="11">SUM(D333:F333)/3</f>
        <v>7124.2666666666673</v>
      </c>
      <c r="J333">
        <f t="shared" si="10"/>
        <v>1</v>
      </c>
    </row>
    <row r="334" spans="2:10" x14ac:dyDescent="0.25">
      <c r="B334" t="s">
        <v>51</v>
      </c>
      <c r="C334" t="s">
        <v>374</v>
      </c>
      <c r="D334" s="8">
        <v>1675.7999999999997</v>
      </c>
      <c r="E334" s="8">
        <v>801.45</v>
      </c>
      <c r="F334" s="8">
        <v>540.54999999999995</v>
      </c>
      <c r="G334" s="8"/>
      <c r="H334" s="8">
        <v>3017.7999999999997</v>
      </c>
      <c r="I334" s="16">
        <f t="shared" si="11"/>
        <v>1005.9333333333334</v>
      </c>
      <c r="J334">
        <f t="shared" si="10"/>
        <v>1</v>
      </c>
    </row>
    <row r="335" spans="2:10" x14ac:dyDescent="0.25">
      <c r="B335" t="s">
        <v>51</v>
      </c>
      <c r="C335" t="s">
        <v>375</v>
      </c>
      <c r="D335" s="8">
        <v>2793.95</v>
      </c>
      <c r="E335" s="8">
        <v>7813.75</v>
      </c>
      <c r="F335" s="8">
        <v>5869.1</v>
      </c>
      <c r="G335" s="8"/>
      <c r="H335" s="8">
        <v>16476.800000000003</v>
      </c>
      <c r="I335" s="16">
        <f t="shared" si="11"/>
        <v>5492.2666666666673</v>
      </c>
      <c r="J335">
        <f t="shared" si="10"/>
        <v>1</v>
      </c>
    </row>
    <row r="336" spans="2:10" x14ac:dyDescent="0.25">
      <c r="B336" t="s">
        <v>51</v>
      </c>
      <c r="C336" t="s">
        <v>376</v>
      </c>
      <c r="D336" s="8">
        <v>67.45</v>
      </c>
      <c r="E336" s="8"/>
      <c r="F336" s="8">
        <v>2179.4</v>
      </c>
      <c r="G336" s="8"/>
      <c r="H336" s="8">
        <v>2246.85</v>
      </c>
      <c r="I336" s="16">
        <f t="shared" si="11"/>
        <v>748.94999999999993</v>
      </c>
      <c r="J336">
        <f t="shared" si="10"/>
        <v>0</v>
      </c>
    </row>
    <row r="337" spans="2:10" x14ac:dyDescent="0.25">
      <c r="B337" t="s">
        <v>51</v>
      </c>
      <c r="C337" t="s">
        <v>377</v>
      </c>
      <c r="D337" s="8">
        <v>3907.2999999999997</v>
      </c>
      <c r="E337" s="8">
        <v>2133.85</v>
      </c>
      <c r="F337" s="8">
        <v>1734.6999999999998</v>
      </c>
      <c r="G337" s="8">
        <v>608</v>
      </c>
      <c r="H337" s="8">
        <v>8383.8500000000022</v>
      </c>
      <c r="I337" s="16">
        <f t="shared" si="11"/>
        <v>2591.9499999999998</v>
      </c>
      <c r="J337">
        <f t="shared" si="10"/>
        <v>1</v>
      </c>
    </row>
    <row r="338" spans="2:10" x14ac:dyDescent="0.25">
      <c r="B338" t="s">
        <v>51</v>
      </c>
      <c r="C338" t="s">
        <v>378</v>
      </c>
      <c r="D338" s="8">
        <v>3390.05</v>
      </c>
      <c r="E338" s="8">
        <v>2770.7999999999997</v>
      </c>
      <c r="F338" s="8">
        <v>3390.8499999999981</v>
      </c>
      <c r="G338" s="8"/>
      <c r="H338" s="8">
        <v>9551.6999999999971</v>
      </c>
      <c r="I338" s="16">
        <f t="shared" si="11"/>
        <v>3183.8999999999996</v>
      </c>
      <c r="J338">
        <f t="shared" si="10"/>
        <v>1</v>
      </c>
    </row>
    <row r="339" spans="2:10" x14ac:dyDescent="0.25">
      <c r="B339" t="s">
        <v>51</v>
      </c>
      <c r="C339" t="s">
        <v>379</v>
      </c>
      <c r="D339" s="8">
        <v>685.02</v>
      </c>
      <c r="E339" s="8">
        <v>1139.05</v>
      </c>
      <c r="F339" s="8">
        <v>639</v>
      </c>
      <c r="G339" s="8">
        <v>220.39999999999998</v>
      </c>
      <c r="H339" s="8">
        <v>2683.4700000000003</v>
      </c>
      <c r="I339" s="16">
        <f t="shared" si="11"/>
        <v>821.0233333333332</v>
      </c>
      <c r="J339">
        <f t="shared" si="10"/>
        <v>0</v>
      </c>
    </row>
    <row r="340" spans="2:10" x14ac:dyDescent="0.25">
      <c r="B340" t="s">
        <v>51</v>
      </c>
      <c r="C340" t="s">
        <v>380</v>
      </c>
      <c r="D340" s="8"/>
      <c r="E340" s="8"/>
      <c r="F340" s="8">
        <v>337453.50000000006</v>
      </c>
      <c r="G340" s="8"/>
      <c r="H340" s="8">
        <v>337453.50000000006</v>
      </c>
      <c r="I340" s="16">
        <f t="shared" si="11"/>
        <v>112484.50000000001</v>
      </c>
      <c r="J340">
        <f t="shared" si="10"/>
        <v>1</v>
      </c>
    </row>
    <row r="341" spans="2:10" x14ac:dyDescent="0.25">
      <c r="B341" t="s">
        <v>51</v>
      </c>
      <c r="C341" t="s">
        <v>381</v>
      </c>
      <c r="D341" s="8">
        <v>331244.27999999985</v>
      </c>
      <c r="E341" s="8">
        <v>341049.78000000014</v>
      </c>
      <c r="F341" s="8">
        <v>416889.12</v>
      </c>
      <c r="G341" s="8">
        <v>52797.87000000001</v>
      </c>
      <c r="H341" s="8">
        <v>1141981.05</v>
      </c>
      <c r="I341" s="16">
        <f t="shared" si="11"/>
        <v>363061.06000000006</v>
      </c>
      <c r="J341">
        <f t="shared" si="10"/>
        <v>1</v>
      </c>
    </row>
    <row r="342" spans="2:10" x14ac:dyDescent="0.25">
      <c r="B342" t="s">
        <v>51</v>
      </c>
      <c r="C342" t="s">
        <v>382</v>
      </c>
      <c r="D342" s="8"/>
      <c r="E342" s="8">
        <v>-504.45000000000005</v>
      </c>
      <c r="F342" s="8"/>
      <c r="G342" s="8"/>
      <c r="H342" s="8">
        <v>-504.45000000000005</v>
      </c>
      <c r="I342" s="16">
        <f t="shared" si="11"/>
        <v>-168.15</v>
      </c>
      <c r="J342">
        <f t="shared" si="10"/>
        <v>0</v>
      </c>
    </row>
    <row r="343" spans="2:10" x14ac:dyDescent="0.25">
      <c r="B343" t="s">
        <v>51</v>
      </c>
      <c r="C343" t="s">
        <v>383</v>
      </c>
      <c r="D343" s="8">
        <v>782.8</v>
      </c>
      <c r="E343" s="8">
        <v>755.25</v>
      </c>
      <c r="F343" s="8">
        <v>323</v>
      </c>
      <c r="G343" s="8"/>
      <c r="H343" s="8">
        <v>1861.05</v>
      </c>
      <c r="I343" s="16">
        <f t="shared" si="11"/>
        <v>620.35</v>
      </c>
      <c r="J343">
        <f t="shared" si="10"/>
        <v>0</v>
      </c>
    </row>
    <row r="344" spans="2:10" x14ac:dyDescent="0.25">
      <c r="B344" t="s">
        <v>51</v>
      </c>
      <c r="C344" t="s">
        <v>798</v>
      </c>
      <c r="D344" s="8"/>
      <c r="E344" s="8"/>
      <c r="F344" s="8"/>
      <c r="G344" s="8">
        <v>691.59999999999991</v>
      </c>
      <c r="H344" s="8">
        <v>691.59999999999991</v>
      </c>
      <c r="I344" s="16">
        <f t="shared" si="11"/>
        <v>0</v>
      </c>
      <c r="J344">
        <f t="shared" si="10"/>
        <v>0</v>
      </c>
    </row>
    <row r="345" spans="2:10" x14ac:dyDescent="0.25">
      <c r="B345" t="s">
        <v>16</v>
      </c>
      <c r="C345" s="14" t="s">
        <v>28</v>
      </c>
      <c r="D345" s="13">
        <v>95847</v>
      </c>
      <c r="E345" s="13">
        <v>63229</v>
      </c>
      <c r="F345" s="13">
        <v>60606</v>
      </c>
      <c r="G345" s="13">
        <v>34677</v>
      </c>
      <c r="H345" s="13">
        <v>254359</v>
      </c>
      <c r="I345" s="16">
        <f t="shared" si="11"/>
        <v>73227.333333333328</v>
      </c>
      <c r="J345">
        <f t="shared" si="10"/>
        <v>1</v>
      </c>
    </row>
    <row r="346" spans="2:10" x14ac:dyDescent="0.25">
      <c r="B346" t="s">
        <v>16</v>
      </c>
      <c r="C346" t="s">
        <v>17</v>
      </c>
      <c r="D346" s="8">
        <v>574.21</v>
      </c>
      <c r="E346" s="8">
        <v>-972.79999999999984</v>
      </c>
      <c r="F346" s="8">
        <v>1996.1000000000001</v>
      </c>
      <c r="G346" s="8"/>
      <c r="H346" s="8">
        <v>1597.5100000000002</v>
      </c>
      <c r="I346" s="16">
        <f t="shared" si="11"/>
        <v>532.50333333333344</v>
      </c>
      <c r="J346">
        <f t="shared" si="10"/>
        <v>0</v>
      </c>
    </row>
    <row r="347" spans="2:10" x14ac:dyDescent="0.25">
      <c r="B347" t="s">
        <v>16</v>
      </c>
      <c r="C347" t="s">
        <v>18</v>
      </c>
      <c r="D347" s="8"/>
      <c r="E347" s="8"/>
      <c r="F347" s="8">
        <v>6093.2999999999993</v>
      </c>
      <c r="G347" s="8"/>
      <c r="H347" s="8">
        <v>6093.2999999999993</v>
      </c>
      <c r="I347" s="16">
        <f t="shared" si="11"/>
        <v>2031.0999999999997</v>
      </c>
      <c r="J347">
        <f t="shared" si="10"/>
        <v>1</v>
      </c>
    </row>
    <row r="348" spans="2:10" x14ac:dyDescent="0.25">
      <c r="B348" t="s">
        <v>16</v>
      </c>
      <c r="C348" t="s">
        <v>22</v>
      </c>
      <c r="D348" s="8">
        <v>1547.5900000000001</v>
      </c>
      <c r="E348" s="8"/>
      <c r="F348" s="8"/>
      <c r="G348" s="8"/>
      <c r="H348" s="8">
        <v>1547.5900000000001</v>
      </c>
      <c r="I348" s="16">
        <f t="shared" si="11"/>
        <v>515.86333333333334</v>
      </c>
      <c r="J348">
        <f t="shared" si="10"/>
        <v>0</v>
      </c>
    </row>
    <row r="349" spans="2:10" x14ac:dyDescent="0.25">
      <c r="B349" t="s">
        <v>16</v>
      </c>
      <c r="C349" t="s">
        <v>19</v>
      </c>
      <c r="D349" s="8">
        <v>8010.9599999999991</v>
      </c>
      <c r="E349" s="8">
        <v>758.09999999999991</v>
      </c>
      <c r="F349" s="8">
        <v>402.8</v>
      </c>
      <c r="G349" s="8"/>
      <c r="H349" s="8">
        <v>9171.86</v>
      </c>
      <c r="I349" s="16">
        <f t="shared" si="11"/>
        <v>3057.2866666666664</v>
      </c>
      <c r="J349">
        <f t="shared" si="10"/>
        <v>1</v>
      </c>
    </row>
    <row r="350" spans="2:10" x14ac:dyDescent="0.25">
      <c r="B350" t="s">
        <v>16</v>
      </c>
      <c r="C350" t="s">
        <v>23</v>
      </c>
      <c r="D350" s="8">
        <v>8714.19</v>
      </c>
      <c r="E350" s="8">
        <v>1024</v>
      </c>
      <c r="F350" s="8">
        <v>1090</v>
      </c>
      <c r="G350" s="8">
        <v>2713.2</v>
      </c>
      <c r="H350" s="8">
        <v>13541.39</v>
      </c>
      <c r="I350" s="16">
        <f t="shared" si="11"/>
        <v>3609.396666666667</v>
      </c>
      <c r="J350">
        <f t="shared" si="10"/>
        <v>1</v>
      </c>
    </row>
    <row r="351" spans="2:10" x14ac:dyDescent="0.25">
      <c r="B351" t="s">
        <v>16</v>
      </c>
      <c r="C351" t="s">
        <v>32</v>
      </c>
      <c r="D351" s="8"/>
      <c r="E351" s="8"/>
      <c r="F351" s="8">
        <v>1539.95</v>
      </c>
      <c r="G351" s="8"/>
      <c r="H351" s="8">
        <v>1539.95</v>
      </c>
      <c r="I351" s="16">
        <f t="shared" si="11"/>
        <v>513.31666666666672</v>
      </c>
      <c r="J351">
        <f t="shared" si="10"/>
        <v>0</v>
      </c>
    </row>
    <row r="352" spans="2:10" x14ac:dyDescent="0.25">
      <c r="B352" t="s">
        <v>16</v>
      </c>
      <c r="C352" t="s">
        <v>30</v>
      </c>
      <c r="D352" s="8"/>
      <c r="E352" s="8">
        <v>5414.57</v>
      </c>
      <c r="F352" s="8"/>
      <c r="G352" s="8"/>
      <c r="H352" s="8">
        <v>5414.57</v>
      </c>
      <c r="I352" s="16">
        <f t="shared" si="11"/>
        <v>1804.8566666666666</v>
      </c>
      <c r="J352">
        <f t="shared" si="10"/>
        <v>1</v>
      </c>
    </row>
    <row r="353" spans="2:10" x14ac:dyDescent="0.25">
      <c r="B353" t="s">
        <v>16</v>
      </c>
      <c r="C353" t="s">
        <v>20</v>
      </c>
      <c r="D353" s="8"/>
      <c r="E353" s="8">
        <v>616.91999999999996</v>
      </c>
      <c r="F353" s="8"/>
      <c r="G353" s="8"/>
      <c r="H353" s="8">
        <v>616.91999999999996</v>
      </c>
      <c r="I353" s="16">
        <f t="shared" si="11"/>
        <v>205.64</v>
      </c>
      <c r="J353">
        <f t="shared" si="10"/>
        <v>0</v>
      </c>
    </row>
    <row r="354" spans="2:10" x14ac:dyDescent="0.25">
      <c r="B354" t="s">
        <v>16</v>
      </c>
      <c r="C354" t="s">
        <v>24</v>
      </c>
      <c r="D354" s="8">
        <v>21279.599999999995</v>
      </c>
      <c r="E354" s="8">
        <v>37289.979999999996</v>
      </c>
      <c r="F354" s="8">
        <v>45392.060000000012</v>
      </c>
      <c r="G354" s="8"/>
      <c r="H354" s="8">
        <v>103961.63999999997</v>
      </c>
      <c r="I354" s="16">
        <f t="shared" si="11"/>
        <v>34653.879999999997</v>
      </c>
      <c r="J354">
        <f t="shared" si="10"/>
        <v>1</v>
      </c>
    </row>
    <row r="355" spans="2:10" x14ac:dyDescent="0.25">
      <c r="B355" t="s">
        <v>16</v>
      </c>
      <c r="C355" t="s">
        <v>25</v>
      </c>
      <c r="D355" s="8">
        <v>1278</v>
      </c>
      <c r="E355" s="8"/>
      <c r="F355" s="8"/>
      <c r="G355" s="8"/>
      <c r="H355" s="8">
        <v>1278</v>
      </c>
      <c r="I355" s="16">
        <f t="shared" si="11"/>
        <v>426</v>
      </c>
      <c r="J355">
        <f t="shared" si="10"/>
        <v>0</v>
      </c>
    </row>
    <row r="356" spans="2:10" x14ac:dyDescent="0.25">
      <c r="B356" t="s">
        <v>16</v>
      </c>
      <c r="C356" t="s">
        <v>26</v>
      </c>
      <c r="D356" s="8">
        <v>5430.96</v>
      </c>
      <c r="E356" s="8">
        <v>5443.130000000001</v>
      </c>
      <c r="F356" s="8">
        <v>1866</v>
      </c>
      <c r="G356" s="8">
        <v>2739.9300000000003</v>
      </c>
      <c r="H356" s="8">
        <v>15480.019999999999</v>
      </c>
      <c r="I356" s="16">
        <f t="shared" si="11"/>
        <v>4246.6966666666667</v>
      </c>
      <c r="J356">
        <f t="shared" si="10"/>
        <v>1</v>
      </c>
    </row>
    <row r="357" spans="2:10" x14ac:dyDescent="0.25">
      <c r="B357" t="s">
        <v>16</v>
      </c>
      <c r="C357" t="s">
        <v>21</v>
      </c>
      <c r="D357" s="8">
        <v>258.99</v>
      </c>
      <c r="E357" s="8"/>
      <c r="F357" s="8">
        <v>159</v>
      </c>
      <c r="G357" s="8"/>
      <c r="H357" s="8">
        <v>417.99</v>
      </c>
      <c r="I357" s="16">
        <f t="shared" si="11"/>
        <v>139.33000000000001</v>
      </c>
      <c r="J357">
        <f t="shared" si="10"/>
        <v>0</v>
      </c>
    </row>
    <row r="358" spans="2:10" x14ac:dyDescent="0.25">
      <c r="B358" t="s">
        <v>16</v>
      </c>
      <c r="C358" t="s">
        <v>29</v>
      </c>
      <c r="D358" s="8"/>
      <c r="E358" s="8">
        <v>8188</v>
      </c>
      <c r="F358" s="8"/>
      <c r="G358" s="8"/>
      <c r="H358" s="8">
        <v>8188</v>
      </c>
      <c r="I358" s="16">
        <f t="shared" si="11"/>
        <v>2729.3333333333335</v>
      </c>
      <c r="J358">
        <f t="shared" si="10"/>
        <v>1</v>
      </c>
    </row>
    <row r="359" spans="2:10" x14ac:dyDescent="0.25">
      <c r="B359" t="s">
        <v>16</v>
      </c>
      <c r="C359" t="s">
        <v>31</v>
      </c>
      <c r="D359" s="8"/>
      <c r="E359" s="8">
        <v>2871.2</v>
      </c>
      <c r="F359" s="8"/>
      <c r="G359" s="8">
        <v>10073.06</v>
      </c>
      <c r="H359" s="8">
        <v>12944.26</v>
      </c>
      <c r="I359" s="16">
        <f t="shared" si="11"/>
        <v>957.06666666666661</v>
      </c>
      <c r="J359">
        <f t="shared" si="10"/>
        <v>0</v>
      </c>
    </row>
    <row r="360" spans="2:10" x14ac:dyDescent="0.25">
      <c r="B360" t="s">
        <v>16</v>
      </c>
      <c r="C360" t="s">
        <v>27</v>
      </c>
      <c r="D360" s="8">
        <v>387</v>
      </c>
      <c r="E360" s="8"/>
      <c r="F360" s="8"/>
      <c r="G360" s="8"/>
      <c r="H360" s="8">
        <v>387</v>
      </c>
      <c r="I360" s="16">
        <f t="shared" si="11"/>
        <v>129</v>
      </c>
      <c r="J360">
        <f t="shared" si="10"/>
        <v>0</v>
      </c>
    </row>
    <row r="361" spans="2:10" x14ac:dyDescent="0.25">
      <c r="B361" t="s">
        <v>52</v>
      </c>
      <c r="C361" s="14" t="s">
        <v>384</v>
      </c>
      <c r="D361" s="13">
        <v>2936.2399999999993</v>
      </c>
      <c r="E361" s="13">
        <v>4577.91</v>
      </c>
      <c r="F361" s="13">
        <v>8263.0499999999993</v>
      </c>
      <c r="G361" s="13"/>
      <c r="H361" s="13">
        <v>15777.200000000003</v>
      </c>
      <c r="I361" s="16">
        <f t="shared" si="11"/>
        <v>5259.0666666666666</v>
      </c>
      <c r="J361">
        <f t="shared" si="10"/>
        <v>1</v>
      </c>
    </row>
    <row r="362" spans="2:10" x14ac:dyDescent="0.25">
      <c r="B362" t="s">
        <v>52</v>
      </c>
      <c r="C362" t="s">
        <v>385</v>
      </c>
      <c r="D362" s="8"/>
      <c r="E362" s="8">
        <v>1568.3100000000002</v>
      </c>
      <c r="F362" s="8">
        <v>4980.7299999999996</v>
      </c>
      <c r="G362" s="8"/>
      <c r="H362" s="8">
        <v>6549.0399999999991</v>
      </c>
      <c r="I362" s="16">
        <f t="shared" si="11"/>
        <v>2183.0133333333333</v>
      </c>
      <c r="J362">
        <f t="shared" si="10"/>
        <v>1</v>
      </c>
    </row>
    <row r="363" spans="2:10" x14ac:dyDescent="0.25">
      <c r="B363" t="s">
        <v>52</v>
      </c>
      <c r="C363" t="s">
        <v>386</v>
      </c>
      <c r="D363" s="8"/>
      <c r="E363" s="8"/>
      <c r="F363" s="8">
        <v>533.5</v>
      </c>
      <c r="G363" s="8"/>
      <c r="H363" s="8">
        <v>533.5</v>
      </c>
      <c r="I363" s="16">
        <f t="shared" si="11"/>
        <v>177.83333333333334</v>
      </c>
      <c r="J363">
        <f t="shared" si="10"/>
        <v>0</v>
      </c>
    </row>
    <row r="364" spans="2:10" x14ac:dyDescent="0.25">
      <c r="B364" t="s">
        <v>52</v>
      </c>
      <c r="C364" t="s">
        <v>387</v>
      </c>
      <c r="D364" s="8">
        <v>423.89</v>
      </c>
      <c r="E364" s="8"/>
      <c r="F364" s="8"/>
      <c r="G364" s="8"/>
      <c r="H364" s="8">
        <v>423.89</v>
      </c>
      <c r="I364" s="16">
        <f t="shared" si="11"/>
        <v>141.29666666666665</v>
      </c>
      <c r="J364">
        <f t="shared" si="10"/>
        <v>0</v>
      </c>
    </row>
    <row r="365" spans="2:10" x14ac:dyDescent="0.25">
      <c r="B365" t="s">
        <v>52</v>
      </c>
      <c r="C365" t="s">
        <v>388</v>
      </c>
      <c r="D365" s="8">
        <v>576.18000000000006</v>
      </c>
      <c r="E365" s="8">
        <v>68</v>
      </c>
      <c r="F365" s="8">
        <v>1189.2199999999998</v>
      </c>
      <c r="G365" s="8"/>
      <c r="H365" s="8">
        <v>1833.3999999999999</v>
      </c>
      <c r="I365" s="16">
        <f t="shared" si="11"/>
        <v>611.13333333333333</v>
      </c>
      <c r="J365">
        <f t="shared" si="10"/>
        <v>0</v>
      </c>
    </row>
    <row r="366" spans="2:10" x14ac:dyDescent="0.25">
      <c r="B366" t="s">
        <v>52</v>
      </c>
      <c r="C366" t="s">
        <v>389</v>
      </c>
      <c r="D366" s="8"/>
      <c r="E366" s="8">
        <v>8493</v>
      </c>
      <c r="F366" s="8"/>
      <c r="G366" s="8"/>
      <c r="H366" s="8">
        <v>8493</v>
      </c>
      <c r="I366" s="16">
        <f t="shared" si="11"/>
        <v>2831</v>
      </c>
      <c r="J366">
        <f t="shared" si="10"/>
        <v>1</v>
      </c>
    </row>
    <row r="367" spans="2:10" x14ac:dyDescent="0.25">
      <c r="B367" t="s">
        <v>52</v>
      </c>
      <c r="C367" t="s">
        <v>390</v>
      </c>
      <c r="D367" s="8">
        <v>4314.5600000000004</v>
      </c>
      <c r="E367" s="8"/>
      <c r="F367" s="8"/>
      <c r="G367" s="8"/>
      <c r="H367" s="8">
        <v>4314.5600000000004</v>
      </c>
      <c r="I367" s="16">
        <f t="shared" si="11"/>
        <v>1438.1866666666667</v>
      </c>
      <c r="J367">
        <f t="shared" si="10"/>
        <v>1</v>
      </c>
    </row>
    <row r="368" spans="2:10" x14ac:dyDescent="0.25">
      <c r="B368" t="s">
        <v>52</v>
      </c>
      <c r="C368" t="s">
        <v>391</v>
      </c>
      <c r="D368" s="8"/>
      <c r="E368" s="8">
        <v>-94.05</v>
      </c>
      <c r="F368" s="8"/>
      <c r="G368" s="8"/>
      <c r="H368" s="8">
        <v>-94.05</v>
      </c>
      <c r="I368" s="16">
        <f t="shared" si="11"/>
        <v>-31.349999999999998</v>
      </c>
      <c r="J368">
        <f t="shared" si="10"/>
        <v>0</v>
      </c>
    </row>
    <row r="369" spans="2:10" x14ac:dyDescent="0.25">
      <c r="B369" t="s">
        <v>52</v>
      </c>
      <c r="C369" t="s">
        <v>392</v>
      </c>
      <c r="D369" s="8">
        <v>15678.919999999998</v>
      </c>
      <c r="E369" s="8">
        <v>680.2</v>
      </c>
      <c r="F369" s="8">
        <v>19163.340000000004</v>
      </c>
      <c r="G369" s="8">
        <v>1109.68</v>
      </c>
      <c r="H369" s="8">
        <v>36632.140000000021</v>
      </c>
      <c r="I369" s="16">
        <f t="shared" si="11"/>
        <v>11840.820000000002</v>
      </c>
      <c r="J369">
        <f t="shared" si="10"/>
        <v>1</v>
      </c>
    </row>
    <row r="370" spans="2:10" x14ac:dyDescent="0.25">
      <c r="B370" t="s">
        <v>52</v>
      </c>
      <c r="C370" t="s">
        <v>393</v>
      </c>
      <c r="D370" s="8"/>
      <c r="E370" s="8"/>
      <c r="F370" s="8">
        <v>38382.610000000008</v>
      </c>
      <c r="G370" s="8"/>
      <c r="H370" s="8">
        <v>38382.610000000008</v>
      </c>
      <c r="I370" s="16">
        <f t="shared" si="11"/>
        <v>12794.203333333337</v>
      </c>
      <c r="J370">
        <f t="shared" si="10"/>
        <v>1</v>
      </c>
    </row>
    <row r="371" spans="2:10" x14ac:dyDescent="0.25">
      <c r="B371" t="s">
        <v>52</v>
      </c>
      <c r="C371" t="s">
        <v>394</v>
      </c>
      <c r="D371" s="8">
        <v>15218.559999999998</v>
      </c>
      <c r="E371" s="8">
        <v>24211.840000000011</v>
      </c>
      <c r="F371" s="8">
        <v>15504.130000000001</v>
      </c>
      <c r="G371" s="8"/>
      <c r="H371" s="8">
        <v>54934.529999999984</v>
      </c>
      <c r="I371" s="16">
        <f t="shared" si="11"/>
        <v>18311.510000000006</v>
      </c>
      <c r="J371">
        <f t="shared" si="10"/>
        <v>1</v>
      </c>
    </row>
    <row r="372" spans="2:10" x14ac:dyDescent="0.25">
      <c r="B372" t="s">
        <v>53</v>
      </c>
      <c r="C372" s="14" t="s">
        <v>395</v>
      </c>
      <c r="D372" s="13">
        <v>9883</v>
      </c>
      <c r="E372" s="13">
        <v>452</v>
      </c>
      <c r="F372" s="13">
        <v>3814</v>
      </c>
      <c r="G372" s="13">
        <v>4778</v>
      </c>
      <c r="H372" s="13">
        <v>18927</v>
      </c>
      <c r="I372" s="16">
        <f t="shared" si="11"/>
        <v>4716.333333333333</v>
      </c>
      <c r="J372">
        <f t="shared" si="10"/>
        <v>1</v>
      </c>
    </row>
    <row r="373" spans="2:10" x14ac:dyDescent="0.25">
      <c r="B373" t="s">
        <v>53</v>
      </c>
      <c r="C373" t="s">
        <v>396</v>
      </c>
      <c r="D373" s="8">
        <v>810</v>
      </c>
      <c r="E373" s="8"/>
      <c r="F373" s="8"/>
      <c r="G373" s="8">
        <v>2160</v>
      </c>
      <c r="H373" s="8">
        <v>2970</v>
      </c>
      <c r="I373" s="16">
        <f t="shared" si="11"/>
        <v>270</v>
      </c>
      <c r="J373">
        <f t="shared" si="10"/>
        <v>0</v>
      </c>
    </row>
    <row r="374" spans="2:10" x14ac:dyDescent="0.25">
      <c r="B374" t="s">
        <v>53</v>
      </c>
      <c r="C374" t="s">
        <v>397</v>
      </c>
      <c r="D374" s="8"/>
      <c r="E374" s="8">
        <v>1881</v>
      </c>
      <c r="F374" s="8"/>
      <c r="G374" s="8"/>
      <c r="H374" s="8">
        <v>1881</v>
      </c>
      <c r="I374" s="16">
        <f t="shared" si="11"/>
        <v>627</v>
      </c>
      <c r="J374">
        <f t="shared" si="10"/>
        <v>0</v>
      </c>
    </row>
    <row r="375" spans="2:10" x14ac:dyDescent="0.25">
      <c r="B375" t="s">
        <v>53</v>
      </c>
      <c r="C375" t="s">
        <v>398</v>
      </c>
      <c r="D375" s="8"/>
      <c r="E375" s="8">
        <v>139</v>
      </c>
      <c r="F375" s="8">
        <v>564</v>
      </c>
      <c r="G375" s="8"/>
      <c r="H375" s="8">
        <v>703</v>
      </c>
      <c r="I375" s="16">
        <f t="shared" si="11"/>
        <v>234.33333333333334</v>
      </c>
      <c r="J375">
        <f t="shared" si="10"/>
        <v>0</v>
      </c>
    </row>
    <row r="376" spans="2:10" x14ac:dyDescent="0.25">
      <c r="B376" t="s">
        <v>53</v>
      </c>
      <c r="C376" t="s">
        <v>399</v>
      </c>
      <c r="D376" s="8">
        <v>219</v>
      </c>
      <c r="E376" s="8"/>
      <c r="F376" s="8"/>
      <c r="G376" s="8"/>
      <c r="H376" s="8">
        <v>219</v>
      </c>
      <c r="I376" s="16">
        <f t="shared" si="11"/>
        <v>73</v>
      </c>
      <c r="J376">
        <f t="shared" si="10"/>
        <v>0</v>
      </c>
    </row>
    <row r="377" spans="2:10" x14ac:dyDescent="0.25">
      <c r="B377" t="s">
        <v>53</v>
      </c>
      <c r="C377" t="s">
        <v>400</v>
      </c>
      <c r="D377" s="8"/>
      <c r="E377" s="8"/>
      <c r="F377" s="8"/>
      <c r="G377" s="8">
        <v>212</v>
      </c>
      <c r="H377" s="8">
        <v>212</v>
      </c>
      <c r="I377" s="16">
        <f t="shared" si="11"/>
        <v>0</v>
      </c>
      <c r="J377">
        <f t="shared" si="10"/>
        <v>0</v>
      </c>
    </row>
    <row r="378" spans="2:10" x14ac:dyDescent="0.25">
      <c r="B378" t="s">
        <v>53</v>
      </c>
      <c r="C378" t="s">
        <v>401</v>
      </c>
      <c r="D378" s="8"/>
      <c r="E378" s="8">
        <v>5470</v>
      </c>
      <c r="F378" s="8"/>
      <c r="G378" s="8"/>
      <c r="H378" s="8">
        <v>5470</v>
      </c>
      <c r="I378" s="16">
        <f t="shared" si="11"/>
        <v>1823.3333333333333</v>
      </c>
      <c r="J378">
        <f t="shared" si="10"/>
        <v>1</v>
      </c>
    </row>
    <row r="379" spans="2:10" x14ac:dyDescent="0.25">
      <c r="B379" t="s">
        <v>53</v>
      </c>
      <c r="C379" t="s">
        <v>402</v>
      </c>
      <c r="D379" s="8">
        <v>3153</v>
      </c>
      <c r="E379" s="8">
        <v>3732</v>
      </c>
      <c r="F379" s="8">
        <v>834</v>
      </c>
      <c r="G379" s="8">
        <v>853</v>
      </c>
      <c r="H379" s="8">
        <v>8572</v>
      </c>
      <c r="I379" s="16">
        <f t="shared" si="11"/>
        <v>2573</v>
      </c>
      <c r="J379">
        <f t="shared" si="10"/>
        <v>1</v>
      </c>
    </row>
    <row r="380" spans="2:10" x14ac:dyDescent="0.25">
      <c r="B380" t="s">
        <v>53</v>
      </c>
      <c r="C380" t="s">
        <v>403</v>
      </c>
      <c r="D380" s="8"/>
      <c r="E380" s="8">
        <v>163</v>
      </c>
      <c r="F380" s="8">
        <v>24</v>
      </c>
      <c r="G380" s="8"/>
      <c r="H380" s="8">
        <v>187</v>
      </c>
      <c r="I380" s="16">
        <f t="shared" si="11"/>
        <v>62.333333333333336</v>
      </c>
      <c r="J380">
        <f t="shared" si="10"/>
        <v>0</v>
      </c>
    </row>
    <row r="381" spans="2:10" x14ac:dyDescent="0.25">
      <c r="B381" t="s">
        <v>53</v>
      </c>
      <c r="C381" t="s">
        <v>404</v>
      </c>
      <c r="D381" s="8"/>
      <c r="E381" s="8"/>
      <c r="F381" s="8">
        <v>71</v>
      </c>
      <c r="G381" s="8"/>
      <c r="H381" s="8">
        <v>71</v>
      </c>
      <c r="I381" s="16">
        <f t="shared" si="11"/>
        <v>23.666666666666668</v>
      </c>
      <c r="J381">
        <f t="shared" si="10"/>
        <v>0</v>
      </c>
    </row>
    <row r="382" spans="2:10" x14ac:dyDescent="0.25">
      <c r="B382" t="s">
        <v>53</v>
      </c>
      <c r="C382" t="s">
        <v>405</v>
      </c>
      <c r="D382" s="8">
        <v>3018</v>
      </c>
      <c r="E382" s="8">
        <v>2850</v>
      </c>
      <c r="F382" s="8">
        <v>2956</v>
      </c>
      <c r="G382" s="8">
        <v>1172</v>
      </c>
      <c r="H382" s="8">
        <v>9996</v>
      </c>
      <c r="I382" s="16">
        <f t="shared" si="11"/>
        <v>2941.3333333333335</v>
      </c>
      <c r="J382">
        <f t="shared" si="10"/>
        <v>1</v>
      </c>
    </row>
    <row r="383" spans="2:10" x14ac:dyDescent="0.25">
      <c r="B383" t="s">
        <v>53</v>
      </c>
      <c r="C383" t="s">
        <v>406</v>
      </c>
      <c r="D383" s="8">
        <v>54281</v>
      </c>
      <c r="E383" s="8"/>
      <c r="F383" s="8">
        <v>-165.64</v>
      </c>
      <c r="G383" s="8"/>
      <c r="H383" s="8">
        <v>54115.360000000001</v>
      </c>
      <c r="I383" s="16">
        <f t="shared" si="11"/>
        <v>18038.453333333335</v>
      </c>
      <c r="J383">
        <f t="shared" si="10"/>
        <v>1</v>
      </c>
    </row>
    <row r="384" spans="2:10" x14ac:dyDescent="0.25">
      <c r="B384" t="s">
        <v>53</v>
      </c>
      <c r="C384" t="s">
        <v>407</v>
      </c>
      <c r="D384" s="8">
        <v>792</v>
      </c>
      <c r="E384" s="8"/>
      <c r="F384" s="8"/>
      <c r="G384" s="8"/>
      <c r="H384" s="8">
        <v>792</v>
      </c>
      <c r="I384" s="16">
        <f t="shared" si="11"/>
        <v>264</v>
      </c>
      <c r="J384">
        <f t="shared" si="10"/>
        <v>0</v>
      </c>
    </row>
    <row r="385" spans="2:10" x14ac:dyDescent="0.25">
      <c r="B385" t="s">
        <v>53</v>
      </c>
      <c r="C385" t="s">
        <v>408</v>
      </c>
      <c r="D385" s="8">
        <v>1813</v>
      </c>
      <c r="E385" s="8"/>
      <c r="F385" s="8">
        <v>278</v>
      </c>
      <c r="G385" s="8"/>
      <c r="H385" s="8">
        <v>2091</v>
      </c>
      <c r="I385" s="16">
        <f t="shared" si="11"/>
        <v>697</v>
      </c>
      <c r="J385">
        <f t="shared" si="10"/>
        <v>0</v>
      </c>
    </row>
    <row r="386" spans="2:10" x14ac:dyDescent="0.25">
      <c r="B386" t="s">
        <v>53</v>
      </c>
      <c r="C386" t="s">
        <v>409</v>
      </c>
      <c r="D386" s="8">
        <v>2951</v>
      </c>
      <c r="E386" s="8">
        <v>1790</v>
      </c>
      <c r="F386" s="8"/>
      <c r="G386" s="8"/>
      <c r="H386" s="8">
        <v>4741</v>
      </c>
      <c r="I386" s="16">
        <f t="shared" si="11"/>
        <v>1580.3333333333333</v>
      </c>
      <c r="J386">
        <f t="shared" si="10"/>
        <v>1</v>
      </c>
    </row>
    <row r="387" spans="2:10" x14ac:dyDescent="0.25">
      <c r="B387" t="s">
        <v>53</v>
      </c>
      <c r="C387" t="s">
        <v>410</v>
      </c>
      <c r="D387" s="8">
        <v>318</v>
      </c>
      <c r="E387" s="8"/>
      <c r="F387" s="8"/>
      <c r="G387" s="8"/>
      <c r="H387" s="8">
        <v>318</v>
      </c>
      <c r="I387" s="16">
        <f t="shared" si="11"/>
        <v>106</v>
      </c>
      <c r="J387">
        <f t="shared" si="10"/>
        <v>0</v>
      </c>
    </row>
    <row r="388" spans="2:10" x14ac:dyDescent="0.25">
      <c r="B388" t="s">
        <v>53</v>
      </c>
      <c r="C388" t="s">
        <v>411</v>
      </c>
      <c r="D388" s="8">
        <v>2769</v>
      </c>
      <c r="E388" s="8">
        <v>2909</v>
      </c>
      <c r="F388" s="8">
        <v>1320</v>
      </c>
      <c r="G388" s="8"/>
      <c r="H388" s="8">
        <v>6998</v>
      </c>
      <c r="I388" s="16">
        <f t="shared" si="11"/>
        <v>2332.6666666666665</v>
      </c>
      <c r="J388">
        <f t="shared" si="10"/>
        <v>1</v>
      </c>
    </row>
    <row r="389" spans="2:10" x14ac:dyDescent="0.25">
      <c r="B389" t="s">
        <v>53</v>
      </c>
      <c r="C389" t="s">
        <v>412</v>
      </c>
      <c r="D389" s="8">
        <v>4323</v>
      </c>
      <c r="E389" s="8"/>
      <c r="F389" s="8">
        <v>3774</v>
      </c>
      <c r="G389" s="8">
        <v>346</v>
      </c>
      <c r="H389" s="8">
        <v>8443</v>
      </c>
      <c r="I389" s="16">
        <f t="shared" si="11"/>
        <v>2699</v>
      </c>
      <c r="J389">
        <f t="shared" si="10"/>
        <v>1</v>
      </c>
    </row>
    <row r="390" spans="2:10" x14ac:dyDescent="0.25">
      <c r="B390" t="s">
        <v>53</v>
      </c>
      <c r="C390" t="s">
        <v>413</v>
      </c>
      <c r="D390" s="8"/>
      <c r="E390" s="8">
        <v>1598</v>
      </c>
      <c r="F390" s="8"/>
      <c r="G390" s="8"/>
      <c r="H390" s="8">
        <v>1598</v>
      </c>
      <c r="I390" s="16">
        <f t="shared" si="11"/>
        <v>532.66666666666663</v>
      </c>
      <c r="J390">
        <f t="shared" si="10"/>
        <v>0</v>
      </c>
    </row>
    <row r="391" spans="2:10" x14ac:dyDescent="0.25">
      <c r="B391" t="s">
        <v>53</v>
      </c>
      <c r="C391" t="s">
        <v>414</v>
      </c>
      <c r="D391" s="8">
        <v>646</v>
      </c>
      <c r="E391" s="8">
        <v>298</v>
      </c>
      <c r="F391" s="8">
        <v>1018</v>
      </c>
      <c r="G391" s="8"/>
      <c r="H391" s="8">
        <v>1962</v>
      </c>
      <c r="I391" s="16">
        <f t="shared" si="11"/>
        <v>654</v>
      </c>
      <c r="J391">
        <f t="shared" si="10"/>
        <v>0</v>
      </c>
    </row>
    <row r="392" spans="2:10" x14ac:dyDescent="0.25">
      <c r="B392" t="s">
        <v>53</v>
      </c>
      <c r="C392" t="s">
        <v>415</v>
      </c>
      <c r="D392" s="8"/>
      <c r="E392" s="8">
        <v>1991</v>
      </c>
      <c r="F392" s="8">
        <v>2992</v>
      </c>
      <c r="G392" s="8"/>
      <c r="H392" s="8">
        <v>4983</v>
      </c>
      <c r="I392" s="16">
        <f t="shared" si="11"/>
        <v>1661</v>
      </c>
      <c r="J392">
        <f t="shared" si="10"/>
        <v>1</v>
      </c>
    </row>
    <row r="393" spans="2:10" x14ac:dyDescent="0.25">
      <c r="B393" t="s">
        <v>53</v>
      </c>
      <c r="C393" t="s">
        <v>416</v>
      </c>
      <c r="D393" s="8">
        <v>1546</v>
      </c>
      <c r="E393" s="8"/>
      <c r="F393" s="8">
        <v>740</v>
      </c>
      <c r="G393" s="8"/>
      <c r="H393" s="8">
        <v>2286</v>
      </c>
      <c r="I393" s="16">
        <f t="shared" si="11"/>
        <v>762</v>
      </c>
      <c r="J393">
        <f t="shared" si="10"/>
        <v>0</v>
      </c>
    </row>
    <row r="394" spans="2:10" x14ac:dyDescent="0.25">
      <c r="B394" t="s">
        <v>53</v>
      </c>
      <c r="C394" t="s">
        <v>417</v>
      </c>
      <c r="D394" s="8"/>
      <c r="E394" s="8">
        <v>994</v>
      </c>
      <c r="F394" s="8"/>
      <c r="G394" s="8"/>
      <c r="H394" s="8">
        <v>994</v>
      </c>
      <c r="I394" s="16">
        <f t="shared" si="11"/>
        <v>331.33333333333331</v>
      </c>
      <c r="J394">
        <f t="shared" si="10"/>
        <v>0</v>
      </c>
    </row>
    <row r="395" spans="2:10" x14ac:dyDescent="0.25">
      <c r="B395" t="s">
        <v>53</v>
      </c>
      <c r="C395" t="s">
        <v>418</v>
      </c>
      <c r="D395" s="8"/>
      <c r="E395" s="8">
        <v>1964</v>
      </c>
      <c r="F395" s="8"/>
      <c r="G395" s="8"/>
      <c r="H395" s="8">
        <v>1964</v>
      </c>
      <c r="I395" s="16">
        <f t="shared" si="11"/>
        <v>654.66666666666663</v>
      </c>
      <c r="J395">
        <f t="shared" si="10"/>
        <v>0</v>
      </c>
    </row>
    <row r="396" spans="2:10" x14ac:dyDescent="0.25">
      <c r="B396" t="s">
        <v>54</v>
      </c>
      <c r="C396" t="s">
        <v>419</v>
      </c>
      <c r="D396" s="8"/>
      <c r="E396" s="8">
        <v>1408.8500000000001</v>
      </c>
      <c r="F396" s="8"/>
      <c r="G396" s="8"/>
      <c r="H396" s="8">
        <v>1408.8500000000001</v>
      </c>
      <c r="I396" s="16">
        <f t="shared" si="11"/>
        <v>469.61666666666673</v>
      </c>
      <c r="J396">
        <f t="shared" ref="J396:J459" si="12">IF(I396&gt;=1000,1,0)</f>
        <v>0</v>
      </c>
    </row>
    <row r="397" spans="2:10" x14ac:dyDescent="0.25">
      <c r="B397" t="s">
        <v>54</v>
      </c>
      <c r="C397" t="s">
        <v>420</v>
      </c>
      <c r="D397" s="8"/>
      <c r="E397" s="8">
        <v>328.83</v>
      </c>
      <c r="F397" s="8"/>
      <c r="G397" s="8"/>
      <c r="H397" s="8">
        <v>328.83</v>
      </c>
      <c r="I397" s="16">
        <f t="shared" ref="I397:I460" si="13">SUM(D397:F397)/3</f>
        <v>109.61</v>
      </c>
      <c r="J397">
        <f t="shared" si="12"/>
        <v>0</v>
      </c>
    </row>
    <row r="398" spans="2:10" x14ac:dyDescent="0.25">
      <c r="B398" t="s">
        <v>54</v>
      </c>
      <c r="C398" t="s">
        <v>421</v>
      </c>
      <c r="D398" s="8">
        <v>7153.4399999999987</v>
      </c>
      <c r="E398" s="8">
        <v>3833.4400000000005</v>
      </c>
      <c r="F398" s="8">
        <v>4335.8999999999996</v>
      </c>
      <c r="G398" s="8">
        <v>26917.690000000002</v>
      </c>
      <c r="H398" s="8">
        <v>42240.470000000016</v>
      </c>
      <c r="I398" s="16">
        <f t="shared" si="13"/>
        <v>5107.5933333333332</v>
      </c>
      <c r="J398">
        <f t="shared" si="12"/>
        <v>1</v>
      </c>
    </row>
    <row r="399" spans="2:10" x14ac:dyDescent="0.25">
      <c r="B399" t="s">
        <v>54</v>
      </c>
      <c r="C399" t="s">
        <v>422</v>
      </c>
      <c r="D399" s="8">
        <v>2268.6000000000004</v>
      </c>
      <c r="E399" s="8">
        <v>664.05</v>
      </c>
      <c r="F399" s="8">
        <v>2220</v>
      </c>
      <c r="G399" s="8"/>
      <c r="H399" s="8">
        <v>5152.6500000000005</v>
      </c>
      <c r="I399" s="16">
        <f t="shared" si="13"/>
        <v>1717.5500000000002</v>
      </c>
      <c r="J399">
        <f t="shared" si="12"/>
        <v>1</v>
      </c>
    </row>
    <row r="400" spans="2:10" x14ac:dyDescent="0.25">
      <c r="B400" t="s">
        <v>54</v>
      </c>
      <c r="C400" t="s">
        <v>423</v>
      </c>
      <c r="D400" s="8"/>
      <c r="E400" s="8"/>
      <c r="F400" s="8">
        <v>1964.0899999999997</v>
      </c>
      <c r="G400" s="8"/>
      <c r="H400" s="8">
        <v>1964.0899999999997</v>
      </c>
      <c r="I400" s="16">
        <f t="shared" si="13"/>
        <v>654.6966666666666</v>
      </c>
      <c r="J400">
        <f t="shared" si="12"/>
        <v>0</v>
      </c>
    </row>
    <row r="401" spans="2:10" x14ac:dyDescent="0.25">
      <c r="B401" t="s">
        <v>54</v>
      </c>
      <c r="C401" t="s">
        <v>424</v>
      </c>
      <c r="D401" s="8">
        <v>802.05000000000007</v>
      </c>
      <c r="E401" s="8">
        <v>256.08</v>
      </c>
      <c r="F401" s="8">
        <v>3208.09</v>
      </c>
      <c r="G401" s="8">
        <v>717.8</v>
      </c>
      <c r="H401" s="8">
        <v>4984.0200000000004</v>
      </c>
      <c r="I401" s="16">
        <f t="shared" si="13"/>
        <v>1422.0733333333335</v>
      </c>
      <c r="J401">
        <f t="shared" si="12"/>
        <v>1</v>
      </c>
    </row>
    <row r="402" spans="2:10" x14ac:dyDescent="0.25">
      <c r="B402" t="s">
        <v>54</v>
      </c>
      <c r="C402" t="s">
        <v>425</v>
      </c>
      <c r="D402" s="8">
        <v>2470.59</v>
      </c>
      <c r="E402" s="8">
        <v>2100.96</v>
      </c>
      <c r="F402" s="8"/>
      <c r="G402" s="8"/>
      <c r="H402" s="8">
        <v>4571.55</v>
      </c>
      <c r="I402" s="16">
        <f t="shared" si="13"/>
        <v>1523.8500000000001</v>
      </c>
      <c r="J402">
        <f t="shared" si="12"/>
        <v>1</v>
      </c>
    </row>
    <row r="403" spans="2:10" x14ac:dyDescent="0.25">
      <c r="B403" t="s">
        <v>54</v>
      </c>
      <c r="C403" t="s">
        <v>426</v>
      </c>
      <c r="D403" s="8">
        <v>1310.95</v>
      </c>
      <c r="E403" s="8">
        <v>4582.8100000000004</v>
      </c>
      <c r="F403" s="8">
        <v>2027.8999999999999</v>
      </c>
      <c r="G403" s="8"/>
      <c r="H403" s="8">
        <v>7921.6600000000026</v>
      </c>
      <c r="I403" s="16">
        <f t="shared" si="13"/>
        <v>2640.5533333333333</v>
      </c>
      <c r="J403">
        <f t="shared" si="12"/>
        <v>1</v>
      </c>
    </row>
    <row r="404" spans="2:10" x14ac:dyDescent="0.25">
      <c r="B404" t="s">
        <v>54</v>
      </c>
      <c r="C404" t="s">
        <v>427</v>
      </c>
      <c r="D404" s="8">
        <v>1361</v>
      </c>
      <c r="E404" s="8"/>
      <c r="F404" s="8"/>
      <c r="G404" s="8"/>
      <c r="H404" s="8">
        <v>1361</v>
      </c>
      <c r="I404" s="16">
        <f t="shared" si="13"/>
        <v>453.66666666666669</v>
      </c>
      <c r="J404">
        <f t="shared" si="12"/>
        <v>0</v>
      </c>
    </row>
    <row r="405" spans="2:10" x14ac:dyDescent="0.25">
      <c r="B405" t="s">
        <v>54</v>
      </c>
      <c r="C405" t="s">
        <v>428</v>
      </c>
      <c r="D405" s="8">
        <v>6742.95</v>
      </c>
      <c r="E405" s="8"/>
      <c r="F405" s="8"/>
      <c r="G405" s="8"/>
      <c r="H405" s="8">
        <v>6742.95</v>
      </c>
      <c r="I405" s="16">
        <f t="shared" si="13"/>
        <v>2247.65</v>
      </c>
      <c r="J405">
        <f t="shared" si="12"/>
        <v>1</v>
      </c>
    </row>
    <row r="406" spans="2:10" x14ac:dyDescent="0.25">
      <c r="B406" t="s">
        <v>54</v>
      </c>
      <c r="C406" t="s">
        <v>429</v>
      </c>
      <c r="D406" s="8"/>
      <c r="E406" s="8"/>
      <c r="F406" s="8">
        <v>3652.4</v>
      </c>
      <c r="G406" s="8"/>
      <c r="H406" s="8">
        <v>3652.4</v>
      </c>
      <c r="I406" s="16">
        <f t="shared" si="13"/>
        <v>1217.4666666666667</v>
      </c>
      <c r="J406">
        <f t="shared" si="12"/>
        <v>1</v>
      </c>
    </row>
    <row r="407" spans="2:10" x14ac:dyDescent="0.25">
      <c r="B407" t="s">
        <v>54</v>
      </c>
      <c r="C407" t="s">
        <v>430</v>
      </c>
      <c r="D407" s="8">
        <v>5140.5399999999991</v>
      </c>
      <c r="E407" s="8">
        <v>6202.18</v>
      </c>
      <c r="F407" s="8"/>
      <c r="G407" s="8"/>
      <c r="H407" s="8">
        <v>11342.720000000001</v>
      </c>
      <c r="I407" s="16">
        <f t="shared" si="13"/>
        <v>3780.9066666666663</v>
      </c>
      <c r="J407">
        <f t="shared" si="12"/>
        <v>1</v>
      </c>
    </row>
    <row r="408" spans="2:10" x14ac:dyDescent="0.25">
      <c r="B408" t="s">
        <v>54</v>
      </c>
      <c r="C408" t="s">
        <v>431</v>
      </c>
      <c r="D408" s="8">
        <v>-570</v>
      </c>
      <c r="E408" s="8"/>
      <c r="F408" s="8"/>
      <c r="G408" s="8"/>
      <c r="H408" s="8">
        <v>-570</v>
      </c>
      <c r="I408" s="16">
        <f t="shared" si="13"/>
        <v>-190</v>
      </c>
      <c r="J408">
        <f t="shared" si="12"/>
        <v>0</v>
      </c>
    </row>
    <row r="409" spans="2:10" x14ac:dyDescent="0.25">
      <c r="B409" t="s">
        <v>54</v>
      </c>
      <c r="C409" t="s">
        <v>432</v>
      </c>
      <c r="D409" s="8"/>
      <c r="E409" s="8"/>
      <c r="F409" s="8">
        <v>5816.7400000000007</v>
      </c>
      <c r="G409" s="8"/>
      <c r="H409" s="8">
        <v>5816.7400000000007</v>
      </c>
      <c r="I409" s="16">
        <f t="shared" si="13"/>
        <v>1938.9133333333336</v>
      </c>
      <c r="J409">
        <f t="shared" si="12"/>
        <v>1</v>
      </c>
    </row>
    <row r="410" spans="2:10" x14ac:dyDescent="0.25">
      <c r="B410" t="s">
        <v>54</v>
      </c>
      <c r="C410" t="s">
        <v>433</v>
      </c>
      <c r="D410" s="8">
        <v>2763.55</v>
      </c>
      <c r="E410" s="8">
        <v>9357.1</v>
      </c>
      <c r="F410" s="8">
        <v>224</v>
      </c>
      <c r="G410" s="8"/>
      <c r="H410" s="8">
        <v>12344.650000000001</v>
      </c>
      <c r="I410" s="16">
        <f t="shared" si="13"/>
        <v>4114.8833333333341</v>
      </c>
      <c r="J410">
        <f t="shared" si="12"/>
        <v>1</v>
      </c>
    </row>
    <row r="411" spans="2:10" x14ac:dyDescent="0.25">
      <c r="B411" t="s">
        <v>54</v>
      </c>
      <c r="C411" t="s">
        <v>434</v>
      </c>
      <c r="D411" s="8"/>
      <c r="E411" s="8">
        <v>3509.46</v>
      </c>
      <c r="F411" s="8"/>
      <c r="G411" s="8"/>
      <c r="H411" s="8">
        <v>3509.46</v>
      </c>
      <c r="I411" s="16">
        <f t="shared" si="13"/>
        <v>1169.82</v>
      </c>
      <c r="J411">
        <f t="shared" si="12"/>
        <v>1</v>
      </c>
    </row>
    <row r="412" spans="2:10" x14ac:dyDescent="0.25">
      <c r="B412" t="s">
        <v>54</v>
      </c>
      <c r="C412" t="s">
        <v>435</v>
      </c>
      <c r="D412" s="8">
        <v>11811.219999999998</v>
      </c>
      <c r="E412" s="8">
        <v>965.15</v>
      </c>
      <c r="F412" s="8">
        <v>3421.9000000000005</v>
      </c>
      <c r="G412" s="8"/>
      <c r="H412" s="8">
        <v>16198.269999999997</v>
      </c>
      <c r="I412" s="16">
        <f t="shared" si="13"/>
        <v>5399.4233333333323</v>
      </c>
      <c r="J412">
        <f t="shared" si="12"/>
        <v>1</v>
      </c>
    </row>
    <row r="413" spans="2:10" x14ac:dyDescent="0.25">
      <c r="B413" t="s">
        <v>54</v>
      </c>
      <c r="C413" t="s">
        <v>436</v>
      </c>
      <c r="D413" s="8">
        <v>2279.0500000000002</v>
      </c>
      <c r="E413" s="8"/>
      <c r="F413" s="8"/>
      <c r="G413" s="8">
        <v>1367.05</v>
      </c>
      <c r="H413" s="8">
        <v>3646.1000000000004</v>
      </c>
      <c r="I413" s="16">
        <f t="shared" si="13"/>
        <v>759.68333333333339</v>
      </c>
      <c r="J413">
        <f t="shared" si="12"/>
        <v>0</v>
      </c>
    </row>
    <row r="414" spans="2:10" x14ac:dyDescent="0.25">
      <c r="B414" t="s">
        <v>54</v>
      </c>
      <c r="C414" t="s">
        <v>437</v>
      </c>
      <c r="D414" s="8">
        <v>65.959999999999994</v>
      </c>
      <c r="E414" s="8">
        <v>524.77</v>
      </c>
      <c r="F414" s="8"/>
      <c r="G414" s="8"/>
      <c r="H414" s="8">
        <v>590.73</v>
      </c>
      <c r="I414" s="16">
        <f t="shared" si="13"/>
        <v>196.91</v>
      </c>
      <c r="J414">
        <f t="shared" si="12"/>
        <v>0</v>
      </c>
    </row>
    <row r="415" spans="2:10" x14ac:dyDescent="0.25">
      <c r="B415" t="s">
        <v>54</v>
      </c>
      <c r="C415" t="s">
        <v>438</v>
      </c>
      <c r="D415" s="8"/>
      <c r="E415" s="8"/>
      <c r="F415" s="8">
        <v>800.31999999999994</v>
      </c>
      <c r="G415" s="8"/>
      <c r="H415" s="8">
        <v>800.31999999999994</v>
      </c>
      <c r="I415" s="16">
        <f t="shared" si="13"/>
        <v>266.77333333333331</v>
      </c>
      <c r="J415">
        <f t="shared" si="12"/>
        <v>0</v>
      </c>
    </row>
    <row r="416" spans="2:10" x14ac:dyDescent="0.25">
      <c r="B416" t="s">
        <v>54</v>
      </c>
      <c r="C416" t="s">
        <v>439</v>
      </c>
      <c r="D416" s="8"/>
      <c r="E416" s="8">
        <v>289.06</v>
      </c>
      <c r="F416" s="8"/>
      <c r="G416" s="8"/>
      <c r="H416" s="8">
        <v>289.06</v>
      </c>
      <c r="I416" s="16">
        <f t="shared" si="13"/>
        <v>96.353333333333339</v>
      </c>
      <c r="J416">
        <f t="shared" si="12"/>
        <v>0</v>
      </c>
    </row>
    <row r="417" spans="2:10" x14ac:dyDescent="0.25">
      <c r="B417" t="s">
        <v>54</v>
      </c>
      <c r="C417" t="s">
        <v>440</v>
      </c>
      <c r="D417" s="8">
        <v>5302.73</v>
      </c>
      <c r="E417" s="8">
        <v>2954.06</v>
      </c>
      <c r="F417" s="8">
        <v>4921.67</v>
      </c>
      <c r="G417" s="8">
        <v>4568.95</v>
      </c>
      <c r="H417" s="8">
        <v>17747.410000000003</v>
      </c>
      <c r="I417" s="16">
        <f t="shared" si="13"/>
        <v>4392.82</v>
      </c>
      <c r="J417">
        <f t="shared" si="12"/>
        <v>1</v>
      </c>
    </row>
    <row r="418" spans="2:10" x14ac:dyDescent="0.25">
      <c r="B418" t="s">
        <v>54</v>
      </c>
      <c r="C418" t="s">
        <v>441</v>
      </c>
      <c r="D418" s="8">
        <v>1281.5899999999997</v>
      </c>
      <c r="E418" s="8">
        <v>2268.85</v>
      </c>
      <c r="F418" s="8">
        <v>1741.0500000000002</v>
      </c>
      <c r="G418" s="8"/>
      <c r="H418" s="8">
        <v>5291.49</v>
      </c>
      <c r="I418" s="16">
        <f t="shared" si="13"/>
        <v>1763.83</v>
      </c>
      <c r="J418">
        <f t="shared" si="12"/>
        <v>1</v>
      </c>
    </row>
    <row r="419" spans="2:10" x14ac:dyDescent="0.25">
      <c r="B419" t="s">
        <v>55</v>
      </c>
      <c r="C419" s="14" t="s">
        <v>442</v>
      </c>
      <c r="D419" s="13"/>
      <c r="E419" s="13">
        <v>25840.639999999999</v>
      </c>
      <c r="F419" s="13"/>
      <c r="G419" s="13"/>
      <c r="H419" s="13">
        <v>25840.639999999999</v>
      </c>
      <c r="I419" s="16">
        <f t="shared" si="13"/>
        <v>8613.5466666666671</v>
      </c>
      <c r="J419">
        <f t="shared" si="12"/>
        <v>1</v>
      </c>
    </row>
    <row r="420" spans="2:10" x14ac:dyDescent="0.25">
      <c r="B420" t="s">
        <v>55</v>
      </c>
      <c r="C420" s="14" t="s">
        <v>443</v>
      </c>
      <c r="D420" s="13">
        <v>51561.95</v>
      </c>
      <c r="E420" s="13">
        <v>88841.1</v>
      </c>
      <c r="F420" s="13">
        <v>213939.38</v>
      </c>
      <c r="G420" s="13">
        <v>81599</v>
      </c>
      <c r="H420" s="13">
        <v>435941.42999999993</v>
      </c>
      <c r="I420" s="16">
        <f t="shared" si="13"/>
        <v>118114.14333333333</v>
      </c>
      <c r="J420">
        <f t="shared" si="12"/>
        <v>1</v>
      </c>
    </row>
    <row r="421" spans="2:10" x14ac:dyDescent="0.25">
      <c r="B421" t="s">
        <v>55</v>
      </c>
      <c r="C421" t="s">
        <v>444</v>
      </c>
      <c r="D421" s="8">
        <v>338</v>
      </c>
      <c r="E421" s="8"/>
      <c r="F421" s="8">
        <v>1719.5</v>
      </c>
      <c r="G421" s="8"/>
      <c r="H421" s="8">
        <v>2057.5</v>
      </c>
      <c r="I421" s="16">
        <f t="shared" si="13"/>
        <v>685.83333333333337</v>
      </c>
      <c r="J421">
        <f t="shared" si="12"/>
        <v>0</v>
      </c>
    </row>
    <row r="422" spans="2:10" x14ac:dyDescent="0.25">
      <c r="B422" t="s">
        <v>55</v>
      </c>
      <c r="C422" t="s">
        <v>445</v>
      </c>
      <c r="D422" s="8">
        <v>699</v>
      </c>
      <c r="E422" s="8">
        <v>3858.66</v>
      </c>
      <c r="F422" s="8"/>
      <c r="G422" s="8"/>
      <c r="H422" s="8">
        <v>4557.66</v>
      </c>
      <c r="I422" s="16">
        <f t="shared" si="13"/>
        <v>1519.22</v>
      </c>
      <c r="J422">
        <f t="shared" si="12"/>
        <v>1</v>
      </c>
    </row>
    <row r="423" spans="2:10" x14ac:dyDescent="0.25">
      <c r="B423" t="s">
        <v>55</v>
      </c>
      <c r="C423" t="s">
        <v>446</v>
      </c>
      <c r="D423" s="8">
        <v>-749.55</v>
      </c>
      <c r="E423" s="8">
        <v>6945.05</v>
      </c>
      <c r="F423" s="8">
        <v>12573.6</v>
      </c>
      <c r="G423" s="8">
        <v>-221.35</v>
      </c>
      <c r="H423" s="8">
        <v>18547.749999999996</v>
      </c>
      <c r="I423" s="16">
        <f t="shared" si="13"/>
        <v>6256.3666666666659</v>
      </c>
      <c r="J423">
        <f t="shared" si="12"/>
        <v>1</v>
      </c>
    </row>
    <row r="424" spans="2:10" x14ac:dyDescent="0.25">
      <c r="B424" t="s">
        <v>55</v>
      </c>
      <c r="C424" t="s">
        <v>447</v>
      </c>
      <c r="D424" s="8">
        <v>1393.8600000000001</v>
      </c>
      <c r="E424" s="8"/>
      <c r="F424" s="8">
        <v>989</v>
      </c>
      <c r="G424" s="8"/>
      <c r="H424" s="8">
        <v>2382.86</v>
      </c>
      <c r="I424" s="16">
        <f t="shared" si="13"/>
        <v>794.28666666666675</v>
      </c>
      <c r="J424">
        <f t="shared" si="12"/>
        <v>0</v>
      </c>
    </row>
    <row r="425" spans="2:10" x14ac:dyDescent="0.25">
      <c r="B425" t="s">
        <v>55</v>
      </c>
      <c r="C425" t="s">
        <v>448</v>
      </c>
      <c r="D425" s="8">
        <v>1690</v>
      </c>
      <c r="E425" s="8"/>
      <c r="F425" s="8"/>
      <c r="G425" s="8"/>
      <c r="H425" s="8">
        <v>1690</v>
      </c>
      <c r="I425" s="16">
        <f t="shared" si="13"/>
        <v>563.33333333333337</v>
      </c>
      <c r="J425">
        <f t="shared" si="12"/>
        <v>0</v>
      </c>
    </row>
    <row r="426" spans="2:10" x14ac:dyDescent="0.25">
      <c r="B426" t="s">
        <v>55</v>
      </c>
      <c r="C426" t="s">
        <v>449</v>
      </c>
      <c r="D426" s="8">
        <v>998</v>
      </c>
      <c r="E426" s="8">
        <v>-499</v>
      </c>
      <c r="F426" s="8"/>
      <c r="G426" s="8"/>
      <c r="H426" s="8">
        <v>499</v>
      </c>
      <c r="I426" s="16">
        <f t="shared" si="13"/>
        <v>166.33333333333334</v>
      </c>
      <c r="J426">
        <f t="shared" si="12"/>
        <v>0</v>
      </c>
    </row>
    <row r="427" spans="2:10" x14ac:dyDescent="0.25">
      <c r="B427" t="s">
        <v>55</v>
      </c>
      <c r="C427" t="s">
        <v>450</v>
      </c>
      <c r="D427" s="8">
        <v>4379</v>
      </c>
      <c r="E427" s="8">
        <v>12106.71</v>
      </c>
      <c r="F427" s="8"/>
      <c r="G427" s="8">
        <v>-1300.96</v>
      </c>
      <c r="H427" s="8">
        <v>15184.75</v>
      </c>
      <c r="I427" s="16">
        <f t="shared" si="13"/>
        <v>5495.2366666666667</v>
      </c>
      <c r="J427">
        <f t="shared" si="12"/>
        <v>1</v>
      </c>
    </row>
    <row r="428" spans="2:10" x14ac:dyDescent="0.25">
      <c r="B428" t="s">
        <v>55</v>
      </c>
      <c r="C428" t="s">
        <v>451</v>
      </c>
      <c r="D428" s="8">
        <v>-96.03</v>
      </c>
      <c r="E428" s="8"/>
      <c r="F428" s="8"/>
      <c r="G428" s="8"/>
      <c r="H428" s="8">
        <v>-96.03</v>
      </c>
      <c r="I428" s="16">
        <f t="shared" si="13"/>
        <v>-32.01</v>
      </c>
      <c r="J428">
        <f t="shared" si="12"/>
        <v>0</v>
      </c>
    </row>
    <row r="429" spans="2:10" x14ac:dyDescent="0.25">
      <c r="B429" t="s">
        <v>55</v>
      </c>
      <c r="C429" t="s">
        <v>799</v>
      </c>
      <c r="D429" s="8"/>
      <c r="E429" s="8"/>
      <c r="F429" s="8"/>
      <c r="G429" s="8">
        <v>292</v>
      </c>
      <c r="H429" s="8">
        <v>292</v>
      </c>
      <c r="I429" s="16">
        <f t="shared" si="13"/>
        <v>0</v>
      </c>
      <c r="J429">
        <f t="shared" si="12"/>
        <v>0</v>
      </c>
    </row>
    <row r="430" spans="2:10" x14ac:dyDescent="0.25">
      <c r="B430" s="9" t="s">
        <v>1</v>
      </c>
      <c r="C430" s="9"/>
      <c r="D430" s="8">
        <v>3965179.1800000081</v>
      </c>
      <c r="E430" s="8">
        <v>3928806.8000000077</v>
      </c>
      <c r="F430" s="8">
        <v>4155054.319999998</v>
      </c>
      <c r="G430" s="8">
        <v>1084910.4399999997</v>
      </c>
      <c r="H430" s="8">
        <v>13133950.739999996</v>
      </c>
      <c r="I430" s="16">
        <f t="shared" si="13"/>
        <v>4016346.7666666713</v>
      </c>
      <c r="J430">
        <f t="shared" si="12"/>
        <v>1</v>
      </c>
    </row>
    <row r="431" spans="2:10" x14ac:dyDescent="0.25">
      <c r="C431"/>
      <c r="D431"/>
      <c r="I431" s="16">
        <f t="shared" si="13"/>
        <v>0</v>
      </c>
      <c r="J431">
        <f t="shared" si="12"/>
        <v>0</v>
      </c>
    </row>
    <row r="432" spans="2:10" x14ac:dyDescent="0.25">
      <c r="C432"/>
      <c r="D432"/>
      <c r="I432" s="16">
        <f t="shared" si="13"/>
        <v>0</v>
      </c>
      <c r="J432">
        <f t="shared" si="12"/>
        <v>0</v>
      </c>
    </row>
    <row r="433" spans="3:10" x14ac:dyDescent="0.25">
      <c r="C433"/>
      <c r="D433"/>
      <c r="I433" s="16">
        <f t="shared" si="13"/>
        <v>0</v>
      </c>
      <c r="J433">
        <f t="shared" si="12"/>
        <v>0</v>
      </c>
    </row>
    <row r="434" spans="3:10" x14ac:dyDescent="0.25">
      <c r="C434"/>
      <c r="D434"/>
      <c r="I434" s="16">
        <f t="shared" si="13"/>
        <v>0</v>
      </c>
      <c r="J434">
        <f t="shared" si="12"/>
        <v>0</v>
      </c>
    </row>
    <row r="435" spans="3:10" x14ac:dyDescent="0.25">
      <c r="C435"/>
      <c r="D435"/>
      <c r="I435" s="16">
        <f t="shared" si="13"/>
        <v>0</v>
      </c>
      <c r="J435">
        <f t="shared" si="12"/>
        <v>0</v>
      </c>
    </row>
    <row r="436" spans="3:10" x14ac:dyDescent="0.25">
      <c r="C436"/>
      <c r="D436"/>
      <c r="I436" s="16">
        <f t="shared" si="13"/>
        <v>0</v>
      </c>
      <c r="J436">
        <f t="shared" si="12"/>
        <v>0</v>
      </c>
    </row>
    <row r="437" spans="3:10" x14ac:dyDescent="0.25">
      <c r="C437"/>
      <c r="D437"/>
      <c r="I437" s="16">
        <f t="shared" si="13"/>
        <v>0</v>
      </c>
      <c r="J437">
        <f t="shared" si="12"/>
        <v>0</v>
      </c>
    </row>
    <row r="438" spans="3:10" x14ac:dyDescent="0.25">
      <c r="C438"/>
      <c r="D438"/>
      <c r="I438" s="16">
        <f t="shared" si="13"/>
        <v>0</v>
      </c>
      <c r="J438">
        <f t="shared" si="12"/>
        <v>0</v>
      </c>
    </row>
    <row r="439" spans="3:10" x14ac:dyDescent="0.25">
      <c r="C439"/>
      <c r="D439"/>
      <c r="I439" s="16">
        <f t="shared" si="13"/>
        <v>0</v>
      </c>
      <c r="J439">
        <f t="shared" si="12"/>
        <v>0</v>
      </c>
    </row>
    <row r="440" spans="3:10" x14ac:dyDescent="0.25">
      <c r="C440"/>
      <c r="D440"/>
      <c r="I440" s="16">
        <f t="shared" si="13"/>
        <v>0</v>
      </c>
      <c r="J440">
        <f t="shared" si="12"/>
        <v>0</v>
      </c>
    </row>
    <row r="441" spans="3:10" x14ac:dyDescent="0.25">
      <c r="C441"/>
      <c r="D441"/>
      <c r="I441" s="16">
        <f t="shared" si="13"/>
        <v>0</v>
      </c>
      <c r="J441">
        <f t="shared" si="12"/>
        <v>0</v>
      </c>
    </row>
    <row r="442" spans="3:10" x14ac:dyDescent="0.25">
      <c r="C442"/>
      <c r="D442"/>
      <c r="I442" s="16">
        <f t="shared" si="13"/>
        <v>0</v>
      </c>
      <c r="J442">
        <f t="shared" si="12"/>
        <v>0</v>
      </c>
    </row>
    <row r="443" spans="3:10" x14ac:dyDescent="0.25">
      <c r="C443"/>
      <c r="D443"/>
      <c r="I443" s="16">
        <f t="shared" si="13"/>
        <v>0</v>
      </c>
      <c r="J443">
        <f t="shared" si="12"/>
        <v>0</v>
      </c>
    </row>
    <row r="444" spans="3:10" x14ac:dyDescent="0.25">
      <c r="C444"/>
      <c r="D444"/>
      <c r="I444" s="16">
        <f t="shared" si="13"/>
        <v>0</v>
      </c>
      <c r="J444">
        <f t="shared" si="12"/>
        <v>0</v>
      </c>
    </row>
    <row r="445" spans="3:10" x14ac:dyDescent="0.25">
      <c r="C445"/>
      <c r="D445"/>
      <c r="I445" s="16">
        <f t="shared" si="13"/>
        <v>0</v>
      </c>
      <c r="J445">
        <f t="shared" si="12"/>
        <v>0</v>
      </c>
    </row>
    <row r="446" spans="3:10" x14ac:dyDescent="0.25">
      <c r="C446"/>
      <c r="D446"/>
      <c r="I446" s="16">
        <f t="shared" si="13"/>
        <v>0</v>
      </c>
      <c r="J446">
        <f t="shared" si="12"/>
        <v>0</v>
      </c>
    </row>
    <row r="447" spans="3:10" x14ac:dyDescent="0.25">
      <c r="C447"/>
      <c r="D447"/>
      <c r="I447" s="16">
        <f t="shared" si="13"/>
        <v>0</v>
      </c>
      <c r="J447">
        <f t="shared" si="12"/>
        <v>0</v>
      </c>
    </row>
    <row r="448" spans="3:10" x14ac:dyDescent="0.25">
      <c r="C448"/>
      <c r="D448"/>
      <c r="I448" s="16">
        <f t="shared" si="13"/>
        <v>0</v>
      </c>
      <c r="J448">
        <f t="shared" si="12"/>
        <v>0</v>
      </c>
    </row>
    <row r="449" spans="3:10" x14ac:dyDescent="0.25">
      <c r="C449"/>
      <c r="D449"/>
      <c r="I449" s="16">
        <f t="shared" si="13"/>
        <v>0</v>
      </c>
      <c r="J449">
        <f t="shared" si="12"/>
        <v>0</v>
      </c>
    </row>
    <row r="450" spans="3:10" x14ac:dyDescent="0.25">
      <c r="C450"/>
      <c r="D450"/>
      <c r="I450" s="16">
        <f t="shared" si="13"/>
        <v>0</v>
      </c>
      <c r="J450">
        <f t="shared" si="12"/>
        <v>0</v>
      </c>
    </row>
    <row r="451" spans="3:10" x14ac:dyDescent="0.25">
      <c r="C451"/>
      <c r="D451"/>
      <c r="I451" s="16">
        <f t="shared" si="13"/>
        <v>0</v>
      </c>
      <c r="J451">
        <f t="shared" si="12"/>
        <v>0</v>
      </c>
    </row>
    <row r="452" spans="3:10" x14ac:dyDescent="0.25">
      <c r="C452"/>
      <c r="D452"/>
      <c r="I452" s="16">
        <f t="shared" si="13"/>
        <v>0</v>
      </c>
      <c r="J452">
        <f t="shared" si="12"/>
        <v>0</v>
      </c>
    </row>
    <row r="453" spans="3:10" x14ac:dyDescent="0.25">
      <c r="C453"/>
      <c r="D453"/>
      <c r="I453" s="16">
        <f t="shared" si="13"/>
        <v>0</v>
      </c>
      <c r="J453">
        <f t="shared" si="12"/>
        <v>0</v>
      </c>
    </row>
    <row r="454" spans="3:10" x14ac:dyDescent="0.25">
      <c r="C454"/>
      <c r="D454"/>
      <c r="I454" s="16">
        <f t="shared" si="13"/>
        <v>0</v>
      </c>
      <c r="J454">
        <f t="shared" si="12"/>
        <v>0</v>
      </c>
    </row>
    <row r="455" spans="3:10" x14ac:dyDescent="0.25">
      <c r="C455"/>
      <c r="D455"/>
      <c r="I455" s="16">
        <f t="shared" si="13"/>
        <v>0</v>
      </c>
      <c r="J455">
        <f t="shared" si="12"/>
        <v>0</v>
      </c>
    </row>
    <row r="456" spans="3:10" x14ac:dyDescent="0.25">
      <c r="C456"/>
      <c r="D456"/>
      <c r="I456" s="16">
        <f t="shared" si="13"/>
        <v>0</v>
      </c>
      <c r="J456">
        <f t="shared" si="12"/>
        <v>0</v>
      </c>
    </row>
    <row r="457" spans="3:10" x14ac:dyDescent="0.25">
      <c r="C457"/>
      <c r="D457"/>
      <c r="I457" s="16">
        <f t="shared" si="13"/>
        <v>0</v>
      </c>
      <c r="J457">
        <f t="shared" si="12"/>
        <v>0</v>
      </c>
    </row>
    <row r="458" spans="3:10" x14ac:dyDescent="0.25">
      <c r="C458"/>
      <c r="D458"/>
      <c r="I458" s="16">
        <f t="shared" si="13"/>
        <v>0</v>
      </c>
      <c r="J458">
        <f t="shared" si="12"/>
        <v>0</v>
      </c>
    </row>
    <row r="459" spans="3:10" x14ac:dyDescent="0.25">
      <c r="C459"/>
      <c r="D459"/>
      <c r="I459" s="16">
        <f t="shared" si="13"/>
        <v>0</v>
      </c>
      <c r="J459">
        <f t="shared" si="12"/>
        <v>0</v>
      </c>
    </row>
    <row r="460" spans="3:10" x14ac:dyDescent="0.25">
      <c r="C460"/>
      <c r="D460"/>
      <c r="I460" s="16">
        <f t="shared" si="13"/>
        <v>0</v>
      </c>
      <c r="J460">
        <f t="shared" ref="J460:J523" si="14">IF(I460&gt;=1000,1,0)</f>
        <v>0</v>
      </c>
    </row>
    <row r="461" spans="3:10" x14ac:dyDescent="0.25">
      <c r="C461"/>
      <c r="D461"/>
      <c r="I461" s="16">
        <f t="shared" ref="I461:I524" si="15">SUM(D461:F461)/3</f>
        <v>0</v>
      </c>
      <c r="J461">
        <f t="shared" si="14"/>
        <v>0</v>
      </c>
    </row>
    <row r="462" spans="3:10" x14ac:dyDescent="0.25">
      <c r="C462"/>
      <c r="D462"/>
      <c r="I462" s="16">
        <f t="shared" si="15"/>
        <v>0</v>
      </c>
      <c r="J462">
        <f t="shared" si="14"/>
        <v>0</v>
      </c>
    </row>
    <row r="463" spans="3:10" x14ac:dyDescent="0.25">
      <c r="C463"/>
      <c r="D463"/>
      <c r="I463" s="16">
        <f t="shared" si="15"/>
        <v>0</v>
      </c>
      <c r="J463">
        <f t="shared" si="14"/>
        <v>0</v>
      </c>
    </row>
    <row r="464" spans="3:10" x14ac:dyDescent="0.25">
      <c r="C464"/>
      <c r="D464"/>
      <c r="I464" s="16">
        <f t="shared" si="15"/>
        <v>0</v>
      </c>
      <c r="J464">
        <f t="shared" si="14"/>
        <v>0</v>
      </c>
    </row>
    <row r="465" spans="3:10" x14ac:dyDescent="0.25">
      <c r="C465"/>
      <c r="D465"/>
      <c r="I465" s="16">
        <f t="shared" si="15"/>
        <v>0</v>
      </c>
      <c r="J465">
        <f t="shared" si="14"/>
        <v>0</v>
      </c>
    </row>
    <row r="466" spans="3:10" x14ac:dyDescent="0.25">
      <c r="C466"/>
      <c r="D466"/>
      <c r="I466" s="16">
        <f t="shared" si="15"/>
        <v>0</v>
      </c>
      <c r="J466">
        <f t="shared" si="14"/>
        <v>0</v>
      </c>
    </row>
    <row r="467" spans="3:10" x14ac:dyDescent="0.25">
      <c r="C467"/>
      <c r="D467"/>
      <c r="I467" s="16">
        <f t="shared" si="15"/>
        <v>0</v>
      </c>
      <c r="J467">
        <f t="shared" si="14"/>
        <v>0</v>
      </c>
    </row>
    <row r="468" spans="3:10" x14ac:dyDescent="0.25">
      <c r="C468"/>
      <c r="D468"/>
      <c r="I468" s="16">
        <f t="shared" si="15"/>
        <v>0</v>
      </c>
      <c r="J468">
        <f t="shared" si="14"/>
        <v>0</v>
      </c>
    </row>
    <row r="469" spans="3:10" x14ac:dyDescent="0.25">
      <c r="C469"/>
      <c r="D469"/>
      <c r="I469" s="16">
        <f t="shared" si="15"/>
        <v>0</v>
      </c>
      <c r="J469">
        <f t="shared" si="14"/>
        <v>0</v>
      </c>
    </row>
    <row r="470" spans="3:10" x14ac:dyDescent="0.25">
      <c r="C470"/>
      <c r="D470"/>
      <c r="I470" s="16">
        <f t="shared" si="15"/>
        <v>0</v>
      </c>
      <c r="J470">
        <f t="shared" si="14"/>
        <v>0</v>
      </c>
    </row>
    <row r="471" spans="3:10" x14ac:dyDescent="0.25">
      <c r="C471"/>
      <c r="D471"/>
      <c r="I471" s="16">
        <f t="shared" si="15"/>
        <v>0</v>
      </c>
      <c r="J471">
        <f t="shared" si="14"/>
        <v>0</v>
      </c>
    </row>
    <row r="472" spans="3:10" x14ac:dyDescent="0.25">
      <c r="C472"/>
      <c r="D472"/>
      <c r="I472" s="16">
        <f t="shared" si="15"/>
        <v>0</v>
      </c>
      <c r="J472">
        <f t="shared" si="14"/>
        <v>0</v>
      </c>
    </row>
    <row r="473" spans="3:10" x14ac:dyDescent="0.25">
      <c r="C473"/>
      <c r="D473"/>
      <c r="I473" s="16">
        <f t="shared" si="15"/>
        <v>0</v>
      </c>
      <c r="J473">
        <f t="shared" si="14"/>
        <v>0</v>
      </c>
    </row>
    <row r="474" spans="3:10" x14ac:dyDescent="0.25">
      <c r="C474"/>
      <c r="D474"/>
      <c r="I474" s="16">
        <f t="shared" si="15"/>
        <v>0</v>
      </c>
      <c r="J474">
        <f t="shared" si="14"/>
        <v>0</v>
      </c>
    </row>
    <row r="475" spans="3:10" x14ac:dyDescent="0.25">
      <c r="C475"/>
      <c r="D475"/>
      <c r="I475" s="16">
        <f t="shared" si="15"/>
        <v>0</v>
      </c>
      <c r="J475">
        <f t="shared" si="14"/>
        <v>0</v>
      </c>
    </row>
    <row r="476" spans="3:10" x14ac:dyDescent="0.25">
      <c r="C476"/>
      <c r="D476"/>
      <c r="I476" s="16">
        <f t="shared" si="15"/>
        <v>0</v>
      </c>
      <c r="J476">
        <f t="shared" si="14"/>
        <v>0</v>
      </c>
    </row>
    <row r="477" spans="3:10" x14ac:dyDescent="0.25">
      <c r="C477"/>
      <c r="D477"/>
      <c r="I477" s="16">
        <f t="shared" si="15"/>
        <v>0</v>
      </c>
      <c r="J477">
        <f t="shared" si="14"/>
        <v>0</v>
      </c>
    </row>
    <row r="478" spans="3:10" x14ac:dyDescent="0.25">
      <c r="C478"/>
      <c r="D478"/>
      <c r="I478" s="16">
        <f t="shared" si="15"/>
        <v>0</v>
      </c>
      <c r="J478">
        <f t="shared" si="14"/>
        <v>0</v>
      </c>
    </row>
    <row r="479" spans="3:10" x14ac:dyDescent="0.25">
      <c r="C479"/>
      <c r="D479"/>
      <c r="I479" s="16">
        <f t="shared" si="15"/>
        <v>0</v>
      </c>
      <c r="J479">
        <f t="shared" si="14"/>
        <v>0</v>
      </c>
    </row>
    <row r="480" spans="3:10" x14ac:dyDescent="0.25">
      <c r="C480"/>
      <c r="D480"/>
      <c r="I480" s="16">
        <f t="shared" si="15"/>
        <v>0</v>
      </c>
      <c r="J480">
        <f t="shared" si="14"/>
        <v>0</v>
      </c>
    </row>
    <row r="481" spans="3:10" x14ac:dyDescent="0.25">
      <c r="C481"/>
      <c r="D481"/>
      <c r="I481" s="16">
        <f t="shared" si="15"/>
        <v>0</v>
      </c>
      <c r="J481">
        <f t="shared" si="14"/>
        <v>0</v>
      </c>
    </row>
    <row r="482" spans="3:10" x14ac:dyDescent="0.25">
      <c r="C482"/>
      <c r="D482"/>
      <c r="I482" s="16">
        <f t="shared" si="15"/>
        <v>0</v>
      </c>
      <c r="J482">
        <f t="shared" si="14"/>
        <v>0</v>
      </c>
    </row>
    <row r="483" spans="3:10" x14ac:dyDescent="0.25">
      <c r="C483"/>
      <c r="D483"/>
      <c r="I483" s="16">
        <f t="shared" si="15"/>
        <v>0</v>
      </c>
      <c r="J483">
        <f t="shared" si="14"/>
        <v>0</v>
      </c>
    </row>
    <row r="484" spans="3:10" x14ac:dyDescent="0.25">
      <c r="C484"/>
      <c r="D484"/>
      <c r="I484" s="16">
        <f t="shared" si="15"/>
        <v>0</v>
      </c>
      <c r="J484">
        <f t="shared" si="14"/>
        <v>0</v>
      </c>
    </row>
    <row r="485" spans="3:10" x14ac:dyDescent="0.25">
      <c r="C485"/>
      <c r="D485"/>
      <c r="I485" s="16">
        <f t="shared" si="15"/>
        <v>0</v>
      </c>
      <c r="J485">
        <f t="shared" si="14"/>
        <v>0</v>
      </c>
    </row>
    <row r="486" spans="3:10" x14ac:dyDescent="0.25">
      <c r="C486"/>
      <c r="D486"/>
      <c r="I486" s="16">
        <f t="shared" si="15"/>
        <v>0</v>
      </c>
      <c r="J486">
        <f t="shared" si="14"/>
        <v>0</v>
      </c>
    </row>
    <row r="487" spans="3:10" x14ac:dyDescent="0.25">
      <c r="C487"/>
      <c r="D487"/>
      <c r="I487" s="16">
        <f t="shared" si="15"/>
        <v>0</v>
      </c>
      <c r="J487">
        <f t="shared" si="14"/>
        <v>0</v>
      </c>
    </row>
    <row r="488" spans="3:10" x14ac:dyDescent="0.25">
      <c r="C488"/>
      <c r="D488"/>
      <c r="I488" s="16">
        <f t="shared" si="15"/>
        <v>0</v>
      </c>
      <c r="J488">
        <f t="shared" si="14"/>
        <v>0</v>
      </c>
    </row>
    <row r="489" spans="3:10" x14ac:dyDescent="0.25">
      <c r="C489"/>
      <c r="D489"/>
      <c r="I489" s="16">
        <f t="shared" si="15"/>
        <v>0</v>
      </c>
      <c r="J489">
        <f t="shared" si="14"/>
        <v>0</v>
      </c>
    </row>
    <row r="490" spans="3:10" x14ac:dyDescent="0.25">
      <c r="C490"/>
      <c r="D490"/>
      <c r="I490" s="16">
        <f t="shared" si="15"/>
        <v>0</v>
      </c>
      <c r="J490">
        <f t="shared" si="14"/>
        <v>0</v>
      </c>
    </row>
    <row r="491" spans="3:10" x14ac:dyDescent="0.25">
      <c r="C491"/>
      <c r="D491"/>
      <c r="I491" s="16">
        <f t="shared" si="15"/>
        <v>0</v>
      </c>
      <c r="J491">
        <f t="shared" si="14"/>
        <v>0</v>
      </c>
    </row>
    <row r="492" spans="3:10" x14ac:dyDescent="0.25">
      <c r="C492"/>
      <c r="D492"/>
      <c r="I492" s="16">
        <f t="shared" si="15"/>
        <v>0</v>
      </c>
      <c r="J492">
        <f t="shared" si="14"/>
        <v>0</v>
      </c>
    </row>
    <row r="493" spans="3:10" x14ac:dyDescent="0.25">
      <c r="C493"/>
      <c r="D493"/>
      <c r="I493" s="16">
        <f t="shared" si="15"/>
        <v>0</v>
      </c>
      <c r="J493">
        <f t="shared" si="14"/>
        <v>0</v>
      </c>
    </row>
    <row r="494" spans="3:10" x14ac:dyDescent="0.25">
      <c r="C494"/>
      <c r="D494"/>
      <c r="I494" s="16">
        <f t="shared" si="15"/>
        <v>0</v>
      </c>
      <c r="J494">
        <f t="shared" si="14"/>
        <v>0</v>
      </c>
    </row>
    <row r="495" spans="3:10" x14ac:dyDescent="0.25">
      <c r="C495"/>
      <c r="D495"/>
      <c r="I495" s="16">
        <f t="shared" si="15"/>
        <v>0</v>
      </c>
      <c r="J495">
        <f t="shared" si="14"/>
        <v>0</v>
      </c>
    </row>
    <row r="496" spans="3:10" x14ac:dyDescent="0.25">
      <c r="C496"/>
      <c r="D496"/>
      <c r="I496" s="16">
        <f t="shared" si="15"/>
        <v>0</v>
      </c>
      <c r="J496">
        <f t="shared" si="14"/>
        <v>0</v>
      </c>
    </row>
    <row r="497" spans="3:10" x14ac:dyDescent="0.25">
      <c r="C497"/>
      <c r="D497"/>
      <c r="I497" s="16">
        <f t="shared" si="15"/>
        <v>0</v>
      </c>
      <c r="J497">
        <f t="shared" si="14"/>
        <v>0</v>
      </c>
    </row>
    <row r="498" spans="3:10" x14ac:dyDescent="0.25">
      <c r="C498"/>
      <c r="D498"/>
      <c r="I498" s="16">
        <f t="shared" si="15"/>
        <v>0</v>
      </c>
      <c r="J498">
        <f t="shared" si="14"/>
        <v>0</v>
      </c>
    </row>
    <row r="499" spans="3:10" x14ac:dyDescent="0.25">
      <c r="C499"/>
      <c r="D499"/>
      <c r="I499" s="16">
        <f t="shared" si="15"/>
        <v>0</v>
      </c>
      <c r="J499">
        <f t="shared" si="14"/>
        <v>0</v>
      </c>
    </row>
    <row r="500" spans="3:10" x14ac:dyDescent="0.25">
      <c r="C500"/>
      <c r="D500"/>
      <c r="I500" s="16">
        <f t="shared" si="15"/>
        <v>0</v>
      </c>
      <c r="J500">
        <f t="shared" si="14"/>
        <v>0</v>
      </c>
    </row>
    <row r="501" spans="3:10" x14ac:dyDescent="0.25">
      <c r="C501"/>
      <c r="D501"/>
      <c r="I501" s="16">
        <f t="shared" si="15"/>
        <v>0</v>
      </c>
      <c r="J501">
        <f t="shared" si="14"/>
        <v>0</v>
      </c>
    </row>
    <row r="502" spans="3:10" x14ac:dyDescent="0.25">
      <c r="C502"/>
      <c r="D502"/>
      <c r="I502" s="16">
        <f t="shared" si="15"/>
        <v>0</v>
      </c>
      <c r="J502">
        <f t="shared" si="14"/>
        <v>0</v>
      </c>
    </row>
    <row r="503" spans="3:10" x14ac:dyDescent="0.25">
      <c r="C503"/>
      <c r="D503"/>
      <c r="I503" s="16">
        <f t="shared" si="15"/>
        <v>0</v>
      </c>
      <c r="J503">
        <f t="shared" si="14"/>
        <v>0</v>
      </c>
    </row>
    <row r="504" spans="3:10" x14ac:dyDescent="0.25">
      <c r="C504"/>
      <c r="D504"/>
      <c r="I504" s="16">
        <f t="shared" si="15"/>
        <v>0</v>
      </c>
      <c r="J504">
        <f t="shared" si="14"/>
        <v>0</v>
      </c>
    </row>
    <row r="505" spans="3:10" x14ac:dyDescent="0.25">
      <c r="C505"/>
      <c r="D505"/>
      <c r="I505" s="16">
        <f t="shared" si="15"/>
        <v>0</v>
      </c>
      <c r="J505">
        <f t="shared" si="14"/>
        <v>0</v>
      </c>
    </row>
    <row r="506" spans="3:10" x14ac:dyDescent="0.25">
      <c r="C506"/>
      <c r="D506"/>
      <c r="I506" s="16">
        <f t="shared" si="15"/>
        <v>0</v>
      </c>
      <c r="J506">
        <f t="shared" si="14"/>
        <v>0</v>
      </c>
    </row>
    <row r="507" spans="3:10" x14ac:dyDescent="0.25">
      <c r="C507"/>
      <c r="D507"/>
      <c r="I507" s="16">
        <f t="shared" si="15"/>
        <v>0</v>
      </c>
      <c r="J507">
        <f t="shared" si="14"/>
        <v>0</v>
      </c>
    </row>
    <row r="508" spans="3:10" x14ac:dyDescent="0.25">
      <c r="C508"/>
      <c r="D508"/>
      <c r="I508" s="16">
        <f t="shared" si="15"/>
        <v>0</v>
      </c>
      <c r="J508">
        <f t="shared" si="14"/>
        <v>0</v>
      </c>
    </row>
    <row r="509" spans="3:10" x14ac:dyDescent="0.25">
      <c r="C509"/>
      <c r="D509"/>
      <c r="I509" s="16">
        <f t="shared" si="15"/>
        <v>0</v>
      </c>
      <c r="J509">
        <f t="shared" si="14"/>
        <v>0</v>
      </c>
    </row>
    <row r="510" spans="3:10" x14ac:dyDescent="0.25">
      <c r="C510"/>
      <c r="D510"/>
      <c r="I510" s="16">
        <f t="shared" si="15"/>
        <v>0</v>
      </c>
      <c r="J510">
        <f t="shared" si="14"/>
        <v>0</v>
      </c>
    </row>
    <row r="511" spans="3:10" x14ac:dyDescent="0.25">
      <c r="C511"/>
      <c r="D511"/>
      <c r="I511" s="16">
        <f t="shared" si="15"/>
        <v>0</v>
      </c>
      <c r="J511">
        <f t="shared" si="14"/>
        <v>0</v>
      </c>
    </row>
    <row r="512" spans="3:10" x14ac:dyDescent="0.25">
      <c r="C512"/>
      <c r="D512"/>
      <c r="I512" s="16">
        <f t="shared" si="15"/>
        <v>0</v>
      </c>
      <c r="J512">
        <f t="shared" si="14"/>
        <v>0</v>
      </c>
    </row>
    <row r="513" spans="3:10" x14ac:dyDescent="0.25">
      <c r="C513"/>
      <c r="D513"/>
      <c r="I513" s="16">
        <f t="shared" si="15"/>
        <v>0</v>
      </c>
      <c r="J513">
        <f t="shared" si="14"/>
        <v>0</v>
      </c>
    </row>
    <row r="514" spans="3:10" x14ac:dyDescent="0.25">
      <c r="C514"/>
      <c r="D514"/>
      <c r="I514" s="16">
        <f t="shared" si="15"/>
        <v>0</v>
      </c>
      <c r="J514">
        <f t="shared" si="14"/>
        <v>0</v>
      </c>
    </row>
    <row r="515" spans="3:10" x14ac:dyDescent="0.25">
      <c r="C515"/>
      <c r="D515"/>
      <c r="I515" s="16">
        <f t="shared" si="15"/>
        <v>0</v>
      </c>
      <c r="J515">
        <f t="shared" si="14"/>
        <v>0</v>
      </c>
    </row>
    <row r="516" spans="3:10" x14ac:dyDescent="0.25">
      <c r="C516"/>
      <c r="D516"/>
      <c r="I516" s="16">
        <f t="shared" si="15"/>
        <v>0</v>
      </c>
      <c r="J516">
        <f t="shared" si="14"/>
        <v>0</v>
      </c>
    </row>
    <row r="517" spans="3:10" x14ac:dyDescent="0.25">
      <c r="C517"/>
      <c r="D517"/>
      <c r="I517" s="16">
        <f t="shared" si="15"/>
        <v>0</v>
      </c>
      <c r="J517">
        <f t="shared" si="14"/>
        <v>0</v>
      </c>
    </row>
    <row r="518" spans="3:10" x14ac:dyDescent="0.25">
      <c r="C518"/>
      <c r="D518"/>
      <c r="I518" s="16">
        <f t="shared" si="15"/>
        <v>0</v>
      </c>
      <c r="J518">
        <f t="shared" si="14"/>
        <v>0</v>
      </c>
    </row>
    <row r="519" spans="3:10" x14ac:dyDescent="0.25">
      <c r="C519"/>
      <c r="D519"/>
      <c r="I519" s="16">
        <f t="shared" si="15"/>
        <v>0</v>
      </c>
      <c r="J519">
        <f t="shared" si="14"/>
        <v>0</v>
      </c>
    </row>
    <row r="520" spans="3:10" x14ac:dyDescent="0.25">
      <c r="C520"/>
      <c r="D520"/>
      <c r="I520" s="16">
        <f t="shared" si="15"/>
        <v>0</v>
      </c>
      <c r="J520">
        <f t="shared" si="14"/>
        <v>0</v>
      </c>
    </row>
    <row r="521" spans="3:10" x14ac:dyDescent="0.25">
      <c r="C521"/>
      <c r="D521"/>
      <c r="I521" s="16">
        <f t="shared" si="15"/>
        <v>0</v>
      </c>
      <c r="J521">
        <f t="shared" si="14"/>
        <v>0</v>
      </c>
    </row>
    <row r="522" spans="3:10" x14ac:dyDescent="0.25">
      <c r="C522"/>
      <c r="D522"/>
      <c r="I522" s="16">
        <f t="shared" si="15"/>
        <v>0</v>
      </c>
      <c r="J522">
        <f t="shared" si="14"/>
        <v>0</v>
      </c>
    </row>
    <row r="523" spans="3:10" x14ac:dyDescent="0.25">
      <c r="C523"/>
      <c r="D523"/>
      <c r="I523" s="16">
        <f t="shared" si="15"/>
        <v>0</v>
      </c>
      <c r="J523">
        <f t="shared" si="14"/>
        <v>0</v>
      </c>
    </row>
    <row r="524" spans="3:10" x14ac:dyDescent="0.25">
      <c r="C524"/>
      <c r="D524"/>
      <c r="I524" s="16">
        <f t="shared" si="15"/>
        <v>0</v>
      </c>
      <c r="J524">
        <f t="shared" ref="J524:J587" si="16">IF(I524&gt;=1000,1,0)</f>
        <v>0</v>
      </c>
    </row>
    <row r="525" spans="3:10" x14ac:dyDescent="0.25">
      <c r="C525"/>
      <c r="D525"/>
      <c r="I525" s="16">
        <f t="shared" ref="I525:I588" si="17">SUM(D525:F525)/3</f>
        <v>0</v>
      </c>
      <c r="J525">
        <f t="shared" si="16"/>
        <v>0</v>
      </c>
    </row>
    <row r="526" spans="3:10" x14ac:dyDescent="0.25">
      <c r="C526"/>
      <c r="D526"/>
      <c r="I526" s="16">
        <f t="shared" si="17"/>
        <v>0</v>
      </c>
      <c r="J526">
        <f t="shared" si="16"/>
        <v>0</v>
      </c>
    </row>
    <row r="527" spans="3:10" x14ac:dyDescent="0.25">
      <c r="C527"/>
      <c r="D527"/>
      <c r="I527" s="16">
        <f t="shared" si="17"/>
        <v>0</v>
      </c>
      <c r="J527">
        <f t="shared" si="16"/>
        <v>0</v>
      </c>
    </row>
    <row r="528" spans="3:10" x14ac:dyDescent="0.25">
      <c r="C528"/>
      <c r="D528"/>
      <c r="I528" s="16">
        <f t="shared" si="17"/>
        <v>0</v>
      </c>
      <c r="J528">
        <f t="shared" si="16"/>
        <v>0</v>
      </c>
    </row>
    <row r="529" spans="3:10" x14ac:dyDescent="0.25">
      <c r="C529"/>
      <c r="D529"/>
      <c r="I529" s="16">
        <f t="shared" si="17"/>
        <v>0</v>
      </c>
      <c r="J529">
        <f t="shared" si="16"/>
        <v>0</v>
      </c>
    </row>
    <row r="530" spans="3:10" x14ac:dyDescent="0.25">
      <c r="C530"/>
      <c r="D530"/>
      <c r="I530" s="16">
        <f t="shared" si="17"/>
        <v>0</v>
      </c>
      <c r="J530">
        <f t="shared" si="16"/>
        <v>0</v>
      </c>
    </row>
    <row r="531" spans="3:10" x14ac:dyDescent="0.25">
      <c r="C531"/>
      <c r="D531"/>
      <c r="I531" s="16">
        <f t="shared" si="17"/>
        <v>0</v>
      </c>
      <c r="J531">
        <f t="shared" si="16"/>
        <v>0</v>
      </c>
    </row>
    <row r="532" spans="3:10" x14ac:dyDescent="0.25">
      <c r="C532"/>
      <c r="D532"/>
      <c r="I532" s="16">
        <f t="shared" si="17"/>
        <v>0</v>
      </c>
      <c r="J532">
        <f t="shared" si="16"/>
        <v>0</v>
      </c>
    </row>
    <row r="533" spans="3:10" x14ac:dyDescent="0.25">
      <c r="C533"/>
      <c r="D533"/>
      <c r="I533" s="16">
        <f t="shared" si="17"/>
        <v>0</v>
      </c>
      <c r="J533">
        <f t="shared" si="16"/>
        <v>0</v>
      </c>
    </row>
    <row r="534" spans="3:10" x14ac:dyDescent="0.25">
      <c r="C534"/>
      <c r="D534"/>
      <c r="I534" s="16">
        <f t="shared" si="17"/>
        <v>0</v>
      </c>
      <c r="J534">
        <f t="shared" si="16"/>
        <v>0</v>
      </c>
    </row>
    <row r="535" spans="3:10" x14ac:dyDescent="0.25">
      <c r="C535"/>
      <c r="D535"/>
      <c r="I535" s="16">
        <f t="shared" si="17"/>
        <v>0</v>
      </c>
      <c r="J535">
        <f t="shared" si="16"/>
        <v>0</v>
      </c>
    </row>
    <row r="536" spans="3:10" x14ac:dyDescent="0.25">
      <c r="C536"/>
      <c r="D536"/>
      <c r="I536" s="16">
        <f t="shared" si="17"/>
        <v>0</v>
      </c>
      <c r="J536">
        <f t="shared" si="16"/>
        <v>0</v>
      </c>
    </row>
    <row r="537" spans="3:10" x14ac:dyDescent="0.25">
      <c r="C537"/>
      <c r="D537"/>
      <c r="I537" s="16">
        <f t="shared" si="17"/>
        <v>0</v>
      </c>
      <c r="J537">
        <f t="shared" si="16"/>
        <v>0</v>
      </c>
    </row>
    <row r="538" spans="3:10" x14ac:dyDescent="0.25">
      <c r="C538"/>
      <c r="D538"/>
      <c r="I538" s="16">
        <f t="shared" si="17"/>
        <v>0</v>
      </c>
      <c r="J538">
        <f t="shared" si="16"/>
        <v>0</v>
      </c>
    </row>
    <row r="539" spans="3:10" x14ac:dyDescent="0.25">
      <c r="C539"/>
      <c r="D539"/>
      <c r="I539" s="16">
        <f t="shared" si="17"/>
        <v>0</v>
      </c>
      <c r="J539">
        <f t="shared" si="16"/>
        <v>0</v>
      </c>
    </row>
    <row r="540" spans="3:10" x14ac:dyDescent="0.25">
      <c r="C540"/>
      <c r="D540"/>
      <c r="I540" s="16">
        <f t="shared" si="17"/>
        <v>0</v>
      </c>
      <c r="J540">
        <f t="shared" si="16"/>
        <v>0</v>
      </c>
    </row>
    <row r="541" spans="3:10" x14ac:dyDescent="0.25">
      <c r="C541"/>
      <c r="D541"/>
      <c r="I541" s="16">
        <f t="shared" si="17"/>
        <v>0</v>
      </c>
      <c r="J541">
        <f t="shared" si="16"/>
        <v>0</v>
      </c>
    </row>
    <row r="542" spans="3:10" x14ac:dyDescent="0.25">
      <c r="C542"/>
      <c r="D542"/>
      <c r="I542" s="16">
        <f t="shared" si="17"/>
        <v>0</v>
      </c>
      <c r="J542">
        <f t="shared" si="16"/>
        <v>0</v>
      </c>
    </row>
    <row r="543" spans="3:10" x14ac:dyDescent="0.25">
      <c r="C543"/>
      <c r="D543"/>
      <c r="I543" s="16">
        <f t="shared" si="17"/>
        <v>0</v>
      </c>
      <c r="J543">
        <f t="shared" si="16"/>
        <v>0</v>
      </c>
    </row>
    <row r="544" spans="3:10" x14ac:dyDescent="0.25">
      <c r="C544"/>
      <c r="D544"/>
      <c r="I544" s="16">
        <f t="shared" si="17"/>
        <v>0</v>
      </c>
      <c r="J544">
        <f t="shared" si="16"/>
        <v>0</v>
      </c>
    </row>
    <row r="545" spans="3:10" x14ac:dyDescent="0.25">
      <c r="C545"/>
      <c r="D545"/>
      <c r="I545" s="16">
        <f t="shared" si="17"/>
        <v>0</v>
      </c>
      <c r="J545">
        <f t="shared" si="16"/>
        <v>0</v>
      </c>
    </row>
    <row r="546" spans="3:10" x14ac:dyDescent="0.25">
      <c r="C546"/>
      <c r="D546"/>
      <c r="I546" s="16">
        <f t="shared" si="17"/>
        <v>0</v>
      </c>
      <c r="J546">
        <f t="shared" si="16"/>
        <v>0</v>
      </c>
    </row>
    <row r="547" spans="3:10" x14ac:dyDescent="0.25">
      <c r="C547"/>
      <c r="D547"/>
      <c r="I547" s="16">
        <f t="shared" si="17"/>
        <v>0</v>
      </c>
      <c r="J547">
        <f t="shared" si="16"/>
        <v>0</v>
      </c>
    </row>
    <row r="548" spans="3:10" x14ac:dyDescent="0.25">
      <c r="C548"/>
      <c r="D548"/>
      <c r="I548" s="16">
        <f t="shared" si="17"/>
        <v>0</v>
      </c>
      <c r="J548">
        <f t="shared" si="16"/>
        <v>0</v>
      </c>
    </row>
    <row r="549" spans="3:10" x14ac:dyDescent="0.25">
      <c r="C549"/>
      <c r="D549"/>
      <c r="I549" s="16">
        <f t="shared" si="17"/>
        <v>0</v>
      </c>
      <c r="J549">
        <f t="shared" si="16"/>
        <v>0</v>
      </c>
    </row>
    <row r="550" spans="3:10" x14ac:dyDescent="0.25">
      <c r="C550"/>
      <c r="D550"/>
      <c r="I550" s="16">
        <f t="shared" si="17"/>
        <v>0</v>
      </c>
      <c r="J550">
        <f t="shared" si="16"/>
        <v>0</v>
      </c>
    </row>
    <row r="551" spans="3:10" x14ac:dyDescent="0.25">
      <c r="C551"/>
      <c r="D551"/>
      <c r="I551" s="16">
        <f t="shared" si="17"/>
        <v>0</v>
      </c>
      <c r="J551">
        <f t="shared" si="16"/>
        <v>0</v>
      </c>
    </row>
    <row r="552" spans="3:10" x14ac:dyDescent="0.25">
      <c r="C552"/>
      <c r="D552"/>
      <c r="I552" s="16">
        <f t="shared" si="17"/>
        <v>0</v>
      </c>
      <c r="J552">
        <f t="shared" si="16"/>
        <v>0</v>
      </c>
    </row>
    <row r="553" spans="3:10" x14ac:dyDescent="0.25">
      <c r="C553"/>
      <c r="D553"/>
      <c r="I553" s="16">
        <f t="shared" si="17"/>
        <v>0</v>
      </c>
      <c r="J553">
        <f t="shared" si="16"/>
        <v>0</v>
      </c>
    </row>
    <row r="554" spans="3:10" x14ac:dyDescent="0.25">
      <c r="C554"/>
      <c r="D554"/>
      <c r="I554" s="16">
        <f t="shared" si="17"/>
        <v>0</v>
      </c>
      <c r="J554">
        <f t="shared" si="16"/>
        <v>0</v>
      </c>
    </row>
    <row r="555" spans="3:10" x14ac:dyDescent="0.25">
      <c r="C555"/>
      <c r="D555"/>
      <c r="I555" s="16">
        <f t="shared" si="17"/>
        <v>0</v>
      </c>
      <c r="J555">
        <f t="shared" si="16"/>
        <v>0</v>
      </c>
    </row>
    <row r="556" spans="3:10" x14ac:dyDescent="0.25">
      <c r="C556"/>
      <c r="D556"/>
      <c r="I556" s="16">
        <f t="shared" si="17"/>
        <v>0</v>
      </c>
      <c r="J556">
        <f t="shared" si="16"/>
        <v>0</v>
      </c>
    </row>
    <row r="557" spans="3:10" x14ac:dyDescent="0.25">
      <c r="C557"/>
      <c r="D557"/>
      <c r="I557" s="16">
        <f t="shared" si="17"/>
        <v>0</v>
      </c>
      <c r="J557">
        <f t="shared" si="16"/>
        <v>0</v>
      </c>
    </row>
    <row r="558" spans="3:10" x14ac:dyDescent="0.25">
      <c r="C558"/>
      <c r="D558"/>
      <c r="I558" s="16">
        <f t="shared" si="17"/>
        <v>0</v>
      </c>
      <c r="J558">
        <f t="shared" si="16"/>
        <v>0</v>
      </c>
    </row>
    <row r="559" spans="3:10" x14ac:dyDescent="0.25">
      <c r="C559"/>
      <c r="D559"/>
      <c r="I559" s="16">
        <f t="shared" si="17"/>
        <v>0</v>
      </c>
      <c r="J559">
        <f t="shared" si="16"/>
        <v>0</v>
      </c>
    </row>
    <row r="560" spans="3:10" x14ac:dyDescent="0.25">
      <c r="C560"/>
      <c r="D560"/>
      <c r="I560" s="16">
        <f t="shared" si="17"/>
        <v>0</v>
      </c>
      <c r="J560">
        <f t="shared" si="16"/>
        <v>0</v>
      </c>
    </row>
    <row r="561" spans="3:10" x14ac:dyDescent="0.25">
      <c r="C561"/>
      <c r="D561"/>
      <c r="I561" s="16">
        <f t="shared" si="17"/>
        <v>0</v>
      </c>
      <c r="J561">
        <f t="shared" si="16"/>
        <v>0</v>
      </c>
    </row>
    <row r="562" spans="3:10" x14ac:dyDescent="0.25">
      <c r="C562"/>
      <c r="D562"/>
      <c r="I562" s="16">
        <f t="shared" si="17"/>
        <v>0</v>
      </c>
      <c r="J562">
        <f t="shared" si="16"/>
        <v>0</v>
      </c>
    </row>
    <row r="563" spans="3:10" x14ac:dyDescent="0.25">
      <c r="C563"/>
      <c r="D563"/>
      <c r="I563" s="16">
        <f t="shared" si="17"/>
        <v>0</v>
      </c>
      <c r="J563">
        <f t="shared" si="16"/>
        <v>0</v>
      </c>
    </row>
    <row r="564" spans="3:10" x14ac:dyDescent="0.25">
      <c r="C564"/>
      <c r="D564"/>
      <c r="I564" s="16">
        <f t="shared" si="17"/>
        <v>0</v>
      </c>
      <c r="J564">
        <f t="shared" si="16"/>
        <v>0</v>
      </c>
    </row>
    <row r="565" spans="3:10" x14ac:dyDescent="0.25">
      <c r="C565"/>
      <c r="D565"/>
      <c r="I565" s="16">
        <f t="shared" si="17"/>
        <v>0</v>
      </c>
      <c r="J565">
        <f t="shared" si="16"/>
        <v>0</v>
      </c>
    </row>
    <row r="566" spans="3:10" x14ac:dyDescent="0.25">
      <c r="C566"/>
      <c r="D566"/>
      <c r="I566" s="16">
        <f t="shared" si="17"/>
        <v>0</v>
      </c>
      <c r="J566">
        <f t="shared" si="16"/>
        <v>0</v>
      </c>
    </row>
    <row r="567" spans="3:10" x14ac:dyDescent="0.25">
      <c r="C567"/>
      <c r="D567"/>
      <c r="I567" s="16">
        <f t="shared" si="17"/>
        <v>0</v>
      </c>
      <c r="J567">
        <f t="shared" si="16"/>
        <v>0</v>
      </c>
    </row>
    <row r="568" spans="3:10" x14ac:dyDescent="0.25">
      <c r="C568"/>
      <c r="D568"/>
      <c r="I568" s="16">
        <f t="shared" si="17"/>
        <v>0</v>
      </c>
      <c r="J568">
        <f t="shared" si="16"/>
        <v>0</v>
      </c>
    </row>
    <row r="569" spans="3:10" x14ac:dyDescent="0.25">
      <c r="C569"/>
      <c r="D569"/>
      <c r="I569" s="16">
        <f t="shared" si="17"/>
        <v>0</v>
      </c>
      <c r="J569">
        <f t="shared" si="16"/>
        <v>0</v>
      </c>
    </row>
    <row r="570" spans="3:10" x14ac:dyDescent="0.25">
      <c r="C570"/>
      <c r="D570"/>
      <c r="I570" s="16">
        <f t="shared" si="17"/>
        <v>0</v>
      </c>
      <c r="J570">
        <f t="shared" si="16"/>
        <v>0</v>
      </c>
    </row>
    <row r="571" spans="3:10" x14ac:dyDescent="0.25">
      <c r="C571"/>
      <c r="D571"/>
      <c r="I571" s="16">
        <f t="shared" si="17"/>
        <v>0</v>
      </c>
      <c r="J571">
        <f t="shared" si="16"/>
        <v>0</v>
      </c>
    </row>
    <row r="572" spans="3:10" x14ac:dyDescent="0.25">
      <c r="C572"/>
      <c r="D572"/>
      <c r="I572" s="16">
        <f t="shared" si="17"/>
        <v>0</v>
      </c>
      <c r="J572">
        <f t="shared" si="16"/>
        <v>0</v>
      </c>
    </row>
    <row r="573" spans="3:10" x14ac:dyDescent="0.25">
      <c r="C573"/>
      <c r="D573"/>
      <c r="I573" s="16">
        <f t="shared" si="17"/>
        <v>0</v>
      </c>
      <c r="J573">
        <f t="shared" si="16"/>
        <v>0</v>
      </c>
    </row>
    <row r="574" spans="3:10" x14ac:dyDescent="0.25">
      <c r="C574"/>
      <c r="D574"/>
      <c r="I574" s="16">
        <f t="shared" si="17"/>
        <v>0</v>
      </c>
      <c r="J574">
        <f t="shared" si="16"/>
        <v>0</v>
      </c>
    </row>
    <row r="575" spans="3:10" x14ac:dyDescent="0.25">
      <c r="C575"/>
      <c r="D575"/>
      <c r="I575" s="16">
        <f t="shared" si="17"/>
        <v>0</v>
      </c>
      <c r="J575">
        <f t="shared" si="16"/>
        <v>0</v>
      </c>
    </row>
    <row r="576" spans="3:10" x14ac:dyDescent="0.25">
      <c r="C576"/>
      <c r="D576"/>
      <c r="I576" s="16">
        <f t="shared" si="17"/>
        <v>0</v>
      </c>
      <c r="J576">
        <f t="shared" si="16"/>
        <v>0</v>
      </c>
    </row>
    <row r="577" spans="3:10" x14ac:dyDescent="0.25">
      <c r="C577"/>
      <c r="D577"/>
      <c r="I577" s="16">
        <f t="shared" si="17"/>
        <v>0</v>
      </c>
      <c r="J577">
        <f t="shared" si="16"/>
        <v>0</v>
      </c>
    </row>
    <row r="578" spans="3:10" x14ac:dyDescent="0.25">
      <c r="C578"/>
      <c r="D578"/>
      <c r="I578" s="16">
        <f t="shared" si="17"/>
        <v>0</v>
      </c>
      <c r="J578">
        <f t="shared" si="16"/>
        <v>0</v>
      </c>
    </row>
    <row r="579" spans="3:10" x14ac:dyDescent="0.25">
      <c r="C579"/>
      <c r="D579"/>
      <c r="I579" s="16">
        <f t="shared" si="17"/>
        <v>0</v>
      </c>
      <c r="J579">
        <f t="shared" si="16"/>
        <v>0</v>
      </c>
    </row>
    <row r="580" spans="3:10" x14ac:dyDescent="0.25">
      <c r="C580"/>
      <c r="D580"/>
      <c r="I580" s="16">
        <f t="shared" si="17"/>
        <v>0</v>
      </c>
      <c r="J580">
        <f t="shared" si="16"/>
        <v>0</v>
      </c>
    </row>
    <row r="581" spans="3:10" x14ac:dyDescent="0.25">
      <c r="C581"/>
      <c r="D581"/>
      <c r="I581" s="16">
        <f t="shared" si="17"/>
        <v>0</v>
      </c>
      <c r="J581">
        <f t="shared" si="16"/>
        <v>0</v>
      </c>
    </row>
    <row r="582" spans="3:10" x14ac:dyDescent="0.25">
      <c r="C582"/>
      <c r="D582"/>
      <c r="I582" s="16">
        <f t="shared" si="17"/>
        <v>0</v>
      </c>
      <c r="J582">
        <f t="shared" si="16"/>
        <v>0</v>
      </c>
    </row>
    <row r="583" spans="3:10" x14ac:dyDescent="0.25">
      <c r="C583"/>
      <c r="D583"/>
      <c r="I583" s="16">
        <f t="shared" si="17"/>
        <v>0</v>
      </c>
      <c r="J583">
        <f t="shared" si="16"/>
        <v>0</v>
      </c>
    </row>
    <row r="584" spans="3:10" x14ac:dyDescent="0.25">
      <c r="C584"/>
      <c r="D584"/>
      <c r="I584" s="16">
        <f t="shared" si="17"/>
        <v>0</v>
      </c>
      <c r="J584">
        <f t="shared" si="16"/>
        <v>0</v>
      </c>
    </row>
    <row r="585" spans="3:10" x14ac:dyDescent="0.25">
      <c r="C585"/>
      <c r="D585"/>
      <c r="I585" s="16">
        <f t="shared" si="17"/>
        <v>0</v>
      </c>
      <c r="J585">
        <f t="shared" si="16"/>
        <v>0</v>
      </c>
    </row>
    <row r="586" spans="3:10" x14ac:dyDescent="0.25">
      <c r="C586"/>
      <c r="D586"/>
      <c r="I586" s="16">
        <f t="shared" si="17"/>
        <v>0</v>
      </c>
      <c r="J586">
        <f t="shared" si="16"/>
        <v>0</v>
      </c>
    </row>
    <row r="587" spans="3:10" x14ac:dyDescent="0.25">
      <c r="C587"/>
      <c r="D587"/>
      <c r="I587" s="16">
        <f t="shared" si="17"/>
        <v>0</v>
      </c>
      <c r="J587">
        <f t="shared" si="16"/>
        <v>0</v>
      </c>
    </row>
    <row r="588" spans="3:10" x14ac:dyDescent="0.25">
      <c r="C588"/>
      <c r="D588"/>
      <c r="I588" s="16">
        <f t="shared" si="17"/>
        <v>0</v>
      </c>
      <c r="J588">
        <f t="shared" ref="J588:J636" si="18">IF(I588&gt;=1000,1,0)</f>
        <v>0</v>
      </c>
    </row>
    <row r="589" spans="3:10" x14ac:dyDescent="0.25">
      <c r="C589"/>
      <c r="D589"/>
      <c r="I589" s="16">
        <f t="shared" ref="I589:I652" si="19">SUM(D589:F589)/3</f>
        <v>0</v>
      </c>
      <c r="J589">
        <f t="shared" si="18"/>
        <v>0</v>
      </c>
    </row>
    <row r="590" spans="3:10" x14ac:dyDescent="0.25">
      <c r="C590"/>
      <c r="D590"/>
      <c r="I590" s="16">
        <f t="shared" si="19"/>
        <v>0</v>
      </c>
      <c r="J590">
        <f t="shared" si="18"/>
        <v>0</v>
      </c>
    </row>
    <row r="591" spans="3:10" x14ac:dyDescent="0.25">
      <c r="C591"/>
      <c r="D591"/>
      <c r="I591" s="16">
        <f t="shared" si="19"/>
        <v>0</v>
      </c>
      <c r="J591">
        <f t="shared" si="18"/>
        <v>0</v>
      </c>
    </row>
    <row r="592" spans="3:10" x14ac:dyDescent="0.25">
      <c r="C592"/>
      <c r="D592"/>
      <c r="I592" s="16">
        <f t="shared" si="19"/>
        <v>0</v>
      </c>
      <c r="J592">
        <f t="shared" si="18"/>
        <v>0</v>
      </c>
    </row>
    <row r="593" spans="3:10" x14ac:dyDescent="0.25">
      <c r="C593"/>
      <c r="D593"/>
      <c r="I593" s="16">
        <f t="shared" si="19"/>
        <v>0</v>
      </c>
      <c r="J593">
        <f t="shared" si="18"/>
        <v>0</v>
      </c>
    </row>
    <row r="594" spans="3:10" x14ac:dyDescent="0.25">
      <c r="C594"/>
      <c r="D594"/>
      <c r="I594" s="16">
        <f t="shared" si="19"/>
        <v>0</v>
      </c>
      <c r="J594">
        <f t="shared" si="18"/>
        <v>0</v>
      </c>
    </row>
    <row r="595" spans="3:10" x14ac:dyDescent="0.25">
      <c r="C595"/>
      <c r="D595"/>
      <c r="I595" s="16">
        <f t="shared" si="19"/>
        <v>0</v>
      </c>
      <c r="J595">
        <f t="shared" si="18"/>
        <v>0</v>
      </c>
    </row>
    <row r="596" spans="3:10" x14ac:dyDescent="0.25">
      <c r="C596"/>
      <c r="D596"/>
      <c r="I596" s="16">
        <f t="shared" si="19"/>
        <v>0</v>
      </c>
      <c r="J596">
        <f t="shared" si="18"/>
        <v>0</v>
      </c>
    </row>
    <row r="597" spans="3:10" x14ac:dyDescent="0.25">
      <c r="C597"/>
      <c r="D597"/>
      <c r="I597" s="16">
        <f t="shared" si="19"/>
        <v>0</v>
      </c>
      <c r="J597">
        <f t="shared" si="18"/>
        <v>0</v>
      </c>
    </row>
    <row r="598" spans="3:10" x14ac:dyDescent="0.25">
      <c r="C598"/>
      <c r="D598"/>
      <c r="I598" s="16">
        <f t="shared" si="19"/>
        <v>0</v>
      </c>
      <c r="J598">
        <f t="shared" si="18"/>
        <v>0</v>
      </c>
    </row>
    <row r="599" spans="3:10" x14ac:dyDescent="0.25">
      <c r="C599"/>
      <c r="D599"/>
      <c r="I599" s="16">
        <f t="shared" si="19"/>
        <v>0</v>
      </c>
      <c r="J599">
        <f t="shared" si="18"/>
        <v>0</v>
      </c>
    </row>
    <row r="600" spans="3:10" x14ac:dyDescent="0.25">
      <c r="C600"/>
      <c r="D600"/>
      <c r="I600" s="16">
        <f t="shared" si="19"/>
        <v>0</v>
      </c>
      <c r="J600">
        <f t="shared" si="18"/>
        <v>0</v>
      </c>
    </row>
    <row r="601" spans="3:10" x14ac:dyDescent="0.25">
      <c r="C601"/>
      <c r="D601"/>
      <c r="I601" s="16">
        <f t="shared" si="19"/>
        <v>0</v>
      </c>
      <c r="J601">
        <f t="shared" si="18"/>
        <v>0</v>
      </c>
    </row>
    <row r="602" spans="3:10" x14ac:dyDescent="0.25">
      <c r="C602"/>
      <c r="D602"/>
      <c r="I602" s="16">
        <f t="shared" si="19"/>
        <v>0</v>
      </c>
      <c r="J602">
        <f t="shared" si="18"/>
        <v>0</v>
      </c>
    </row>
    <row r="603" spans="3:10" x14ac:dyDescent="0.25">
      <c r="C603"/>
      <c r="D603"/>
      <c r="I603" s="16">
        <f t="shared" si="19"/>
        <v>0</v>
      </c>
      <c r="J603">
        <f t="shared" si="18"/>
        <v>0</v>
      </c>
    </row>
    <row r="604" spans="3:10" x14ac:dyDescent="0.25">
      <c r="C604"/>
      <c r="D604"/>
      <c r="I604" s="16">
        <f t="shared" si="19"/>
        <v>0</v>
      </c>
      <c r="J604">
        <f t="shared" si="18"/>
        <v>0</v>
      </c>
    </row>
    <row r="605" spans="3:10" x14ac:dyDescent="0.25">
      <c r="C605"/>
      <c r="D605"/>
      <c r="I605" s="16">
        <f t="shared" si="19"/>
        <v>0</v>
      </c>
      <c r="J605">
        <f t="shared" si="18"/>
        <v>0</v>
      </c>
    </row>
    <row r="606" spans="3:10" x14ac:dyDescent="0.25">
      <c r="C606"/>
      <c r="D606"/>
      <c r="I606" s="16">
        <f t="shared" si="19"/>
        <v>0</v>
      </c>
      <c r="J606">
        <f t="shared" si="18"/>
        <v>0</v>
      </c>
    </row>
    <row r="607" spans="3:10" x14ac:dyDescent="0.25">
      <c r="C607"/>
      <c r="D607"/>
      <c r="I607" s="16">
        <f t="shared" si="19"/>
        <v>0</v>
      </c>
      <c r="J607">
        <f t="shared" si="18"/>
        <v>0</v>
      </c>
    </row>
    <row r="608" spans="3:10" x14ac:dyDescent="0.25">
      <c r="C608"/>
      <c r="D608"/>
      <c r="I608" s="16">
        <f t="shared" si="19"/>
        <v>0</v>
      </c>
      <c r="J608">
        <f t="shared" si="18"/>
        <v>0</v>
      </c>
    </row>
    <row r="609" spans="3:10" x14ac:dyDescent="0.25">
      <c r="C609"/>
      <c r="D609"/>
      <c r="I609" s="16">
        <f t="shared" si="19"/>
        <v>0</v>
      </c>
      <c r="J609">
        <f t="shared" si="18"/>
        <v>0</v>
      </c>
    </row>
    <row r="610" spans="3:10" x14ac:dyDescent="0.25">
      <c r="C610"/>
      <c r="D610"/>
      <c r="I610" s="16">
        <f t="shared" si="19"/>
        <v>0</v>
      </c>
      <c r="J610">
        <f t="shared" si="18"/>
        <v>0</v>
      </c>
    </row>
    <row r="611" spans="3:10" x14ac:dyDescent="0.25">
      <c r="C611"/>
      <c r="D611"/>
      <c r="I611" s="16">
        <f t="shared" si="19"/>
        <v>0</v>
      </c>
      <c r="J611">
        <f t="shared" si="18"/>
        <v>0</v>
      </c>
    </row>
    <row r="612" spans="3:10" x14ac:dyDescent="0.25">
      <c r="C612"/>
      <c r="D612"/>
      <c r="I612" s="16">
        <f t="shared" si="19"/>
        <v>0</v>
      </c>
      <c r="J612">
        <f t="shared" si="18"/>
        <v>0</v>
      </c>
    </row>
    <row r="613" spans="3:10" x14ac:dyDescent="0.25">
      <c r="C613"/>
      <c r="D613"/>
      <c r="I613" s="16">
        <f t="shared" si="19"/>
        <v>0</v>
      </c>
      <c r="J613">
        <f t="shared" si="18"/>
        <v>0</v>
      </c>
    </row>
    <row r="614" spans="3:10" x14ac:dyDescent="0.25">
      <c r="C614"/>
      <c r="D614"/>
      <c r="I614" s="16">
        <f t="shared" si="19"/>
        <v>0</v>
      </c>
      <c r="J614">
        <f t="shared" si="18"/>
        <v>0</v>
      </c>
    </row>
    <row r="615" spans="3:10" x14ac:dyDescent="0.25">
      <c r="C615"/>
      <c r="D615"/>
      <c r="I615" s="16">
        <f t="shared" si="19"/>
        <v>0</v>
      </c>
      <c r="J615">
        <f t="shared" si="18"/>
        <v>0</v>
      </c>
    </row>
    <row r="616" spans="3:10" x14ac:dyDescent="0.25">
      <c r="C616"/>
      <c r="D616"/>
      <c r="I616" s="16">
        <f t="shared" si="19"/>
        <v>0</v>
      </c>
      <c r="J616">
        <f t="shared" si="18"/>
        <v>0</v>
      </c>
    </row>
    <row r="617" spans="3:10" x14ac:dyDescent="0.25">
      <c r="C617"/>
      <c r="D617"/>
      <c r="I617" s="16">
        <f t="shared" si="19"/>
        <v>0</v>
      </c>
      <c r="J617">
        <f t="shared" si="18"/>
        <v>0</v>
      </c>
    </row>
    <row r="618" spans="3:10" x14ac:dyDescent="0.25">
      <c r="C618"/>
      <c r="D618"/>
      <c r="I618" s="16">
        <f t="shared" si="19"/>
        <v>0</v>
      </c>
      <c r="J618">
        <f t="shared" si="18"/>
        <v>0</v>
      </c>
    </row>
    <row r="619" spans="3:10" x14ac:dyDescent="0.25">
      <c r="C619"/>
      <c r="D619"/>
      <c r="I619" s="16">
        <f t="shared" si="19"/>
        <v>0</v>
      </c>
      <c r="J619">
        <f t="shared" si="18"/>
        <v>0</v>
      </c>
    </row>
    <row r="620" spans="3:10" x14ac:dyDescent="0.25">
      <c r="C620"/>
      <c r="D620"/>
      <c r="I620" s="16">
        <f t="shared" si="19"/>
        <v>0</v>
      </c>
      <c r="J620">
        <f t="shared" si="18"/>
        <v>0</v>
      </c>
    </row>
    <row r="621" spans="3:10" x14ac:dyDescent="0.25">
      <c r="C621"/>
      <c r="D621"/>
      <c r="I621" s="16">
        <f t="shared" si="19"/>
        <v>0</v>
      </c>
      <c r="J621">
        <f t="shared" si="18"/>
        <v>0</v>
      </c>
    </row>
    <row r="622" spans="3:10" x14ac:dyDescent="0.25">
      <c r="C622"/>
      <c r="D622"/>
      <c r="I622" s="16">
        <f t="shared" si="19"/>
        <v>0</v>
      </c>
      <c r="J622">
        <f t="shared" si="18"/>
        <v>0</v>
      </c>
    </row>
    <row r="623" spans="3:10" x14ac:dyDescent="0.25">
      <c r="C623"/>
      <c r="D623"/>
      <c r="I623" s="16">
        <f t="shared" si="19"/>
        <v>0</v>
      </c>
      <c r="J623">
        <f t="shared" si="18"/>
        <v>0</v>
      </c>
    </row>
    <row r="624" spans="3:10" x14ac:dyDescent="0.25">
      <c r="C624"/>
      <c r="D624"/>
      <c r="I624" s="16">
        <f t="shared" si="19"/>
        <v>0</v>
      </c>
      <c r="J624">
        <f t="shared" si="18"/>
        <v>0</v>
      </c>
    </row>
    <row r="625" spans="3:10" x14ac:dyDescent="0.25">
      <c r="C625"/>
      <c r="D625"/>
      <c r="I625" s="16">
        <f t="shared" si="19"/>
        <v>0</v>
      </c>
      <c r="J625">
        <f t="shared" si="18"/>
        <v>0</v>
      </c>
    </row>
    <row r="626" spans="3:10" x14ac:dyDescent="0.25">
      <c r="C626"/>
      <c r="D626"/>
      <c r="I626" s="16">
        <f t="shared" si="19"/>
        <v>0</v>
      </c>
      <c r="J626">
        <f t="shared" si="18"/>
        <v>0</v>
      </c>
    </row>
    <row r="627" spans="3:10" x14ac:dyDescent="0.25">
      <c r="C627"/>
      <c r="D627"/>
      <c r="I627" s="16">
        <f t="shared" si="19"/>
        <v>0</v>
      </c>
      <c r="J627">
        <f t="shared" si="18"/>
        <v>0</v>
      </c>
    </row>
    <row r="628" spans="3:10" x14ac:dyDescent="0.25">
      <c r="C628"/>
      <c r="D628"/>
      <c r="I628" s="16">
        <f t="shared" si="19"/>
        <v>0</v>
      </c>
      <c r="J628">
        <f t="shared" si="18"/>
        <v>0</v>
      </c>
    </row>
    <row r="629" spans="3:10" x14ac:dyDescent="0.25">
      <c r="C629"/>
      <c r="D629"/>
      <c r="I629" s="16">
        <f t="shared" si="19"/>
        <v>0</v>
      </c>
      <c r="J629">
        <f t="shared" si="18"/>
        <v>0</v>
      </c>
    </row>
    <row r="630" spans="3:10" x14ac:dyDescent="0.25">
      <c r="C630"/>
      <c r="D630"/>
      <c r="I630" s="16">
        <f t="shared" si="19"/>
        <v>0</v>
      </c>
      <c r="J630">
        <f t="shared" si="18"/>
        <v>0</v>
      </c>
    </row>
    <row r="631" spans="3:10" x14ac:dyDescent="0.25">
      <c r="C631"/>
      <c r="D631"/>
      <c r="I631" s="16">
        <f t="shared" si="19"/>
        <v>0</v>
      </c>
      <c r="J631">
        <f t="shared" si="18"/>
        <v>0</v>
      </c>
    </row>
    <row r="632" spans="3:10" x14ac:dyDescent="0.25">
      <c r="C632"/>
      <c r="D632"/>
      <c r="I632" s="16">
        <f t="shared" si="19"/>
        <v>0</v>
      </c>
      <c r="J632">
        <f t="shared" si="18"/>
        <v>0</v>
      </c>
    </row>
    <row r="633" spans="3:10" x14ac:dyDescent="0.25">
      <c r="C633"/>
      <c r="D633"/>
      <c r="I633" s="16">
        <f t="shared" si="19"/>
        <v>0</v>
      </c>
      <c r="J633">
        <f t="shared" si="18"/>
        <v>0</v>
      </c>
    </row>
    <row r="634" spans="3:10" x14ac:dyDescent="0.25">
      <c r="C634"/>
      <c r="D634"/>
      <c r="I634" s="16">
        <f t="shared" si="19"/>
        <v>0</v>
      </c>
      <c r="J634">
        <f t="shared" si="18"/>
        <v>0</v>
      </c>
    </row>
    <row r="635" spans="3:10" x14ac:dyDescent="0.25">
      <c r="C635"/>
      <c r="D635"/>
      <c r="I635" s="16">
        <f t="shared" si="19"/>
        <v>0</v>
      </c>
      <c r="J635">
        <f t="shared" si="18"/>
        <v>0</v>
      </c>
    </row>
    <row r="636" spans="3:10" x14ac:dyDescent="0.25">
      <c r="C636"/>
      <c r="D636"/>
      <c r="I636" s="16">
        <f t="shared" si="19"/>
        <v>0</v>
      </c>
      <c r="J636">
        <f t="shared" si="18"/>
        <v>0</v>
      </c>
    </row>
    <row r="637" spans="3:10" x14ac:dyDescent="0.25">
      <c r="C637"/>
      <c r="D637"/>
      <c r="I637" s="16">
        <f t="shared" si="19"/>
        <v>0</v>
      </c>
      <c r="J637">
        <f t="shared" ref="J637:J652" si="20">IF(I637&gt;=5000,1,0)</f>
        <v>0</v>
      </c>
    </row>
    <row r="638" spans="3:10" x14ac:dyDescent="0.25">
      <c r="C638"/>
      <c r="D638"/>
      <c r="I638" s="16">
        <f t="shared" si="19"/>
        <v>0</v>
      </c>
      <c r="J638">
        <f t="shared" si="20"/>
        <v>0</v>
      </c>
    </row>
    <row r="639" spans="3:10" x14ac:dyDescent="0.25">
      <c r="C639"/>
      <c r="D639"/>
      <c r="I639" s="16">
        <f t="shared" si="19"/>
        <v>0</v>
      </c>
      <c r="J639">
        <f t="shared" si="20"/>
        <v>0</v>
      </c>
    </row>
    <row r="640" spans="3:10" x14ac:dyDescent="0.25">
      <c r="C640"/>
      <c r="D640"/>
      <c r="I640" s="16">
        <f t="shared" si="19"/>
        <v>0</v>
      </c>
      <c r="J640">
        <f t="shared" si="20"/>
        <v>0</v>
      </c>
    </row>
    <row r="641" spans="3:10" x14ac:dyDescent="0.25">
      <c r="C641"/>
      <c r="D641"/>
      <c r="I641" s="16">
        <f t="shared" si="19"/>
        <v>0</v>
      </c>
      <c r="J641">
        <f t="shared" si="20"/>
        <v>0</v>
      </c>
    </row>
    <row r="642" spans="3:10" x14ac:dyDescent="0.25">
      <c r="C642"/>
      <c r="D642"/>
      <c r="I642" s="16">
        <f t="shared" si="19"/>
        <v>0</v>
      </c>
      <c r="J642">
        <f t="shared" si="20"/>
        <v>0</v>
      </c>
    </row>
    <row r="643" spans="3:10" x14ac:dyDescent="0.25">
      <c r="C643"/>
      <c r="D643"/>
      <c r="I643" s="16">
        <f t="shared" si="19"/>
        <v>0</v>
      </c>
      <c r="J643">
        <f t="shared" si="20"/>
        <v>0</v>
      </c>
    </row>
    <row r="644" spans="3:10" x14ac:dyDescent="0.25">
      <c r="C644"/>
      <c r="D644"/>
      <c r="I644" s="16">
        <f t="shared" si="19"/>
        <v>0</v>
      </c>
      <c r="J644">
        <f t="shared" si="20"/>
        <v>0</v>
      </c>
    </row>
    <row r="645" spans="3:10" x14ac:dyDescent="0.25">
      <c r="C645"/>
      <c r="D645"/>
      <c r="I645" s="16">
        <f t="shared" si="19"/>
        <v>0</v>
      </c>
      <c r="J645">
        <f t="shared" si="20"/>
        <v>0</v>
      </c>
    </row>
    <row r="646" spans="3:10" x14ac:dyDescent="0.25">
      <c r="C646"/>
      <c r="D646"/>
      <c r="I646" s="16">
        <f t="shared" si="19"/>
        <v>0</v>
      </c>
      <c r="J646">
        <f t="shared" si="20"/>
        <v>0</v>
      </c>
    </row>
    <row r="647" spans="3:10" x14ac:dyDescent="0.25">
      <c r="C647"/>
      <c r="D647"/>
      <c r="I647" s="16">
        <f t="shared" si="19"/>
        <v>0</v>
      </c>
      <c r="J647">
        <f t="shared" si="20"/>
        <v>0</v>
      </c>
    </row>
    <row r="648" spans="3:10" x14ac:dyDescent="0.25">
      <c r="C648"/>
      <c r="D648"/>
      <c r="I648" s="16">
        <f t="shared" si="19"/>
        <v>0</v>
      </c>
      <c r="J648">
        <f t="shared" si="20"/>
        <v>0</v>
      </c>
    </row>
    <row r="649" spans="3:10" x14ac:dyDescent="0.25">
      <c r="C649"/>
      <c r="D649"/>
      <c r="I649" s="16">
        <f t="shared" si="19"/>
        <v>0</v>
      </c>
      <c r="J649">
        <f t="shared" si="20"/>
        <v>0</v>
      </c>
    </row>
    <row r="650" spans="3:10" x14ac:dyDescent="0.25">
      <c r="C650"/>
      <c r="D650"/>
      <c r="I650" s="16">
        <f t="shared" si="19"/>
        <v>0</v>
      </c>
      <c r="J650">
        <f t="shared" si="20"/>
        <v>0</v>
      </c>
    </row>
    <row r="651" spans="3:10" x14ac:dyDescent="0.25">
      <c r="C651"/>
      <c r="D651"/>
      <c r="I651" s="16">
        <f t="shared" si="19"/>
        <v>0</v>
      </c>
      <c r="J651">
        <f t="shared" si="20"/>
        <v>0</v>
      </c>
    </row>
    <row r="652" spans="3:10" x14ac:dyDescent="0.25">
      <c r="C652"/>
      <c r="D652"/>
      <c r="I652" s="16">
        <f t="shared" si="19"/>
        <v>0</v>
      </c>
      <c r="J652">
        <f t="shared" si="20"/>
        <v>0</v>
      </c>
    </row>
    <row r="653" spans="3:10" x14ac:dyDescent="0.25">
      <c r="C653"/>
      <c r="D653"/>
      <c r="I653" s="16">
        <f t="shared" ref="I653:I716" si="21">SUM(D653:F653)/3</f>
        <v>0</v>
      </c>
      <c r="J653">
        <f t="shared" ref="J653:J716" si="22">IF(I653&gt;=5000,1,0)</f>
        <v>0</v>
      </c>
    </row>
    <row r="654" spans="3:10" x14ac:dyDescent="0.25">
      <c r="C654"/>
      <c r="D654"/>
      <c r="I654" s="16">
        <f t="shared" si="21"/>
        <v>0</v>
      </c>
      <c r="J654">
        <f t="shared" si="22"/>
        <v>0</v>
      </c>
    </row>
    <row r="655" spans="3:10" x14ac:dyDescent="0.25">
      <c r="C655"/>
      <c r="D655"/>
      <c r="I655" s="16">
        <f t="shared" si="21"/>
        <v>0</v>
      </c>
      <c r="J655">
        <f t="shared" si="22"/>
        <v>0</v>
      </c>
    </row>
    <row r="656" spans="3:10" x14ac:dyDescent="0.25">
      <c r="C656"/>
      <c r="D656"/>
      <c r="I656" s="16">
        <f t="shared" si="21"/>
        <v>0</v>
      </c>
      <c r="J656">
        <f t="shared" si="22"/>
        <v>0</v>
      </c>
    </row>
    <row r="657" spans="3:10" x14ac:dyDescent="0.25">
      <c r="C657"/>
      <c r="D657"/>
      <c r="I657" s="16">
        <f t="shared" si="21"/>
        <v>0</v>
      </c>
      <c r="J657">
        <f t="shared" si="22"/>
        <v>0</v>
      </c>
    </row>
    <row r="658" spans="3:10" x14ac:dyDescent="0.25">
      <c r="C658"/>
      <c r="D658"/>
      <c r="I658" s="16">
        <f t="shared" si="21"/>
        <v>0</v>
      </c>
      <c r="J658">
        <f t="shared" si="22"/>
        <v>0</v>
      </c>
    </row>
    <row r="659" spans="3:10" x14ac:dyDescent="0.25">
      <c r="C659"/>
      <c r="D659"/>
      <c r="I659" s="16">
        <f t="shared" si="21"/>
        <v>0</v>
      </c>
      <c r="J659">
        <f t="shared" si="22"/>
        <v>0</v>
      </c>
    </row>
    <row r="660" spans="3:10" x14ac:dyDescent="0.25">
      <c r="C660"/>
      <c r="D660"/>
      <c r="I660" s="16">
        <f t="shared" si="21"/>
        <v>0</v>
      </c>
      <c r="J660">
        <f t="shared" si="22"/>
        <v>0</v>
      </c>
    </row>
    <row r="661" spans="3:10" x14ac:dyDescent="0.25">
      <c r="C661"/>
      <c r="D661"/>
      <c r="I661" s="16">
        <f t="shared" si="21"/>
        <v>0</v>
      </c>
      <c r="J661">
        <f t="shared" si="22"/>
        <v>0</v>
      </c>
    </row>
    <row r="662" spans="3:10" x14ac:dyDescent="0.25">
      <c r="C662"/>
      <c r="D662"/>
      <c r="I662" s="16">
        <f t="shared" si="21"/>
        <v>0</v>
      </c>
      <c r="J662">
        <f t="shared" si="22"/>
        <v>0</v>
      </c>
    </row>
    <row r="663" spans="3:10" x14ac:dyDescent="0.25">
      <c r="C663"/>
      <c r="D663"/>
      <c r="I663" s="16">
        <f t="shared" si="21"/>
        <v>0</v>
      </c>
      <c r="J663">
        <f t="shared" si="22"/>
        <v>0</v>
      </c>
    </row>
    <row r="664" spans="3:10" x14ac:dyDescent="0.25">
      <c r="C664"/>
      <c r="D664"/>
      <c r="I664" s="16">
        <f t="shared" si="21"/>
        <v>0</v>
      </c>
      <c r="J664">
        <f t="shared" si="22"/>
        <v>0</v>
      </c>
    </row>
    <row r="665" spans="3:10" x14ac:dyDescent="0.25">
      <c r="C665"/>
      <c r="D665"/>
      <c r="I665" s="16">
        <f t="shared" si="21"/>
        <v>0</v>
      </c>
      <c r="J665">
        <f t="shared" si="22"/>
        <v>0</v>
      </c>
    </row>
    <row r="666" spans="3:10" x14ac:dyDescent="0.25">
      <c r="C666"/>
      <c r="D666"/>
      <c r="I666" s="16">
        <f t="shared" si="21"/>
        <v>0</v>
      </c>
      <c r="J666">
        <f t="shared" si="22"/>
        <v>0</v>
      </c>
    </row>
    <row r="667" spans="3:10" x14ac:dyDescent="0.25">
      <c r="C667"/>
      <c r="D667"/>
      <c r="I667" s="16">
        <f t="shared" si="21"/>
        <v>0</v>
      </c>
      <c r="J667">
        <f t="shared" si="22"/>
        <v>0</v>
      </c>
    </row>
    <row r="668" spans="3:10" x14ac:dyDescent="0.25">
      <c r="C668"/>
      <c r="D668"/>
      <c r="I668" s="16">
        <f t="shared" si="21"/>
        <v>0</v>
      </c>
      <c r="J668">
        <f t="shared" si="22"/>
        <v>0</v>
      </c>
    </row>
    <row r="669" spans="3:10" x14ac:dyDescent="0.25">
      <c r="C669"/>
      <c r="D669"/>
      <c r="I669" s="16">
        <f t="shared" si="21"/>
        <v>0</v>
      </c>
      <c r="J669">
        <f t="shared" si="22"/>
        <v>0</v>
      </c>
    </row>
    <row r="670" spans="3:10" x14ac:dyDescent="0.25">
      <c r="C670"/>
      <c r="D670"/>
      <c r="I670" s="16">
        <f t="shared" si="21"/>
        <v>0</v>
      </c>
      <c r="J670">
        <f t="shared" si="22"/>
        <v>0</v>
      </c>
    </row>
    <row r="671" spans="3:10" x14ac:dyDescent="0.25">
      <c r="C671"/>
      <c r="D671"/>
      <c r="I671" s="16">
        <f t="shared" si="21"/>
        <v>0</v>
      </c>
      <c r="J671">
        <f t="shared" si="22"/>
        <v>0</v>
      </c>
    </row>
    <row r="672" spans="3:10" x14ac:dyDescent="0.25">
      <c r="C672"/>
      <c r="D672"/>
      <c r="I672" s="16">
        <f t="shared" si="21"/>
        <v>0</v>
      </c>
      <c r="J672">
        <f t="shared" si="22"/>
        <v>0</v>
      </c>
    </row>
    <row r="673" spans="3:10" x14ac:dyDescent="0.25">
      <c r="C673"/>
      <c r="D673"/>
      <c r="I673" s="16">
        <f t="shared" si="21"/>
        <v>0</v>
      </c>
      <c r="J673">
        <f t="shared" si="22"/>
        <v>0</v>
      </c>
    </row>
    <row r="674" spans="3:10" x14ac:dyDescent="0.25">
      <c r="C674"/>
      <c r="D674"/>
      <c r="I674" s="16">
        <f t="shared" si="21"/>
        <v>0</v>
      </c>
      <c r="J674">
        <f t="shared" si="22"/>
        <v>0</v>
      </c>
    </row>
    <row r="675" spans="3:10" x14ac:dyDescent="0.25">
      <c r="C675"/>
      <c r="D675"/>
      <c r="I675" s="16">
        <f t="shared" si="21"/>
        <v>0</v>
      </c>
      <c r="J675">
        <f t="shared" si="22"/>
        <v>0</v>
      </c>
    </row>
    <row r="676" spans="3:10" x14ac:dyDescent="0.25">
      <c r="C676"/>
      <c r="D676"/>
      <c r="I676" s="16">
        <f t="shared" si="21"/>
        <v>0</v>
      </c>
      <c r="J676">
        <f t="shared" si="22"/>
        <v>0</v>
      </c>
    </row>
    <row r="677" spans="3:10" x14ac:dyDescent="0.25">
      <c r="C677"/>
      <c r="D677"/>
      <c r="I677" s="16">
        <f t="shared" si="21"/>
        <v>0</v>
      </c>
      <c r="J677">
        <f t="shared" si="22"/>
        <v>0</v>
      </c>
    </row>
    <row r="678" spans="3:10" x14ac:dyDescent="0.25">
      <c r="C678"/>
      <c r="D678"/>
      <c r="I678" s="16">
        <f t="shared" si="21"/>
        <v>0</v>
      </c>
      <c r="J678">
        <f t="shared" si="22"/>
        <v>0</v>
      </c>
    </row>
    <row r="679" spans="3:10" x14ac:dyDescent="0.25">
      <c r="C679"/>
      <c r="D679"/>
      <c r="I679" s="16">
        <f t="shared" si="21"/>
        <v>0</v>
      </c>
      <c r="J679">
        <f t="shared" si="22"/>
        <v>0</v>
      </c>
    </row>
    <row r="680" spans="3:10" x14ac:dyDescent="0.25">
      <c r="C680"/>
      <c r="D680"/>
      <c r="I680" s="16">
        <f t="shared" si="21"/>
        <v>0</v>
      </c>
      <c r="J680">
        <f t="shared" si="22"/>
        <v>0</v>
      </c>
    </row>
    <row r="681" spans="3:10" x14ac:dyDescent="0.25">
      <c r="C681"/>
      <c r="D681"/>
      <c r="I681" s="16">
        <f t="shared" si="21"/>
        <v>0</v>
      </c>
      <c r="J681">
        <f t="shared" si="22"/>
        <v>0</v>
      </c>
    </row>
    <row r="682" spans="3:10" x14ac:dyDescent="0.25">
      <c r="C682"/>
      <c r="D682"/>
      <c r="I682" s="16">
        <f t="shared" si="21"/>
        <v>0</v>
      </c>
      <c r="J682">
        <f t="shared" si="22"/>
        <v>0</v>
      </c>
    </row>
    <row r="683" spans="3:10" x14ac:dyDescent="0.25">
      <c r="C683"/>
      <c r="D683"/>
      <c r="I683" s="16">
        <f t="shared" si="21"/>
        <v>0</v>
      </c>
      <c r="J683">
        <f t="shared" si="22"/>
        <v>0</v>
      </c>
    </row>
    <row r="684" spans="3:10" x14ac:dyDescent="0.25">
      <c r="C684"/>
      <c r="D684"/>
      <c r="I684" s="16">
        <f t="shared" si="21"/>
        <v>0</v>
      </c>
      <c r="J684">
        <f t="shared" si="22"/>
        <v>0</v>
      </c>
    </row>
    <row r="685" spans="3:10" x14ac:dyDescent="0.25">
      <c r="C685"/>
      <c r="D685"/>
      <c r="I685" s="16">
        <f t="shared" si="21"/>
        <v>0</v>
      </c>
      <c r="J685">
        <f t="shared" si="22"/>
        <v>0</v>
      </c>
    </row>
    <row r="686" spans="3:10" x14ac:dyDescent="0.25">
      <c r="C686"/>
      <c r="D686"/>
      <c r="I686" s="16">
        <f t="shared" si="21"/>
        <v>0</v>
      </c>
      <c r="J686">
        <f t="shared" si="22"/>
        <v>0</v>
      </c>
    </row>
    <row r="687" spans="3:10" x14ac:dyDescent="0.25">
      <c r="C687"/>
      <c r="D687"/>
      <c r="I687" s="16">
        <f t="shared" si="21"/>
        <v>0</v>
      </c>
      <c r="J687">
        <f t="shared" si="22"/>
        <v>0</v>
      </c>
    </row>
    <row r="688" spans="3:10" x14ac:dyDescent="0.25">
      <c r="C688"/>
      <c r="D688"/>
      <c r="I688" s="16">
        <f t="shared" si="21"/>
        <v>0</v>
      </c>
      <c r="J688">
        <f t="shared" si="22"/>
        <v>0</v>
      </c>
    </row>
    <row r="689" spans="3:10" x14ac:dyDescent="0.25">
      <c r="C689"/>
      <c r="D689"/>
      <c r="I689" s="16">
        <f t="shared" si="21"/>
        <v>0</v>
      </c>
      <c r="J689">
        <f t="shared" si="22"/>
        <v>0</v>
      </c>
    </row>
    <row r="690" spans="3:10" x14ac:dyDescent="0.25">
      <c r="C690"/>
      <c r="D690"/>
      <c r="I690" s="16">
        <f t="shared" si="21"/>
        <v>0</v>
      </c>
      <c r="J690">
        <f t="shared" si="22"/>
        <v>0</v>
      </c>
    </row>
    <row r="691" spans="3:10" x14ac:dyDescent="0.25">
      <c r="C691"/>
      <c r="D691"/>
      <c r="I691" s="16">
        <f t="shared" si="21"/>
        <v>0</v>
      </c>
      <c r="J691">
        <f t="shared" si="22"/>
        <v>0</v>
      </c>
    </row>
    <row r="692" spans="3:10" x14ac:dyDescent="0.25">
      <c r="C692"/>
      <c r="D692"/>
      <c r="I692" s="16">
        <f t="shared" si="21"/>
        <v>0</v>
      </c>
      <c r="J692">
        <f t="shared" si="22"/>
        <v>0</v>
      </c>
    </row>
    <row r="693" spans="3:10" x14ac:dyDescent="0.25">
      <c r="C693"/>
      <c r="D693"/>
      <c r="I693" s="16">
        <f t="shared" si="21"/>
        <v>0</v>
      </c>
      <c r="J693">
        <f t="shared" si="22"/>
        <v>0</v>
      </c>
    </row>
    <row r="694" spans="3:10" x14ac:dyDescent="0.25">
      <c r="C694"/>
      <c r="D694"/>
      <c r="I694" s="16">
        <f t="shared" si="21"/>
        <v>0</v>
      </c>
      <c r="J694">
        <f t="shared" si="22"/>
        <v>0</v>
      </c>
    </row>
    <row r="695" spans="3:10" x14ac:dyDescent="0.25">
      <c r="C695"/>
      <c r="D695"/>
      <c r="I695" s="16">
        <f t="shared" si="21"/>
        <v>0</v>
      </c>
      <c r="J695">
        <f t="shared" si="22"/>
        <v>0</v>
      </c>
    </row>
    <row r="696" spans="3:10" x14ac:dyDescent="0.25">
      <c r="C696"/>
      <c r="D696"/>
      <c r="I696" s="16">
        <f t="shared" si="21"/>
        <v>0</v>
      </c>
      <c r="J696">
        <f t="shared" si="22"/>
        <v>0</v>
      </c>
    </row>
    <row r="697" spans="3:10" x14ac:dyDescent="0.25">
      <c r="C697"/>
      <c r="D697"/>
      <c r="I697" s="16">
        <f t="shared" si="21"/>
        <v>0</v>
      </c>
      <c r="J697">
        <f t="shared" si="22"/>
        <v>0</v>
      </c>
    </row>
    <row r="698" spans="3:10" x14ac:dyDescent="0.25">
      <c r="C698"/>
      <c r="D698"/>
      <c r="I698" s="16">
        <f t="shared" si="21"/>
        <v>0</v>
      </c>
      <c r="J698">
        <f t="shared" si="22"/>
        <v>0</v>
      </c>
    </row>
    <row r="699" spans="3:10" x14ac:dyDescent="0.25">
      <c r="C699"/>
      <c r="D699"/>
      <c r="I699" s="16">
        <f t="shared" si="21"/>
        <v>0</v>
      </c>
      <c r="J699">
        <f t="shared" si="22"/>
        <v>0</v>
      </c>
    </row>
    <row r="700" spans="3:10" x14ac:dyDescent="0.25">
      <c r="C700"/>
      <c r="D700"/>
      <c r="I700" s="16">
        <f t="shared" si="21"/>
        <v>0</v>
      </c>
      <c r="J700">
        <f t="shared" si="22"/>
        <v>0</v>
      </c>
    </row>
    <row r="701" spans="3:10" x14ac:dyDescent="0.25">
      <c r="C701"/>
      <c r="D701"/>
      <c r="I701" s="16">
        <f t="shared" si="21"/>
        <v>0</v>
      </c>
      <c r="J701">
        <f t="shared" si="22"/>
        <v>0</v>
      </c>
    </row>
    <row r="702" spans="3:10" x14ac:dyDescent="0.25">
      <c r="C702"/>
      <c r="D702"/>
      <c r="I702" s="16">
        <f t="shared" si="21"/>
        <v>0</v>
      </c>
      <c r="J702">
        <f t="shared" si="22"/>
        <v>0</v>
      </c>
    </row>
    <row r="703" spans="3:10" x14ac:dyDescent="0.25">
      <c r="C703"/>
      <c r="D703"/>
      <c r="I703" s="16">
        <f t="shared" si="21"/>
        <v>0</v>
      </c>
      <c r="J703">
        <f t="shared" si="22"/>
        <v>0</v>
      </c>
    </row>
    <row r="704" spans="3:10" x14ac:dyDescent="0.25">
      <c r="C704"/>
      <c r="D704"/>
      <c r="I704" s="16">
        <f t="shared" si="21"/>
        <v>0</v>
      </c>
      <c r="J704">
        <f t="shared" si="22"/>
        <v>0</v>
      </c>
    </row>
    <row r="705" spans="3:10" x14ac:dyDescent="0.25">
      <c r="C705"/>
      <c r="D705"/>
      <c r="I705" s="16">
        <f t="shared" si="21"/>
        <v>0</v>
      </c>
      <c r="J705">
        <f t="shared" si="22"/>
        <v>0</v>
      </c>
    </row>
    <row r="706" spans="3:10" x14ac:dyDescent="0.25">
      <c r="C706"/>
      <c r="D706"/>
      <c r="I706" s="16">
        <f t="shared" si="21"/>
        <v>0</v>
      </c>
      <c r="J706">
        <f t="shared" si="22"/>
        <v>0</v>
      </c>
    </row>
    <row r="707" spans="3:10" x14ac:dyDescent="0.25">
      <c r="C707"/>
      <c r="D707"/>
      <c r="I707" s="16">
        <f t="shared" si="21"/>
        <v>0</v>
      </c>
      <c r="J707">
        <f t="shared" si="22"/>
        <v>0</v>
      </c>
    </row>
    <row r="708" spans="3:10" x14ac:dyDescent="0.25">
      <c r="C708"/>
      <c r="D708"/>
      <c r="I708" s="16">
        <f t="shared" si="21"/>
        <v>0</v>
      </c>
      <c r="J708">
        <f t="shared" si="22"/>
        <v>0</v>
      </c>
    </row>
    <row r="709" spans="3:10" x14ac:dyDescent="0.25">
      <c r="C709"/>
      <c r="D709"/>
      <c r="I709" s="16">
        <f t="shared" si="21"/>
        <v>0</v>
      </c>
      <c r="J709">
        <f t="shared" si="22"/>
        <v>0</v>
      </c>
    </row>
    <row r="710" spans="3:10" x14ac:dyDescent="0.25">
      <c r="C710"/>
      <c r="D710"/>
      <c r="I710" s="16">
        <f t="shared" si="21"/>
        <v>0</v>
      </c>
      <c r="J710">
        <f t="shared" si="22"/>
        <v>0</v>
      </c>
    </row>
    <row r="711" spans="3:10" x14ac:dyDescent="0.25">
      <c r="C711"/>
      <c r="D711"/>
      <c r="I711" s="16">
        <f t="shared" si="21"/>
        <v>0</v>
      </c>
      <c r="J711">
        <f t="shared" si="22"/>
        <v>0</v>
      </c>
    </row>
    <row r="712" spans="3:10" x14ac:dyDescent="0.25">
      <c r="C712"/>
      <c r="D712"/>
      <c r="I712" s="16">
        <f t="shared" si="21"/>
        <v>0</v>
      </c>
      <c r="J712">
        <f t="shared" si="22"/>
        <v>0</v>
      </c>
    </row>
    <row r="713" spans="3:10" x14ac:dyDescent="0.25">
      <c r="C713"/>
      <c r="D713"/>
      <c r="I713" s="16">
        <f t="shared" si="21"/>
        <v>0</v>
      </c>
      <c r="J713">
        <f t="shared" si="22"/>
        <v>0</v>
      </c>
    </row>
    <row r="714" spans="3:10" x14ac:dyDescent="0.25">
      <c r="C714"/>
      <c r="D714"/>
      <c r="I714" s="16">
        <f t="shared" si="21"/>
        <v>0</v>
      </c>
      <c r="J714">
        <f t="shared" si="22"/>
        <v>0</v>
      </c>
    </row>
    <row r="715" spans="3:10" x14ac:dyDescent="0.25">
      <c r="C715"/>
      <c r="D715"/>
      <c r="I715" s="16">
        <f t="shared" si="21"/>
        <v>0</v>
      </c>
      <c r="J715">
        <f t="shared" si="22"/>
        <v>0</v>
      </c>
    </row>
    <row r="716" spans="3:10" x14ac:dyDescent="0.25">
      <c r="C716"/>
      <c r="D716"/>
      <c r="I716" s="16">
        <f t="shared" si="21"/>
        <v>0</v>
      </c>
      <c r="J716">
        <f t="shared" si="22"/>
        <v>0</v>
      </c>
    </row>
    <row r="717" spans="3:10" x14ac:dyDescent="0.25">
      <c r="C717"/>
      <c r="D717"/>
      <c r="I717" s="16">
        <f t="shared" ref="I717:I780" si="23">SUM(D717:F717)/3</f>
        <v>0</v>
      </c>
      <c r="J717">
        <f t="shared" ref="J717:J780" si="24">IF(I717&gt;=5000,1,0)</f>
        <v>0</v>
      </c>
    </row>
    <row r="718" spans="3:10" x14ac:dyDescent="0.25">
      <c r="C718"/>
      <c r="D718"/>
      <c r="I718" s="16">
        <f t="shared" si="23"/>
        <v>0</v>
      </c>
      <c r="J718">
        <f t="shared" si="24"/>
        <v>0</v>
      </c>
    </row>
    <row r="719" spans="3:10" x14ac:dyDescent="0.25">
      <c r="C719"/>
      <c r="D719"/>
      <c r="I719" s="16">
        <f t="shared" si="23"/>
        <v>0</v>
      </c>
      <c r="J719">
        <f t="shared" si="24"/>
        <v>0</v>
      </c>
    </row>
    <row r="720" spans="3:10" x14ac:dyDescent="0.25">
      <c r="C720"/>
      <c r="D720"/>
      <c r="I720" s="16">
        <f t="shared" si="23"/>
        <v>0</v>
      </c>
      <c r="J720">
        <f t="shared" si="24"/>
        <v>0</v>
      </c>
    </row>
    <row r="721" spans="3:10" x14ac:dyDescent="0.25">
      <c r="C721"/>
      <c r="D721"/>
      <c r="I721" s="16">
        <f t="shared" si="23"/>
        <v>0</v>
      </c>
      <c r="J721">
        <f t="shared" si="24"/>
        <v>0</v>
      </c>
    </row>
    <row r="722" spans="3:10" x14ac:dyDescent="0.25">
      <c r="C722"/>
      <c r="D722"/>
      <c r="I722" s="16">
        <f t="shared" si="23"/>
        <v>0</v>
      </c>
      <c r="J722">
        <f t="shared" si="24"/>
        <v>0</v>
      </c>
    </row>
    <row r="723" spans="3:10" x14ac:dyDescent="0.25">
      <c r="C723"/>
      <c r="D723"/>
      <c r="I723" s="16">
        <f t="shared" si="23"/>
        <v>0</v>
      </c>
      <c r="J723">
        <f t="shared" si="24"/>
        <v>0</v>
      </c>
    </row>
    <row r="724" spans="3:10" x14ac:dyDescent="0.25">
      <c r="C724"/>
      <c r="D724"/>
      <c r="I724" s="16">
        <f t="shared" si="23"/>
        <v>0</v>
      </c>
      <c r="J724">
        <f t="shared" si="24"/>
        <v>0</v>
      </c>
    </row>
    <row r="725" spans="3:10" x14ac:dyDescent="0.25">
      <c r="C725"/>
      <c r="D725"/>
      <c r="I725" s="16">
        <f t="shared" si="23"/>
        <v>0</v>
      </c>
      <c r="J725">
        <f t="shared" si="24"/>
        <v>0</v>
      </c>
    </row>
    <row r="726" spans="3:10" x14ac:dyDescent="0.25">
      <c r="C726"/>
      <c r="D726"/>
      <c r="I726" s="16">
        <f t="shared" si="23"/>
        <v>0</v>
      </c>
      <c r="J726">
        <f t="shared" si="24"/>
        <v>0</v>
      </c>
    </row>
    <row r="727" spans="3:10" x14ac:dyDescent="0.25">
      <c r="C727"/>
      <c r="D727"/>
      <c r="I727" s="16">
        <f t="shared" si="23"/>
        <v>0</v>
      </c>
      <c r="J727">
        <f t="shared" si="24"/>
        <v>0</v>
      </c>
    </row>
    <row r="728" spans="3:10" x14ac:dyDescent="0.25">
      <c r="C728"/>
      <c r="D728"/>
      <c r="I728" s="16">
        <f t="shared" si="23"/>
        <v>0</v>
      </c>
      <c r="J728">
        <f t="shared" si="24"/>
        <v>0</v>
      </c>
    </row>
    <row r="729" spans="3:10" x14ac:dyDescent="0.25">
      <c r="C729"/>
      <c r="D729"/>
      <c r="I729" s="16">
        <f t="shared" si="23"/>
        <v>0</v>
      </c>
      <c r="J729">
        <f t="shared" si="24"/>
        <v>0</v>
      </c>
    </row>
    <row r="730" spans="3:10" x14ac:dyDescent="0.25">
      <c r="C730"/>
      <c r="D730"/>
      <c r="I730" s="16">
        <f t="shared" si="23"/>
        <v>0</v>
      </c>
      <c r="J730">
        <f t="shared" si="24"/>
        <v>0</v>
      </c>
    </row>
    <row r="731" spans="3:10" x14ac:dyDescent="0.25">
      <c r="C731"/>
      <c r="D731"/>
      <c r="I731" s="16">
        <f t="shared" si="23"/>
        <v>0</v>
      </c>
      <c r="J731">
        <f t="shared" si="24"/>
        <v>0</v>
      </c>
    </row>
    <row r="732" spans="3:10" x14ac:dyDescent="0.25">
      <c r="C732"/>
      <c r="D732"/>
      <c r="I732" s="16">
        <f t="shared" si="23"/>
        <v>0</v>
      </c>
      <c r="J732">
        <f t="shared" si="24"/>
        <v>0</v>
      </c>
    </row>
    <row r="733" spans="3:10" x14ac:dyDescent="0.25">
      <c r="C733"/>
      <c r="D733"/>
      <c r="I733" s="16">
        <f t="shared" si="23"/>
        <v>0</v>
      </c>
      <c r="J733">
        <f t="shared" si="24"/>
        <v>0</v>
      </c>
    </row>
    <row r="734" spans="3:10" x14ac:dyDescent="0.25">
      <c r="C734"/>
      <c r="D734"/>
      <c r="I734" s="16">
        <f t="shared" si="23"/>
        <v>0</v>
      </c>
      <c r="J734">
        <f t="shared" si="24"/>
        <v>0</v>
      </c>
    </row>
    <row r="735" spans="3:10" x14ac:dyDescent="0.25">
      <c r="C735"/>
      <c r="D735"/>
      <c r="I735" s="16">
        <f t="shared" si="23"/>
        <v>0</v>
      </c>
      <c r="J735">
        <f t="shared" si="24"/>
        <v>0</v>
      </c>
    </row>
    <row r="736" spans="3:10" x14ac:dyDescent="0.25">
      <c r="C736"/>
      <c r="D736"/>
      <c r="I736" s="16">
        <f t="shared" si="23"/>
        <v>0</v>
      </c>
      <c r="J736">
        <f t="shared" si="24"/>
        <v>0</v>
      </c>
    </row>
    <row r="737" spans="3:10" x14ac:dyDescent="0.25">
      <c r="C737"/>
      <c r="D737"/>
      <c r="I737" s="16">
        <f t="shared" si="23"/>
        <v>0</v>
      </c>
      <c r="J737">
        <f t="shared" si="24"/>
        <v>0</v>
      </c>
    </row>
    <row r="738" spans="3:10" x14ac:dyDescent="0.25">
      <c r="C738"/>
      <c r="D738"/>
      <c r="I738" s="16">
        <f t="shared" si="23"/>
        <v>0</v>
      </c>
      <c r="J738">
        <f t="shared" si="24"/>
        <v>0</v>
      </c>
    </row>
    <row r="739" spans="3:10" x14ac:dyDescent="0.25">
      <c r="C739"/>
      <c r="D739"/>
      <c r="I739" s="16">
        <f t="shared" si="23"/>
        <v>0</v>
      </c>
      <c r="J739">
        <f t="shared" si="24"/>
        <v>0</v>
      </c>
    </row>
    <row r="740" spans="3:10" x14ac:dyDescent="0.25">
      <c r="C740"/>
      <c r="D740"/>
      <c r="I740" s="16">
        <f t="shared" si="23"/>
        <v>0</v>
      </c>
      <c r="J740">
        <f t="shared" si="24"/>
        <v>0</v>
      </c>
    </row>
    <row r="741" spans="3:10" x14ac:dyDescent="0.25">
      <c r="C741"/>
      <c r="D741"/>
      <c r="I741" s="16">
        <f t="shared" si="23"/>
        <v>0</v>
      </c>
      <c r="J741">
        <f t="shared" si="24"/>
        <v>0</v>
      </c>
    </row>
    <row r="742" spans="3:10" x14ac:dyDescent="0.25">
      <c r="C742"/>
      <c r="D742"/>
      <c r="I742" s="16">
        <f t="shared" si="23"/>
        <v>0</v>
      </c>
      <c r="J742">
        <f t="shared" si="24"/>
        <v>0</v>
      </c>
    </row>
    <row r="743" spans="3:10" x14ac:dyDescent="0.25">
      <c r="C743"/>
      <c r="D743"/>
      <c r="I743" s="16">
        <f t="shared" si="23"/>
        <v>0</v>
      </c>
      <c r="J743">
        <f t="shared" si="24"/>
        <v>0</v>
      </c>
    </row>
    <row r="744" spans="3:10" x14ac:dyDescent="0.25">
      <c r="C744"/>
      <c r="D744"/>
      <c r="I744" s="16">
        <f t="shared" si="23"/>
        <v>0</v>
      </c>
      <c r="J744">
        <f t="shared" si="24"/>
        <v>0</v>
      </c>
    </row>
    <row r="745" spans="3:10" x14ac:dyDescent="0.25">
      <c r="C745"/>
      <c r="D745"/>
      <c r="I745" s="16">
        <f t="shared" si="23"/>
        <v>0</v>
      </c>
      <c r="J745">
        <f t="shared" si="24"/>
        <v>0</v>
      </c>
    </row>
    <row r="746" spans="3:10" x14ac:dyDescent="0.25">
      <c r="C746"/>
      <c r="D746"/>
      <c r="I746" s="16">
        <f t="shared" si="23"/>
        <v>0</v>
      </c>
      <c r="J746">
        <f t="shared" si="24"/>
        <v>0</v>
      </c>
    </row>
    <row r="747" spans="3:10" x14ac:dyDescent="0.25">
      <c r="C747"/>
      <c r="D747"/>
      <c r="I747" s="16">
        <f t="shared" si="23"/>
        <v>0</v>
      </c>
      <c r="J747">
        <f t="shared" si="24"/>
        <v>0</v>
      </c>
    </row>
    <row r="748" spans="3:10" x14ac:dyDescent="0.25">
      <c r="C748"/>
      <c r="D748"/>
      <c r="I748" s="16">
        <f t="shared" si="23"/>
        <v>0</v>
      </c>
      <c r="J748">
        <f t="shared" si="24"/>
        <v>0</v>
      </c>
    </row>
    <row r="749" spans="3:10" x14ac:dyDescent="0.25">
      <c r="C749"/>
      <c r="D749"/>
      <c r="I749" s="16">
        <f t="shared" si="23"/>
        <v>0</v>
      </c>
      <c r="J749">
        <f t="shared" si="24"/>
        <v>0</v>
      </c>
    </row>
    <row r="750" spans="3:10" x14ac:dyDescent="0.25">
      <c r="C750"/>
      <c r="D750"/>
      <c r="I750" s="16">
        <f t="shared" si="23"/>
        <v>0</v>
      </c>
      <c r="J750">
        <f t="shared" si="24"/>
        <v>0</v>
      </c>
    </row>
    <row r="751" spans="3:10" x14ac:dyDescent="0.25">
      <c r="C751"/>
      <c r="D751"/>
      <c r="I751" s="16">
        <f t="shared" si="23"/>
        <v>0</v>
      </c>
      <c r="J751">
        <f t="shared" si="24"/>
        <v>0</v>
      </c>
    </row>
    <row r="752" spans="3:10" x14ac:dyDescent="0.25">
      <c r="C752"/>
      <c r="D752"/>
      <c r="I752" s="16">
        <f t="shared" si="23"/>
        <v>0</v>
      </c>
      <c r="J752">
        <f t="shared" si="24"/>
        <v>0</v>
      </c>
    </row>
    <row r="753" spans="3:10" x14ac:dyDescent="0.25">
      <c r="C753"/>
      <c r="D753"/>
      <c r="I753" s="16">
        <f t="shared" si="23"/>
        <v>0</v>
      </c>
      <c r="J753">
        <f t="shared" si="24"/>
        <v>0</v>
      </c>
    </row>
    <row r="754" spans="3:10" x14ac:dyDescent="0.25">
      <c r="C754"/>
      <c r="D754"/>
      <c r="I754" s="16">
        <f t="shared" si="23"/>
        <v>0</v>
      </c>
      <c r="J754">
        <f t="shared" si="24"/>
        <v>0</v>
      </c>
    </row>
    <row r="755" spans="3:10" x14ac:dyDescent="0.25">
      <c r="C755"/>
      <c r="D755"/>
      <c r="I755" s="16">
        <f t="shared" si="23"/>
        <v>0</v>
      </c>
      <c r="J755">
        <f t="shared" si="24"/>
        <v>0</v>
      </c>
    </row>
    <row r="756" spans="3:10" x14ac:dyDescent="0.25">
      <c r="C756"/>
      <c r="D756"/>
      <c r="I756" s="16">
        <f t="shared" si="23"/>
        <v>0</v>
      </c>
      <c r="J756">
        <f t="shared" si="24"/>
        <v>0</v>
      </c>
    </row>
    <row r="757" spans="3:10" x14ac:dyDescent="0.25">
      <c r="C757"/>
      <c r="D757"/>
      <c r="I757" s="16">
        <f t="shared" si="23"/>
        <v>0</v>
      </c>
      <c r="J757">
        <f t="shared" si="24"/>
        <v>0</v>
      </c>
    </row>
    <row r="758" spans="3:10" x14ac:dyDescent="0.25">
      <c r="C758"/>
      <c r="D758"/>
      <c r="I758" s="16">
        <f t="shared" si="23"/>
        <v>0</v>
      </c>
      <c r="J758">
        <f t="shared" si="24"/>
        <v>0</v>
      </c>
    </row>
    <row r="759" spans="3:10" x14ac:dyDescent="0.25">
      <c r="C759"/>
      <c r="D759"/>
      <c r="I759" s="16">
        <f t="shared" si="23"/>
        <v>0</v>
      </c>
      <c r="J759">
        <f t="shared" si="24"/>
        <v>0</v>
      </c>
    </row>
    <row r="760" spans="3:10" x14ac:dyDescent="0.25">
      <c r="C760"/>
      <c r="D760"/>
      <c r="I760" s="16">
        <f t="shared" si="23"/>
        <v>0</v>
      </c>
      <c r="J760">
        <f t="shared" si="24"/>
        <v>0</v>
      </c>
    </row>
    <row r="761" spans="3:10" x14ac:dyDescent="0.25">
      <c r="C761"/>
      <c r="D761"/>
      <c r="I761" s="16">
        <f t="shared" si="23"/>
        <v>0</v>
      </c>
      <c r="J761">
        <f t="shared" si="24"/>
        <v>0</v>
      </c>
    </row>
    <row r="762" spans="3:10" x14ac:dyDescent="0.25">
      <c r="C762"/>
      <c r="D762"/>
      <c r="I762" s="16">
        <f t="shared" si="23"/>
        <v>0</v>
      </c>
      <c r="J762">
        <f t="shared" si="24"/>
        <v>0</v>
      </c>
    </row>
    <row r="763" spans="3:10" x14ac:dyDescent="0.25">
      <c r="C763"/>
      <c r="D763"/>
      <c r="I763" s="16">
        <f t="shared" si="23"/>
        <v>0</v>
      </c>
      <c r="J763">
        <f t="shared" si="24"/>
        <v>0</v>
      </c>
    </row>
    <row r="764" spans="3:10" x14ac:dyDescent="0.25">
      <c r="C764"/>
      <c r="D764"/>
      <c r="I764" s="16">
        <f t="shared" si="23"/>
        <v>0</v>
      </c>
      <c r="J764">
        <f t="shared" si="24"/>
        <v>0</v>
      </c>
    </row>
    <row r="765" spans="3:10" x14ac:dyDescent="0.25">
      <c r="C765"/>
      <c r="D765"/>
      <c r="I765" s="16">
        <f t="shared" si="23"/>
        <v>0</v>
      </c>
      <c r="J765">
        <f t="shared" si="24"/>
        <v>0</v>
      </c>
    </row>
    <row r="766" spans="3:10" x14ac:dyDescent="0.25">
      <c r="C766"/>
      <c r="D766"/>
      <c r="I766" s="16">
        <f t="shared" si="23"/>
        <v>0</v>
      </c>
      <c r="J766">
        <f t="shared" si="24"/>
        <v>0</v>
      </c>
    </row>
    <row r="767" spans="3:10" x14ac:dyDescent="0.25">
      <c r="C767"/>
      <c r="D767"/>
      <c r="I767" s="16">
        <f t="shared" si="23"/>
        <v>0</v>
      </c>
      <c r="J767">
        <f t="shared" si="24"/>
        <v>0</v>
      </c>
    </row>
    <row r="768" spans="3:10" x14ac:dyDescent="0.25">
      <c r="C768"/>
      <c r="D768"/>
      <c r="I768" s="16">
        <f t="shared" si="23"/>
        <v>0</v>
      </c>
      <c r="J768">
        <f t="shared" si="24"/>
        <v>0</v>
      </c>
    </row>
    <row r="769" spans="3:10" x14ac:dyDescent="0.25">
      <c r="C769"/>
      <c r="D769"/>
      <c r="I769" s="16">
        <f t="shared" si="23"/>
        <v>0</v>
      </c>
      <c r="J769">
        <f t="shared" si="24"/>
        <v>0</v>
      </c>
    </row>
    <row r="770" spans="3:10" x14ac:dyDescent="0.25">
      <c r="C770"/>
      <c r="D770"/>
      <c r="I770" s="16">
        <f t="shared" si="23"/>
        <v>0</v>
      </c>
      <c r="J770">
        <f t="shared" si="24"/>
        <v>0</v>
      </c>
    </row>
    <row r="771" spans="3:10" x14ac:dyDescent="0.25">
      <c r="C771"/>
      <c r="D771"/>
      <c r="I771" s="16">
        <f t="shared" si="23"/>
        <v>0</v>
      </c>
      <c r="J771">
        <f t="shared" si="24"/>
        <v>0</v>
      </c>
    </row>
    <row r="772" spans="3:10" x14ac:dyDescent="0.25">
      <c r="C772"/>
      <c r="D772"/>
      <c r="I772" s="16">
        <f t="shared" si="23"/>
        <v>0</v>
      </c>
      <c r="J772">
        <f t="shared" si="24"/>
        <v>0</v>
      </c>
    </row>
    <row r="773" spans="3:10" x14ac:dyDescent="0.25">
      <c r="C773"/>
      <c r="D773"/>
      <c r="I773" s="16">
        <f t="shared" si="23"/>
        <v>0</v>
      </c>
      <c r="J773">
        <f t="shared" si="24"/>
        <v>0</v>
      </c>
    </row>
    <row r="774" spans="3:10" x14ac:dyDescent="0.25">
      <c r="C774"/>
      <c r="D774"/>
      <c r="I774" s="16">
        <f t="shared" si="23"/>
        <v>0</v>
      </c>
      <c r="J774">
        <f t="shared" si="24"/>
        <v>0</v>
      </c>
    </row>
    <row r="775" spans="3:10" x14ac:dyDescent="0.25">
      <c r="C775"/>
      <c r="D775"/>
      <c r="I775" s="16">
        <f t="shared" si="23"/>
        <v>0</v>
      </c>
      <c r="J775">
        <f t="shared" si="24"/>
        <v>0</v>
      </c>
    </row>
    <row r="776" spans="3:10" x14ac:dyDescent="0.25">
      <c r="C776"/>
      <c r="D776"/>
      <c r="I776" s="16">
        <f t="shared" si="23"/>
        <v>0</v>
      </c>
      <c r="J776">
        <f t="shared" si="24"/>
        <v>0</v>
      </c>
    </row>
    <row r="777" spans="3:10" x14ac:dyDescent="0.25">
      <c r="C777"/>
      <c r="D777"/>
      <c r="I777" s="16">
        <f t="shared" si="23"/>
        <v>0</v>
      </c>
      <c r="J777">
        <f t="shared" si="24"/>
        <v>0</v>
      </c>
    </row>
    <row r="778" spans="3:10" x14ac:dyDescent="0.25">
      <c r="C778"/>
      <c r="D778"/>
      <c r="I778" s="16">
        <f t="shared" si="23"/>
        <v>0</v>
      </c>
      <c r="J778">
        <f t="shared" si="24"/>
        <v>0</v>
      </c>
    </row>
    <row r="779" spans="3:10" x14ac:dyDescent="0.25">
      <c r="C779"/>
      <c r="D779"/>
      <c r="I779" s="16">
        <f t="shared" si="23"/>
        <v>0</v>
      </c>
      <c r="J779">
        <f t="shared" si="24"/>
        <v>0</v>
      </c>
    </row>
    <row r="780" spans="3:10" x14ac:dyDescent="0.25">
      <c r="C780"/>
      <c r="D780"/>
      <c r="I780" s="16">
        <f t="shared" si="23"/>
        <v>0</v>
      </c>
      <c r="J780">
        <f t="shared" si="24"/>
        <v>0</v>
      </c>
    </row>
    <row r="781" spans="3:10" x14ac:dyDescent="0.25">
      <c r="C781"/>
      <c r="D781"/>
      <c r="I781" s="16">
        <f t="shared" ref="I781:I844" si="25">SUM(D781:F781)/3</f>
        <v>0</v>
      </c>
      <c r="J781">
        <f t="shared" ref="J781:J844" si="26">IF(I781&gt;=5000,1,0)</f>
        <v>0</v>
      </c>
    </row>
    <row r="782" spans="3:10" x14ac:dyDescent="0.25">
      <c r="C782"/>
      <c r="D782"/>
      <c r="I782" s="16">
        <f t="shared" si="25"/>
        <v>0</v>
      </c>
      <c r="J782">
        <f t="shared" si="26"/>
        <v>0</v>
      </c>
    </row>
    <row r="783" spans="3:10" x14ac:dyDescent="0.25">
      <c r="C783"/>
      <c r="D783"/>
      <c r="I783" s="16">
        <f t="shared" si="25"/>
        <v>0</v>
      </c>
      <c r="J783">
        <f t="shared" si="26"/>
        <v>0</v>
      </c>
    </row>
    <row r="784" spans="3:10" x14ac:dyDescent="0.25">
      <c r="C784"/>
      <c r="D784"/>
      <c r="I784" s="16">
        <f t="shared" si="25"/>
        <v>0</v>
      </c>
      <c r="J784">
        <f t="shared" si="26"/>
        <v>0</v>
      </c>
    </row>
    <row r="785" spans="3:10" x14ac:dyDescent="0.25">
      <c r="C785"/>
      <c r="D785"/>
      <c r="I785" s="16">
        <f t="shared" si="25"/>
        <v>0</v>
      </c>
      <c r="J785">
        <f t="shared" si="26"/>
        <v>0</v>
      </c>
    </row>
    <row r="786" spans="3:10" x14ac:dyDescent="0.25">
      <c r="C786"/>
      <c r="D786"/>
      <c r="I786" s="16">
        <f t="shared" si="25"/>
        <v>0</v>
      </c>
      <c r="J786">
        <f t="shared" si="26"/>
        <v>0</v>
      </c>
    </row>
    <row r="787" spans="3:10" x14ac:dyDescent="0.25">
      <c r="C787"/>
      <c r="D787"/>
      <c r="I787" s="16">
        <f t="shared" si="25"/>
        <v>0</v>
      </c>
      <c r="J787">
        <f t="shared" si="26"/>
        <v>0</v>
      </c>
    </row>
    <row r="788" spans="3:10" x14ac:dyDescent="0.25">
      <c r="C788"/>
      <c r="D788"/>
      <c r="I788" s="16">
        <f t="shared" si="25"/>
        <v>0</v>
      </c>
      <c r="J788">
        <f t="shared" si="26"/>
        <v>0</v>
      </c>
    </row>
    <row r="789" spans="3:10" x14ac:dyDescent="0.25">
      <c r="C789"/>
      <c r="D789"/>
      <c r="I789" s="16">
        <f t="shared" si="25"/>
        <v>0</v>
      </c>
      <c r="J789">
        <f t="shared" si="26"/>
        <v>0</v>
      </c>
    </row>
    <row r="790" spans="3:10" x14ac:dyDescent="0.25">
      <c r="C790"/>
      <c r="D790"/>
      <c r="I790" s="16">
        <f t="shared" si="25"/>
        <v>0</v>
      </c>
      <c r="J790">
        <f t="shared" si="26"/>
        <v>0</v>
      </c>
    </row>
    <row r="791" spans="3:10" x14ac:dyDescent="0.25">
      <c r="C791"/>
      <c r="D791"/>
      <c r="I791" s="16">
        <f t="shared" si="25"/>
        <v>0</v>
      </c>
      <c r="J791">
        <f t="shared" si="26"/>
        <v>0</v>
      </c>
    </row>
    <row r="792" spans="3:10" x14ac:dyDescent="0.25">
      <c r="C792"/>
      <c r="D792"/>
      <c r="I792" s="16">
        <f t="shared" si="25"/>
        <v>0</v>
      </c>
      <c r="J792">
        <f t="shared" si="26"/>
        <v>0</v>
      </c>
    </row>
    <row r="793" spans="3:10" x14ac:dyDescent="0.25">
      <c r="C793"/>
      <c r="D793"/>
      <c r="I793" s="16">
        <f t="shared" si="25"/>
        <v>0</v>
      </c>
      <c r="J793">
        <f t="shared" si="26"/>
        <v>0</v>
      </c>
    </row>
    <row r="794" spans="3:10" x14ac:dyDescent="0.25">
      <c r="C794"/>
      <c r="D794"/>
      <c r="I794" s="16">
        <f t="shared" si="25"/>
        <v>0</v>
      </c>
      <c r="J794">
        <f t="shared" si="26"/>
        <v>0</v>
      </c>
    </row>
    <row r="795" spans="3:10" x14ac:dyDescent="0.25">
      <c r="C795"/>
      <c r="D795"/>
      <c r="I795" s="16">
        <f t="shared" si="25"/>
        <v>0</v>
      </c>
      <c r="J795">
        <f t="shared" si="26"/>
        <v>0</v>
      </c>
    </row>
    <row r="796" spans="3:10" x14ac:dyDescent="0.25">
      <c r="C796"/>
      <c r="D796"/>
      <c r="I796" s="16">
        <f t="shared" si="25"/>
        <v>0</v>
      </c>
      <c r="J796">
        <f t="shared" si="26"/>
        <v>0</v>
      </c>
    </row>
    <row r="797" spans="3:10" x14ac:dyDescent="0.25">
      <c r="C797"/>
      <c r="D797"/>
      <c r="I797" s="16">
        <f t="shared" si="25"/>
        <v>0</v>
      </c>
      <c r="J797">
        <f t="shared" si="26"/>
        <v>0</v>
      </c>
    </row>
    <row r="798" spans="3:10" x14ac:dyDescent="0.25">
      <c r="C798"/>
      <c r="D798"/>
      <c r="I798" s="16">
        <f t="shared" si="25"/>
        <v>0</v>
      </c>
      <c r="J798">
        <f t="shared" si="26"/>
        <v>0</v>
      </c>
    </row>
    <row r="799" spans="3:10" x14ac:dyDescent="0.25">
      <c r="C799"/>
      <c r="D799"/>
      <c r="I799" s="16">
        <f t="shared" si="25"/>
        <v>0</v>
      </c>
      <c r="J799">
        <f t="shared" si="26"/>
        <v>0</v>
      </c>
    </row>
    <row r="800" spans="3:10" x14ac:dyDescent="0.25">
      <c r="C800"/>
      <c r="D800"/>
      <c r="I800" s="16">
        <f t="shared" si="25"/>
        <v>0</v>
      </c>
      <c r="J800">
        <f t="shared" si="26"/>
        <v>0</v>
      </c>
    </row>
    <row r="801" spans="3:10" x14ac:dyDescent="0.25">
      <c r="C801"/>
      <c r="D801"/>
      <c r="I801" s="16">
        <f t="shared" si="25"/>
        <v>0</v>
      </c>
      <c r="J801">
        <f t="shared" si="26"/>
        <v>0</v>
      </c>
    </row>
    <row r="802" spans="3:10" x14ac:dyDescent="0.25">
      <c r="C802"/>
      <c r="D802"/>
      <c r="I802" s="16">
        <f t="shared" si="25"/>
        <v>0</v>
      </c>
      <c r="J802">
        <f t="shared" si="26"/>
        <v>0</v>
      </c>
    </row>
    <row r="803" spans="3:10" x14ac:dyDescent="0.25">
      <c r="C803"/>
      <c r="D803"/>
      <c r="I803" s="16">
        <f t="shared" si="25"/>
        <v>0</v>
      </c>
      <c r="J803">
        <f t="shared" si="26"/>
        <v>0</v>
      </c>
    </row>
    <row r="804" spans="3:10" x14ac:dyDescent="0.25">
      <c r="C804"/>
      <c r="D804"/>
      <c r="I804" s="16">
        <f t="shared" si="25"/>
        <v>0</v>
      </c>
      <c r="J804">
        <f t="shared" si="26"/>
        <v>0</v>
      </c>
    </row>
    <row r="805" spans="3:10" x14ac:dyDescent="0.25">
      <c r="C805"/>
      <c r="D805"/>
      <c r="I805" s="16">
        <f t="shared" si="25"/>
        <v>0</v>
      </c>
      <c r="J805">
        <f t="shared" si="26"/>
        <v>0</v>
      </c>
    </row>
    <row r="806" spans="3:10" x14ac:dyDescent="0.25">
      <c r="C806"/>
      <c r="D806"/>
      <c r="I806" s="16">
        <f t="shared" si="25"/>
        <v>0</v>
      </c>
      <c r="J806">
        <f t="shared" si="26"/>
        <v>0</v>
      </c>
    </row>
    <row r="807" spans="3:10" x14ac:dyDescent="0.25">
      <c r="C807"/>
      <c r="D807"/>
      <c r="I807" s="16">
        <f t="shared" si="25"/>
        <v>0</v>
      </c>
      <c r="J807">
        <f t="shared" si="26"/>
        <v>0</v>
      </c>
    </row>
    <row r="808" spans="3:10" x14ac:dyDescent="0.25">
      <c r="C808"/>
      <c r="D808"/>
      <c r="I808" s="16">
        <f t="shared" si="25"/>
        <v>0</v>
      </c>
      <c r="J808">
        <f t="shared" si="26"/>
        <v>0</v>
      </c>
    </row>
    <row r="809" spans="3:10" x14ac:dyDescent="0.25">
      <c r="C809"/>
      <c r="D809"/>
      <c r="I809" s="16">
        <f t="shared" si="25"/>
        <v>0</v>
      </c>
      <c r="J809">
        <f t="shared" si="26"/>
        <v>0</v>
      </c>
    </row>
    <row r="810" spans="3:10" x14ac:dyDescent="0.25">
      <c r="C810"/>
      <c r="D810"/>
      <c r="I810" s="16">
        <f t="shared" si="25"/>
        <v>0</v>
      </c>
      <c r="J810">
        <f t="shared" si="26"/>
        <v>0</v>
      </c>
    </row>
    <row r="811" spans="3:10" x14ac:dyDescent="0.25">
      <c r="C811"/>
      <c r="D811"/>
      <c r="I811" s="16">
        <f t="shared" si="25"/>
        <v>0</v>
      </c>
      <c r="J811">
        <f t="shared" si="26"/>
        <v>0</v>
      </c>
    </row>
    <row r="812" spans="3:10" x14ac:dyDescent="0.25">
      <c r="C812"/>
      <c r="D812"/>
      <c r="I812" s="16">
        <f t="shared" si="25"/>
        <v>0</v>
      </c>
      <c r="J812">
        <f t="shared" si="26"/>
        <v>0</v>
      </c>
    </row>
    <row r="813" spans="3:10" x14ac:dyDescent="0.25">
      <c r="C813"/>
      <c r="D813"/>
      <c r="I813" s="16">
        <f t="shared" si="25"/>
        <v>0</v>
      </c>
      <c r="J813">
        <f t="shared" si="26"/>
        <v>0</v>
      </c>
    </row>
    <row r="814" spans="3:10" x14ac:dyDescent="0.25">
      <c r="C814"/>
      <c r="D814"/>
      <c r="I814" s="16">
        <f t="shared" si="25"/>
        <v>0</v>
      </c>
      <c r="J814">
        <f t="shared" si="26"/>
        <v>0</v>
      </c>
    </row>
    <row r="815" spans="3:10" x14ac:dyDescent="0.25">
      <c r="C815"/>
      <c r="D815"/>
      <c r="I815" s="16">
        <f t="shared" si="25"/>
        <v>0</v>
      </c>
      <c r="J815">
        <f t="shared" si="26"/>
        <v>0</v>
      </c>
    </row>
    <row r="816" spans="3:10" x14ac:dyDescent="0.25">
      <c r="C816"/>
      <c r="D816"/>
      <c r="I816" s="16">
        <f t="shared" si="25"/>
        <v>0</v>
      </c>
      <c r="J816">
        <f t="shared" si="26"/>
        <v>0</v>
      </c>
    </row>
    <row r="817" spans="3:10" x14ac:dyDescent="0.25">
      <c r="C817"/>
      <c r="D817"/>
      <c r="I817" s="16">
        <f t="shared" si="25"/>
        <v>0</v>
      </c>
      <c r="J817">
        <f t="shared" si="26"/>
        <v>0</v>
      </c>
    </row>
    <row r="818" spans="3:10" x14ac:dyDescent="0.25">
      <c r="C818"/>
      <c r="D818"/>
      <c r="I818" s="16">
        <f t="shared" si="25"/>
        <v>0</v>
      </c>
      <c r="J818">
        <f t="shared" si="26"/>
        <v>0</v>
      </c>
    </row>
    <row r="819" spans="3:10" x14ac:dyDescent="0.25">
      <c r="C819"/>
      <c r="D819"/>
      <c r="I819" s="16">
        <f t="shared" si="25"/>
        <v>0</v>
      </c>
      <c r="J819">
        <f t="shared" si="26"/>
        <v>0</v>
      </c>
    </row>
    <row r="820" spans="3:10" x14ac:dyDescent="0.25">
      <c r="C820"/>
      <c r="D820"/>
      <c r="I820" s="16">
        <f t="shared" si="25"/>
        <v>0</v>
      </c>
      <c r="J820">
        <f t="shared" si="26"/>
        <v>0</v>
      </c>
    </row>
    <row r="821" spans="3:10" x14ac:dyDescent="0.25">
      <c r="C821"/>
      <c r="D821"/>
      <c r="I821" s="16">
        <f t="shared" si="25"/>
        <v>0</v>
      </c>
      <c r="J821">
        <f t="shared" si="26"/>
        <v>0</v>
      </c>
    </row>
    <row r="822" spans="3:10" x14ac:dyDescent="0.25">
      <c r="C822"/>
      <c r="D822"/>
      <c r="I822" s="16">
        <f t="shared" si="25"/>
        <v>0</v>
      </c>
      <c r="J822">
        <f t="shared" si="26"/>
        <v>0</v>
      </c>
    </row>
    <row r="823" spans="3:10" x14ac:dyDescent="0.25">
      <c r="C823"/>
      <c r="D823"/>
      <c r="I823" s="16">
        <f t="shared" si="25"/>
        <v>0</v>
      </c>
      <c r="J823">
        <f t="shared" si="26"/>
        <v>0</v>
      </c>
    </row>
    <row r="824" spans="3:10" x14ac:dyDescent="0.25">
      <c r="C824"/>
      <c r="D824"/>
      <c r="I824" s="16">
        <f t="shared" si="25"/>
        <v>0</v>
      </c>
      <c r="J824">
        <f t="shared" si="26"/>
        <v>0</v>
      </c>
    </row>
    <row r="825" spans="3:10" x14ac:dyDescent="0.25">
      <c r="C825"/>
      <c r="D825"/>
      <c r="I825" s="16">
        <f t="shared" si="25"/>
        <v>0</v>
      </c>
      <c r="J825">
        <f t="shared" si="26"/>
        <v>0</v>
      </c>
    </row>
    <row r="826" spans="3:10" x14ac:dyDescent="0.25">
      <c r="C826"/>
      <c r="D826"/>
      <c r="I826" s="16">
        <f t="shared" si="25"/>
        <v>0</v>
      </c>
      <c r="J826">
        <f t="shared" si="26"/>
        <v>0</v>
      </c>
    </row>
    <row r="827" spans="3:10" x14ac:dyDescent="0.25">
      <c r="C827"/>
      <c r="D827"/>
      <c r="I827" s="16">
        <f t="shared" si="25"/>
        <v>0</v>
      </c>
      <c r="J827">
        <f t="shared" si="26"/>
        <v>0</v>
      </c>
    </row>
    <row r="828" spans="3:10" x14ac:dyDescent="0.25">
      <c r="C828"/>
      <c r="D828"/>
      <c r="I828" s="16">
        <f t="shared" si="25"/>
        <v>0</v>
      </c>
      <c r="J828">
        <f t="shared" si="26"/>
        <v>0</v>
      </c>
    </row>
    <row r="829" spans="3:10" x14ac:dyDescent="0.25">
      <c r="C829"/>
      <c r="D829"/>
      <c r="I829" s="16">
        <f t="shared" si="25"/>
        <v>0</v>
      </c>
      <c r="J829">
        <f t="shared" si="26"/>
        <v>0</v>
      </c>
    </row>
    <row r="830" spans="3:10" x14ac:dyDescent="0.25">
      <c r="C830"/>
      <c r="D830"/>
      <c r="I830" s="16">
        <f t="shared" si="25"/>
        <v>0</v>
      </c>
      <c r="J830">
        <f t="shared" si="26"/>
        <v>0</v>
      </c>
    </row>
    <row r="831" spans="3:10" x14ac:dyDescent="0.25">
      <c r="C831"/>
      <c r="D831"/>
      <c r="I831" s="16">
        <f t="shared" si="25"/>
        <v>0</v>
      </c>
      <c r="J831">
        <f t="shared" si="26"/>
        <v>0</v>
      </c>
    </row>
    <row r="832" spans="3:10" x14ac:dyDescent="0.25">
      <c r="C832"/>
      <c r="D832"/>
      <c r="I832" s="16">
        <f t="shared" si="25"/>
        <v>0</v>
      </c>
      <c r="J832">
        <f t="shared" si="26"/>
        <v>0</v>
      </c>
    </row>
    <row r="833" spans="3:10" x14ac:dyDescent="0.25">
      <c r="C833"/>
      <c r="D833"/>
      <c r="I833" s="16">
        <f t="shared" si="25"/>
        <v>0</v>
      </c>
      <c r="J833">
        <f t="shared" si="26"/>
        <v>0</v>
      </c>
    </row>
    <row r="834" spans="3:10" x14ac:dyDescent="0.25">
      <c r="C834"/>
      <c r="D834"/>
      <c r="I834" s="16">
        <f t="shared" si="25"/>
        <v>0</v>
      </c>
      <c r="J834">
        <f t="shared" si="26"/>
        <v>0</v>
      </c>
    </row>
    <row r="835" spans="3:10" x14ac:dyDescent="0.25">
      <c r="C835"/>
      <c r="D835"/>
      <c r="I835" s="16">
        <f t="shared" si="25"/>
        <v>0</v>
      </c>
      <c r="J835">
        <f t="shared" si="26"/>
        <v>0</v>
      </c>
    </row>
    <row r="836" spans="3:10" x14ac:dyDescent="0.25">
      <c r="C836"/>
      <c r="D836"/>
      <c r="I836" s="16">
        <f t="shared" si="25"/>
        <v>0</v>
      </c>
      <c r="J836">
        <f t="shared" si="26"/>
        <v>0</v>
      </c>
    </row>
    <row r="837" spans="3:10" x14ac:dyDescent="0.25">
      <c r="C837"/>
      <c r="D837"/>
      <c r="I837" s="16">
        <f t="shared" si="25"/>
        <v>0</v>
      </c>
      <c r="J837">
        <f t="shared" si="26"/>
        <v>0</v>
      </c>
    </row>
    <row r="838" spans="3:10" x14ac:dyDescent="0.25">
      <c r="C838"/>
      <c r="D838"/>
      <c r="I838" s="16">
        <f t="shared" si="25"/>
        <v>0</v>
      </c>
      <c r="J838">
        <f t="shared" si="26"/>
        <v>0</v>
      </c>
    </row>
    <row r="839" spans="3:10" x14ac:dyDescent="0.25">
      <c r="C839"/>
      <c r="D839"/>
      <c r="I839" s="16">
        <f t="shared" si="25"/>
        <v>0</v>
      </c>
      <c r="J839">
        <f t="shared" si="26"/>
        <v>0</v>
      </c>
    </row>
    <row r="840" spans="3:10" x14ac:dyDescent="0.25">
      <c r="C840"/>
      <c r="D840"/>
      <c r="I840" s="16">
        <f t="shared" si="25"/>
        <v>0</v>
      </c>
      <c r="J840">
        <f t="shared" si="26"/>
        <v>0</v>
      </c>
    </row>
    <row r="841" spans="3:10" x14ac:dyDescent="0.25">
      <c r="C841"/>
      <c r="D841"/>
      <c r="I841" s="16">
        <f t="shared" si="25"/>
        <v>0</v>
      </c>
      <c r="J841">
        <f t="shared" si="26"/>
        <v>0</v>
      </c>
    </row>
    <row r="842" spans="3:10" x14ac:dyDescent="0.25">
      <c r="C842"/>
      <c r="D842"/>
      <c r="I842" s="16">
        <f t="shared" si="25"/>
        <v>0</v>
      </c>
      <c r="J842">
        <f t="shared" si="26"/>
        <v>0</v>
      </c>
    </row>
    <row r="843" spans="3:10" x14ac:dyDescent="0.25">
      <c r="C843"/>
      <c r="D843"/>
      <c r="I843" s="16">
        <f t="shared" si="25"/>
        <v>0</v>
      </c>
      <c r="J843">
        <f t="shared" si="26"/>
        <v>0</v>
      </c>
    </row>
    <row r="844" spans="3:10" x14ac:dyDescent="0.25">
      <c r="C844"/>
      <c r="D844"/>
      <c r="I844" s="16">
        <f t="shared" si="25"/>
        <v>0</v>
      </c>
      <c r="J844">
        <f t="shared" si="26"/>
        <v>0</v>
      </c>
    </row>
    <row r="845" spans="3:10" x14ac:dyDescent="0.25">
      <c r="C845"/>
      <c r="D845"/>
      <c r="I845" s="16">
        <f t="shared" ref="I845:I888" si="27">SUM(D845:F845)/3</f>
        <v>0</v>
      </c>
      <c r="J845">
        <f t="shared" ref="J845:J864" si="28">IF(I845&gt;=5000,1,0)</f>
        <v>0</v>
      </c>
    </row>
    <row r="846" spans="3:10" x14ac:dyDescent="0.25">
      <c r="C846"/>
      <c r="D846"/>
      <c r="I846" s="16">
        <f t="shared" si="27"/>
        <v>0</v>
      </c>
      <c r="J846">
        <f t="shared" si="28"/>
        <v>0</v>
      </c>
    </row>
    <row r="847" spans="3:10" x14ac:dyDescent="0.25">
      <c r="C847"/>
      <c r="D847"/>
      <c r="I847" s="16">
        <f t="shared" si="27"/>
        <v>0</v>
      </c>
      <c r="J847">
        <f t="shared" si="28"/>
        <v>0</v>
      </c>
    </row>
    <row r="848" spans="3:10" x14ac:dyDescent="0.25">
      <c r="C848"/>
      <c r="D848"/>
      <c r="I848" s="16">
        <f t="shared" si="27"/>
        <v>0</v>
      </c>
      <c r="J848">
        <f t="shared" si="28"/>
        <v>0</v>
      </c>
    </row>
    <row r="849" spans="3:10" x14ac:dyDescent="0.25">
      <c r="C849"/>
      <c r="D849"/>
      <c r="I849" s="16">
        <f t="shared" si="27"/>
        <v>0</v>
      </c>
      <c r="J849">
        <f t="shared" si="28"/>
        <v>0</v>
      </c>
    </row>
    <row r="850" spans="3:10" x14ac:dyDescent="0.25">
      <c r="C850"/>
      <c r="D850"/>
      <c r="I850" s="16">
        <f t="shared" si="27"/>
        <v>0</v>
      </c>
      <c r="J850">
        <f t="shared" si="28"/>
        <v>0</v>
      </c>
    </row>
    <row r="851" spans="3:10" x14ac:dyDescent="0.25">
      <c r="C851"/>
      <c r="D851"/>
      <c r="I851" s="16">
        <f t="shared" si="27"/>
        <v>0</v>
      </c>
      <c r="J851">
        <f t="shared" si="28"/>
        <v>0</v>
      </c>
    </row>
    <row r="852" spans="3:10" x14ac:dyDescent="0.25">
      <c r="C852"/>
      <c r="D852"/>
      <c r="I852" s="16">
        <f t="shared" si="27"/>
        <v>0</v>
      </c>
      <c r="J852">
        <f t="shared" si="28"/>
        <v>0</v>
      </c>
    </row>
    <row r="853" spans="3:10" x14ac:dyDescent="0.25">
      <c r="C853"/>
      <c r="D853"/>
      <c r="I853" s="16">
        <f t="shared" si="27"/>
        <v>0</v>
      </c>
      <c r="J853">
        <f t="shared" si="28"/>
        <v>0</v>
      </c>
    </row>
    <row r="854" spans="3:10" x14ac:dyDescent="0.25">
      <c r="C854"/>
      <c r="D854"/>
      <c r="I854" s="16">
        <f t="shared" si="27"/>
        <v>0</v>
      </c>
      <c r="J854">
        <f t="shared" si="28"/>
        <v>0</v>
      </c>
    </row>
    <row r="855" spans="3:10" x14ac:dyDescent="0.25">
      <c r="C855"/>
      <c r="D855"/>
      <c r="I855" s="16">
        <f t="shared" si="27"/>
        <v>0</v>
      </c>
      <c r="J855">
        <f t="shared" si="28"/>
        <v>0</v>
      </c>
    </row>
    <row r="856" spans="3:10" x14ac:dyDescent="0.25">
      <c r="C856"/>
      <c r="D856"/>
      <c r="I856" s="16">
        <f t="shared" si="27"/>
        <v>0</v>
      </c>
      <c r="J856">
        <f t="shared" si="28"/>
        <v>0</v>
      </c>
    </row>
    <row r="857" spans="3:10" x14ac:dyDescent="0.25">
      <c r="C857"/>
      <c r="D857"/>
      <c r="I857" s="16">
        <f t="shared" si="27"/>
        <v>0</v>
      </c>
      <c r="J857">
        <f t="shared" si="28"/>
        <v>0</v>
      </c>
    </row>
    <row r="858" spans="3:10" x14ac:dyDescent="0.25">
      <c r="C858"/>
      <c r="D858"/>
      <c r="I858" s="16">
        <f t="shared" si="27"/>
        <v>0</v>
      </c>
      <c r="J858">
        <f t="shared" si="28"/>
        <v>0</v>
      </c>
    </row>
    <row r="859" spans="3:10" x14ac:dyDescent="0.25">
      <c r="C859"/>
      <c r="D859"/>
      <c r="I859" s="16">
        <f t="shared" si="27"/>
        <v>0</v>
      </c>
      <c r="J859">
        <f t="shared" si="28"/>
        <v>0</v>
      </c>
    </row>
    <row r="860" spans="3:10" x14ac:dyDescent="0.25">
      <c r="C860"/>
      <c r="D860"/>
      <c r="I860" s="16">
        <f t="shared" si="27"/>
        <v>0</v>
      </c>
      <c r="J860">
        <f t="shared" si="28"/>
        <v>0</v>
      </c>
    </row>
    <row r="861" spans="3:10" x14ac:dyDescent="0.25">
      <c r="C861"/>
      <c r="D861"/>
      <c r="I861" s="16">
        <f t="shared" si="27"/>
        <v>0</v>
      </c>
      <c r="J861">
        <f t="shared" si="28"/>
        <v>0</v>
      </c>
    </row>
    <row r="862" spans="3:10" x14ac:dyDescent="0.25">
      <c r="C862"/>
      <c r="D862"/>
      <c r="I862" s="16">
        <f t="shared" si="27"/>
        <v>0</v>
      </c>
      <c r="J862">
        <f t="shared" si="28"/>
        <v>0</v>
      </c>
    </row>
    <row r="863" spans="3:10" x14ac:dyDescent="0.25">
      <c r="C863"/>
      <c r="D863"/>
      <c r="I863" s="16">
        <f t="shared" si="27"/>
        <v>0</v>
      </c>
      <c r="J863">
        <f t="shared" si="28"/>
        <v>0</v>
      </c>
    </row>
    <row r="864" spans="3:10" x14ac:dyDescent="0.25">
      <c r="C864"/>
      <c r="D864"/>
      <c r="I864" s="16">
        <f t="shared" si="27"/>
        <v>0</v>
      </c>
      <c r="J864">
        <f t="shared" si="28"/>
        <v>0</v>
      </c>
    </row>
    <row r="865" spans="3:9" x14ac:dyDescent="0.25">
      <c r="C865"/>
      <c r="D865"/>
      <c r="I865" s="16">
        <f t="shared" si="27"/>
        <v>0</v>
      </c>
    </row>
    <row r="866" spans="3:9" x14ac:dyDescent="0.25">
      <c r="C866"/>
      <c r="D866"/>
      <c r="I866" s="16">
        <f t="shared" si="27"/>
        <v>0</v>
      </c>
    </row>
    <row r="867" spans="3:9" x14ac:dyDescent="0.25">
      <c r="C867"/>
      <c r="D867"/>
      <c r="I867" s="16">
        <f t="shared" si="27"/>
        <v>0</v>
      </c>
    </row>
    <row r="868" spans="3:9" x14ac:dyDescent="0.25">
      <c r="C868"/>
      <c r="D868"/>
      <c r="I868" s="16">
        <f t="shared" si="27"/>
        <v>0</v>
      </c>
    </row>
    <row r="869" spans="3:9" x14ac:dyDescent="0.25">
      <c r="C869"/>
      <c r="D869"/>
      <c r="I869" s="16">
        <f t="shared" si="27"/>
        <v>0</v>
      </c>
    </row>
    <row r="870" spans="3:9" x14ac:dyDescent="0.25">
      <c r="C870"/>
      <c r="D870"/>
      <c r="I870" s="16">
        <f t="shared" si="27"/>
        <v>0</v>
      </c>
    </row>
    <row r="871" spans="3:9" x14ac:dyDescent="0.25">
      <c r="C871"/>
      <c r="D871"/>
      <c r="I871" s="16">
        <f t="shared" si="27"/>
        <v>0</v>
      </c>
    </row>
    <row r="872" spans="3:9" x14ac:dyDescent="0.25">
      <c r="C872"/>
      <c r="D872"/>
      <c r="I872" s="16">
        <f t="shared" si="27"/>
        <v>0</v>
      </c>
    </row>
    <row r="873" spans="3:9" x14ac:dyDescent="0.25">
      <c r="C873"/>
      <c r="D873"/>
      <c r="I873" s="16">
        <f t="shared" si="27"/>
        <v>0</v>
      </c>
    </row>
    <row r="874" spans="3:9" x14ac:dyDescent="0.25">
      <c r="C874"/>
      <c r="D874"/>
      <c r="I874" s="16">
        <f t="shared" si="27"/>
        <v>0</v>
      </c>
    </row>
    <row r="875" spans="3:9" x14ac:dyDescent="0.25">
      <c r="C875"/>
      <c r="D875"/>
      <c r="I875" s="16">
        <f t="shared" si="27"/>
        <v>0</v>
      </c>
    </row>
    <row r="876" spans="3:9" x14ac:dyDescent="0.25">
      <c r="C876"/>
      <c r="D876"/>
      <c r="I876" s="16">
        <f t="shared" si="27"/>
        <v>0</v>
      </c>
    </row>
    <row r="877" spans="3:9" x14ac:dyDescent="0.25">
      <c r="C877"/>
      <c r="D877"/>
      <c r="I877" s="16">
        <f t="shared" si="27"/>
        <v>0</v>
      </c>
    </row>
    <row r="878" spans="3:9" x14ac:dyDescent="0.25">
      <c r="C878"/>
      <c r="D878"/>
      <c r="I878" s="16">
        <f t="shared" si="27"/>
        <v>0</v>
      </c>
    </row>
    <row r="879" spans="3:9" x14ac:dyDescent="0.25">
      <c r="C879"/>
      <c r="D879"/>
      <c r="I879" s="16">
        <f t="shared" si="27"/>
        <v>0</v>
      </c>
    </row>
    <row r="880" spans="3:9" x14ac:dyDescent="0.25">
      <c r="C880"/>
      <c r="D880"/>
      <c r="I880" s="16">
        <f t="shared" si="27"/>
        <v>0</v>
      </c>
    </row>
    <row r="881" spans="3:9" x14ac:dyDescent="0.25">
      <c r="C881"/>
      <c r="D881"/>
      <c r="I881" s="16">
        <f t="shared" si="27"/>
        <v>0</v>
      </c>
    </row>
    <row r="882" spans="3:9" x14ac:dyDescent="0.25">
      <c r="C882"/>
      <c r="D882"/>
      <c r="I882" s="16">
        <f t="shared" si="27"/>
        <v>0</v>
      </c>
    </row>
    <row r="883" spans="3:9" x14ac:dyDescent="0.25">
      <c r="C883"/>
      <c r="D883"/>
      <c r="I883" s="16">
        <f t="shared" si="27"/>
        <v>0</v>
      </c>
    </row>
    <row r="884" spans="3:9" x14ac:dyDescent="0.25">
      <c r="C884"/>
      <c r="D884"/>
      <c r="I884" s="16">
        <f t="shared" si="27"/>
        <v>0</v>
      </c>
    </row>
    <row r="885" spans="3:9" x14ac:dyDescent="0.25">
      <c r="C885"/>
      <c r="D885"/>
      <c r="I885" s="16">
        <f t="shared" si="27"/>
        <v>0</v>
      </c>
    </row>
    <row r="886" spans="3:9" x14ac:dyDescent="0.25">
      <c r="C886"/>
      <c r="D886"/>
      <c r="I886" s="16">
        <f t="shared" si="27"/>
        <v>0</v>
      </c>
    </row>
    <row r="887" spans="3:9" x14ac:dyDescent="0.25">
      <c r="C887"/>
      <c r="D887"/>
      <c r="I887" s="16">
        <f t="shared" si="27"/>
        <v>0</v>
      </c>
    </row>
    <row r="888" spans="3:9" x14ac:dyDescent="0.25">
      <c r="C888"/>
      <c r="D888"/>
      <c r="I888" s="16">
        <f t="shared" si="27"/>
        <v>0</v>
      </c>
    </row>
    <row r="889" spans="3:9" x14ac:dyDescent="0.25">
      <c r="C889"/>
      <c r="D889"/>
    </row>
    <row r="890" spans="3:9" x14ac:dyDescent="0.25">
      <c r="C890"/>
      <c r="D890"/>
    </row>
    <row r="891" spans="3:9" x14ac:dyDescent="0.25">
      <c r="C891"/>
      <c r="D891"/>
    </row>
    <row r="892" spans="3:9" x14ac:dyDescent="0.25">
      <c r="C892"/>
      <c r="D892"/>
    </row>
    <row r="893" spans="3:9" x14ac:dyDescent="0.25">
      <c r="C893"/>
      <c r="D893"/>
    </row>
    <row r="894" spans="3:9" x14ac:dyDescent="0.25">
      <c r="C894"/>
      <c r="D894"/>
    </row>
    <row r="895" spans="3:9" x14ac:dyDescent="0.25">
      <c r="C895"/>
      <c r="D895"/>
    </row>
    <row r="896" spans="3:9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conditionalFormatting pivot="1">
    <cfRule type="colorScale" priority="127">
      <colorScale>
        <cfvo type="min"/>
        <cfvo type="max"/>
        <color rgb="FFFCFCFF"/>
        <color rgb="FF63BE7B"/>
      </colorScale>
    </cfRule>
  </conditionalFormatting>
  <conditionalFormatting pivot="1">
    <cfRule type="colorScale" priority="126">
      <colorScale>
        <cfvo type="min"/>
        <cfvo type="max"/>
        <color rgb="FFFCFCFF"/>
        <color rgb="FF63BE7B"/>
      </colorScale>
    </cfRule>
  </conditionalFormatting>
  <conditionalFormatting pivot="1">
    <cfRule type="colorScale" priority="125">
      <colorScale>
        <cfvo type="min"/>
        <cfvo type="max"/>
        <color rgb="FFFCFCFF"/>
        <color rgb="FF63BE7B"/>
      </colorScale>
    </cfRule>
  </conditionalFormatting>
  <conditionalFormatting pivot="1">
    <cfRule type="colorScale" priority="124">
      <colorScale>
        <cfvo type="min"/>
        <cfvo type="max"/>
        <color rgb="FFFCFCFF"/>
        <color rgb="FF63BE7B"/>
      </colorScale>
    </cfRule>
  </conditionalFormatting>
  <conditionalFormatting pivot="1">
    <cfRule type="colorScale" priority="123">
      <colorScale>
        <cfvo type="min"/>
        <cfvo type="max"/>
        <color rgb="FFFCFCFF"/>
        <color rgb="FF63BE7B"/>
      </colorScale>
    </cfRule>
  </conditionalFormatting>
  <conditionalFormatting pivot="1">
    <cfRule type="colorScale" priority="122">
      <colorScale>
        <cfvo type="min"/>
        <cfvo type="max"/>
        <color rgb="FFFCFCFF"/>
        <color rgb="FF63BE7B"/>
      </colorScale>
    </cfRule>
  </conditionalFormatting>
  <conditionalFormatting pivot="1">
    <cfRule type="colorScale" priority="121">
      <colorScale>
        <cfvo type="min"/>
        <cfvo type="max"/>
        <color rgb="FFFCFCFF"/>
        <color rgb="FF63BE7B"/>
      </colorScale>
    </cfRule>
  </conditionalFormatting>
  <conditionalFormatting pivot="1">
    <cfRule type="colorScale" priority="120">
      <colorScale>
        <cfvo type="min"/>
        <cfvo type="max"/>
        <color rgb="FFFCFCFF"/>
        <color rgb="FF63BE7B"/>
      </colorScale>
    </cfRule>
  </conditionalFormatting>
  <conditionalFormatting pivot="1">
    <cfRule type="colorScale" priority="119">
      <colorScale>
        <cfvo type="min"/>
        <cfvo type="max"/>
        <color rgb="FFFCFCFF"/>
        <color rgb="FF63BE7B"/>
      </colorScale>
    </cfRule>
  </conditionalFormatting>
  <conditionalFormatting pivot="1">
    <cfRule type="colorScale" priority="118">
      <colorScale>
        <cfvo type="min"/>
        <cfvo type="max"/>
        <color rgb="FFFCFCFF"/>
        <color rgb="FF63BE7B"/>
      </colorScale>
    </cfRule>
  </conditionalFormatting>
  <conditionalFormatting pivot="1">
    <cfRule type="colorScale" priority="117">
      <colorScale>
        <cfvo type="min"/>
        <cfvo type="max"/>
        <color rgb="FFFCFCFF"/>
        <color rgb="FF63BE7B"/>
      </colorScale>
    </cfRule>
  </conditionalFormatting>
  <conditionalFormatting pivot="1">
    <cfRule type="colorScale" priority="116">
      <colorScale>
        <cfvo type="min"/>
        <cfvo type="max"/>
        <color rgb="FFFCFCFF"/>
        <color rgb="FF63BE7B"/>
      </colorScale>
    </cfRule>
  </conditionalFormatting>
  <conditionalFormatting pivot="1">
    <cfRule type="colorScale" priority="115">
      <colorScale>
        <cfvo type="min"/>
        <cfvo type="max"/>
        <color rgb="FFFCFCFF"/>
        <color rgb="FF63BE7B"/>
      </colorScale>
    </cfRule>
  </conditionalFormatting>
  <conditionalFormatting pivot="1">
    <cfRule type="colorScale" priority="114">
      <colorScale>
        <cfvo type="min"/>
        <cfvo type="max"/>
        <color rgb="FFFCFCFF"/>
        <color rgb="FF63BE7B"/>
      </colorScale>
    </cfRule>
  </conditionalFormatting>
  <conditionalFormatting pivot="1">
    <cfRule type="colorScale" priority="113">
      <colorScale>
        <cfvo type="min"/>
        <cfvo type="max"/>
        <color rgb="FFFCFCFF"/>
        <color rgb="FF63BE7B"/>
      </colorScale>
    </cfRule>
  </conditionalFormatting>
  <conditionalFormatting pivot="1">
    <cfRule type="colorScale" priority="112">
      <colorScale>
        <cfvo type="min"/>
        <cfvo type="max"/>
        <color rgb="FFFCFCFF"/>
        <color rgb="FF63BE7B"/>
      </colorScale>
    </cfRule>
  </conditionalFormatting>
  <conditionalFormatting pivot="1">
    <cfRule type="colorScale" priority="111">
      <colorScale>
        <cfvo type="min"/>
        <cfvo type="max"/>
        <color rgb="FFFCFCFF"/>
        <color rgb="FF63BE7B"/>
      </colorScale>
    </cfRule>
  </conditionalFormatting>
  <conditionalFormatting pivot="1">
    <cfRule type="colorScale" priority="110">
      <colorScale>
        <cfvo type="min"/>
        <cfvo type="max"/>
        <color rgb="FFFCFCFF"/>
        <color rgb="FF63BE7B"/>
      </colorScale>
    </cfRule>
  </conditionalFormatting>
  <conditionalFormatting pivot="1">
    <cfRule type="colorScale" priority="109">
      <colorScale>
        <cfvo type="min"/>
        <cfvo type="max"/>
        <color rgb="FFFCFCFF"/>
        <color rgb="FF63BE7B"/>
      </colorScale>
    </cfRule>
  </conditionalFormatting>
  <conditionalFormatting pivot="1">
    <cfRule type="colorScale" priority="108">
      <colorScale>
        <cfvo type="min"/>
        <cfvo type="max"/>
        <color rgb="FFFCFCFF"/>
        <color rgb="FF63BE7B"/>
      </colorScale>
    </cfRule>
  </conditionalFormatting>
  <conditionalFormatting pivot="1">
    <cfRule type="colorScale" priority="107">
      <colorScale>
        <cfvo type="min"/>
        <cfvo type="max"/>
        <color rgb="FFFCFCFF"/>
        <color rgb="FF63BE7B"/>
      </colorScale>
    </cfRule>
  </conditionalFormatting>
  <conditionalFormatting pivot="1">
    <cfRule type="colorScale" priority="106">
      <colorScale>
        <cfvo type="min"/>
        <cfvo type="max"/>
        <color rgb="FFFCFCFF"/>
        <color rgb="FF63BE7B"/>
      </colorScale>
    </cfRule>
  </conditionalFormatting>
  <conditionalFormatting pivot="1">
    <cfRule type="colorScale" priority="105">
      <colorScale>
        <cfvo type="min"/>
        <cfvo type="max"/>
        <color rgb="FFFCFCFF"/>
        <color rgb="FF63BE7B"/>
      </colorScale>
    </cfRule>
  </conditionalFormatting>
  <conditionalFormatting pivot="1">
    <cfRule type="colorScale" priority="104">
      <colorScale>
        <cfvo type="min"/>
        <cfvo type="max"/>
        <color rgb="FFFCFCFF"/>
        <color rgb="FF63BE7B"/>
      </colorScale>
    </cfRule>
  </conditionalFormatting>
  <conditionalFormatting pivot="1">
    <cfRule type="colorScale" priority="103">
      <colorScale>
        <cfvo type="min"/>
        <cfvo type="max"/>
        <color rgb="FFFCFCFF"/>
        <color rgb="FF63BE7B"/>
      </colorScale>
    </cfRule>
  </conditionalFormatting>
  <conditionalFormatting pivot="1">
    <cfRule type="colorScale" priority="102">
      <colorScale>
        <cfvo type="min"/>
        <cfvo type="max"/>
        <color rgb="FFFCFCFF"/>
        <color rgb="FF63BE7B"/>
      </colorScale>
    </cfRule>
  </conditionalFormatting>
  <conditionalFormatting pivot="1">
    <cfRule type="colorScale" priority="101">
      <colorScale>
        <cfvo type="min"/>
        <cfvo type="max"/>
        <color rgb="FFFCFCFF"/>
        <color rgb="FF63BE7B"/>
      </colorScale>
    </cfRule>
  </conditionalFormatting>
  <conditionalFormatting pivot="1">
    <cfRule type="colorScale" priority="100">
      <colorScale>
        <cfvo type="min"/>
        <cfvo type="max"/>
        <color rgb="FFFCFCFF"/>
        <color rgb="FF63BE7B"/>
      </colorScale>
    </cfRule>
  </conditionalFormatting>
  <conditionalFormatting pivot="1">
    <cfRule type="colorScale" priority="99">
      <colorScale>
        <cfvo type="min"/>
        <cfvo type="max"/>
        <color rgb="FFFCFCFF"/>
        <color rgb="FF63BE7B"/>
      </colorScale>
    </cfRule>
  </conditionalFormatting>
  <conditionalFormatting pivot="1">
    <cfRule type="colorScale" priority="98">
      <colorScale>
        <cfvo type="min"/>
        <cfvo type="max"/>
        <color rgb="FFFCFCFF"/>
        <color rgb="FF63BE7B"/>
      </colorScale>
    </cfRule>
  </conditionalFormatting>
  <conditionalFormatting pivot="1">
    <cfRule type="colorScale" priority="97">
      <colorScale>
        <cfvo type="min"/>
        <cfvo type="max"/>
        <color rgb="FFFCFCFF"/>
        <color rgb="FF63BE7B"/>
      </colorScale>
    </cfRule>
  </conditionalFormatting>
  <conditionalFormatting pivot="1">
    <cfRule type="colorScale" priority="96">
      <colorScale>
        <cfvo type="min"/>
        <cfvo type="max"/>
        <color rgb="FFFCFCFF"/>
        <color rgb="FF63BE7B"/>
      </colorScale>
    </cfRule>
  </conditionalFormatting>
  <conditionalFormatting pivot="1">
    <cfRule type="colorScale" priority="95">
      <colorScale>
        <cfvo type="min"/>
        <cfvo type="max"/>
        <color rgb="FFFCFCFF"/>
        <color rgb="FF63BE7B"/>
      </colorScale>
    </cfRule>
  </conditionalFormatting>
  <conditionalFormatting pivot="1">
    <cfRule type="colorScale" priority="94">
      <colorScale>
        <cfvo type="min"/>
        <cfvo type="max"/>
        <color rgb="FFFCFCFF"/>
        <color rgb="FF63BE7B"/>
      </colorScale>
    </cfRule>
  </conditionalFormatting>
  <conditionalFormatting pivot="1">
    <cfRule type="colorScale" priority="93">
      <colorScale>
        <cfvo type="min"/>
        <cfvo type="max"/>
        <color rgb="FFFCFCFF"/>
        <color rgb="FF63BE7B"/>
      </colorScale>
    </cfRule>
  </conditionalFormatting>
  <conditionalFormatting pivot="1">
    <cfRule type="colorScale" priority="92">
      <colorScale>
        <cfvo type="min"/>
        <cfvo type="max"/>
        <color rgb="FFFCFCFF"/>
        <color rgb="FF63BE7B"/>
      </colorScale>
    </cfRule>
  </conditionalFormatting>
  <conditionalFormatting pivot="1">
    <cfRule type="colorScale" priority="91">
      <colorScale>
        <cfvo type="min"/>
        <cfvo type="max"/>
        <color rgb="FFFCFCFF"/>
        <color rgb="FF63BE7B"/>
      </colorScale>
    </cfRule>
  </conditionalFormatting>
  <conditionalFormatting pivot="1">
    <cfRule type="colorScale" priority="90">
      <colorScale>
        <cfvo type="min"/>
        <cfvo type="max"/>
        <color rgb="FFFCFCFF"/>
        <color rgb="FF63BE7B"/>
      </colorScale>
    </cfRule>
  </conditionalFormatting>
  <conditionalFormatting pivot="1">
    <cfRule type="colorScale" priority="89">
      <colorScale>
        <cfvo type="min"/>
        <cfvo type="max"/>
        <color rgb="FFFCFCFF"/>
        <color rgb="FF63BE7B"/>
      </colorScale>
    </cfRule>
  </conditionalFormatting>
  <conditionalFormatting pivot="1">
    <cfRule type="colorScale" priority="88">
      <colorScale>
        <cfvo type="min"/>
        <cfvo type="max"/>
        <color rgb="FFFCFCFF"/>
        <color rgb="FF63BE7B"/>
      </colorScale>
    </cfRule>
  </conditionalFormatting>
  <conditionalFormatting pivot="1">
    <cfRule type="colorScale" priority="87">
      <colorScale>
        <cfvo type="min"/>
        <cfvo type="max"/>
        <color rgb="FFFCFCFF"/>
        <color rgb="FF63BE7B"/>
      </colorScale>
    </cfRule>
  </conditionalFormatting>
  <conditionalFormatting pivot="1">
    <cfRule type="colorScale" priority="86">
      <colorScale>
        <cfvo type="min"/>
        <cfvo type="max"/>
        <color rgb="FFFCFCFF"/>
        <color rgb="FF63BE7B"/>
      </colorScale>
    </cfRule>
  </conditionalFormatting>
  <conditionalFormatting pivot="1">
    <cfRule type="colorScale" priority="85">
      <colorScale>
        <cfvo type="min"/>
        <cfvo type="max"/>
        <color rgb="FFFCFCFF"/>
        <color rgb="FF63BE7B"/>
      </colorScale>
    </cfRule>
  </conditionalFormatting>
  <conditionalFormatting pivot="1">
    <cfRule type="colorScale" priority="84">
      <colorScale>
        <cfvo type="min"/>
        <cfvo type="max"/>
        <color rgb="FFFCFCFF"/>
        <color rgb="FF63BE7B"/>
      </colorScale>
    </cfRule>
  </conditionalFormatting>
  <conditionalFormatting pivot="1">
    <cfRule type="colorScale" priority="83">
      <colorScale>
        <cfvo type="min"/>
        <cfvo type="max"/>
        <color rgb="FFFCFCFF"/>
        <color rgb="FF63BE7B"/>
      </colorScale>
    </cfRule>
  </conditionalFormatting>
  <conditionalFormatting pivot="1">
    <cfRule type="colorScale" priority="82">
      <colorScale>
        <cfvo type="min"/>
        <cfvo type="max"/>
        <color rgb="FFFCFCFF"/>
        <color rgb="FF63BE7B"/>
      </colorScale>
    </cfRule>
  </conditionalFormatting>
  <conditionalFormatting pivot="1">
    <cfRule type="colorScale" priority="81">
      <colorScale>
        <cfvo type="min"/>
        <cfvo type="max"/>
        <color rgb="FFFCFCFF"/>
        <color rgb="FF63BE7B"/>
      </colorScale>
    </cfRule>
  </conditionalFormatting>
  <conditionalFormatting pivot="1">
    <cfRule type="colorScale" priority="80">
      <colorScale>
        <cfvo type="min"/>
        <cfvo type="max"/>
        <color rgb="FFFCFCFF"/>
        <color rgb="FF63BE7B"/>
      </colorScale>
    </cfRule>
  </conditionalFormatting>
  <conditionalFormatting pivot="1">
    <cfRule type="colorScale" priority="79">
      <colorScale>
        <cfvo type="min"/>
        <cfvo type="max"/>
        <color rgb="FFFCFCFF"/>
        <color rgb="FF63BE7B"/>
      </colorScale>
    </cfRule>
  </conditionalFormatting>
  <conditionalFormatting pivot="1">
    <cfRule type="colorScale" priority="78">
      <colorScale>
        <cfvo type="min"/>
        <cfvo type="max"/>
        <color rgb="FFFCFCFF"/>
        <color rgb="FF63BE7B"/>
      </colorScale>
    </cfRule>
  </conditionalFormatting>
  <conditionalFormatting pivot="1">
    <cfRule type="colorScale" priority="77">
      <colorScale>
        <cfvo type="min"/>
        <cfvo type="max"/>
        <color rgb="FFFCFCFF"/>
        <color rgb="FF63BE7B"/>
      </colorScale>
    </cfRule>
  </conditionalFormatting>
  <conditionalFormatting pivot="1">
    <cfRule type="colorScale" priority="76">
      <colorScale>
        <cfvo type="min"/>
        <cfvo type="max"/>
        <color rgb="FFFCFCFF"/>
        <color rgb="FF63BE7B"/>
      </colorScale>
    </cfRule>
  </conditionalFormatting>
  <conditionalFormatting pivot="1">
    <cfRule type="colorScale" priority="75">
      <colorScale>
        <cfvo type="min"/>
        <cfvo type="max"/>
        <color rgb="FFFCFCFF"/>
        <color rgb="FF63BE7B"/>
      </colorScale>
    </cfRule>
  </conditionalFormatting>
  <conditionalFormatting pivot="1">
    <cfRule type="colorScale" priority="74">
      <colorScale>
        <cfvo type="min"/>
        <cfvo type="max"/>
        <color rgb="FFFCFCFF"/>
        <color rgb="FF63BE7B"/>
      </colorScale>
    </cfRule>
  </conditionalFormatting>
  <conditionalFormatting pivot="1">
    <cfRule type="colorScale" priority="73">
      <colorScale>
        <cfvo type="min"/>
        <cfvo type="max"/>
        <color rgb="FFFCFCFF"/>
        <color rgb="FF63BE7B"/>
      </colorScale>
    </cfRule>
  </conditionalFormatting>
  <conditionalFormatting pivot="1">
    <cfRule type="colorScale" priority="72">
      <colorScale>
        <cfvo type="min"/>
        <cfvo type="max"/>
        <color rgb="FFFCFCFF"/>
        <color rgb="FF63BE7B"/>
      </colorScale>
    </cfRule>
  </conditionalFormatting>
  <conditionalFormatting pivot="1">
    <cfRule type="colorScale" priority="71">
      <colorScale>
        <cfvo type="min"/>
        <cfvo type="max"/>
        <color rgb="FFFCFCFF"/>
        <color rgb="FF63BE7B"/>
      </colorScale>
    </cfRule>
  </conditionalFormatting>
  <conditionalFormatting pivot="1">
    <cfRule type="colorScale" priority="70">
      <colorScale>
        <cfvo type="min"/>
        <cfvo type="max"/>
        <color rgb="FFFCFCFF"/>
        <color rgb="FF63BE7B"/>
      </colorScale>
    </cfRule>
  </conditionalFormatting>
  <conditionalFormatting pivot="1">
    <cfRule type="colorScale" priority="69">
      <colorScale>
        <cfvo type="min"/>
        <cfvo type="max"/>
        <color rgb="FFFCFCFF"/>
        <color rgb="FF63BE7B"/>
      </colorScale>
    </cfRule>
  </conditionalFormatting>
  <conditionalFormatting pivot="1">
    <cfRule type="colorScale" priority="68">
      <colorScale>
        <cfvo type="min"/>
        <cfvo type="max"/>
        <color rgb="FFFCFCFF"/>
        <color rgb="FF63BE7B"/>
      </colorScale>
    </cfRule>
  </conditionalFormatting>
  <conditionalFormatting pivot="1">
    <cfRule type="colorScale" priority="67">
      <colorScale>
        <cfvo type="min"/>
        <cfvo type="max"/>
        <color rgb="FFFCFCFF"/>
        <color rgb="FF63BE7B"/>
      </colorScale>
    </cfRule>
  </conditionalFormatting>
  <conditionalFormatting pivot="1">
    <cfRule type="colorScale" priority="66">
      <colorScale>
        <cfvo type="min"/>
        <cfvo type="max"/>
        <color rgb="FFFCFCFF"/>
        <color rgb="FF63BE7B"/>
      </colorScale>
    </cfRule>
  </conditionalFormatting>
  <conditionalFormatting pivot="1">
    <cfRule type="colorScale" priority="65">
      <colorScale>
        <cfvo type="min"/>
        <cfvo type="max"/>
        <color rgb="FFFCFCFF"/>
        <color rgb="FF63BE7B"/>
      </colorScale>
    </cfRule>
  </conditionalFormatting>
  <conditionalFormatting pivot="1">
    <cfRule type="colorScale" priority="63">
      <colorScale>
        <cfvo type="min"/>
        <cfvo type="max"/>
        <color rgb="FFFCFCFF"/>
        <color rgb="FF63BE7B"/>
      </colorScale>
    </cfRule>
  </conditionalFormatting>
  <conditionalFormatting pivot="1">
    <cfRule type="colorScale" priority="62">
      <colorScale>
        <cfvo type="min"/>
        <cfvo type="max"/>
        <color rgb="FFFCFCFF"/>
        <color rgb="FF63BE7B"/>
      </colorScale>
    </cfRule>
  </conditionalFormatting>
  <conditionalFormatting pivot="1">
    <cfRule type="colorScale" priority="61">
      <colorScale>
        <cfvo type="min"/>
        <cfvo type="max"/>
        <color rgb="FFFCFCFF"/>
        <color rgb="FF63BE7B"/>
      </colorScale>
    </cfRule>
  </conditionalFormatting>
  <conditionalFormatting pivot="1">
    <cfRule type="colorScale" priority="60">
      <colorScale>
        <cfvo type="min"/>
        <cfvo type="max"/>
        <color rgb="FFFCFCFF"/>
        <color rgb="FF63BE7B"/>
      </colorScale>
    </cfRule>
  </conditionalFormatting>
  <conditionalFormatting pivot="1">
    <cfRule type="colorScale" priority="59">
      <colorScale>
        <cfvo type="min"/>
        <cfvo type="max"/>
        <color rgb="FFFCFCFF"/>
        <color rgb="FF63BE7B"/>
      </colorScale>
    </cfRule>
  </conditionalFormatting>
  <conditionalFormatting pivot="1">
    <cfRule type="colorScale" priority="58">
      <colorScale>
        <cfvo type="min"/>
        <cfvo type="max"/>
        <color rgb="FFFCFCFF"/>
        <color rgb="FF63BE7B"/>
      </colorScale>
    </cfRule>
  </conditionalFormatting>
  <conditionalFormatting pivot="1">
    <cfRule type="colorScale" priority="57">
      <colorScale>
        <cfvo type="min"/>
        <cfvo type="max"/>
        <color rgb="FFFCFCFF"/>
        <color rgb="FF63BE7B"/>
      </colorScale>
    </cfRule>
  </conditionalFormatting>
  <conditionalFormatting pivot="1">
    <cfRule type="colorScale" priority="56">
      <colorScale>
        <cfvo type="min"/>
        <cfvo type="max"/>
        <color rgb="FFFCFCFF"/>
        <color rgb="FF63BE7B"/>
      </colorScale>
    </cfRule>
  </conditionalFormatting>
  <conditionalFormatting pivot="1">
    <cfRule type="colorScale" priority="55">
      <colorScale>
        <cfvo type="min"/>
        <cfvo type="max"/>
        <color rgb="FFFCFCFF"/>
        <color rgb="FF63BE7B"/>
      </colorScale>
    </cfRule>
  </conditionalFormatting>
  <conditionalFormatting pivot="1">
    <cfRule type="colorScale" priority="54">
      <colorScale>
        <cfvo type="min"/>
        <cfvo type="max"/>
        <color rgb="FFFCFCFF"/>
        <color rgb="FF63BE7B"/>
      </colorScale>
    </cfRule>
  </conditionalFormatting>
  <conditionalFormatting pivot="1">
    <cfRule type="colorScale" priority="53">
      <colorScale>
        <cfvo type="min"/>
        <cfvo type="max"/>
        <color rgb="FFFCFCFF"/>
        <color rgb="FF63BE7B"/>
      </colorScale>
    </cfRule>
  </conditionalFormatting>
  <conditionalFormatting pivot="1">
    <cfRule type="colorScale" priority="52">
      <colorScale>
        <cfvo type="min"/>
        <cfvo type="max"/>
        <color rgb="FFFCFCFF"/>
        <color rgb="FF63BE7B"/>
      </colorScale>
    </cfRule>
  </conditionalFormatting>
  <conditionalFormatting pivot="1">
    <cfRule type="colorScale" priority="51">
      <colorScale>
        <cfvo type="min"/>
        <cfvo type="max"/>
        <color rgb="FFFCFCFF"/>
        <color rgb="FF63BE7B"/>
      </colorScale>
    </cfRule>
  </conditionalFormatting>
  <conditionalFormatting pivot="1">
    <cfRule type="colorScale" priority="50">
      <colorScale>
        <cfvo type="min"/>
        <cfvo type="max"/>
        <color rgb="FFFCFCFF"/>
        <color rgb="FF63BE7B"/>
      </colorScale>
    </cfRule>
  </conditionalFormatting>
  <conditionalFormatting pivot="1">
    <cfRule type="colorScale" priority="49">
      <colorScale>
        <cfvo type="min"/>
        <cfvo type="max"/>
        <color rgb="FFFCFCFF"/>
        <color rgb="FF63BE7B"/>
      </colorScale>
    </cfRule>
  </conditionalFormatting>
  <conditionalFormatting pivot="1">
    <cfRule type="colorScale" priority="48">
      <colorScale>
        <cfvo type="min"/>
        <cfvo type="max"/>
        <color rgb="FFFCFCFF"/>
        <color rgb="FF63BE7B"/>
      </colorScale>
    </cfRule>
  </conditionalFormatting>
  <conditionalFormatting pivot="1">
    <cfRule type="colorScale" priority="47">
      <colorScale>
        <cfvo type="min"/>
        <cfvo type="max"/>
        <color rgb="FFFCFCFF"/>
        <color rgb="FF63BE7B"/>
      </colorScale>
    </cfRule>
  </conditionalFormatting>
  <conditionalFormatting pivot="1">
    <cfRule type="colorScale" priority="46">
      <colorScale>
        <cfvo type="min"/>
        <cfvo type="max"/>
        <color rgb="FFFCFCFF"/>
        <color rgb="FF63BE7B"/>
      </colorScale>
    </cfRule>
  </conditionalFormatting>
  <conditionalFormatting pivot="1">
    <cfRule type="colorScale" priority="45">
      <colorScale>
        <cfvo type="min"/>
        <cfvo type="max"/>
        <color rgb="FFFCFCFF"/>
        <color rgb="FF63BE7B"/>
      </colorScale>
    </cfRule>
  </conditionalFormatting>
  <conditionalFormatting pivot="1">
    <cfRule type="colorScale" priority="44">
      <colorScale>
        <cfvo type="min"/>
        <cfvo type="max"/>
        <color rgb="FFFCFCFF"/>
        <color rgb="FF63BE7B"/>
      </colorScale>
    </cfRule>
  </conditionalFormatting>
  <conditionalFormatting pivot="1">
    <cfRule type="colorScale" priority="43">
      <colorScale>
        <cfvo type="min"/>
        <cfvo type="max"/>
        <color rgb="FFFCFCFF"/>
        <color rgb="FF63BE7B"/>
      </colorScale>
    </cfRule>
  </conditionalFormatting>
  <conditionalFormatting pivot="1">
    <cfRule type="colorScale" priority="42">
      <colorScale>
        <cfvo type="min"/>
        <cfvo type="max"/>
        <color rgb="FFFCFCFF"/>
        <color rgb="FF63BE7B"/>
      </colorScale>
    </cfRule>
  </conditionalFormatting>
  <conditionalFormatting pivot="1">
    <cfRule type="colorScale" priority="41">
      <colorScale>
        <cfvo type="min"/>
        <cfvo type="max"/>
        <color rgb="FFFCFCFF"/>
        <color rgb="FF63BE7B"/>
      </colorScale>
    </cfRule>
  </conditionalFormatting>
  <conditionalFormatting pivot="1">
    <cfRule type="colorScale" priority="40">
      <colorScale>
        <cfvo type="min"/>
        <cfvo type="max"/>
        <color rgb="FFFCFCFF"/>
        <color rgb="FF63BE7B"/>
      </colorScale>
    </cfRule>
  </conditionalFormatting>
  <conditionalFormatting pivot="1">
    <cfRule type="colorScale" priority="39">
      <colorScale>
        <cfvo type="min"/>
        <cfvo type="max"/>
        <color rgb="FFFCFCFF"/>
        <color rgb="FF63BE7B"/>
      </colorScale>
    </cfRule>
  </conditionalFormatting>
  <conditionalFormatting pivot="1">
    <cfRule type="colorScale" priority="38">
      <colorScale>
        <cfvo type="min"/>
        <cfvo type="max"/>
        <color rgb="FFFCFCFF"/>
        <color rgb="FF63BE7B"/>
      </colorScale>
    </cfRule>
  </conditionalFormatting>
  <conditionalFormatting pivot="1">
    <cfRule type="colorScale" priority="37">
      <colorScale>
        <cfvo type="min"/>
        <cfvo type="max"/>
        <color rgb="FFFCFCFF"/>
        <color rgb="FF63BE7B"/>
      </colorScale>
    </cfRule>
  </conditionalFormatting>
  <conditionalFormatting pivot="1">
    <cfRule type="colorScale" priority="36">
      <colorScale>
        <cfvo type="min"/>
        <cfvo type="max"/>
        <color rgb="FFFCFCFF"/>
        <color rgb="FF63BE7B"/>
      </colorScale>
    </cfRule>
  </conditionalFormatting>
  <conditionalFormatting pivot="1">
    <cfRule type="colorScale" priority="35">
      <colorScale>
        <cfvo type="min"/>
        <cfvo type="max"/>
        <color rgb="FFFCFCFF"/>
        <color rgb="FF63BE7B"/>
      </colorScale>
    </cfRule>
  </conditionalFormatting>
  <conditionalFormatting pivot="1">
    <cfRule type="colorScale" priority="34">
      <colorScale>
        <cfvo type="min"/>
        <cfvo type="max"/>
        <color rgb="FFFCFCFF"/>
        <color rgb="FF63BE7B"/>
      </colorScale>
    </cfRule>
  </conditionalFormatting>
  <conditionalFormatting pivot="1">
    <cfRule type="colorScale" priority="33">
      <colorScale>
        <cfvo type="min"/>
        <cfvo type="max"/>
        <color rgb="FFFCFCFF"/>
        <color rgb="FF63BE7B"/>
      </colorScale>
    </cfRule>
  </conditionalFormatting>
  <conditionalFormatting pivot="1">
    <cfRule type="colorScale" priority="32">
      <colorScale>
        <cfvo type="min"/>
        <cfvo type="max"/>
        <color rgb="FFFCFCFF"/>
        <color rgb="FF63BE7B"/>
      </colorScale>
    </cfRule>
  </conditionalFormatting>
  <conditionalFormatting pivot="1">
    <cfRule type="colorScale" priority="31">
      <colorScale>
        <cfvo type="min"/>
        <cfvo type="max"/>
        <color rgb="FFFCFCFF"/>
        <color rgb="FF63BE7B"/>
      </colorScale>
    </cfRule>
  </conditionalFormatting>
  <conditionalFormatting pivot="1">
    <cfRule type="colorScale" priority="30">
      <colorScale>
        <cfvo type="min"/>
        <cfvo type="max"/>
        <color rgb="FFFCFCFF"/>
        <color rgb="FF63BE7B"/>
      </colorScale>
    </cfRule>
  </conditionalFormatting>
  <conditionalFormatting pivot="1">
    <cfRule type="colorScale" priority="29">
      <colorScale>
        <cfvo type="min"/>
        <cfvo type="max"/>
        <color rgb="FFFCFCFF"/>
        <color rgb="FF63BE7B"/>
      </colorScale>
    </cfRule>
  </conditionalFormatting>
  <conditionalFormatting pivot="1">
    <cfRule type="colorScale" priority="28">
      <colorScale>
        <cfvo type="min"/>
        <cfvo type="max"/>
        <color rgb="FFFCFCFF"/>
        <color rgb="FF63BE7B"/>
      </colorScale>
    </cfRule>
  </conditionalFormatting>
  <conditionalFormatting pivot="1">
    <cfRule type="colorScale" priority="27">
      <colorScale>
        <cfvo type="min"/>
        <cfvo type="max"/>
        <color rgb="FFFCFCFF"/>
        <color rgb="FF63BE7B"/>
      </colorScale>
    </cfRule>
  </conditionalFormatting>
  <conditionalFormatting pivot="1">
    <cfRule type="colorScale" priority="26">
      <colorScale>
        <cfvo type="min"/>
        <cfvo type="max"/>
        <color rgb="FFFCFCFF"/>
        <color rgb="FF63BE7B"/>
      </colorScale>
    </cfRule>
  </conditionalFormatting>
  <conditionalFormatting pivot="1">
    <cfRule type="colorScale" priority="25">
      <colorScale>
        <cfvo type="min"/>
        <cfvo type="max"/>
        <color rgb="FFFCFCFF"/>
        <color rgb="FF63BE7B"/>
      </colorScale>
    </cfRule>
  </conditionalFormatting>
  <conditionalFormatting pivot="1">
    <cfRule type="colorScale" priority="24">
      <colorScale>
        <cfvo type="min"/>
        <cfvo type="max"/>
        <color rgb="FFFCFCFF"/>
        <color rgb="FF63BE7B"/>
      </colorScale>
    </cfRule>
  </conditionalFormatting>
  <conditionalFormatting pivot="1">
    <cfRule type="colorScale" priority="23">
      <colorScale>
        <cfvo type="min"/>
        <cfvo type="max"/>
        <color rgb="FFFCFCFF"/>
        <color rgb="FF63BE7B"/>
      </colorScale>
    </cfRule>
  </conditionalFormatting>
  <conditionalFormatting pivot="1">
    <cfRule type="colorScale" priority="22">
      <colorScale>
        <cfvo type="min"/>
        <cfvo type="max"/>
        <color rgb="FFFCFCFF"/>
        <color rgb="FF63BE7B"/>
      </colorScale>
    </cfRule>
  </conditionalFormatting>
  <conditionalFormatting pivot="1">
    <cfRule type="colorScale" priority="21">
      <colorScale>
        <cfvo type="min"/>
        <cfvo type="max"/>
        <color rgb="FFFCFCFF"/>
        <color rgb="FF63BE7B"/>
      </colorScale>
    </cfRule>
  </conditionalFormatting>
  <conditionalFormatting pivot="1">
    <cfRule type="colorScale" priority="20">
      <colorScale>
        <cfvo type="min"/>
        <cfvo type="max"/>
        <color rgb="FFFCFCFF"/>
        <color rgb="FF63BE7B"/>
      </colorScale>
    </cfRule>
  </conditionalFormatting>
  <conditionalFormatting pivot="1">
    <cfRule type="colorScale" priority="19">
      <colorScale>
        <cfvo type="min"/>
        <cfvo type="max"/>
        <color rgb="FFFCFCFF"/>
        <color rgb="FF63BE7B"/>
      </colorScale>
    </cfRule>
  </conditionalFormatting>
  <conditionalFormatting pivot="1">
    <cfRule type="colorScale" priority="18">
      <colorScale>
        <cfvo type="min"/>
        <cfvo type="max"/>
        <color rgb="FFFCFCFF"/>
        <color rgb="FF63BE7B"/>
      </colorScale>
    </cfRule>
  </conditionalFormatting>
  <conditionalFormatting pivot="1">
    <cfRule type="colorScale" priority="17">
      <colorScale>
        <cfvo type="min"/>
        <cfvo type="max"/>
        <color rgb="FFFCFCFF"/>
        <color rgb="FF63BE7B"/>
      </colorScale>
    </cfRule>
  </conditionalFormatting>
  <conditionalFormatting pivot="1">
    <cfRule type="colorScale" priority="16">
      <colorScale>
        <cfvo type="min"/>
        <cfvo type="max"/>
        <color rgb="FFFCFCFF"/>
        <color rgb="FF63BE7B"/>
      </colorScale>
    </cfRule>
  </conditionalFormatting>
  <conditionalFormatting pivot="1">
    <cfRule type="colorScale" priority="15">
      <colorScale>
        <cfvo type="min"/>
        <cfvo type="max"/>
        <color rgb="FFFCFCFF"/>
        <color rgb="FF63BE7B"/>
      </colorScale>
    </cfRule>
  </conditionalFormatting>
  <conditionalFormatting pivot="1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>
    <cfRule type="colorScale" priority="9">
      <colorScale>
        <cfvo type="min"/>
        <cfvo type="max"/>
        <color rgb="FFFCFCFF"/>
        <color rgb="FF63BE7B"/>
      </colorScale>
    </cfRule>
  </conditionalFormatting>
  <conditionalFormatting pivot="1">
    <cfRule type="colorScale" priority="8">
      <colorScale>
        <cfvo type="min"/>
        <cfvo type="max"/>
        <color rgb="FFFCFCFF"/>
        <color rgb="FF63BE7B"/>
      </colorScale>
    </cfRule>
  </conditionalFormatting>
  <conditionalFormatting pivot="1">
    <cfRule type="colorScale" priority="7">
      <colorScale>
        <cfvo type="min"/>
        <cfvo type="max"/>
        <color rgb="FFFCFCFF"/>
        <color rgb="FF63BE7B"/>
      </colorScale>
    </cfRule>
  </conditionalFormatting>
  <conditionalFormatting pivot="1">
    <cfRule type="colorScale" priority="6">
      <colorScale>
        <cfvo type="min"/>
        <cfvo type="max"/>
        <color rgb="FFFCFCFF"/>
        <color rgb="FF63BE7B"/>
      </colorScale>
    </cfRule>
  </conditionalFormatting>
  <conditionalFormatting pivot="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>
    <cfRule type="colorScale" priority="4">
      <colorScale>
        <cfvo type="min"/>
        <cfvo type="max"/>
        <color rgb="FFFCFCFF"/>
        <color rgb="FF63BE7B"/>
      </colorScale>
    </cfRule>
  </conditionalFormatting>
  <conditionalFormatting pivot="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>
    <cfRule type="colorScale" priority="1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48"/>
  <sheetViews>
    <sheetView topLeftCell="B1" workbookViewId="0">
      <selection activeCell="B211" sqref="B211"/>
    </sheetView>
  </sheetViews>
  <sheetFormatPr defaultRowHeight="15" x14ac:dyDescent="0.25"/>
  <cols>
    <col min="2" max="2" width="43.85546875" customWidth="1"/>
    <col min="3" max="3" width="20.85546875" style="2" customWidth="1"/>
    <col min="4" max="4" width="21.140625" style="2" customWidth="1"/>
    <col min="5" max="11" width="21.140625" customWidth="1"/>
    <col min="12" max="12" width="11.85546875" customWidth="1"/>
    <col min="13" max="13" width="17.42578125" customWidth="1"/>
    <col min="14" max="14" width="16.42578125" customWidth="1"/>
    <col min="15" max="15" width="17.7109375" customWidth="1"/>
    <col min="16" max="16" width="18.28515625" customWidth="1"/>
    <col min="17" max="17" width="21.140625" customWidth="1"/>
    <col min="18" max="18" width="20.140625" customWidth="1"/>
    <col min="19" max="19" width="14.85546875" customWidth="1"/>
    <col min="20" max="20" width="16.42578125" customWidth="1"/>
    <col min="21" max="21" width="5.5703125" customWidth="1"/>
    <col min="22" max="22" width="11.85546875" customWidth="1"/>
    <col min="23" max="29" width="10.7109375" customWidth="1"/>
    <col min="30" max="30" width="39.140625" customWidth="1"/>
    <col min="31" max="31" width="11.85546875" customWidth="1"/>
    <col min="32" max="32" width="41.85546875" customWidth="1"/>
    <col min="33" max="33" width="48.5703125" customWidth="1"/>
    <col min="34" max="34" width="47.140625" bestFit="1" customWidth="1"/>
    <col min="35" max="35" width="43.85546875" bestFit="1" customWidth="1"/>
    <col min="36" max="36" width="38.85546875" bestFit="1" customWidth="1"/>
    <col min="37" max="37" width="42.85546875" bestFit="1" customWidth="1"/>
    <col min="38" max="38" width="43.42578125" bestFit="1" customWidth="1"/>
    <col min="39" max="39" width="38.28515625" bestFit="1" customWidth="1"/>
    <col min="40" max="40" width="40" bestFit="1" customWidth="1"/>
    <col min="41" max="41" width="37.7109375" bestFit="1" customWidth="1"/>
    <col min="42" max="42" width="39.7109375" bestFit="1" customWidth="1"/>
    <col min="43" max="43" width="38.28515625" bestFit="1" customWidth="1"/>
    <col min="44" max="44" width="41.140625" bestFit="1" customWidth="1"/>
    <col min="45" max="45" width="39.140625" bestFit="1" customWidth="1"/>
    <col min="46" max="47" width="27.42578125" bestFit="1" customWidth="1"/>
    <col min="48" max="48" width="27.7109375" bestFit="1" customWidth="1"/>
    <col min="49" max="49" width="28" bestFit="1" customWidth="1"/>
    <col min="50" max="50" width="11.85546875" bestFit="1" customWidth="1"/>
  </cols>
  <sheetData>
    <row r="1" spans="1:4" x14ac:dyDescent="0.25">
      <c r="C1"/>
      <c r="D1"/>
    </row>
    <row r="2" spans="1:4" x14ac:dyDescent="0.25">
      <c r="C2"/>
      <c r="D2"/>
    </row>
    <row r="3" spans="1:4" x14ac:dyDescent="0.25">
      <c r="C3"/>
      <c r="D3"/>
    </row>
    <row r="4" spans="1:4" x14ac:dyDescent="0.25">
      <c r="B4" s="1" t="s">
        <v>11</v>
      </c>
      <c r="C4" s="9" t="s" vm="3">
        <v>3</v>
      </c>
      <c r="D4"/>
    </row>
    <row r="5" spans="1:4" x14ac:dyDescent="0.25">
      <c r="A5" t="s">
        <v>4</v>
      </c>
      <c r="B5" s="1" t="s">
        <v>5</v>
      </c>
      <c r="C5" t="s" vm="1">
        <v>6</v>
      </c>
      <c r="D5"/>
    </row>
    <row r="6" spans="1:4" x14ac:dyDescent="0.25">
      <c r="B6" s="1" t="s">
        <v>9</v>
      </c>
      <c r="C6" s="6" t="s" vm="4">
        <v>456</v>
      </c>
      <c r="D6"/>
    </row>
    <row r="7" spans="1:4" x14ac:dyDescent="0.25">
      <c r="B7" s="5" t="s">
        <v>457</v>
      </c>
      <c r="C7" s="7" t="s" vm="5">
        <v>3</v>
      </c>
      <c r="D7"/>
    </row>
    <row r="8" spans="1:4" x14ac:dyDescent="0.25">
      <c r="C8"/>
      <c r="D8"/>
    </row>
    <row r="9" spans="1:4" x14ac:dyDescent="0.25">
      <c r="B9" s="1" t="s">
        <v>8</v>
      </c>
      <c r="C9" s="1" t="s">
        <v>780</v>
      </c>
      <c r="D9"/>
    </row>
    <row r="10" spans="1:4" x14ac:dyDescent="0.25">
      <c r="B10" t="s">
        <v>458</v>
      </c>
      <c r="C10" t="s">
        <v>781</v>
      </c>
      <c r="D10"/>
    </row>
    <row r="11" spans="1:4" x14ac:dyDescent="0.25">
      <c r="B11" t="s">
        <v>458</v>
      </c>
      <c r="C11" t="s">
        <v>782</v>
      </c>
      <c r="D11"/>
    </row>
    <row r="12" spans="1:4" x14ac:dyDescent="0.25">
      <c r="B12" t="s">
        <v>458</v>
      </c>
      <c r="C12" t="s">
        <v>783</v>
      </c>
      <c r="D12"/>
    </row>
    <row r="13" spans="1:4" x14ac:dyDescent="0.25">
      <c r="B13" t="s">
        <v>458</v>
      </c>
      <c r="C13" t="s">
        <v>784</v>
      </c>
      <c r="D13"/>
    </row>
    <row r="14" spans="1:4" x14ac:dyDescent="0.25">
      <c r="B14" t="s">
        <v>458</v>
      </c>
      <c r="C14" t="s">
        <v>785</v>
      </c>
      <c r="D14"/>
    </row>
    <row r="15" spans="1:4" x14ac:dyDescent="0.25">
      <c r="B15" t="s">
        <v>458</v>
      </c>
      <c r="C15" t="s">
        <v>786</v>
      </c>
      <c r="D15"/>
    </row>
    <row r="16" spans="1:4" x14ac:dyDescent="0.25">
      <c r="B16" t="s">
        <v>458</v>
      </c>
      <c r="C16" t="s">
        <v>787</v>
      </c>
      <c r="D16"/>
    </row>
    <row r="17" spans="2:4" x14ac:dyDescent="0.25">
      <c r="B17" t="s">
        <v>458</v>
      </c>
      <c r="C17" t="s">
        <v>788</v>
      </c>
      <c r="D17"/>
    </row>
    <row r="18" spans="2:4" x14ac:dyDescent="0.25">
      <c r="B18" t="s">
        <v>459</v>
      </c>
      <c r="C18" t="s">
        <v>786</v>
      </c>
      <c r="D18"/>
    </row>
    <row r="19" spans="2:4" x14ac:dyDescent="0.25">
      <c r="B19" t="s">
        <v>460</v>
      </c>
      <c r="C19" t="s">
        <v>788</v>
      </c>
      <c r="D19"/>
    </row>
    <row r="20" spans="2:4" x14ac:dyDescent="0.25">
      <c r="B20" t="s">
        <v>461</v>
      </c>
      <c r="C20" t="s">
        <v>786</v>
      </c>
      <c r="D20"/>
    </row>
    <row r="21" spans="2:4" x14ac:dyDescent="0.25">
      <c r="B21" t="s">
        <v>462</v>
      </c>
      <c r="C21" t="s">
        <v>787</v>
      </c>
      <c r="D21"/>
    </row>
    <row r="22" spans="2:4" x14ac:dyDescent="0.25">
      <c r="B22" t="s">
        <v>463</v>
      </c>
      <c r="C22" t="s">
        <v>783</v>
      </c>
      <c r="D22"/>
    </row>
    <row r="23" spans="2:4" x14ac:dyDescent="0.25">
      <c r="B23" t="s">
        <v>464</v>
      </c>
      <c r="C23" t="s">
        <v>788</v>
      </c>
      <c r="D23"/>
    </row>
    <row r="24" spans="2:4" x14ac:dyDescent="0.25">
      <c r="B24" t="s">
        <v>465</v>
      </c>
      <c r="C24" t="s">
        <v>788</v>
      </c>
      <c r="D24"/>
    </row>
    <row r="25" spans="2:4" x14ac:dyDescent="0.25">
      <c r="B25" t="s">
        <v>466</v>
      </c>
      <c r="C25" t="s">
        <v>781</v>
      </c>
      <c r="D25"/>
    </row>
    <row r="26" spans="2:4" x14ac:dyDescent="0.25">
      <c r="B26" t="s">
        <v>467</v>
      </c>
      <c r="C26" t="s">
        <v>786</v>
      </c>
      <c r="D26"/>
    </row>
    <row r="27" spans="2:4" x14ac:dyDescent="0.25">
      <c r="B27" t="s">
        <v>468</v>
      </c>
      <c r="C27" t="s">
        <v>783</v>
      </c>
      <c r="D27"/>
    </row>
    <row r="28" spans="2:4" x14ac:dyDescent="0.25">
      <c r="B28" t="s">
        <v>469</v>
      </c>
      <c r="C28" t="s">
        <v>781</v>
      </c>
      <c r="D28"/>
    </row>
    <row r="29" spans="2:4" x14ac:dyDescent="0.25">
      <c r="B29" t="s">
        <v>470</v>
      </c>
      <c r="C29" t="s">
        <v>785</v>
      </c>
      <c r="D29"/>
    </row>
    <row r="30" spans="2:4" x14ac:dyDescent="0.25">
      <c r="B30" t="s">
        <v>471</v>
      </c>
      <c r="C30" t="s">
        <v>785</v>
      </c>
      <c r="D30"/>
    </row>
    <row r="31" spans="2:4" x14ac:dyDescent="0.25">
      <c r="B31" t="s">
        <v>472</v>
      </c>
      <c r="C31" t="s">
        <v>781</v>
      </c>
      <c r="D31"/>
    </row>
    <row r="32" spans="2:4" x14ac:dyDescent="0.25">
      <c r="B32" t="s">
        <v>473</v>
      </c>
      <c r="C32" t="s">
        <v>783</v>
      </c>
      <c r="D32"/>
    </row>
    <row r="33" spans="2:4" x14ac:dyDescent="0.25">
      <c r="B33" t="s">
        <v>33</v>
      </c>
      <c r="C33" t="s">
        <v>785</v>
      </c>
      <c r="D33"/>
    </row>
    <row r="34" spans="2:4" x14ac:dyDescent="0.25">
      <c r="B34" t="s">
        <v>34</v>
      </c>
      <c r="C34" t="s">
        <v>783</v>
      </c>
      <c r="D34"/>
    </row>
    <row r="35" spans="2:4" x14ac:dyDescent="0.25">
      <c r="B35" t="s">
        <v>474</v>
      </c>
      <c r="C35" t="s">
        <v>788</v>
      </c>
      <c r="D35"/>
    </row>
    <row r="36" spans="2:4" x14ac:dyDescent="0.25">
      <c r="B36" t="s">
        <v>475</v>
      </c>
      <c r="C36" t="s">
        <v>783</v>
      </c>
      <c r="D36"/>
    </row>
    <row r="37" spans="2:4" x14ac:dyDescent="0.25">
      <c r="B37" t="s">
        <v>476</v>
      </c>
      <c r="C37" t="s">
        <v>787</v>
      </c>
      <c r="D37"/>
    </row>
    <row r="38" spans="2:4" x14ac:dyDescent="0.25">
      <c r="B38" t="s">
        <v>477</v>
      </c>
      <c r="C38" t="s">
        <v>788</v>
      </c>
      <c r="D38"/>
    </row>
    <row r="39" spans="2:4" x14ac:dyDescent="0.25">
      <c r="B39" t="s">
        <v>478</v>
      </c>
      <c r="C39" t="s">
        <v>788</v>
      </c>
      <c r="D39"/>
    </row>
    <row r="40" spans="2:4" x14ac:dyDescent="0.25">
      <c r="B40" t="s">
        <v>479</v>
      </c>
      <c r="C40" t="s">
        <v>783</v>
      </c>
      <c r="D40"/>
    </row>
    <row r="41" spans="2:4" x14ac:dyDescent="0.25">
      <c r="B41" t="s">
        <v>480</v>
      </c>
      <c r="C41" t="s">
        <v>783</v>
      </c>
      <c r="D41"/>
    </row>
    <row r="42" spans="2:4" x14ac:dyDescent="0.25">
      <c r="B42" t="s">
        <v>481</v>
      </c>
      <c r="C42" t="s">
        <v>781</v>
      </c>
      <c r="D42"/>
    </row>
    <row r="43" spans="2:4" x14ac:dyDescent="0.25">
      <c r="B43" t="s">
        <v>482</v>
      </c>
      <c r="C43" t="s">
        <v>781</v>
      </c>
      <c r="D43"/>
    </row>
    <row r="44" spans="2:4" x14ac:dyDescent="0.25">
      <c r="B44" t="s">
        <v>483</v>
      </c>
      <c r="C44" t="s">
        <v>788</v>
      </c>
      <c r="D44"/>
    </row>
    <row r="45" spans="2:4" x14ac:dyDescent="0.25">
      <c r="B45" t="s">
        <v>484</v>
      </c>
      <c r="C45" t="s">
        <v>784</v>
      </c>
      <c r="D45"/>
    </row>
    <row r="46" spans="2:4" x14ac:dyDescent="0.25">
      <c r="B46" t="s">
        <v>485</v>
      </c>
      <c r="C46" t="s">
        <v>781</v>
      </c>
      <c r="D46"/>
    </row>
    <row r="47" spans="2:4" x14ac:dyDescent="0.25">
      <c r="B47" t="s">
        <v>486</v>
      </c>
      <c r="C47" t="s">
        <v>787</v>
      </c>
      <c r="D47"/>
    </row>
    <row r="48" spans="2:4" x14ac:dyDescent="0.25">
      <c r="B48" t="s">
        <v>487</v>
      </c>
      <c r="C48" t="s">
        <v>786</v>
      </c>
      <c r="D48"/>
    </row>
    <row r="49" spans="2:4" x14ac:dyDescent="0.25">
      <c r="B49" t="s">
        <v>35</v>
      </c>
      <c r="C49" t="s">
        <v>783</v>
      </c>
      <c r="D49"/>
    </row>
    <row r="50" spans="2:4" x14ac:dyDescent="0.25">
      <c r="B50" t="s">
        <v>488</v>
      </c>
      <c r="C50" t="s">
        <v>781</v>
      </c>
      <c r="D50"/>
    </row>
    <row r="51" spans="2:4" x14ac:dyDescent="0.25">
      <c r="B51" t="s">
        <v>489</v>
      </c>
      <c r="C51" t="s">
        <v>785</v>
      </c>
      <c r="D51"/>
    </row>
    <row r="52" spans="2:4" x14ac:dyDescent="0.25">
      <c r="B52" t="s">
        <v>490</v>
      </c>
      <c r="C52" t="s">
        <v>781</v>
      </c>
      <c r="D52"/>
    </row>
    <row r="53" spans="2:4" x14ac:dyDescent="0.25">
      <c r="B53" t="s">
        <v>491</v>
      </c>
      <c r="C53" t="s">
        <v>785</v>
      </c>
      <c r="D53"/>
    </row>
    <row r="54" spans="2:4" x14ac:dyDescent="0.25">
      <c r="B54" t="s">
        <v>492</v>
      </c>
      <c r="C54" t="s">
        <v>788</v>
      </c>
      <c r="D54"/>
    </row>
    <row r="55" spans="2:4" x14ac:dyDescent="0.25">
      <c r="B55" t="s">
        <v>493</v>
      </c>
      <c r="C55" t="s">
        <v>788</v>
      </c>
      <c r="D55"/>
    </row>
    <row r="56" spans="2:4" x14ac:dyDescent="0.25">
      <c r="B56" t="s">
        <v>36</v>
      </c>
      <c r="C56" t="s">
        <v>788</v>
      </c>
      <c r="D56"/>
    </row>
    <row r="57" spans="2:4" x14ac:dyDescent="0.25">
      <c r="B57" t="s">
        <v>494</v>
      </c>
      <c r="C57" t="s">
        <v>785</v>
      </c>
      <c r="D57"/>
    </row>
    <row r="58" spans="2:4" x14ac:dyDescent="0.25">
      <c r="B58" t="s">
        <v>495</v>
      </c>
      <c r="C58" t="s">
        <v>786</v>
      </c>
      <c r="D58"/>
    </row>
    <row r="59" spans="2:4" x14ac:dyDescent="0.25">
      <c r="B59" t="s">
        <v>496</v>
      </c>
      <c r="C59" t="s">
        <v>784</v>
      </c>
      <c r="D59"/>
    </row>
    <row r="60" spans="2:4" x14ac:dyDescent="0.25">
      <c r="B60" t="s">
        <v>497</v>
      </c>
      <c r="C60" t="s">
        <v>788</v>
      </c>
      <c r="D60"/>
    </row>
    <row r="61" spans="2:4" x14ac:dyDescent="0.25">
      <c r="B61" t="s">
        <v>498</v>
      </c>
      <c r="C61" t="s">
        <v>786</v>
      </c>
      <c r="D61"/>
    </row>
    <row r="62" spans="2:4" x14ac:dyDescent="0.25">
      <c r="B62" t="s">
        <v>499</v>
      </c>
      <c r="C62" t="s">
        <v>788</v>
      </c>
      <c r="D62"/>
    </row>
    <row r="63" spans="2:4" x14ac:dyDescent="0.25">
      <c r="B63" t="s">
        <v>500</v>
      </c>
      <c r="C63" t="s">
        <v>783</v>
      </c>
      <c r="D63"/>
    </row>
    <row r="64" spans="2:4" x14ac:dyDescent="0.25">
      <c r="B64" t="s">
        <v>501</v>
      </c>
      <c r="C64" t="s">
        <v>785</v>
      </c>
      <c r="D64"/>
    </row>
    <row r="65" spans="2:4" x14ac:dyDescent="0.25">
      <c r="B65" t="s">
        <v>502</v>
      </c>
      <c r="C65" t="s">
        <v>788</v>
      </c>
      <c r="D65"/>
    </row>
    <row r="66" spans="2:4" x14ac:dyDescent="0.25">
      <c r="B66" t="s">
        <v>503</v>
      </c>
      <c r="C66" t="s">
        <v>781</v>
      </c>
      <c r="D66"/>
    </row>
    <row r="67" spans="2:4" x14ac:dyDescent="0.25">
      <c r="B67" t="s">
        <v>504</v>
      </c>
      <c r="C67" t="s">
        <v>781</v>
      </c>
      <c r="D67"/>
    </row>
    <row r="68" spans="2:4" x14ac:dyDescent="0.25">
      <c r="B68" t="s">
        <v>505</v>
      </c>
      <c r="C68" t="s">
        <v>782</v>
      </c>
      <c r="D68"/>
    </row>
    <row r="69" spans="2:4" x14ac:dyDescent="0.25">
      <c r="B69" t="s">
        <v>506</v>
      </c>
      <c r="C69" t="s">
        <v>783</v>
      </c>
      <c r="D69"/>
    </row>
    <row r="70" spans="2:4" x14ac:dyDescent="0.25">
      <c r="B70" t="s">
        <v>507</v>
      </c>
      <c r="C70" t="s">
        <v>781</v>
      </c>
      <c r="D70"/>
    </row>
    <row r="71" spans="2:4" x14ac:dyDescent="0.25">
      <c r="B71" t="s">
        <v>508</v>
      </c>
      <c r="C71" t="s">
        <v>781</v>
      </c>
      <c r="D71"/>
    </row>
    <row r="72" spans="2:4" x14ac:dyDescent="0.25">
      <c r="B72" t="s">
        <v>509</v>
      </c>
      <c r="C72" t="s">
        <v>788</v>
      </c>
      <c r="D72"/>
    </row>
    <row r="73" spans="2:4" x14ac:dyDescent="0.25">
      <c r="B73" t="s">
        <v>510</v>
      </c>
      <c r="C73" t="s">
        <v>786</v>
      </c>
      <c r="D73"/>
    </row>
    <row r="74" spans="2:4" x14ac:dyDescent="0.25">
      <c r="B74" t="s">
        <v>511</v>
      </c>
      <c r="C74" t="s">
        <v>786</v>
      </c>
      <c r="D74"/>
    </row>
    <row r="75" spans="2:4" x14ac:dyDescent="0.25">
      <c r="B75" t="s">
        <v>512</v>
      </c>
      <c r="C75" t="s">
        <v>786</v>
      </c>
      <c r="D75"/>
    </row>
    <row r="76" spans="2:4" x14ac:dyDescent="0.25">
      <c r="B76" t="s">
        <v>513</v>
      </c>
      <c r="C76" t="s">
        <v>788</v>
      </c>
      <c r="D76"/>
    </row>
    <row r="77" spans="2:4" x14ac:dyDescent="0.25">
      <c r="B77" t="s">
        <v>514</v>
      </c>
      <c r="C77" t="s">
        <v>783</v>
      </c>
      <c r="D77"/>
    </row>
    <row r="78" spans="2:4" x14ac:dyDescent="0.25">
      <c r="B78" t="s">
        <v>515</v>
      </c>
      <c r="C78" t="s">
        <v>786</v>
      </c>
      <c r="D78"/>
    </row>
    <row r="79" spans="2:4" x14ac:dyDescent="0.25">
      <c r="B79" t="s">
        <v>516</v>
      </c>
      <c r="C79" t="s">
        <v>786</v>
      </c>
      <c r="D79"/>
    </row>
    <row r="80" spans="2:4" x14ac:dyDescent="0.25">
      <c r="B80" t="s">
        <v>517</v>
      </c>
      <c r="C80" t="s">
        <v>788</v>
      </c>
      <c r="D80"/>
    </row>
    <row r="81" spans="2:4" x14ac:dyDescent="0.25">
      <c r="B81" t="s">
        <v>518</v>
      </c>
      <c r="C81" t="s">
        <v>786</v>
      </c>
      <c r="D81"/>
    </row>
    <row r="82" spans="2:4" x14ac:dyDescent="0.25">
      <c r="B82" t="s">
        <v>519</v>
      </c>
      <c r="C82" t="s">
        <v>785</v>
      </c>
      <c r="D82"/>
    </row>
    <row r="83" spans="2:4" x14ac:dyDescent="0.25">
      <c r="B83" t="s">
        <v>520</v>
      </c>
      <c r="C83" t="s">
        <v>785</v>
      </c>
      <c r="D83"/>
    </row>
    <row r="84" spans="2:4" x14ac:dyDescent="0.25">
      <c r="B84" t="s">
        <v>521</v>
      </c>
      <c r="C84" t="s">
        <v>786</v>
      </c>
      <c r="D84"/>
    </row>
    <row r="85" spans="2:4" x14ac:dyDescent="0.25">
      <c r="B85" t="s">
        <v>522</v>
      </c>
      <c r="C85" t="s">
        <v>786</v>
      </c>
      <c r="D85"/>
    </row>
    <row r="86" spans="2:4" x14ac:dyDescent="0.25">
      <c r="B86" t="s">
        <v>523</v>
      </c>
      <c r="C86" t="s">
        <v>782</v>
      </c>
      <c r="D86"/>
    </row>
    <row r="87" spans="2:4" x14ac:dyDescent="0.25">
      <c r="B87" t="s">
        <v>524</v>
      </c>
      <c r="C87" t="s">
        <v>783</v>
      </c>
      <c r="D87"/>
    </row>
    <row r="88" spans="2:4" x14ac:dyDescent="0.25">
      <c r="B88" t="s">
        <v>525</v>
      </c>
      <c r="C88" t="s">
        <v>783</v>
      </c>
      <c r="D88"/>
    </row>
    <row r="89" spans="2:4" x14ac:dyDescent="0.25">
      <c r="B89" t="s">
        <v>37</v>
      </c>
      <c r="C89" t="s">
        <v>783</v>
      </c>
      <c r="D89"/>
    </row>
    <row r="90" spans="2:4" x14ac:dyDescent="0.25">
      <c r="B90" t="s">
        <v>526</v>
      </c>
      <c r="C90" t="s">
        <v>788</v>
      </c>
      <c r="D90"/>
    </row>
    <row r="91" spans="2:4" x14ac:dyDescent="0.25">
      <c r="B91" t="s">
        <v>527</v>
      </c>
      <c r="C91" t="s">
        <v>785</v>
      </c>
      <c r="D91"/>
    </row>
    <row r="92" spans="2:4" x14ac:dyDescent="0.25">
      <c r="B92" t="s">
        <v>528</v>
      </c>
      <c r="C92" t="s">
        <v>786</v>
      </c>
      <c r="D92"/>
    </row>
    <row r="93" spans="2:4" x14ac:dyDescent="0.25">
      <c r="B93" t="s">
        <v>529</v>
      </c>
      <c r="C93" t="s">
        <v>785</v>
      </c>
      <c r="D93"/>
    </row>
    <row r="94" spans="2:4" x14ac:dyDescent="0.25">
      <c r="B94" t="s">
        <v>530</v>
      </c>
      <c r="C94" t="s">
        <v>783</v>
      </c>
      <c r="D94"/>
    </row>
    <row r="95" spans="2:4" x14ac:dyDescent="0.25">
      <c r="B95" t="s">
        <v>531</v>
      </c>
      <c r="C95" t="s">
        <v>781</v>
      </c>
      <c r="D95"/>
    </row>
    <row r="96" spans="2:4" x14ac:dyDescent="0.25">
      <c r="B96" t="s">
        <v>532</v>
      </c>
      <c r="C96" t="s">
        <v>781</v>
      </c>
      <c r="D96"/>
    </row>
    <row r="97" spans="2:4" x14ac:dyDescent="0.25">
      <c r="B97" t="s">
        <v>533</v>
      </c>
      <c r="C97" t="s">
        <v>786</v>
      </c>
      <c r="D97"/>
    </row>
    <row r="98" spans="2:4" x14ac:dyDescent="0.25">
      <c r="B98" t="s">
        <v>534</v>
      </c>
      <c r="C98" t="s">
        <v>781</v>
      </c>
      <c r="D98"/>
    </row>
    <row r="99" spans="2:4" x14ac:dyDescent="0.25">
      <c r="B99" t="s">
        <v>535</v>
      </c>
      <c r="C99" t="s">
        <v>788</v>
      </c>
      <c r="D99"/>
    </row>
    <row r="100" spans="2:4" x14ac:dyDescent="0.25">
      <c r="B100" t="s">
        <v>536</v>
      </c>
      <c r="C100" t="s">
        <v>788</v>
      </c>
      <c r="D100"/>
    </row>
    <row r="101" spans="2:4" x14ac:dyDescent="0.25">
      <c r="B101" t="s">
        <v>537</v>
      </c>
      <c r="C101" t="s">
        <v>783</v>
      </c>
      <c r="D101"/>
    </row>
    <row r="102" spans="2:4" x14ac:dyDescent="0.25">
      <c r="B102" t="s">
        <v>538</v>
      </c>
      <c r="C102" t="s">
        <v>785</v>
      </c>
      <c r="D102"/>
    </row>
    <row r="103" spans="2:4" x14ac:dyDescent="0.25">
      <c r="B103" t="s">
        <v>539</v>
      </c>
      <c r="C103" t="s">
        <v>785</v>
      </c>
      <c r="D103"/>
    </row>
    <row r="104" spans="2:4" x14ac:dyDescent="0.25">
      <c r="B104" t="s">
        <v>540</v>
      </c>
      <c r="C104" t="s">
        <v>786</v>
      </c>
      <c r="D104"/>
    </row>
    <row r="105" spans="2:4" x14ac:dyDescent="0.25">
      <c r="B105" t="s">
        <v>541</v>
      </c>
      <c r="C105" t="s">
        <v>788</v>
      </c>
      <c r="D105"/>
    </row>
    <row r="106" spans="2:4" x14ac:dyDescent="0.25">
      <c r="B106" t="s">
        <v>542</v>
      </c>
      <c r="C106" t="s">
        <v>786</v>
      </c>
      <c r="D106"/>
    </row>
    <row r="107" spans="2:4" x14ac:dyDescent="0.25">
      <c r="B107" t="s">
        <v>38</v>
      </c>
      <c r="C107" t="s">
        <v>781</v>
      </c>
      <c r="D107"/>
    </row>
    <row r="108" spans="2:4" x14ac:dyDescent="0.25">
      <c r="B108" t="s">
        <v>543</v>
      </c>
      <c r="C108" t="s">
        <v>783</v>
      </c>
      <c r="D108"/>
    </row>
    <row r="109" spans="2:4" x14ac:dyDescent="0.25">
      <c r="B109" t="s">
        <v>544</v>
      </c>
      <c r="C109" t="s">
        <v>783</v>
      </c>
      <c r="D109"/>
    </row>
    <row r="110" spans="2:4" x14ac:dyDescent="0.25">
      <c r="B110" t="s">
        <v>544</v>
      </c>
      <c r="C110" t="s">
        <v>788</v>
      </c>
      <c r="D110"/>
    </row>
    <row r="111" spans="2:4" x14ac:dyDescent="0.25">
      <c r="B111" t="s">
        <v>545</v>
      </c>
      <c r="C111" t="s">
        <v>786</v>
      </c>
      <c r="D111"/>
    </row>
    <row r="112" spans="2:4" x14ac:dyDescent="0.25">
      <c r="B112" t="s">
        <v>546</v>
      </c>
      <c r="C112" t="s">
        <v>781</v>
      </c>
      <c r="D112"/>
    </row>
    <row r="113" spans="2:4" x14ac:dyDescent="0.25">
      <c r="B113" t="s">
        <v>547</v>
      </c>
      <c r="C113" t="s">
        <v>781</v>
      </c>
      <c r="D113"/>
    </row>
    <row r="114" spans="2:4" x14ac:dyDescent="0.25">
      <c r="B114" t="s">
        <v>548</v>
      </c>
      <c r="C114" t="s">
        <v>783</v>
      </c>
      <c r="D114"/>
    </row>
    <row r="115" spans="2:4" x14ac:dyDescent="0.25">
      <c r="B115" t="s">
        <v>549</v>
      </c>
      <c r="C115" t="s">
        <v>781</v>
      </c>
      <c r="D115"/>
    </row>
    <row r="116" spans="2:4" x14ac:dyDescent="0.25">
      <c r="B116" t="s">
        <v>550</v>
      </c>
      <c r="C116" t="s">
        <v>786</v>
      </c>
      <c r="D116"/>
    </row>
    <row r="117" spans="2:4" x14ac:dyDescent="0.25">
      <c r="B117" t="s">
        <v>551</v>
      </c>
      <c r="C117" t="s">
        <v>788</v>
      </c>
      <c r="D117"/>
    </row>
    <row r="118" spans="2:4" x14ac:dyDescent="0.25">
      <c r="B118" t="s">
        <v>552</v>
      </c>
      <c r="C118" t="s">
        <v>782</v>
      </c>
      <c r="D118"/>
    </row>
    <row r="119" spans="2:4" x14ac:dyDescent="0.25">
      <c r="B119" t="s">
        <v>553</v>
      </c>
      <c r="C119" t="s">
        <v>785</v>
      </c>
      <c r="D119"/>
    </row>
    <row r="120" spans="2:4" x14ac:dyDescent="0.25">
      <c r="B120" t="s">
        <v>554</v>
      </c>
      <c r="C120" t="s">
        <v>783</v>
      </c>
      <c r="D120"/>
    </row>
    <row r="121" spans="2:4" x14ac:dyDescent="0.25">
      <c r="B121" t="s">
        <v>555</v>
      </c>
      <c r="C121" t="s">
        <v>783</v>
      </c>
      <c r="D121"/>
    </row>
    <row r="122" spans="2:4" x14ac:dyDescent="0.25">
      <c r="B122" t="s">
        <v>556</v>
      </c>
      <c r="C122" t="s">
        <v>781</v>
      </c>
      <c r="D122"/>
    </row>
    <row r="123" spans="2:4" x14ac:dyDescent="0.25">
      <c r="B123" t="s">
        <v>557</v>
      </c>
      <c r="C123" t="s">
        <v>787</v>
      </c>
      <c r="D123"/>
    </row>
    <row r="124" spans="2:4" x14ac:dyDescent="0.25">
      <c r="B124" t="s">
        <v>558</v>
      </c>
      <c r="C124" t="s">
        <v>788</v>
      </c>
      <c r="D124"/>
    </row>
    <row r="125" spans="2:4" x14ac:dyDescent="0.25">
      <c r="B125" t="s">
        <v>559</v>
      </c>
      <c r="C125" t="s">
        <v>788</v>
      </c>
      <c r="D125"/>
    </row>
    <row r="126" spans="2:4" x14ac:dyDescent="0.25">
      <c r="B126" t="s">
        <v>560</v>
      </c>
      <c r="C126" t="s">
        <v>783</v>
      </c>
      <c r="D126"/>
    </row>
    <row r="127" spans="2:4" x14ac:dyDescent="0.25">
      <c r="B127" t="s">
        <v>561</v>
      </c>
      <c r="C127" t="s">
        <v>786</v>
      </c>
      <c r="D127"/>
    </row>
    <row r="128" spans="2:4" x14ac:dyDescent="0.25">
      <c r="B128" t="s">
        <v>39</v>
      </c>
      <c r="C128" t="s">
        <v>786</v>
      </c>
      <c r="D128"/>
    </row>
    <row r="129" spans="2:4" x14ac:dyDescent="0.25">
      <c r="B129" t="s">
        <v>40</v>
      </c>
      <c r="C129" t="s">
        <v>783</v>
      </c>
      <c r="D129"/>
    </row>
    <row r="130" spans="2:4" x14ac:dyDescent="0.25">
      <c r="B130" t="s">
        <v>40</v>
      </c>
      <c r="C130" t="s">
        <v>788</v>
      </c>
      <c r="D130"/>
    </row>
    <row r="131" spans="2:4" x14ac:dyDescent="0.25">
      <c r="B131" t="s">
        <v>562</v>
      </c>
      <c r="C131" t="s">
        <v>788</v>
      </c>
      <c r="D131"/>
    </row>
    <row r="132" spans="2:4" x14ac:dyDescent="0.25">
      <c r="B132" t="s">
        <v>563</v>
      </c>
      <c r="C132" t="s">
        <v>783</v>
      </c>
      <c r="D132"/>
    </row>
    <row r="133" spans="2:4" x14ac:dyDescent="0.25">
      <c r="B133" t="s">
        <v>564</v>
      </c>
      <c r="C133" t="s">
        <v>783</v>
      </c>
      <c r="D133"/>
    </row>
    <row r="134" spans="2:4" x14ac:dyDescent="0.25">
      <c r="B134" t="s">
        <v>565</v>
      </c>
      <c r="C134" t="s">
        <v>785</v>
      </c>
      <c r="D134"/>
    </row>
    <row r="135" spans="2:4" x14ac:dyDescent="0.25">
      <c r="B135" t="s">
        <v>566</v>
      </c>
      <c r="C135" t="s">
        <v>785</v>
      </c>
      <c r="D135"/>
    </row>
    <row r="136" spans="2:4" x14ac:dyDescent="0.25">
      <c r="B136" t="s">
        <v>567</v>
      </c>
      <c r="C136" t="s">
        <v>787</v>
      </c>
      <c r="D136"/>
    </row>
    <row r="137" spans="2:4" x14ac:dyDescent="0.25">
      <c r="B137" t="s">
        <v>568</v>
      </c>
      <c r="C137" t="s">
        <v>783</v>
      </c>
      <c r="D137"/>
    </row>
    <row r="138" spans="2:4" x14ac:dyDescent="0.25">
      <c r="B138" t="s">
        <v>569</v>
      </c>
      <c r="C138" t="s">
        <v>786</v>
      </c>
      <c r="D138"/>
    </row>
    <row r="139" spans="2:4" x14ac:dyDescent="0.25">
      <c r="B139" t="s">
        <v>570</v>
      </c>
      <c r="C139" t="s">
        <v>783</v>
      </c>
      <c r="D139"/>
    </row>
    <row r="140" spans="2:4" x14ac:dyDescent="0.25">
      <c r="B140" t="s">
        <v>571</v>
      </c>
      <c r="C140" t="s">
        <v>781</v>
      </c>
      <c r="D140"/>
    </row>
    <row r="141" spans="2:4" x14ac:dyDescent="0.25">
      <c r="B141" t="s">
        <v>571</v>
      </c>
      <c r="C141" t="s">
        <v>785</v>
      </c>
      <c r="D141"/>
    </row>
    <row r="142" spans="2:4" x14ac:dyDescent="0.25">
      <c r="B142" t="s">
        <v>572</v>
      </c>
      <c r="C142" t="s">
        <v>781</v>
      </c>
      <c r="D142"/>
    </row>
    <row r="143" spans="2:4" x14ac:dyDescent="0.25">
      <c r="B143" t="s">
        <v>573</v>
      </c>
      <c r="C143" t="s">
        <v>783</v>
      </c>
      <c r="D143"/>
    </row>
    <row r="144" spans="2:4" x14ac:dyDescent="0.25">
      <c r="B144" t="s">
        <v>41</v>
      </c>
      <c r="C144" t="s">
        <v>781</v>
      </c>
      <c r="D144"/>
    </row>
    <row r="145" spans="2:4" x14ac:dyDescent="0.25">
      <c r="B145" t="s">
        <v>41</v>
      </c>
      <c r="C145" t="s">
        <v>788</v>
      </c>
      <c r="D145"/>
    </row>
    <row r="146" spans="2:4" x14ac:dyDescent="0.25">
      <c r="B146" t="s">
        <v>574</v>
      </c>
      <c r="C146" t="s">
        <v>783</v>
      </c>
      <c r="D146"/>
    </row>
    <row r="147" spans="2:4" x14ac:dyDescent="0.25">
      <c r="B147" t="s">
        <v>575</v>
      </c>
      <c r="C147" t="s">
        <v>788</v>
      </c>
      <c r="D147"/>
    </row>
    <row r="148" spans="2:4" x14ac:dyDescent="0.25">
      <c r="B148" t="s">
        <v>42</v>
      </c>
      <c r="C148" t="s">
        <v>787</v>
      </c>
      <c r="D148"/>
    </row>
    <row r="149" spans="2:4" x14ac:dyDescent="0.25">
      <c r="B149" t="s">
        <v>576</v>
      </c>
      <c r="C149" t="s">
        <v>788</v>
      </c>
      <c r="D149"/>
    </row>
    <row r="150" spans="2:4" x14ac:dyDescent="0.25">
      <c r="B150" t="s">
        <v>577</v>
      </c>
      <c r="C150" t="s">
        <v>787</v>
      </c>
      <c r="D150"/>
    </row>
    <row r="151" spans="2:4" x14ac:dyDescent="0.25">
      <c r="B151" t="s">
        <v>578</v>
      </c>
      <c r="C151" t="s">
        <v>788</v>
      </c>
      <c r="D151"/>
    </row>
    <row r="152" spans="2:4" x14ac:dyDescent="0.25">
      <c r="B152" t="s">
        <v>579</v>
      </c>
      <c r="C152" t="s">
        <v>786</v>
      </c>
      <c r="D152"/>
    </row>
    <row r="153" spans="2:4" x14ac:dyDescent="0.25">
      <c r="B153" t="s">
        <v>580</v>
      </c>
      <c r="C153" t="s">
        <v>785</v>
      </c>
      <c r="D153"/>
    </row>
    <row r="154" spans="2:4" x14ac:dyDescent="0.25">
      <c r="B154" t="s">
        <v>581</v>
      </c>
      <c r="C154" t="s">
        <v>787</v>
      </c>
      <c r="D154"/>
    </row>
    <row r="155" spans="2:4" x14ac:dyDescent="0.25">
      <c r="B155" t="s">
        <v>582</v>
      </c>
      <c r="C155" t="s">
        <v>788</v>
      </c>
      <c r="D155"/>
    </row>
    <row r="156" spans="2:4" x14ac:dyDescent="0.25">
      <c r="B156" t="s">
        <v>583</v>
      </c>
      <c r="C156" t="s">
        <v>784</v>
      </c>
      <c r="D156"/>
    </row>
    <row r="157" spans="2:4" x14ac:dyDescent="0.25">
      <c r="B157" t="s">
        <v>584</v>
      </c>
      <c r="C157" t="s">
        <v>786</v>
      </c>
      <c r="D157"/>
    </row>
    <row r="158" spans="2:4" x14ac:dyDescent="0.25">
      <c r="B158" t="s">
        <v>585</v>
      </c>
      <c r="C158" t="s">
        <v>783</v>
      </c>
      <c r="D158"/>
    </row>
    <row r="159" spans="2:4" x14ac:dyDescent="0.25">
      <c r="B159" t="s">
        <v>586</v>
      </c>
      <c r="C159" t="s">
        <v>786</v>
      </c>
      <c r="D159"/>
    </row>
    <row r="160" spans="2:4" x14ac:dyDescent="0.25">
      <c r="B160" t="s">
        <v>587</v>
      </c>
      <c r="C160" t="s">
        <v>783</v>
      </c>
      <c r="D160"/>
    </row>
    <row r="161" spans="2:4" x14ac:dyDescent="0.25">
      <c r="B161" t="s">
        <v>588</v>
      </c>
      <c r="C161" t="s">
        <v>786</v>
      </c>
      <c r="D161"/>
    </row>
    <row r="162" spans="2:4" x14ac:dyDescent="0.25">
      <c r="B162" t="s">
        <v>589</v>
      </c>
      <c r="C162" t="s">
        <v>786</v>
      </c>
      <c r="D162"/>
    </row>
    <row r="163" spans="2:4" x14ac:dyDescent="0.25">
      <c r="B163" t="s">
        <v>590</v>
      </c>
      <c r="C163" t="s">
        <v>783</v>
      </c>
      <c r="D163"/>
    </row>
    <row r="164" spans="2:4" x14ac:dyDescent="0.25">
      <c r="B164" t="s">
        <v>591</v>
      </c>
      <c r="C164" t="s">
        <v>781</v>
      </c>
      <c r="D164"/>
    </row>
    <row r="165" spans="2:4" x14ac:dyDescent="0.25">
      <c r="B165" t="s">
        <v>592</v>
      </c>
      <c r="C165" t="s">
        <v>785</v>
      </c>
      <c r="D165"/>
    </row>
    <row r="166" spans="2:4" x14ac:dyDescent="0.25">
      <c r="B166" t="s">
        <v>593</v>
      </c>
      <c r="C166" t="s">
        <v>781</v>
      </c>
      <c r="D166"/>
    </row>
    <row r="167" spans="2:4" x14ac:dyDescent="0.25">
      <c r="B167" t="s">
        <v>593</v>
      </c>
      <c r="C167" t="s">
        <v>783</v>
      </c>
      <c r="D167"/>
    </row>
    <row r="168" spans="2:4" x14ac:dyDescent="0.25">
      <c r="B168" t="s">
        <v>593</v>
      </c>
      <c r="C168" t="s">
        <v>788</v>
      </c>
      <c r="D168"/>
    </row>
    <row r="169" spans="2:4" x14ac:dyDescent="0.25">
      <c r="B169" t="s">
        <v>594</v>
      </c>
      <c r="C169" t="s">
        <v>786</v>
      </c>
      <c r="D169"/>
    </row>
    <row r="170" spans="2:4" x14ac:dyDescent="0.25">
      <c r="B170" t="s">
        <v>595</v>
      </c>
      <c r="C170" t="s">
        <v>788</v>
      </c>
      <c r="D170"/>
    </row>
    <row r="171" spans="2:4" x14ac:dyDescent="0.25">
      <c r="B171" t="s">
        <v>43</v>
      </c>
      <c r="C171" t="s">
        <v>785</v>
      </c>
      <c r="D171"/>
    </row>
    <row r="172" spans="2:4" x14ac:dyDescent="0.25">
      <c r="B172" t="s">
        <v>43</v>
      </c>
      <c r="C172" t="s">
        <v>787</v>
      </c>
      <c r="D172"/>
    </row>
    <row r="173" spans="2:4" x14ac:dyDescent="0.25">
      <c r="B173" t="s">
        <v>596</v>
      </c>
      <c r="C173" t="s">
        <v>781</v>
      </c>
      <c r="D173"/>
    </row>
    <row r="174" spans="2:4" x14ac:dyDescent="0.25">
      <c r="B174" t="s">
        <v>597</v>
      </c>
      <c r="C174" t="s">
        <v>787</v>
      </c>
      <c r="D174"/>
    </row>
    <row r="175" spans="2:4" x14ac:dyDescent="0.25">
      <c r="B175" t="s">
        <v>598</v>
      </c>
      <c r="C175" t="s">
        <v>783</v>
      </c>
      <c r="D175"/>
    </row>
    <row r="176" spans="2:4" x14ac:dyDescent="0.25">
      <c r="B176" t="s">
        <v>599</v>
      </c>
      <c r="C176" t="s">
        <v>787</v>
      </c>
      <c r="D176"/>
    </row>
    <row r="177" spans="2:4" x14ac:dyDescent="0.25">
      <c r="B177" t="s">
        <v>600</v>
      </c>
      <c r="C177" t="s">
        <v>781</v>
      </c>
      <c r="D177"/>
    </row>
    <row r="178" spans="2:4" x14ac:dyDescent="0.25">
      <c r="B178" t="s">
        <v>601</v>
      </c>
      <c r="C178" t="s">
        <v>786</v>
      </c>
      <c r="D178"/>
    </row>
    <row r="179" spans="2:4" x14ac:dyDescent="0.25">
      <c r="B179" t="s">
        <v>602</v>
      </c>
      <c r="C179" t="s">
        <v>788</v>
      </c>
      <c r="D179"/>
    </row>
    <row r="180" spans="2:4" x14ac:dyDescent="0.25">
      <c r="B180" t="s">
        <v>603</v>
      </c>
      <c r="C180" t="s">
        <v>785</v>
      </c>
      <c r="D180"/>
    </row>
    <row r="181" spans="2:4" x14ac:dyDescent="0.25">
      <c r="B181" t="s">
        <v>604</v>
      </c>
      <c r="C181" t="s">
        <v>784</v>
      </c>
      <c r="D181"/>
    </row>
    <row r="182" spans="2:4" x14ac:dyDescent="0.25">
      <c r="B182" t="s">
        <v>605</v>
      </c>
      <c r="C182" t="s">
        <v>785</v>
      </c>
      <c r="D182"/>
    </row>
    <row r="183" spans="2:4" x14ac:dyDescent="0.25">
      <c r="B183" t="s">
        <v>606</v>
      </c>
      <c r="C183" t="s">
        <v>781</v>
      </c>
      <c r="D183"/>
    </row>
    <row r="184" spans="2:4" x14ac:dyDescent="0.25">
      <c r="B184" t="s">
        <v>607</v>
      </c>
      <c r="C184" t="s">
        <v>783</v>
      </c>
      <c r="D184"/>
    </row>
    <row r="185" spans="2:4" x14ac:dyDescent="0.25">
      <c r="B185" t="s">
        <v>608</v>
      </c>
      <c r="C185" t="s">
        <v>781</v>
      </c>
      <c r="D185"/>
    </row>
    <row r="186" spans="2:4" x14ac:dyDescent="0.25">
      <c r="B186" t="s">
        <v>609</v>
      </c>
      <c r="C186" t="s">
        <v>783</v>
      </c>
      <c r="D186"/>
    </row>
    <row r="187" spans="2:4" x14ac:dyDescent="0.25">
      <c r="B187" t="s">
        <v>610</v>
      </c>
      <c r="C187" t="s">
        <v>785</v>
      </c>
      <c r="D187"/>
    </row>
    <row r="188" spans="2:4" x14ac:dyDescent="0.25">
      <c r="B188" t="s">
        <v>611</v>
      </c>
      <c r="C188" t="s">
        <v>783</v>
      </c>
      <c r="D188"/>
    </row>
    <row r="189" spans="2:4" x14ac:dyDescent="0.25">
      <c r="B189" t="s">
        <v>612</v>
      </c>
      <c r="C189" t="s">
        <v>783</v>
      </c>
      <c r="D189"/>
    </row>
    <row r="190" spans="2:4" x14ac:dyDescent="0.25">
      <c r="B190" t="s">
        <v>613</v>
      </c>
      <c r="C190" t="s">
        <v>783</v>
      </c>
      <c r="D190"/>
    </row>
    <row r="191" spans="2:4" x14ac:dyDescent="0.25">
      <c r="B191" t="s">
        <v>614</v>
      </c>
      <c r="C191" t="s">
        <v>788</v>
      </c>
      <c r="D191"/>
    </row>
    <row r="192" spans="2:4" x14ac:dyDescent="0.25">
      <c r="B192" t="s">
        <v>615</v>
      </c>
      <c r="C192" t="s">
        <v>788</v>
      </c>
      <c r="D192"/>
    </row>
    <row r="193" spans="2:4" x14ac:dyDescent="0.25">
      <c r="B193" t="s">
        <v>616</v>
      </c>
      <c r="C193" t="s">
        <v>788</v>
      </c>
      <c r="D193"/>
    </row>
    <row r="194" spans="2:4" x14ac:dyDescent="0.25">
      <c r="B194" t="s">
        <v>617</v>
      </c>
      <c r="C194" t="s">
        <v>785</v>
      </c>
      <c r="D194"/>
    </row>
    <row r="195" spans="2:4" x14ac:dyDescent="0.25">
      <c r="B195" t="s">
        <v>618</v>
      </c>
      <c r="C195" t="s">
        <v>788</v>
      </c>
      <c r="D195"/>
    </row>
    <row r="196" spans="2:4" x14ac:dyDescent="0.25">
      <c r="B196" t="s">
        <v>619</v>
      </c>
      <c r="C196" t="s">
        <v>783</v>
      </c>
      <c r="D196"/>
    </row>
    <row r="197" spans="2:4" x14ac:dyDescent="0.25">
      <c r="B197" t="s">
        <v>620</v>
      </c>
      <c r="C197" t="s">
        <v>785</v>
      </c>
      <c r="D197"/>
    </row>
    <row r="198" spans="2:4" x14ac:dyDescent="0.25">
      <c r="B198" t="s">
        <v>621</v>
      </c>
      <c r="C198" t="s">
        <v>785</v>
      </c>
      <c r="D198"/>
    </row>
    <row r="199" spans="2:4" x14ac:dyDescent="0.25">
      <c r="B199" t="s">
        <v>622</v>
      </c>
      <c r="C199" t="s">
        <v>783</v>
      </c>
      <c r="D199"/>
    </row>
    <row r="200" spans="2:4" x14ac:dyDescent="0.25">
      <c r="B200" t="s">
        <v>623</v>
      </c>
      <c r="C200" t="s">
        <v>783</v>
      </c>
      <c r="D200"/>
    </row>
    <row r="201" spans="2:4" x14ac:dyDescent="0.25">
      <c r="B201" t="s">
        <v>624</v>
      </c>
      <c r="C201" t="s">
        <v>785</v>
      </c>
      <c r="D201"/>
    </row>
    <row r="202" spans="2:4" x14ac:dyDescent="0.25">
      <c r="B202" t="s">
        <v>44</v>
      </c>
      <c r="C202" t="s">
        <v>783</v>
      </c>
      <c r="D202"/>
    </row>
    <row r="203" spans="2:4" x14ac:dyDescent="0.25">
      <c r="B203" t="s">
        <v>44</v>
      </c>
      <c r="C203" t="s">
        <v>788</v>
      </c>
      <c r="D203"/>
    </row>
    <row r="204" spans="2:4" x14ac:dyDescent="0.25">
      <c r="B204" t="s">
        <v>625</v>
      </c>
      <c r="C204" t="s">
        <v>785</v>
      </c>
      <c r="D204"/>
    </row>
    <row r="205" spans="2:4" x14ac:dyDescent="0.25">
      <c r="B205" t="s">
        <v>626</v>
      </c>
      <c r="C205" t="s">
        <v>781</v>
      </c>
      <c r="D205"/>
    </row>
    <row r="206" spans="2:4" x14ac:dyDescent="0.25">
      <c r="B206" t="s">
        <v>627</v>
      </c>
      <c r="C206" t="s">
        <v>781</v>
      </c>
      <c r="D206"/>
    </row>
    <row r="207" spans="2:4" x14ac:dyDescent="0.25">
      <c r="B207" t="s">
        <v>628</v>
      </c>
      <c r="C207" t="s">
        <v>786</v>
      </c>
      <c r="D207"/>
    </row>
    <row r="208" spans="2:4" x14ac:dyDescent="0.25">
      <c r="B208" t="s">
        <v>629</v>
      </c>
      <c r="C208" t="s">
        <v>786</v>
      </c>
      <c r="D208"/>
    </row>
    <row r="209" spans="2:4" x14ac:dyDescent="0.25">
      <c r="B209" t="s">
        <v>630</v>
      </c>
      <c r="C209" t="s">
        <v>783</v>
      </c>
      <c r="D209"/>
    </row>
    <row r="210" spans="2:4" x14ac:dyDescent="0.25">
      <c r="B210" t="s">
        <v>631</v>
      </c>
      <c r="C210" t="s">
        <v>783</v>
      </c>
      <c r="D210"/>
    </row>
    <row r="211" spans="2:4" x14ac:dyDescent="0.25">
      <c r="B211" t="s">
        <v>632</v>
      </c>
      <c r="C211" t="s">
        <v>785</v>
      </c>
      <c r="D211"/>
    </row>
    <row r="212" spans="2:4" x14ac:dyDescent="0.25">
      <c r="B212" t="s">
        <v>45</v>
      </c>
      <c r="C212" t="s">
        <v>788</v>
      </c>
      <c r="D212"/>
    </row>
    <row r="213" spans="2:4" x14ac:dyDescent="0.25">
      <c r="B213" t="s">
        <v>633</v>
      </c>
      <c r="C213" t="s">
        <v>783</v>
      </c>
      <c r="D213"/>
    </row>
    <row r="214" spans="2:4" x14ac:dyDescent="0.25">
      <c r="B214" t="s">
        <v>633</v>
      </c>
      <c r="C214" t="s">
        <v>788</v>
      </c>
      <c r="D214"/>
    </row>
    <row r="215" spans="2:4" x14ac:dyDescent="0.25">
      <c r="B215" t="s">
        <v>634</v>
      </c>
      <c r="C215" t="s">
        <v>782</v>
      </c>
      <c r="D215"/>
    </row>
    <row r="216" spans="2:4" x14ac:dyDescent="0.25">
      <c r="B216" t="s">
        <v>635</v>
      </c>
      <c r="C216" t="s">
        <v>781</v>
      </c>
      <c r="D216"/>
    </row>
    <row r="217" spans="2:4" x14ac:dyDescent="0.25">
      <c r="B217" t="s">
        <v>636</v>
      </c>
      <c r="C217" t="s">
        <v>785</v>
      </c>
      <c r="D217"/>
    </row>
    <row r="218" spans="2:4" x14ac:dyDescent="0.25">
      <c r="B218" t="s">
        <v>637</v>
      </c>
      <c r="C218" t="s">
        <v>787</v>
      </c>
      <c r="D218"/>
    </row>
    <row r="219" spans="2:4" x14ac:dyDescent="0.25">
      <c r="B219" t="s">
        <v>638</v>
      </c>
      <c r="C219" t="s">
        <v>783</v>
      </c>
      <c r="D219"/>
    </row>
    <row r="220" spans="2:4" x14ac:dyDescent="0.25">
      <c r="B220" t="s">
        <v>639</v>
      </c>
      <c r="C220" t="s">
        <v>785</v>
      </c>
      <c r="D220"/>
    </row>
    <row r="221" spans="2:4" x14ac:dyDescent="0.25">
      <c r="B221" t="s">
        <v>640</v>
      </c>
      <c r="C221" t="s">
        <v>785</v>
      </c>
      <c r="D221"/>
    </row>
    <row r="222" spans="2:4" x14ac:dyDescent="0.25">
      <c r="B222" t="s">
        <v>641</v>
      </c>
      <c r="C222" t="s">
        <v>786</v>
      </c>
      <c r="D222"/>
    </row>
    <row r="223" spans="2:4" x14ac:dyDescent="0.25">
      <c r="B223" t="s">
        <v>642</v>
      </c>
      <c r="C223" t="s">
        <v>784</v>
      </c>
      <c r="D223"/>
    </row>
    <row r="224" spans="2:4" x14ac:dyDescent="0.25">
      <c r="B224" t="s">
        <v>643</v>
      </c>
      <c r="C224" t="s">
        <v>783</v>
      </c>
      <c r="D224"/>
    </row>
    <row r="225" spans="2:4" x14ac:dyDescent="0.25">
      <c r="B225" t="s">
        <v>46</v>
      </c>
      <c r="C225" t="s">
        <v>787</v>
      </c>
      <c r="D225"/>
    </row>
    <row r="226" spans="2:4" x14ac:dyDescent="0.25">
      <c r="B226" t="s">
        <v>644</v>
      </c>
      <c r="C226" t="s">
        <v>786</v>
      </c>
      <c r="D226"/>
    </row>
    <row r="227" spans="2:4" x14ac:dyDescent="0.25">
      <c r="B227" t="s">
        <v>645</v>
      </c>
      <c r="C227" t="s">
        <v>783</v>
      </c>
      <c r="D227"/>
    </row>
    <row r="228" spans="2:4" x14ac:dyDescent="0.25">
      <c r="B228" t="s">
        <v>646</v>
      </c>
      <c r="C228" t="s">
        <v>785</v>
      </c>
      <c r="D228"/>
    </row>
    <row r="229" spans="2:4" x14ac:dyDescent="0.25">
      <c r="B229" t="s">
        <v>647</v>
      </c>
      <c r="C229" t="s">
        <v>785</v>
      </c>
      <c r="D229"/>
    </row>
    <row r="230" spans="2:4" x14ac:dyDescent="0.25">
      <c r="B230" t="s">
        <v>648</v>
      </c>
      <c r="C230" t="s">
        <v>781</v>
      </c>
      <c r="D230"/>
    </row>
    <row r="231" spans="2:4" x14ac:dyDescent="0.25">
      <c r="B231" t="s">
        <v>649</v>
      </c>
      <c r="C231" t="s">
        <v>788</v>
      </c>
      <c r="D231"/>
    </row>
    <row r="232" spans="2:4" x14ac:dyDescent="0.25">
      <c r="B232" t="s">
        <v>650</v>
      </c>
      <c r="C232" t="s">
        <v>783</v>
      </c>
      <c r="D232"/>
    </row>
    <row r="233" spans="2:4" x14ac:dyDescent="0.25">
      <c r="B233" t="s">
        <v>651</v>
      </c>
      <c r="C233" t="s">
        <v>783</v>
      </c>
      <c r="D233"/>
    </row>
    <row r="234" spans="2:4" x14ac:dyDescent="0.25">
      <c r="B234" t="s">
        <v>652</v>
      </c>
      <c r="C234" t="s">
        <v>783</v>
      </c>
      <c r="D234"/>
    </row>
    <row r="235" spans="2:4" x14ac:dyDescent="0.25">
      <c r="B235" t="s">
        <v>652</v>
      </c>
      <c r="C235" t="s">
        <v>786</v>
      </c>
      <c r="D235"/>
    </row>
    <row r="236" spans="2:4" x14ac:dyDescent="0.25">
      <c r="B236" t="s">
        <v>653</v>
      </c>
      <c r="C236" t="s">
        <v>788</v>
      </c>
      <c r="D236"/>
    </row>
    <row r="237" spans="2:4" x14ac:dyDescent="0.25">
      <c r="B237" t="s">
        <v>654</v>
      </c>
      <c r="C237" t="s">
        <v>785</v>
      </c>
      <c r="D237"/>
    </row>
    <row r="238" spans="2:4" x14ac:dyDescent="0.25">
      <c r="B238" t="s">
        <v>655</v>
      </c>
      <c r="C238" t="s">
        <v>785</v>
      </c>
      <c r="D238"/>
    </row>
    <row r="239" spans="2:4" x14ac:dyDescent="0.25">
      <c r="B239" t="s">
        <v>47</v>
      </c>
      <c r="C239" t="s">
        <v>785</v>
      </c>
      <c r="D239"/>
    </row>
    <row r="240" spans="2:4" x14ac:dyDescent="0.25">
      <c r="B240" t="s">
        <v>656</v>
      </c>
      <c r="C240" t="s">
        <v>783</v>
      </c>
      <c r="D240"/>
    </row>
    <row r="241" spans="2:4" x14ac:dyDescent="0.25">
      <c r="B241" t="s">
        <v>657</v>
      </c>
      <c r="C241" t="s">
        <v>786</v>
      </c>
      <c r="D241"/>
    </row>
    <row r="242" spans="2:4" x14ac:dyDescent="0.25">
      <c r="B242" t="s">
        <v>658</v>
      </c>
      <c r="C242" t="s">
        <v>785</v>
      </c>
      <c r="D242"/>
    </row>
    <row r="243" spans="2:4" x14ac:dyDescent="0.25">
      <c r="B243" t="s">
        <v>659</v>
      </c>
      <c r="C243" t="s">
        <v>783</v>
      </c>
      <c r="D243"/>
    </row>
    <row r="244" spans="2:4" x14ac:dyDescent="0.25">
      <c r="B244" t="s">
        <v>660</v>
      </c>
      <c r="C244" t="s">
        <v>781</v>
      </c>
      <c r="D244"/>
    </row>
    <row r="245" spans="2:4" x14ac:dyDescent="0.25">
      <c r="B245" t="s">
        <v>661</v>
      </c>
      <c r="C245" t="s">
        <v>787</v>
      </c>
      <c r="D245"/>
    </row>
    <row r="246" spans="2:4" x14ac:dyDescent="0.25">
      <c r="B246" t="s">
        <v>662</v>
      </c>
      <c r="C246" t="s">
        <v>785</v>
      </c>
      <c r="D246"/>
    </row>
    <row r="247" spans="2:4" x14ac:dyDescent="0.25">
      <c r="B247" t="s">
        <v>663</v>
      </c>
      <c r="C247" t="s">
        <v>783</v>
      </c>
      <c r="D247"/>
    </row>
    <row r="248" spans="2:4" x14ac:dyDescent="0.25">
      <c r="B248" t="s">
        <v>664</v>
      </c>
      <c r="C248" t="s">
        <v>783</v>
      </c>
      <c r="D248"/>
    </row>
    <row r="249" spans="2:4" x14ac:dyDescent="0.25">
      <c r="B249" t="s">
        <v>665</v>
      </c>
      <c r="C249" t="s">
        <v>785</v>
      </c>
      <c r="D249"/>
    </row>
    <row r="250" spans="2:4" x14ac:dyDescent="0.25">
      <c r="B250" t="s">
        <v>666</v>
      </c>
      <c r="C250" t="s">
        <v>782</v>
      </c>
      <c r="D250"/>
    </row>
    <row r="251" spans="2:4" x14ac:dyDescent="0.25">
      <c r="B251" t="s">
        <v>666</v>
      </c>
      <c r="C251" t="s">
        <v>788</v>
      </c>
      <c r="D251"/>
    </row>
    <row r="252" spans="2:4" x14ac:dyDescent="0.25">
      <c r="B252" t="s">
        <v>667</v>
      </c>
      <c r="C252" t="s">
        <v>782</v>
      </c>
      <c r="D252"/>
    </row>
    <row r="253" spans="2:4" x14ac:dyDescent="0.25">
      <c r="B253" t="s">
        <v>667</v>
      </c>
      <c r="C253" t="s">
        <v>788</v>
      </c>
      <c r="D253"/>
    </row>
    <row r="254" spans="2:4" x14ac:dyDescent="0.25">
      <c r="B254" t="s">
        <v>668</v>
      </c>
      <c r="C254" t="s">
        <v>781</v>
      </c>
      <c r="D254"/>
    </row>
    <row r="255" spans="2:4" x14ac:dyDescent="0.25">
      <c r="B255" t="s">
        <v>669</v>
      </c>
      <c r="C255" t="s">
        <v>785</v>
      </c>
      <c r="D255"/>
    </row>
    <row r="256" spans="2:4" x14ac:dyDescent="0.25">
      <c r="B256" t="s">
        <v>670</v>
      </c>
      <c r="C256" t="s">
        <v>785</v>
      </c>
      <c r="D256"/>
    </row>
    <row r="257" spans="2:4" x14ac:dyDescent="0.25">
      <c r="B257" t="s">
        <v>48</v>
      </c>
      <c r="C257" t="s">
        <v>781</v>
      </c>
      <c r="D257"/>
    </row>
    <row r="258" spans="2:4" x14ac:dyDescent="0.25">
      <c r="B258" t="s">
        <v>48</v>
      </c>
      <c r="C258" t="s">
        <v>782</v>
      </c>
      <c r="D258"/>
    </row>
    <row r="259" spans="2:4" x14ac:dyDescent="0.25">
      <c r="B259" t="s">
        <v>48</v>
      </c>
      <c r="C259" t="s">
        <v>788</v>
      </c>
      <c r="D259"/>
    </row>
    <row r="260" spans="2:4" x14ac:dyDescent="0.25">
      <c r="B260" t="s">
        <v>671</v>
      </c>
      <c r="C260" t="s">
        <v>781</v>
      </c>
      <c r="D260"/>
    </row>
    <row r="261" spans="2:4" x14ac:dyDescent="0.25">
      <c r="B261" t="s">
        <v>671</v>
      </c>
      <c r="C261" t="s">
        <v>788</v>
      </c>
      <c r="D261"/>
    </row>
    <row r="262" spans="2:4" x14ac:dyDescent="0.25">
      <c r="B262" t="s">
        <v>672</v>
      </c>
      <c r="C262" t="s">
        <v>788</v>
      </c>
      <c r="D262"/>
    </row>
    <row r="263" spans="2:4" x14ac:dyDescent="0.25">
      <c r="B263" t="s">
        <v>673</v>
      </c>
      <c r="C263" t="s">
        <v>786</v>
      </c>
      <c r="D263"/>
    </row>
    <row r="264" spans="2:4" x14ac:dyDescent="0.25">
      <c r="B264" t="s">
        <v>674</v>
      </c>
      <c r="C264" t="s">
        <v>785</v>
      </c>
      <c r="D264"/>
    </row>
    <row r="265" spans="2:4" x14ac:dyDescent="0.25">
      <c r="B265" t="s">
        <v>675</v>
      </c>
      <c r="C265" t="s">
        <v>786</v>
      </c>
      <c r="D265"/>
    </row>
    <row r="266" spans="2:4" x14ac:dyDescent="0.25">
      <c r="B266" t="s">
        <v>676</v>
      </c>
      <c r="C266" t="s">
        <v>786</v>
      </c>
      <c r="D266"/>
    </row>
    <row r="267" spans="2:4" x14ac:dyDescent="0.25">
      <c r="B267" t="s">
        <v>677</v>
      </c>
      <c r="C267" t="s">
        <v>785</v>
      </c>
      <c r="D267"/>
    </row>
    <row r="268" spans="2:4" x14ac:dyDescent="0.25">
      <c r="B268" t="s">
        <v>678</v>
      </c>
      <c r="C268" t="s">
        <v>782</v>
      </c>
      <c r="D268"/>
    </row>
    <row r="269" spans="2:4" x14ac:dyDescent="0.25">
      <c r="B269" t="s">
        <v>679</v>
      </c>
      <c r="C269" t="s">
        <v>787</v>
      </c>
      <c r="D269"/>
    </row>
    <row r="270" spans="2:4" x14ac:dyDescent="0.25">
      <c r="B270" t="s">
        <v>680</v>
      </c>
      <c r="C270" t="s">
        <v>785</v>
      </c>
      <c r="D270"/>
    </row>
    <row r="271" spans="2:4" x14ac:dyDescent="0.25">
      <c r="B271" t="s">
        <v>681</v>
      </c>
      <c r="C271" t="s">
        <v>788</v>
      </c>
      <c r="D271"/>
    </row>
    <row r="272" spans="2:4" x14ac:dyDescent="0.25">
      <c r="B272" t="s">
        <v>682</v>
      </c>
      <c r="C272" t="s">
        <v>784</v>
      </c>
      <c r="D272"/>
    </row>
    <row r="273" spans="2:4" x14ac:dyDescent="0.25">
      <c r="B273" t="s">
        <v>683</v>
      </c>
      <c r="C273" t="s">
        <v>784</v>
      </c>
      <c r="D273"/>
    </row>
    <row r="274" spans="2:4" x14ac:dyDescent="0.25">
      <c r="B274" t="s">
        <v>684</v>
      </c>
      <c r="C274" t="s">
        <v>783</v>
      </c>
      <c r="D274"/>
    </row>
    <row r="275" spans="2:4" x14ac:dyDescent="0.25">
      <c r="B275" t="s">
        <v>684</v>
      </c>
      <c r="C275" t="s">
        <v>786</v>
      </c>
      <c r="D275"/>
    </row>
    <row r="276" spans="2:4" x14ac:dyDescent="0.25">
      <c r="B276" t="s">
        <v>685</v>
      </c>
      <c r="C276" t="s">
        <v>786</v>
      </c>
      <c r="D276"/>
    </row>
    <row r="277" spans="2:4" x14ac:dyDescent="0.25">
      <c r="B277" t="s">
        <v>686</v>
      </c>
      <c r="C277" t="s">
        <v>788</v>
      </c>
      <c r="D277"/>
    </row>
    <row r="278" spans="2:4" x14ac:dyDescent="0.25">
      <c r="B278" t="s">
        <v>687</v>
      </c>
      <c r="C278" t="s">
        <v>783</v>
      </c>
      <c r="D278"/>
    </row>
    <row r="279" spans="2:4" x14ac:dyDescent="0.25">
      <c r="B279" t="s">
        <v>49</v>
      </c>
      <c r="C279" t="s">
        <v>783</v>
      </c>
      <c r="D279"/>
    </row>
    <row r="280" spans="2:4" x14ac:dyDescent="0.25">
      <c r="B280" t="s">
        <v>688</v>
      </c>
      <c r="C280" t="s">
        <v>785</v>
      </c>
      <c r="D280"/>
    </row>
    <row r="281" spans="2:4" x14ac:dyDescent="0.25">
      <c r="B281" t="s">
        <v>50</v>
      </c>
      <c r="C281" t="s">
        <v>785</v>
      </c>
      <c r="D281"/>
    </row>
    <row r="282" spans="2:4" x14ac:dyDescent="0.25">
      <c r="B282" t="s">
        <v>689</v>
      </c>
      <c r="C282" t="s">
        <v>781</v>
      </c>
      <c r="D282"/>
    </row>
    <row r="283" spans="2:4" x14ac:dyDescent="0.25">
      <c r="B283" t="s">
        <v>689</v>
      </c>
      <c r="C283" t="s">
        <v>788</v>
      </c>
      <c r="D283"/>
    </row>
    <row r="284" spans="2:4" x14ac:dyDescent="0.25">
      <c r="B284" t="s">
        <v>690</v>
      </c>
      <c r="C284" t="s">
        <v>781</v>
      </c>
      <c r="D284"/>
    </row>
    <row r="285" spans="2:4" x14ac:dyDescent="0.25">
      <c r="B285" t="s">
        <v>690</v>
      </c>
      <c r="C285" t="s">
        <v>785</v>
      </c>
      <c r="D285"/>
    </row>
    <row r="286" spans="2:4" x14ac:dyDescent="0.25">
      <c r="B286" t="s">
        <v>691</v>
      </c>
      <c r="C286" t="s">
        <v>781</v>
      </c>
      <c r="D286"/>
    </row>
    <row r="287" spans="2:4" x14ac:dyDescent="0.25">
      <c r="B287" t="s">
        <v>692</v>
      </c>
      <c r="C287" t="s">
        <v>783</v>
      </c>
      <c r="D287"/>
    </row>
    <row r="288" spans="2:4" x14ac:dyDescent="0.25">
      <c r="B288" t="s">
        <v>693</v>
      </c>
      <c r="C288" t="s">
        <v>781</v>
      </c>
      <c r="D288"/>
    </row>
    <row r="289" spans="2:4" x14ac:dyDescent="0.25">
      <c r="B289" t="s">
        <v>694</v>
      </c>
      <c r="C289" t="s">
        <v>783</v>
      </c>
      <c r="D289"/>
    </row>
    <row r="290" spans="2:4" x14ac:dyDescent="0.25">
      <c r="B290" t="s">
        <v>695</v>
      </c>
      <c r="C290" t="s">
        <v>788</v>
      </c>
      <c r="D290"/>
    </row>
    <row r="291" spans="2:4" x14ac:dyDescent="0.25">
      <c r="B291" t="s">
        <v>696</v>
      </c>
      <c r="C291" t="s">
        <v>783</v>
      </c>
      <c r="D291"/>
    </row>
    <row r="292" spans="2:4" x14ac:dyDescent="0.25">
      <c r="B292" t="s">
        <v>696</v>
      </c>
      <c r="C292" t="s">
        <v>786</v>
      </c>
      <c r="D292"/>
    </row>
    <row r="293" spans="2:4" x14ac:dyDescent="0.25">
      <c r="B293" t="s">
        <v>697</v>
      </c>
      <c r="C293" t="s">
        <v>787</v>
      </c>
      <c r="D293"/>
    </row>
    <row r="294" spans="2:4" x14ac:dyDescent="0.25">
      <c r="B294" t="s">
        <v>698</v>
      </c>
      <c r="C294" t="s">
        <v>788</v>
      </c>
      <c r="D294"/>
    </row>
    <row r="295" spans="2:4" x14ac:dyDescent="0.25">
      <c r="B295" t="s">
        <v>699</v>
      </c>
      <c r="C295" t="s">
        <v>785</v>
      </c>
      <c r="D295"/>
    </row>
    <row r="296" spans="2:4" x14ac:dyDescent="0.25">
      <c r="B296" t="s">
        <v>700</v>
      </c>
      <c r="C296" t="s">
        <v>788</v>
      </c>
      <c r="D296"/>
    </row>
    <row r="297" spans="2:4" x14ac:dyDescent="0.25">
      <c r="B297" t="s">
        <v>701</v>
      </c>
      <c r="C297" t="s">
        <v>781</v>
      </c>
      <c r="D297"/>
    </row>
    <row r="298" spans="2:4" x14ac:dyDescent="0.25">
      <c r="B298" t="s">
        <v>702</v>
      </c>
      <c r="C298" t="s">
        <v>788</v>
      </c>
      <c r="D298"/>
    </row>
    <row r="299" spans="2:4" x14ac:dyDescent="0.25">
      <c r="B299" t="s">
        <v>703</v>
      </c>
      <c r="C299" t="s">
        <v>783</v>
      </c>
      <c r="D299"/>
    </row>
    <row r="300" spans="2:4" x14ac:dyDescent="0.25">
      <c r="B300" t="s">
        <v>704</v>
      </c>
      <c r="C300" t="s">
        <v>783</v>
      </c>
      <c r="D300"/>
    </row>
    <row r="301" spans="2:4" x14ac:dyDescent="0.25">
      <c r="B301" t="s">
        <v>705</v>
      </c>
      <c r="C301" t="s">
        <v>788</v>
      </c>
      <c r="D301"/>
    </row>
    <row r="302" spans="2:4" x14ac:dyDescent="0.25">
      <c r="B302" t="s">
        <v>706</v>
      </c>
      <c r="C302" t="s">
        <v>786</v>
      </c>
      <c r="D302"/>
    </row>
    <row r="303" spans="2:4" x14ac:dyDescent="0.25">
      <c r="B303" t="s">
        <v>707</v>
      </c>
      <c r="C303" t="s">
        <v>783</v>
      </c>
      <c r="D303"/>
    </row>
    <row r="304" spans="2:4" x14ac:dyDescent="0.25">
      <c r="B304" t="s">
        <v>51</v>
      </c>
      <c r="C304" t="s">
        <v>783</v>
      </c>
      <c r="D304"/>
    </row>
    <row r="305" spans="2:4" x14ac:dyDescent="0.25">
      <c r="B305" t="s">
        <v>708</v>
      </c>
      <c r="C305" t="s">
        <v>783</v>
      </c>
      <c r="D305"/>
    </row>
    <row r="306" spans="2:4" x14ac:dyDescent="0.25">
      <c r="B306" t="s">
        <v>709</v>
      </c>
      <c r="C306" t="s">
        <v>788</v>
      </c>
      <c r="D306"/>
    </row>
    <row r="307" spans="2:4" x14ac:dyDescent="0.25">
      <c r="B307" t="s">
        <v>710</v>
      </c>
      <c r="C307" t="s">
        <v>781</v>
      </c>
      <c r="D307"/>
    </row>
    <row r="308" spans="2:4" x14ac:dyDescent="0.25">
      <c r="B308" t="s">
        <v>711</v>
      </c>
      <c r="C308" t="s">
        <v>784</v>
      </c>
      <c r="D308"/>
    </row>
    <row r="309" spans="2:4" x14ac:dyDescent="0.25">
      <c r="B309" t="s">
        <v>712</v>
      </c>
      <c r="C309" t="s">
        <v>786</v>
      </c>
      <c r="D309"/>
    </row>
    <row r="310" spans="2:4" x14ac:dyDescent="0.25">
      <c r="B310" t="s">
        <v>713</v>
      </c>
      <c r="C310" t="s">
        <v>781</v>
      </c>
      <c r="D310"/>
    </row>
    <row r="311" spans="2:4" x14ac:dyDescent="0.25">
      <c r="B311" t="s">
        <v>714</v>
      </c>
      <c r="C311" t="s">
        <v>786</v>
      </c>
      <c r="D311"/>
    </row>
    <row r="312" spans="2:4" x14ac:dyDescent="0.25">
      <c r="B312" t="s">
        <v>715</v>
      </c>
      <c r="C312" t="s">
        <v>788</v>
      </c>
      <c r="D312"/>
    </row>
    <row r="313" spans="2:4" x14ac:dyDescent="0.25">
      <c r="B313" t="s">
        <v>716</v>
      </c>
      <c r="C313" t="s">
        <v>781</v>
      </c>
      <c r="D313"/>
    </row>
    <row r="314" spans="2:4" x14ac:dyDescent="0.25">
      <c r="B314" t="s">
        <v>716</v>
      </c>
      <c r="C314" t="s">
        <v>782</v>
      </c>
      <c r="D314"/>
    </row>
    <row r="315" spans="2:4" x14ac:dyDescent="0.25">
      <c r="B315" t="s">
        <v>717</v>
      </c>
      <c r="C315" t="s">
        <v>788</v>
      </c>
      <c r="D315"/>
    </row>
    <row r="316" spans="2:4" x14ac:dyDescent="0.25">
      <c r="B316" t="s">
        <v>718</v>
      </c>
      <c r="C316" t="s">
        <v>786</v>
      </c>
      <c r="D316"/>
    </row>
    <row r="317" spans="2:4" x14ac:dyDescent="0.25">
      <c r="B317" t="s">
        <v>719</v>
      </c>
      <c r="C317" t="s">
        <v>788</v>
      </c>
      <c r="D317"/>
    </row>
    <row r="318" spans="2:4" x14ac:dyDescent="0.25">
      <c r="B318" t="s">
        <v>720</v>
      </c>
      <c r="C318" t="s">
        <v>786</v>
      </c>
      <c r="D318"/>
    </row>
    <row r="319" spans="2:4" x14ac:dyDescent="0.25">
      <c r="B319" t="s">
        <v>16</v>
      </c>
      <c r="C319" t="s">
        <v>786</v>
      </c>
      <c r="D319"/>
    </row>
    <row r="320" spans="2:4" x14ac:dyDescent="0.25">
      <c r="B320" t="s">
        <v>52</v>
      </c>
      <c r="C320" t="s">
        <v>786</v>
      </c>
      <c r="D320"/>
    </row>
    <row r="321" spans="2:4" x14ac:dyDescent="0.25">
      <c r="B321" t="s">
        <v>53</v>
      </c>
      <c r="C321" t="s">
        <v>783</v>
      </c>
      <c r="D321"/>
    </row>
    <row r="322" spans="2:4" x14ac:dyDescent="0.25">
      <c r="B322" t="s">
        <v>721</v>
      </c>
      <c r="C322" t="s">
        <v>786</v>
      </c>
      <c r="D322"/>
    </row>
    <row r="323" spans="2:4" x14ac:dyDescent="0.25">
      <c r="B323" t="s">
        <v>722</v>
      </c>
      <c r="C323" t="s">
        <v>786</v>
      </c>
      <c r="D323"/>
    </row>
    <row r="324" spans="2:4" x14ac:dyDescent="0.25">
      <c r="B324" t="s">
        <v>723</v>
      </c>
      <c r="C324" t="s">
        <v>788</v>
      </c>
      <c r="D324"/>
    </row>
    <row r="325" spans="2:4" x14ac:dyDescent="0.25">
      <c r="B325" t="s">
        <v>724</v>
      </c>
      <c r="C325" t="s">
        <v>781</v>
      </c>
      <c r="D325"/>
    </row>
    <row r="326" spans="2:4" x14ac:dyDescent="0.25">
      <c r="B326" t="s">
        <v>725</v>
      </c>
      <c r="C326" t="s">
        <v>785</v>
      </c>
      <c r="D326"/>
    </row>
    <row r="327" spans="2:4" x14ac:dyDescent="0.25">
      <c r="B327" t="s">
        <v>726</v>
      </c>
      <c r="C327" t="s">
        <v>783</v>
      </c>
      <c r="D327"/>
    </row>
    <row r="328" spans="2:4" x14ac:dyDescent="0.25">
      <c r="B328" t="s">
        <v>727</v>
      </c>
      <c r="C328" t="s">
        <v>786</v>
      </c>
      <c r="D328"/>
    </row>
    <row r="329" spans="2:4" x14ac:dyDescent="0.25">
      <c r="B329" t="s">
        <v>728</v>
      </c>
      <c r="C329" t="s">
        <v>786</v>
      </c>
      <c r="D329"/>
    </row>
    <row r="330" spans="2:4" x14ac:dyDescent="0.25">
      <c r="B330" t="s">
        <v>729</v>
      </c>
      <c r="C330" t="s">
        <v>787</v>
      </c>
      <c r="D330"/>
    </row>
    <row r="331" spans="2:4" x14ac:dyDescent="0.25">
      <c r="B331" t="s">
        <v>730</v>
      </c>
      <c r="C331" t="s">
        <v>783</v>
      </c>
      <c r="D331"/>
    </row>
    <row r="332" spans="2:4" x14ac:dyDescent="0.25">
      <c r="B332" t="s">
        <v>731</v>
      </c>
      <c r="C332" t="s">
        <v>785</v>
      </c>
      <c r="D332"/>
    </row>
    <row r="333" spans="2:4" x14ac:dyDescent="0.25">
      <c r="B333" t="s">
        <v>732</v>
      </c>
      <c r="C333" t="s">
        <v>787</v>
      </c>
      <c r="D333"/>
    </row>
    <row r="334" spans="2:4" x14ac:dyDescent="0.25">
      <c r="B334" t="s">
        <v>733</v>
      </c>
      <c r="C334" t="s">
        <v>787</v>
      </c>
      <c r="D334"/>
    </row>
    <row r="335" spans="2:4" x14ac:dyDescent="0.25">
      <c r="B335" t="s">
        <v>734</v>
      </c>
      <c r="C335" t="s">
        <v>788</v>
      </c>
      <c r="D335"/>
    </row>
    <row r="336" spans="2:4" x14ac:dyDescent="0.25">
      <c r="B336" t="s">
        <v>735</v>
      </c>
      <c r="C336" t="s">
        <v>786</v>
      </c>
      <c r="D336"/>
    </row>
    <row r="337" spans="2:4" x14ac:dyDescent="0.25">
      <c r="B337" t="s">
        <v>736</v>
      </c>
      <c r="C337" t="s">
        <v>781</v>
      </c>
      <c r="D337"/>
    </row>
    <row r="338" spans="2:4" x14ac:dyDescent="0.25">
      <c r="B338" t="s">
        <v>737</v>
      </c>
      <c r="C338" t="s">
        <v>781</v>
      </c>
      <c r="D338"/>
    </row>
    <row r="339" spans="2:4" x14ac:dyDescent="0.25">
      <c r="B339" t="s">
        <v>738</v>
      </c>
      <c r="C339" t="s">
        <v>783</v>
      </c>
      <c r="D339"/>
    </row>
    <row r="340" spans="2:4" x14ac:dyDescent="0.25">
      <c r="B340" t="s">
        <v>739</v>
      </c>
      <c r="C340" t="s">
        <v>785</v>
      </c>
      <c r="D340"/>
    </row>
    <row r="341" spans="2:4" x14ac:dyDescent="0.25">
      <c r="B341" t="s">
        <v>740</v>
      </c>
      <c r="C341" t="s">
        <v>787</v>
      </c>
      <c r="D341"/>
    </row>
    <row r="342" spans="2:4" x14ac:dyDescent="0.25">
      <c r="B342" t="s">
        <v>741</v>
      </c>
      <c r="C342" t="s">
        <v>787</v>
      </c>
      <c r="D342"/>
    </row>
    <row r="343" spans="2:4" x14ac:dyDescent="0.25">
      <c r="B343" t="s">
        <v>742</v>
      </c>
      <c r="C343" t="s">
        <v>783</v>
      </c>
      <c r="D343"/>
    </row>
    <row r="344" spans="2:4" x14ac:dyDescent="0.25">
      <c r="B344" t="s">
        <v>743</v>
      </c>
      <c r="C344" t="s">
        <v>783</v>
      </c>
      <c r="D344"/>
    </row>
    <row r="345" spans="2:4" x14ac:dyDescent="0.25">
      <c r="B345" t="s">
        <v>744</v>
      </c>
      <c r="C345" t="s">
        <v>783</v>
      </c>
      <c r="D345"/>
    </row>
    <row r="346" spans="2:4" x14ac:dyDescent="0.25">
      <c r="B346" t="s">
        <v>745</v>
      </c>
      <c r="C346" t="s">
        <v>788</v>
      </c>
      <c r="D346"/>
    </row>
    <row r="347" spans="2:4" x14ac:dyDescent="0.25">
      <c r="B347" t="s">
        <v>746</v>
      </c>
      <c r="C347" t="s">
        <v>788</v>
      </c>
      <c r="D347"/>
    </row>
    <row r="348" spans="2:4" x14ac:dyDescent="0.25">
      <c r="B348" t="s">
        <v>747</v>
      </c>
      <c r="C348" t="s">
        <v>783</v>
      </c>
      <c r="D348"/>
    </row>
    <row r="349" spans="2:4" x14ac:dyDescent="0.25">
      <c r="B349" t="s">
        <v>748</v>
      </c>
      <c r="C349" t="s">
        <v>785</v>
      </c>
      <c r="D349"/>
    </row>
    <row r="350" spans="2:4" x14ac:dyDescent="0.25">
      <c r="B350" t="s">
        <v>749</v>
      </c>
      <c r="C350" t="s">
        <v>785</v>
      </c>
      <c r="D350"/>
    </row>
    <row r="351" spans="2:4" x14ac:dyDescent="0.25">
      <c r="B351" t="s">
        <v>750</v>
      </c>
      <c r="C351" t="s">
        <v>786</v>
      </c>
      <c r="D351"/>
    </row>
    <row r="352" spans="2:4" x14ac:dyDescent="0.25">
      <c r="B352" t="s">
        <v>751</v>
      </c>
      <c r="C352" t="s">
        <v>786</v>
      </c>
      <c r="D352"/>
    </row>
    <row r="353" spans="2:10" x14ac:dyDescent="0.25">
      <c r="B353" t="s">
        <v>752</v>
      </c>
      <c r="C353" t="s">
        <v>786</v>
      </c>
      <c r="D353"/>
    </row>
    <row r="354" spans="2:10" x14ac:dyDescent="0.25">
      <c r="B354" t="s">
        <v>753</v>
      </c>
      <c r="C354" t="s">
        <v>783</v>
      </c>
      <c r="D354"/>
    </row>
    <row r="355" spans="2:10" x14ac:dyDescent="0.25">
      <c r="B355" t="s">
        <v>754</v>
      </c>
      <c r="C355" t="s">
        <v>783</v>
      </c>
      <c r="D355"/>
    </row>
    <row r="356" spans="2:10" x14ac:dyDescent="0.25">
      <c r="B356" t="s">
        <v>54</v>
      </c>
      <c r="C356" t="s">
        <v>786</v>
      </c>
      <c r="D356"/>
    </row>
    <row r="357" spans="2:10" x14ac:dyDescent="0.25">
      <c r="B357" t="s">
        <v>755</v>
      </c>
      <c r="C357" t="s">
        <v>781</v>
      </c>
      <c r="D357"/>
    </row>
    <row r="358" spans="2:10" x14ac:dyDescent="0.25">
      <c r="B358" t="s">
        <v>756</v>
      </c>
      <c r="C358" t="s">
        <v>787</v>
      </c>
      <c r="D358"/>
      <c r="I358" s="16">
        <f t="shared" ref="I358:I396" si="0">SUM(D358:F358)/3</f>
        <v>0</v>
      </c>
      <c r="J358">
        <f t="shared" ref="J358:J395" si="1">IF(I358&gt;=1000,1,0)</f>
        <v>0</v>
      </c>
    </row>
    <row r="359" spans="2:10" x14ac:dyDescent="0.25">
      <c r="B359" t="s">
        <v>757</v>
      </c>
      <c r="C359" t="s">
        <v>788</v>
      </c>
      <c r="D359"/>
      <c r="I359" s="16">
        <f t="shared" si="0"/>
        <v>0</v>
      </c>
      <c r="J359">
        <f t="shared" si="1"/>
        <v>0</v>
      </c>
    </row>
    <row r="360" spans="2:10" x14ac:dyDescent="0.25">
      <c r="B360" t="s">
        <v>758</v>
      </c>
      <c r="C360" t="s">
        <v>783</v>
      </c>
      <c r="D360"/>
      <c r="I360" s="16">
        <f t="shared" si="0"/>
        <v>0</v>
      </c>
      <c r="J360">
        <f t="shared" si="1"/>
        <v>0</v>
      </c>
    </row>
    <row r="361" spans="2:10" x14ac:dyDescent="0.25">
      <c r="B361" t="s">
        <v>759</v>
      </c>
      <c r="C361" t="s">
        <v>788</v>
      </c>
      <c r="D361"/>
      <c r="I361" s="16">
        <f t="shared" si="0"/>
        <v>0</v>
      </c>
      <c r="J361">
        <f t="shared" si="1"/>
        <v>0</v>
      </c>
    </row>
    <row r="362" spans="2:10" x14ac:dyDescent="0.25">
      <c r="B362" t="s">
        <v>760</v>
      </c>
      <c r="C362" t="s">
        <v>788</v>
      </c>
      <c r="D362"/>
      <c r="I362" s="16">
        <f t="shared" si="0"/>
        <v>0</v>
      </c>
      <c r="J362">
        <f t="shared" si="1"/>
        <v>0</v>
      </c>
    </row>
    <row r="363" spans="2:10" x14ac:dyDescent="0.25">
      <c r="B363" t="s">
        <v>761</v>
      </c>
      <c r="C363" t="s">
        <v>783</v>
      </c>
      <c r="D363"/>
      <c r="I363" s="16">
        <f t="shared" si="0"/>
        <v>0</v>
      </c>
      <c r="J363">
        <f t="shared" si="1"/>
        <v>0</v>
      </c>
    </row>
    <row r="364" spans="2:10" x14ac:dyDescent="0.25">
      <c r="B364" t="s">
        <v>762</v>
      </c>
      <c r="C364" t="s">
        <v>785</v>
      </c>
      <c r="D364"/>
      <c r="I364" s="16">
        <f t="shared" si="0"/>
        <v>0</v>
      </c>
      <c r="J364">
        <f t="shared" si="1"/>
        <v>0</v>
      </c>
    </row>
    <row r="365" spans="2:10" x14ac:dyDescent="0.25">
      <c r="B365" t="s">
        <v>763</v>
      </c>
      <c r="C365" t="s">
        <v>781</v>
      </c>
      <c r="D365"/>
      <c r="I365" s="16">
        <f t="shared" si="0"/>
        <v>0</v>
      </c>
      <c r="J365">
        <f t="shared" si="1"/>
        <v>0</v>
      </c>
    </row>
    <row r="366" spans="2:10" x14ac:dyDescent="0.25">
      <c r="B366" t="s">
        <v>764</v>
      </c>
      <c r="C366" t="s">
        <v>787</v>
      </c>
      <c r="D366"/>
      <c r="I366" s="16">
        <f t="shared" si="0"/>
        <v>0</v>
      </c>
      <c r="J366">
        <f t="shared" si="1"/>
        <v>0</v>
      </c>
    </row>
    <row r="367" spans="2:10" x14ac:dyDescent="0.25">
      <c r="B367" t="s">
        <v>765</v>
      </c>
      <c r="C367" t="s">
        <v>781</v>
      </c>
      <c r="D367"/>
      <c r="I367" s="16">
        <f t="shared" si="0"/>
        <v>0</v>
      </c>
      <c r="J367">
        <f t="shared" si="1"/>
        <v>0</v>
      </c>
    </row>
    <row r="368" spans="2:10" x14ac:dyDescent="0.25">
      <c r="B368" t="s">
        <v>765</v>
      </c>
      <c r="C368" t="s">
        <v>782</v>
      </c>
      <c r="D368"/>
      <c r="I368" s="16">
        <f t="shared" si="0"/>
        <v>0</v>
      </c>
      <c r="J368">
        <f t="shared" si="1"/>
        <v>0</v>
      </c>
    </row>
    <row r="369" spans="2:10" x14ac:dyDescent="0.25">
      <c r="B369" t="s">
        <v>765</v>
      </c>
      <c r="C369" t="s">
        <v>788</v>
      </c>
      <c r="D369"/>
      <c r="I369" s="16">
        <f t="shared" si="0"/>
        <v>0</v>
      </c>
      <c r="J369">
        <f t="shared" si="1"/>
        <v>0</v>
      </c>
    </row>
    <row r="370" spans="2:10" x14ac:dyDescent="0.25">
      <c r="B370" t="s">
        <v>766</v>
      </c>
      <c r="C370" t="s">
        <v>788</v>
      </c>
      <c r="D370"/>
      <c r="I370" s="16">
        <f t="shared" si="0"/>
        <v>0</v>
      </c>
      <c r="J370">
        <f t="shared" si="1"/>
        <v>0</v>
      </c>
    </row>
    <row r="371" spans="2:10" x14ac:dyDescent="0.25">
      <c r="B371" t="s">
        <v>767</v>
      </c>
      <c r="C371" t="s">
        <v>783</v>
      </c>
      <c r="D371"/>
      <c r="I371" s="16">
        <f t="shared" si="0"/>
        <v>0</v>
      </c>
      <c r="J371">
        <f t="shared" si="1"/>
        <v>0</v>
      </c>
    </row>
    <row r="372" spans="2:10" x14ac:dyDescent="0.25">
      <c r="B372" t="s">
        <v>768</v>
      </c>
      <c r="C372" t="s">
        <v>787</v>
      </c>
      <c r="D372"/>
      <c r="I372" s="16">
        <f t="shared" si="0"/>
        <v>0</v>
      </c>
      <c r="J372">
        <f t="shared" si="1"/>
        <v>0</v>
      </c>
    </row>
    <row r="373" spans="2:10" x14ac:dyDescent="0.25">
      <c r="B373" t="s">
        <v>769</v>
      </c>
      <c r="C373" t="s">
        <v>787</v>
      </c>
      <c r="D373"/>
      <c r="I373" s="16">
        <f t="shared" si="0"/>
        <v>0</v>
      </c>
      <c r="J373">
        <f t="shared" si="1"/>
        <v>0</v>
      </c>
    </row>
    <row r="374" spans="2:10" x14ac:dyDescent="0.25">
      <c r="B374" t="s">
        <v>770</v>
      </c>
      <c r="C374" t="s">
        <v>783</v>
      </c>
      <c r="D374"/>
      <c r="I374" s="16">
        <f t="shared" si="0"/>
        <v>0</v>
      </c>
      <c r="J374">
        <f t="shared" si="1"/>
        <v>0</v>
      </c>
    </row>
    <row r="375" spans="2:10" x14ac:dyDescent="0.25">
      <c r="B375" t="s">
        <v>771</v>
      </c>
      <c r="C375" t="s">
        <v>788</v>
      </c>
      <c r="D375"/>
      <c r="I375" s="16">
        <f t="shared" si="0"/>
        <v>0</v>
      </c>
      <c r="J375">
        <f t="shared" si="1"/>
        <v>0</v>
      </c>
    </row>
    <row r="376" spans="2:10" x14ac:dyDescent="0.25">
      <c r="B376" t="s">
        <v>772</v>
      </c>
      <c r="C376" t="s">
        <v>781</v>
      </c>
      <c r="D376"/>
      <c r="I376" s="16">
        <f t="shared" si="0"/>
        <v>0</v>
      </c>
      <c r="J376">
        <f t="shared" si="1"/>
        <v>0</v>
      </c>
    </row>
    <row r="377" spans="2:10" x14ac:dyDescent="0.25">
      <c r="B377" t="s">
        <v>773</v>
      </c>
      <c r="C377" t="s">
        <v>782</v>
      </c>
      <c r="D377"/>
      <c r="I377" s="16">
        <f t="shared" si="0"/>
        <v>0</v>
      </c>
      <c r="J377">
        <f t="shared" si="1"/>
        <v>0</v>
      </c>
    </row>
    <row r="378" spans="2:10" x14ac:dyDescent="0.25">
      <c r="B378" t="s">
        <v>774</v>
      </c>
      <c r="C378" t="s">
        <v>781</v>
      </c>
      <c r="D378"/>
      <c r="I378" s="16">
        <f t="shared" si="0"/>
        <v>0</v>
      </c>
      <c r="J378">
        <f t="shared" si="1"/>
        <v>0</v>
      </c>
    </row>
    <row r="379" spans="2:10" x14ac:dyDescent="0.25">
      <c r="B379" t="s">
        <v>775</v>
      </c>
      <c r="C379" t="s">
        <v>786</v>
      </c>
      <c r="D379"/>
      <c r="I379" s="16">
        <f t="shared" si="0"/>
        <v>0</v>
      </c>
      <c r="J379">
        <f t="shared" si="1"/>
        <v>0</v>
      </c>
    </row>
    <row r="380" spans="2:10" x14ac:dyDescent="0.25">
      <c r="B380" t="s">
        <v>776</v>
      </c>
      <c r="C380" t="s">
        <v>786</v>
      </c>
      <c r="D380"/>
      <c r="I380" s="16">
        <f t="shared" si="0"/>
        <v>0</v>
      </c>
      <c r="J380">
        <f t="shared" si="1"/>
        <v>0</v>
      </c>
    </row>
    <row r="381" spans="2:10" x14ac:dyDescent="0.25">
      <c r="B381" t="s">
        <v>777</v>
      </c>
      <c r="C381" t="s">
        <v>787</v>
      </c>
      <c r="D381"/>
      <c r="I381" s="16">
        <f t="shared" si="0"/>
        <v>0</v>
      </c>
      <c r="J381">
        <f t="shared" si="1"/>
        <v>0</v>
      </c>
    </row>
    <row r="382" spans="2:10" x14ac:dyDescent="0.25">
      <c r="B382" t="s">
        <v>778</v>
      </c>
      <c r="C382" t="s">
        <v>781</v>
      </c>
      <c r="D382"/>
      <c r="I382" s="16">
        <f t="shared" si="0"/>
        <v>0</v>
      </c>
      <c r="J382">
        <f t="shared" si="1"/>
        <v>0</v>
      </c>
    </row>
    <row r="383" spans="2:10" x14ac:dyDescent="0.25">
      <c r="B383" t="s">
        <v>779</v>
      </c>
      <c r="C383" t="s">
        <v>783</v>
      </c>
      <c r="D383"/>
      <c r="I383" s="16">
        <f t="shared" si="0"/>
        <v>0</v>
      </c>
      <c r="J383">
        <f t="shared" si="1"/>
        <v>0</v>
      </c>
    </row>
    <row r="384" spans="2:10" x14ac:dyDescent="0.25">
      <c r="B384" t="s">
        <v>55</v>
      </c>
      <c r="C384" t="s">
        <v>785</v>
      </c>
      <c r="D384"/>
      <c r="I384" s="16">
        <f t="shared" si="0"/>
        <v>0</v>
      </c>
      <c r="J384">
        <f t="shared" si="1"/>
        <v>0</v>
      </c>
    </row>
    <row r="385" spans="2:10" x14ac:dyDescent="0.25">
      <c r="B385" s="9" t="s">
        <v>1</v>
      </c>
      <c r="C385" s="9"/>
      <c r="D385"/>
      <c r="I385" s="16">
        <f t="shared" si="0"/>
        <v>0</v>
      </c>
      <c r="J385">
        <f t="shared" si="1"/>
        <v>0</v>
      </c>
    </row>
    <row r="386" spans="2:10" x14ac:dyDescent="0.25">
      <c r="C386"/>
      <c r="D386"/>
      <c r="I386" s="16">
        <f t="shared" si="0"/>
        <v>0</v>
      </c>
      <c r="J386">
        <f t="shared" si="1"/>
        <v>0</v>
      </c>
    </row>
    <row r="387" spans="2:10" x14ac:dyDescent="0.25">
      <c r="C387"/>
      <c r="D387"/>
      <c r="I387" s="16">
        <f t="shared" si="0"/>
        <v>0</v>
      </c>
      <c r="J387">
        <f t="shared" si="1"/>
        <v>0</v>
      </c>
    </row>
    <row r="388" spans="2:10" x14ac:dyDescent="0.25">
      <c r="C388"/>
      <c r="D388"/>
      <c r="I388" s="16">
        <f t="shared" si="0"/>
        <v>0</v>
      </c>
      <c r="J388">
        <f t="shared" si="1"/>
        <v>0</v>
      </c>
    </row>
    <row r="389" spans="2:10" x14ac:dyDescent="0.25">
      <c r="C389"/>
      <c r="D389"/>
      <c r="I389" s="16">
        <f t="shared" si="0"/>
        <v>0</v>
      </c>
      <c r="J389">
        <f t="shared" si="1"/>
        <v>0</v>
      </c>
    </row>
    <row r="390" spans="2:10" x14ac:dyDescent="0.25">
      <c r="C390"/>
      <c r="D390"/>
      <c r="I390" s="16">
        <f t="shared" si="0"/>
        <v>0</v>
      </c>
      <c r="J390">
        <f t="shared" si="1"/>
        <v>0</v>
      </c>
    </row>
    <row r="391" spans="2:10" x14ac:dyDescent="0.25">
      <c r="C391"/>
      <c r="D391"/>
      <c r="I391" s="16">
        <f t="shared" si="0"/>
        <v>0</v>
      </c>
      <c r="J391">
        <f t="shared" si="1"/>
        <v>0</v>
      </c>
    </row>
    <row r="392" spans="2:10" x14ac:dyDescent="0.25">
      <c r="C392"/>
      <c r="D392"/>
      <c r="I392" s="16">
        <f t="shared" si="0"/>
        <v>0</v>
      </c>
      <c r="J392">
        <f t="shared" si="1"/>
        <v>0</v>
      </c>
    </row>
    <row r="393" spans="2:10" x14ac:dyDescent="0.25">
      <c r="C393"/>
      <c r="D393"/>
      <c r="I393" s="16">
        <f t="shared" si="0"/>
        <v>0</v>
      </c>
      <c r="J393">
        <f t="shared" si="1"/>
        <v>0</v>
      </c>
    </row>
    <row r="394" spans="2:10" x14ac:dyDescent="0.25">
      <c r="C394"/>
      <c r="D394"/>
      <c r="I394" s="16">
        <f t="shared" si="0"/>
        <v>0</v>
      </c>
      <c r="J394">
        <f t="shared" si="1"/>
        <v>0</v>
      </c>
    </row>
    <row r="395" spans="2:10" x14ac:dyDescent="0.25">
      <c r="C395"/>
      <c r="D395"/>
      <c r="I395" s="16">
        <f t="shared" si="0"/>
        <v>0</v>
      </c>
      <c r="J395">
        <f t="shared" si="1"/>
        <v>0</v>
      </c>
    </row>
    <row r="396" spans="2:10" x14ac:dyDescent="0.25">
      <c r="C396"/>
      <c r="D396"/>
      <c r="I396" s="16">
        <f t="shared" si="0"/>
        <v>0</v>
      </c>
      <c r="J396">
        <f t="shared" ref="J396:J459" si="2">IF(I396&gt;=1000,1,0)</f>
        <v>0</v>
      </c>
    </row>
    <row r="397" spans="2:10" x14ac:dyDescent="0.25">
      <c r="C397"/>
      <c r="D397"/>
      <c r="I397" s="16">
        <f t="shared" ref="I397:I460" si="3">SUM(D397:F397)/3</f>
        <v>0</v>
      </c>
      <c r="J397">
        <f t="shared" si="2"/>
        <v>0</v>
      </c>
    </row>
    <row r="398" spans="2:10" x14ac:dyDescent="0.25">
      <c r="C398"/>
      <c r="D398"/>
      <c r="I398" s="16">
        <f t="shared" si="3"/>
        <v>0</v>
      </c>
      <c r="J398">
        <f t="shared" si="2"/>
        <v>0</v>
      </c>
    </row>
    <row r="399" spans="2:10" x14ac:dyDescent="0.25">
      <c r="C399"/>
      <c r="D399"/>
      <c r="I399" s="16">
        <f t="shared" si="3"/>
        <v>0</v>
      </c>
      <c r="J399">
        <f t="shared" si="2"/>
        <v>0</v>
      </c>
    </row>
    <row r="400" spans="2:10" x14ac:dyDescent="0.25">
      <c r="C400"/>
      <c r="D400"/>
      <c r="I400" s="16">
        <f t="shared" si="3"/>
        <v>0</v>
      </c>
      <c r="J400">
        <f t="shared" si="2"/>
        <v>0</v>
      </c>
    </row>
    <row r="401" spans="3:10" x14ac:dyDescent="0.25">
      <c r="C401"/>
      <c r="D401"/>
      <c r="I401" s="16">
        <f t="shared" si="3"/>
        <v>0</v>
      </c>
      <c r="J401">
        <f t="shared" si="2"/>
        <v>0</v>
      </c>
    </row>
    <row r="402" spans="3:10" x14ac:dyDescent="0.25">
      <c r="C402"/>
      <c r="D402"/>
      <c r="I402" s="16">
        <f t="shared" si="3"/>
        <v>0</v>
      </c>
      <c r="J402">
        <f t="shared" si="2"/>
        <v>0</v>
      </c>
    </row>
    <row r="403" spans="3:10" x14ac:dyDescent="0.25">
      <c r="C403"/>
      <c r="D403"/>
      <c r="I403" s="16">
        <f t="shared" si="3"/>
        <v>0</v>
      </c>
      <c r="J403">
        <f t="shared" si="2"/>
        <v>0</v>
      </c>
    </row>
    <row r="404" spans="3:10" x14ac:dyDescent="0.25">
      <c r="C404"/>
      <c r="D404"/>
      <c r="I404" s="16">
        <f t="shared" si="3"/>
        <v>0</v>
      </c>
      <c r="J404">
        <f t="shared" si="2"/>
        <v>0</v>
      </c>
    </row>
    <row r="405" spans="3:10" x14ac:dyDescent="0.25">
      <c r="C405"/>
      <c r="D405"/>
      <c r="I405" s="16">
        <f t="shared" si="3"/>
        <v>0</v>
      </c>
      <c r="J405">
        <f t="shared" si="2"/>
        <v>0</v>
      </c>
    </row>
    <row r="406" spans="3:10" x14ac:dyDescent="0.25">
      <c r="C406"/>
      <c r="D406"/>
      <c r="I406" s="16">
        <f t="shared" si="3"/>
        <v>0</v>
      </c>
      <c r="J406">
        <f t="shared" si="2"/>
        <v>0</v>
      </c>
    </row>
    <row r="407" spans="3:10" x14ac:dyDescent="0.25">
      <c r="C407"/>
      <c r="D407"/>
      <c r="I407" s="16">
        <f t="shared" si="3"/>
        <v>0</v>
      </c>
      <c r="J407">
        <f t="shared" si="2"/>
        <v>0</v>
      </c>
    </row>
    <row r="408" spans="3:10" x14ac:dyDescent="0.25">
      <c r="C408"/>
      <c r="D408"/>
      <c r="I408" s="16">
        <f t="shared" si="3"/>
        <v>0</v>
      </c>
      <c r="J408">
        <f t="shared" si="2"/>
        <v>0</v>
      </c>
    </row>
    <row r="409" spans="3:10" x14ac:dyDescent="0.25">
      <c r="C409"/>
      <c r="D409"/>
      <c r="I409" s="16">
        <f t="shared" si="3"/>
        <v>0</v>
      </c>
      <c r="J409">
        <f t="shared" si="2"/>
        <v>0</v>
      </c>
    </row>
    <row r="410" spans="3:10" x14ac:dyDescent="0.25">
      <c r="C410"/>
      <c r="D410"/>
      <c r="I410" s="16">
        <f t="shared" si="3"/>
        <v>0</v>
      </c>
      <c r="J410">
        <f t="shared" si="2"/>
        <v>0</v>
      </c>
    </row>
    <row r="411" spans="3:10" x14ac:dyDescent="0.25">
      <c r="C411"/>
      <c r="D411"/>
      <c r="I411" s="16">
        <f t="shared" si="3"/>
        <v>0</v>
      </c>
      <c r="J411">
        <f t="shared" si="2"/>
        <v>0</v>
      </c>
    </row>
    <row r="412" spans="3:10" x14ac:dyDescent="0.25">
      <c r="C412"/>
      <c r="D412"/>
      <c r="I412" s="16">
        <f t="shared" si="3"/>
        <v>0</v>
      </c>
      <c r="J412">
        <f t="shared" si="2"/>
        <v>0</v>
      </c>
    </row>
    <row r="413" spans="3:10" x14ac:dyDescent="0.25">
      <c r="C413"/>
      <c r="D413"/>
      <c r="I413" s="16">
        <f t="shared" si="3"/>
        <v>0</v>
      </c>
      <c r="J413">
        <f t="shared" si="2"/>
        <v>0</v>
      </c>
    </row>
    <row r="414" spans="3:10" x14ac:dyDescent="0.25">
      <c r="C414"/>
      <c r="D414"/>
      <c r="I414" s="16">
        <f t="shared" si="3"/>
        <v>0</v>
      </c>
      <c r="J414">
        <f t="shared" si="2"/>
        <v>0</v>
      </c>
    </row>
    <row r="415" spans="3:10" x14ac:dyDescent="0.25">
      <c r="C415"/>
      <c r="D415"/>
      <c r="I415" s="16">
        <f t="shared" si="3"/>
        <v>0</v>
      </c>
      <c r="J415">
        <f t="shared" si="2"/>
        <v>0</v>
      </c>
    </row>
    <row r="416" spans="3:10" x14ac:dyDescent="0.25">
      <c r="C416"/>
      <c r="D416"/>
      <c r="I416" s="16">
        <f t="shared" si="3"/>
        <v>0</v>
      </c>
      <c r="J416">
        <f t="shared" si="2"/>
        <v>0</v>
      </c>
    </row>
    <row r="417" spans="3:10" x14ac:dyDescent="0.25">
      <c r="C417"/>
      <c r="D417"/>
      <c r="I417" s="16">
        <f t="shared" si="3"/>
        <v>0</v>
      </c>
      <c r="J417">
        <f t="shared" si="2"/>
        <v>0</v>
      </c>
    </row>
    <row r="418" spans="3:10" x14ac:dyDescent="0.25">
      <c r="C418"/>
      <c r="D418"/>
      <c r="I418" s="16">
        <f t="shared" si="3"/>
        <v>0</v>
      </c>
      <c r="J418">
        <f t="shared" si="2"/>
        <v>0</v>
      </c>
    </row>
    <row r="419" spans="3:10" x14ac:dyDescent="0.25">
      <c r="C419"/>
      <c r="D419"/>
      <c r="I419" s="16">
        <f t="shared" si="3"/>
        <v>0</v>
      </c>
      <c r="J419">
        <f t="shared" si="2"/>
        <v>0</v>
      </c>
    </row>
    <row r="420" spans="3:10" x14ac:dyDescent="0.25">
      <c r="C420"/>
      <c r="D420"/>
      <c r="I420" s="16">
        <f t="shared" si="3"/>
        <v>0</v>
      </c>
      <c r="J420">
        <f t="shared" si="2"/>
        <v>0</v>
      </c>
    </row>
    <row r="421" spans="3:10" x14ac:dyDescent="0.25">
      <c r="C421"/>
      <c r="D421"/>
      <c r="I421" s="16">
        <f t="shared" si="3"/>
        <v>0</v>
      </c>
      <c r="J421">
        <f t="shared" si="2"/>
        <v>0</v>
      </c>
    </row>
    <row r="422" spans="3:10" x14ac:dyDescent="0.25">
      <c r="C422"/>
      <c r="D422"/>
      <c r="I422" s="16">
        <f t="shared" si="3"/>
        <v>0</v>
      </c>
      <c r="J422">
        <f t="shared" si="2"/>
        <v>0</v>
      </c>
    </row>
    <row r="423" spans="3:10" x14ac:dyDescent="0.25">
      <c r="C423"/>
      <c r="D423"/>
      <c r="I423" s="16">
        <f t="shared" si="3"/>
        <v>0</v>
      </c>
      <c r="J423">
        <f t="shared" si="2"/>
        <v>0</v>
      </c>
    </row>
    <row r="424" spans="3:10" x14ac:dyDescent="0.25">
      <c r="C424"/>
      <c r="D424"/>
      <c r="I424" s="16">
        <f t="shared" si="3"/>
        <v>0</v>
      </c>
      <c r="J424">
        <f t="shared" si="2"/>
        <v>0</v>
      </c>
    </row>
    <row r="425" spans="3:10" x14ac:dyDescent="0.25">
      <c r="C425"/>
      <c r="D425"/>
      <c r="I425" s="16">
        <f t="shared" si="3"/>
        <v>0</v>
      </c>
      <c r="J425">
        <f t="shared" si="2"/>
        <v>0</v>
      </c>
    </row>
    <row r="426" spans="3:10" x14ac:dyDescent="0.25">
      <c r="C426"/>
      <c r="D426"/>
      <c r="I426" s="16">
        <f t="shared" si="3"/>
        <v>0</v>
      </c>
      <c r="J426">
        <f t="shared" si="2"/>
        <v>0</v>
      </c>
    </row>
    <row r="427" spans="3:10" x14ac:dyDescent="0.25">
      <c r="C427"/>
      <c r="D427"/>
      <c r="I427" s="16">
        <f t="shared" si="3"/>
        <v>0</v>
      </c>
      <c r="J427">
        <f t="shared" si="2"/>
        <v>0</v>
      </c>
    </row>
    <row r="428" spans="3:10" x14ac:dyDescent="0.25">
      <c r="C428"/>
      <c r="D428"/>
      <c r="I428" s="16">
        <f t="shared" si="3"/>
        <v>0</v>
      </c>
      <c r="J428">
        <f t="shared" si="2"/>
        <v>0</v>
      </c>
    </row>
    <row r="429" spans="3:10" x14ac:dyDescent="0.25">
      <c r="C429"/>
      <c r="D429"/>
      <c r="I429" s="16">
        <f t="shared" si="3"/>
        <v>0</v>
      </c>
      <c r="J429">
        <f t="shared" si="2"/>
        <v>0</v>
      </c>
    </row>
    <row r="430" spans="3:10" x14ac:dyDescent="0.25">
      <c r="C430"/>
      <c r="D430"/>
      <c r="I430" s="16">
        <f t="shared" si="3"/>
        <v>0</v>
      </c>
      <c r="J430">
        <f t="shared" si="2"/>
        <v>0</v>
      </c>
    </row>
    <row r="431" spans="3:10" x14ac:dyDescent="0.25">
      <c r="C431"/>
      <c r="D431"/>
      <c r="I431" s="16">
        <f t="shared" si="3"/>
        <v>0</v>
      </c>
      <c r="J431">
        <f t="shared" si="2"/>
        <v>0</v>
      </c>
    </row>
    <row r="432" spans="3:10" x14ac:dyDescent="0.25">
      <c r="C432"/>
      <c r="D432"/>
      <c r="I432" s="16">
        <f t="shared" si="3"/>
        <v>0</v>
      </c>
      <c r="J432">
        <f t="shared" si="2"/>
        <v>0</v>
      </c>
    </row>
    <row r="433" spans="3:10" x14ac:dyDescent="0.25">
      <c r="C433"/>
      <c r="D433"/>
      <c r="I433" s="16">
        <f t="shared" si="3"/>
        <v>0</v>
      </c>
      <c r="J433">
        <f t="shared" si="2"/>
        <v>0</v>
      </c>
    </row>
    <row r="434" spans="3:10" x14ac:dyDescent="0.25">
      <c r="C434"/>
      <c r="D434"/>
      <c r="I434" s="16">
        <f t="shared" si="3"/>
        <v>0</v>
      </c>
      <c r="J434">
        <f t="shared" si="2"/>
        <v>0</v>
      </c>
    </row>
    <row r="435" spans="3:10" x14ac:dyDescent="0.25">
      <c r="C435"/>
      <c r="D435"/>
      <c r="I435" s="16">
        <f t="shared" si="3"/>
        <v>0</v>
      </c>
      <c r="J435">
        <f t="shared" si="2"/>
        <v>0</v>
      </c>
    </row>
    <row r="436" spans="3:10" x14ac:dyDescent="0.25">
      <c r="C436"/>
      <c r="D436"/>
      <c r="I436" s="16">
        <f t="shared" si="3"/>
        <v>0</v>
      </c>
      <c r="J436">
        <f t="shared" si="2"/>
        <v>0</v>
      </c>
    </row>
    <row r="437" spans="3:10" x14ac:dyDescent="0.25">
      <c r="C437"/>
      <c r="D437"/>
      <c r="I437" s="16">
        <f t="shared" si="3"/>
        <v>0</v>
      </c>
      <c r="J437">
        <f t="shared" si="2"/>
        <v>0</v>
      </c>
    </row>
    <row r="438" spans="3:10" x14ac:dyDescent="0.25">
      <c r="C438"/>
      <c r="D438"/>
      <c r="I438" s="16">
        <f t="shared" si="3"/>
        <v>0</v>
      </c>
      <c r="J438">
        <f t="shared" si="2"/>
        <v>0</v>
      </c>
    </row>
    <row r="439" spans="3:10" x14ac:dyDescent="0.25">
      <c r="C439"/>
      <c r="D439"/>
      <c r="I439" s="16">
        <f t="shared" si="3"/>
        <v>0</v>
      </c>
      <c r="J439">
        <f t="shared" si="2"/>
        <v>0</v>
      </c>
    </row>
    <row r="440" spans="3:10" x14ac:dyDescent="0.25">
      <c r="C440"/>
      <c r="D440"/>
      <c r="I440" s="16">
        <f t="shared" si="3"/>
        <v>0</v>
      </c>
      <c r="J440">
        <f t="shared" si="2"/>
        <v>0</v>
      </c>
    </row>
    <row r="441" spans="3:10" x14ac:dyDescent="0.25">
      <c r="C441"/>
      <c r="D441"/>
      <c r="I441" s="16">
        <f t="shared" si="3"/>
        <v>0</v>
      </c>
      <c r="J441">
        <f t="shared" si="2"/>
        <v>0</v>
      </c>
    </row>
    <row r="442" spans="3:10" x14ac:dyDescent="0.25">
      <c r="C442"/>
      <c r="D442"/>
      <c r="I442" s="16">
        <f t="shared" si="3"/>
        <v>0</v>
      </c>
      <c r="J442">
        <f t="shared" si="2"/>
        <v>0</v>
      </c>
    </row>
    <row r="443" spans="3:10" x14ac:dyDescent="0.25">
      <c r="C443"/>
      <c r="D443"/>
      <c r="I443" s="16">
        <f t="shared" si="3"/>
        <v>0</v>
      </c>
      <c r="J443">
        <f t="shared" si="2"/>
        <v>0</v>
      </c>
    </row>
    <row r="444" spans="3:10" x14ac:dyDescent="0.25">
      <c r="C444"/>
      <c r="D444"/>
      <c r="I444" s="16">
        <f t="shared" si="3"/>
        <v>0</v>
      </c>
      <c r="J444">
        <f t="shared" si="2"/>
        <v>0</v>
      </c>
    </row>
    <row r="445" spans="3:10" x14ac:dyDescent="0.25">
      <c r="C445"/>
      <c r="D445"/>
      <c r="I445" s="16">
        <f t="shared" si="3"/>
        <v>0</v>
      </c>
      <c r="J445">
        <f t="shared" si="2"/>
        <v>0</v>
      </c>
    </row>
    <row r="446" spans="3:10" x14ac:dyDescent="0.25">
      <c r="C446"/>
      <c r="D446"/>
      <c r="I446" s="16">
        <f t="shared" si="3"/>
        <v>0</v>
      </c>
      <c r="J446">
        <f t="shared" si="2"/>
        <v>0</v>
      </c>
    </row>
    <row r="447" spans="3:10" x14ac:dyDescent="0.25">
      <c r="C447"/>
      <c r="D447"/>
      <c r="I447" s="16">
        <f t="shared" si="3"/>
        <v>0</v>
      </c>
      <c r="J447">
        <f t="shared" si="2"/>
        <v>0</v>
      </c>
    </row>
    <row r="448" spans="3:10" x14ac:dyDescent="0.25">
      <c r="C448"/>
      <c r="D448"/>
      <c r="I448" s="16">
        <f t="shared" si="3"/>
        <v>0</v>
      </c>
      <c r="J448">
        <f t="shared" si="2"/>
        <v>0</v>
      </c>
    </row>
    <row r="449" spans="3:10" x14ac:dyDescent="0.25">
      <c r="C449"/>
      <c r="D449"/>
      <c r="I449" s="16">
        <f t="shared" si="3"/>
        <v>0</v>
      </c>
      <c r="J449">
        <f t="shared" si="2"/>
        <v>0</v>
      </c>
    </row>
    <row r="450" spans="3:10" x14ac:dyDescent="0.25">
      <c r="C450"/>
      <c r="D450"/>
      <c r="I450" s="16">
        <f t="shared" si="3"/>
        <v>0</v>
      </c>
      <c r="J450">
        <f t="shared" si="2"/>
        <v>0</v>
      </c>
    </row>
    <row r="451" spans="3:10" x14ac:dyDescent="0.25">
      <c r="C451"/>
      <c r="D451"/>
      <c r="I451" s="16">
        <f t="shared" si="3"/>
        <v>0</v>
      </c>
      <c r="J451">
        <f t="shared" si="2"/>
        <v>0</v>
      </c>
    </row>
    <row r="452" spans="3:10" x14ac:dyDescent="0.25">
      <c r="C452"/>
      <c r="D452"/>
      <c r="I452" s="16">
        <f t="shared" si="3"/>
        <v>0</v>
      </c>
      <c r="J452">
        <f t="shared" si="2"/>
        <v>0</v>
      </c>
    </row>
    <row r="453" spans="3:10" x14ac:dyDescent="0.25">
      <c r="C453"/>
      <c r="D453"/>
      <c r="I453" s="16">
        <f t="shared" si="3"/>
        <v>0</v>
      </c>
      <c r="J453">
        <f t="shared" si="2"/>
        <v>0</v>
      </c>
    </row>
    <row r="454" spans="3:10" x14ac:dyDescent="0.25">
      <c r="C454"/>
      <c r="D454"/>
      <c r="I454" s="16">
        <f t="shared" si="3"/>
        <v>0</v>
      </c>
      <c r="J454">
        <f t="shared" si="2"/>
        <v>0</v>
      </c>
    </row>
    <row r="455" spans="3:10" x14ac:dyDescent="0.25">
      <c r="C455"/>
      <c r="D455"/>
      <c r="I455" s="16">
        <f t="shared" si="3"/>
        <v>0</v>
      </c>
      <c r="J455">
        <f t="shared" si="2"/>
        <v>0</v>
      </c>
    </row>
    <row r="456" spans="3:10" x14ac:dyDescent="0.25">
      <c r="C456"/>
      <c r="D456"/>
      <c r="I456" s="16">
        <f t="shared" si="3"/>
        <v>0</v>
      </c>
      <c r="J456">
        <f t="shared" si="2"/>
        <v>0</v>
      </c>
    </row>
    <row r="457" spans="3:10" x14ac:dyDescent="0.25">
      <c r="C457"/>
      <c r="D457"/>
      <c r="I457" s="16">
        <f t="shared" si="3"/>
        <v>0</v>
      </c>
      <c r="J457">
        <f t="shared" si="2"/>
        <v>0</v>
      </c>
    </row>
    <row r="458" spans="3:10" x14ac:dyDescent="0.25">
      <c r="C458"/>
      <c r="D458"/>
      <c r="I458" s="16">
        <f t="shared" si="3"/>
        <v>0</v>
      </c>
      <c r="J458">
        <f t="shared" si="2"/>
        <v>0</v>
      </c>
    </row>
    <row r="459" spans="3:10" x14ac:dyDescent="0.25">
      <c r="C459"/>
      <c r="D459"/>
      <c r="I459" s="16">
        <f t="shared" si="3"/>
        <v>0</v>
      </c>
      <c r="J459">
        <f t="shared" si="2"/>
        <v>0</v>
      </c>
    </row>
    <row r="460" spans="3:10" x14ac:dyDescent="0.25">
      <c r="C460"/>
      <c r="D460"/>
      <c r="I460" s="16">
        <f t="shared" si="3"/>
        <v>0</v>
      </c>
      <c r="J460">
        <f t="shared" ref="J460:J523" si="4">IF(I460&gt;=1000,1,0)</f>
        <v>0</v>
      </c>
    </row>
    <row r="461" spans="3:10" x14ac:dyDescent="0.25">
      <c r="C461"/>
      <c r="D461"/>
      <c r="I461" s="16">
        <f t="shared" ref="I461:I524" si="5">SUM(D461:F461)/3</f>
        <v>0</v>
      </c>
      <c r="J461">
        <f t="shared" si="4"/>
        <v>0</v>
      </c>
    </row>
    <row r="462" spans="3:10" x14ac:dyDescent="0.25">
      <c r="C462"/>
      <c r="D462"/>
      <c r="I462" s="16">
        <f t="shared" si="5"/>
        <v>0</v>
      </c>
      <c r="J462">
        <f t="shared" si="4"/>
        <v>0</v>
      </c>
    </row>
    <row r="463" spans="3:10" x14ac:dyDescent="0.25">
      <c r="C463"/>
      <c r="D463"/>
      <c r="I463" s="16">
        <f t="shared" si="5"/>
        <v>0</v>
      </c>
      <c r="J463">
        <f t="shared" si="4"/>
        <v>0</v>
      </c>
    </row>
    <row r="464" spans="3:10" x14ac:dyDescent="0.25">
      <c r="C464"/>
      <c r="D464"/>
      <c r="I464" s="16">
        <f t="shared" si="5"/>
        <v>0</v>
      </c>
      <c r="J464">
        <f t="shared" si="4"/>
        <v>0</v>
      </c>
    </row>
    <row r="465" spans="3:10" x14ac:dyDescent="0.25">
      <c r="C465"/>
      <c r="D465"/>
      <c r="I465" s="16">
        <f t="shared" si="5"/>
        <v>0</v>
      </c>
      <c r="J465">
        <f t="shared" si="4"/>
        <v>0</v>
      </c>
    </row>
    <row r="466" spans="3:10" x14ac:dyDescent="0.25">
      <c r="C466"/>
      <c r="D466"/>
      <c r="I466" s="16">
        <f t="shared" si="5"/>
        <v>0</v>
      </c>
      <c r="J466">
        <f t="shared" si="4"/>
        <v>0</v>
      </c>
    </row>
    <row r="467" spans="3:10" x14ac:dyDescent="0.25">
      <c r="C467"/>
      <c r="D467"/>
      <c r="I467" s="16">
        <f t="shared" si="5"/>
        <v>0</v>
      </c>
      <c r="J467">
        <f t="shared" si="4"/>
        <v>0</v>
      </c>
    </row>
    <row r="468" spans="3:10" x14ac:dyDescent="0.25">
      <c r="C468"/>
      <c r="D468"/>
      <c r="I468" s="16">
        <f t="shared" si="5"/>
        <v>0</v>
      </c>
      <c r="J468">
        <f t="shared" si="4"/>
        <v>0</v>
      </c>
    </row>
    <row r="469" spans="3:10" x14ac:dyDescent="0.25">
      <c r="C469"/>
      <c r="D469"/>
      <c r="I469" s="16">
        <f t="shared" si="5"/>
        <v>0</v>
      </c>
      <c r="J469">
        <f t="shared" si="4"/>
        <v>0</v>
      </c>
    </row>
    <row r="470" spans="3:10" x14ac:dyDescent="0.25">
      <c r="C470"/>
      <c r="D470"/>
      <c r="I470" s="16">
        <f t="shared" si="5"/>
        <v>0</v>
      </c>
      <c r="J470">
        <f t="shared" si="4"/>
        <v>0</v>
      </c>
    </row>
    <row r="471" spans="3:10" x14ac:dyDescent="0.25">
      <c r="C471"/>
      <c r="D471"/>
      <c r="I471" s="16">
        <f t="shared" si="5"/>
        <v>0</v>
      </c>
      <c r="J471">
        <f t="shared" si="4"/>
        <v>0</v>
      </c>
    </row>
    <row r="472" spans="3:10" x14ac:dyDescent="0.25">
      <c r="C472"/>
      <c r="D472"/>
      <c r="I472" s="16">
        <f t="shared" si="5"/>
        <v>0</v>
      </c>
      <c r="J472">
        <f t="shared" si="4"/>
        <v>0</v>
      </c>
    </row>
    <row r="473" spans="3:10" x14ac:dyDescent="0.25">
      <c r="C473"/>
      <c r="D473"/>
      <c r="I473" s="16">
        <f t="shared" si="5"/>
        <v>0</v>
      </c>
      <c r="J473">
        <f t="shared" si="4"/>
        <v>0</v>
      </c>
    </row>
    <row r="474" spans="3:10" x14ac:dyDescent="0.25">
      <c r="C474"/>
      <c r="D474"/>
      <c r="I474" s="16">
        <f t="shared" si="5"/>
        <v>0</v>
      </c>
      <c r="J474">
        <f t="shared" si="4"/>
        <v>0</v>
      </c>
    </row>
    <row r="475" spans="3:10" x14ac:dyDescent="0.25">
      <c r="C475"/>
      <c r="D475"/>
      <c r="I475" s="16">
        <f t="shared" si="5"/>
        <v>0</v>
      </c>
      <c r="J475">
        <f t="shared" si="4"/>
        <v>0</v>
      </c>
    </row>
    <row r="476" spans="3:10" x14ac:dyDescent="0.25">
      <c r="C476"/>
      <c r="D476"/>
      <c r="I476" s="16">
        <f t="shared" si="5"/>
        <v>0</v>
      </c>
      <c r="J476">
        <f t="shared" si="4"/>
        <v>0</v>
      </c>
    </row>
    <row r="477" spans="3:10" x14ac:dyDescent="0.25">
      <c r="C477"/>
      <c r="D477"/>
      <c r="I477" s="16">
        <f t="shared" si="5"/>
        <v>0</v>
      </c>
      <c r="J477">
        <f t="shared" si="4"/>
        <v>0</v>
      </c>
    </row>
    <row r="478" spans="3:10" x14ac:dyDescent="0.25">
      <c r="C478"/>
      <c r="D478"/>
      <c r="I478" s="16">
        <f t="shared" si="5"/>
        <v>0</v>
      </c>
      <c r="J478">
        <f t="shared" si="4"/>
        <v>0</v>
      </c>
    </row>
    <row r="479" spans="3:10" x14ac:dyDescent="0.25">
      <c r="C479"/>
      <c r="D479"/>
      <c r="I479" s="16">
        <f t="shared" si="5"/>
        <v>0</v>
      </c>
      <c r="J479">
        <f t="shared" si="4"/>
        <v>0</v>
      </c>
    </row>
    <row r="480" spans="3:10" x14ac:dyDescent="0.25">
      <c r="C480"/>
      <c r="D480"/>
      <c r="I480" s="16">
        <f t="shared" si="5"/>
        <v>0</v>
      </c>
      <c r="J480">
        <f t="shared" si="4"/>
        <v>0</v>
      </c>
    </row>
    <row r="481" spans="3:10" x14ac:dyDescent="0.25">
      <c r="C481"/>
      <c r="D481"/>
      <c r="I481" s="16">
        <f t="shared" si="5"/>
        <v>0</v>
      </c>
      <c r="J481">
        <f t="shared" si="4"/>
        <v>0</v>
      </c>
    </row>
    <row r="482" spans="3:10" x14ac:dyDescent="0.25">
      <c r="C482"/>
      <c r="D482"/>
      <c r="I482" s="16">
        <f t="shared" si="5"/>
        <v>0</v>
      </c>
      <c r="J482">
        <f t="shared" si="4"/>
        <v>0</v>
      </c>
    </row>
    <row r="483" spans="3:10" x14ac:dyDescent="0.25">
      <c r="C483"/>
      <c r="D483"/>
      <c r="I483" s="16">
        <f t="shared" si="5"/>
        <v>0</v>
      </c>
      <c r="J483">
        <f t="shared" si="4"/>
        <v>0</v>
      </c>
    </row>
    <row r="484" spans="3:10" x14ac:dyDescent="0.25">
      <c r="C484"/>
      <c r="D484"/>
      <c r="I484" s="16">
        <f t="shared" si="5"/>
        <v>0</v>
      </c>
      <c r="J484">
        <f t="shared" si="4"/>
        <v>0</v>
      </c>
    </row>
    <row r="485" spans="3:10" x14ac:dyDescent="0.25">
      <c r="C485"/>
      <c r="D485"/>
      <c r="I485" s="16">
        <f t="shared" si="5"/>
        <v>0</v>
      </c>
      <c r="J485">
        <f t="shared" si="4"/>
        <v>0</v>
      </c>
    </row>
    <row r="486" spans="3:10" x14ac:dyDescent="0.25">
      <c r="C486"/>
      <c r="D486"/>
      <c r="I486" s="16">
        <f t="shared" si="5"/>
        <v>0</v>
      </c>
      <c r="J486">
        <f t="shared" si="4"/>
        <v>0</v>
      </c>
    </row>
    <row r="487" spans="3:10" x14ac:dyDescent="0.25">
      <c r="C487"/>
      <c r="D487"/>
      <c r="I487" s="16">
        <f t="shared" si="5"/>
        <v>0</v>
      </c>
      <c r="J487">
        <f t="shared" si="4"/>
        <v>0</v>
      </c>
    </row>
    <row r="488" spans="3:10" x14ac:dyDescent="0.25">
      <c r="C488"/>
      <c r="D488"/>
      <c r="I488" s="16">
        <f t="shared" si="5"/>
        <v>0</v>
      </c>
      <c r="J488">
        <f t="shared" si="4"/>
        <v>0</v>
      </c>
    </row>
    <row r="489" spans="3:10" x14ac:dyDescent="0.25">
      <c r="C489"/>
      <c r="D489"/>
      <c r="I489" s="16">
        <f t="shared" si="5"/>
        <v>0</v>
      </c>
      <c r="J489">
        <f t="shared" si="4"/>
        <v>0</v>
      </c>
    </row>
    <row r="490" spans="3:10" x14ac:dyDescent="0.25">
      <c r="C490"/>
      <c r="D490"/>
      <c r="I490" s="16">
        <f t="shared" si="5"/>
        <v>0</v>
      </c>
      <c r="J490">
        <f t="shared" si="4"/>
        <v>0</v>
      </c>
    </row>
    <row r="491" spans="3:10" x14ac:dyDescent="0.25">
      <c r="C491"/>
      <c r="D491"/>
      <c r="I491" s="16">
        <f t="shared" si="5"/>
        <v>0</v>
      </c>
      <c r="J491">
        <f t="shared" si="4"/>
        <v>0</v>
      </c>
    </row>
    <row r="492" spans="3:10" x14ac:dyDescent="0.25">
      <c r="C492"/>
      <c r="D492"/>
      <c r="I492" s="16">
        <f t="shared" si="5"/>
        <v>0</v>
      </c>
      <c r="J492">
        <f t="shared" si="4"/>
        <v>0</v>
      </c>
    </row>
    <row r="493" spans="3:10" x14ac:dyDescent="0.25">
      <c r="C493"/>
      <c r="D493"/>
      <c r="I493" s="16">
        <f t="shared" si="5"/>
        <v>0</v>
      </c>
      <c r="J493">
        <f t="shared" si="4"/>
        <v>0</v>
      </c>
    </row>
    <row r="494" spans="3:10" x14ac:dyDescent="0.25">
      <c r="C494"/>
      <c r="D494"/>
      <c r="I494" s="16">
        <f t="shared" si="5"/>
        <v>0</v>
      </c>
      <c r="J494">
        <f t="shared" si="4"/>
        <v>0</v>
      </c>
    </row>
    <row r="495" spans="3:10" x14ac:dyDescent="0.25">
      <c r="C495"/>
      <c r="D495"/>
      <c r="I495" s="16">
        <f t="shared" si="5"/>
        <v>0</v>
      </c>
      <c r="J495">
        <f t="shared" si="4"/>
        <v>0</v>
      </c>
    </row>
    <row r="496" spans="3:10" x14ac:dyDescent="0.25">
      <c r="C496"/>
      <c r="D496"/>
      <c r="I496" s="16">
        <f t="shared" si="5"/>
        <v>0</v>
      </c>
      <c r="J496">
        <f t="shared" si="4"/>
        <v>0</v>
      </c>
    </row>
    <row r="497" spans="3:10" x14ac:dyDescent="0.25">
      <c r="C497"/>
      <c r="D497"/>
      <c r="I497" s="16">
        <f t="shared" si="5"/>
        <v>0</v>
      </c>
      <c r="J497">
        <f t="shared" si="4"/>
        <v>0</v>
      </c>
    </row>
    <row r="498" spans="3:10" x14ac:dyDescent="0.25">
      <c r="C498"/>
      <c r="D498"/>
      <c r="I498" s="16">
        <f t="shared" si="5"/>
        <v>0</v>
      </c>
      <c r="J498">
        <f t="shared" si="4"/>
        <v>0</v>
      </c>
    </row>
    <row r="499" spans="3:10" x14ac:dyDescent="0.25">
      <c r="C499"/>
      <c r="D499"/>
      <c r="I499" s="16">
        <f t="shared" si="5"/>
        <v>0</v>
      </c>
      <c r="J499">
        <f t="shared" si="4"/>
        <v>0</v>
      </c>
    </row>
    <row r="500" spans="3:10" x14ac:dyDescent="0.25">
      <c r="C500"/>
      <c r="D500"/>
      <c r="I500" s="16">
        <f t="shared" si="5"/>
        <v>0</v>
      </c>
      <c r="J500">
        <f t="shared" si="4"/>
        <v>0</v>
      </c>
    </row>
    <row r="501" spans="3:10" x14ac:dyDescent="0.25">
      <c r="C501"/>
      <c r="D501"/>
      <c r="I501" s="16">
        <f t="shared" si="5"/>
        <v>0</v>
      </c>
      <c r="J501">
        <f t="shared" si="4"/>
        <v>0</v>
      </c>
    </row>
    <row r="502" spans="3:10" x14ac:dyDescent="0.25">
      <c r="C502"/>
      <c r="D502"/>
      <c r="I502" s="16">
        <f t="shared" si="5"/>
        <v>0</v>
      </c>
      <c r="J502">
        <f t="shared" si="4"/>
        <v>0</v>
      </c>
    </row>
    <row r="503" spans="3:10" x14ac:dyDescent="0.25">
      <c r="C503"/>
      <c r="D503"/>
      <c r="I503" s="16">
        <f t="shared" si="5"/>
        <v>0</v>
      </c>
      <c r="J503">
        <f t="shared" si="4"/>
        <v>0</v>
      </c>
    </row>
    <row r="504" spans="3:10" x14ac:dyDescent="0.25">
      <c r="C504"/>
      <c r="D504"/>
      <c r="I504" s="16">
        <f t="shared" si="5"/>
        <v>0</v>
      </c>
      <c r="J504">
        <f t="shared" si="4"/>
        <v>0</v>
      </c>
    </row>
    <row r="505" spans="3:10" x14ac:dyDescent="0.25">
      <c r="C505"/>
      <c r="D505"/>
      <c r="I505" s="16">
        <f t="shared" si="5"/>
        <v>0</v>
      </c>
      <c r="J505">
        <f t="shared" si="4"/>
        <v>0</v>
      </c>
    </row>
    <row r="506" spans="3:10" x14ac:dyDescent="0.25">
      <c r="C506"/>
      <c r="D506"/>
      <c r="I506" s="16">
        <f t="shared" si="5"/>
        <v>0</v>
      </c>
      <c r="J506">
        <f t="shared" si="4"/>
        <v>0</v>
      </c>
    </row>
    <row r="507" spans="3:10" x14ac:dyDescent="0.25">
      <c r="C507"/>
      <c r="D507"/>
      <c r="I507" s="16">
        <f t="shared" si="5"/>
        <v>0</v>
      </c>
      <c r="J507">
        <f t="shared" si="4"/>
        <v>0</v>
      </c>
    </row>
    <row r="508" spans="3:10" x14ac:dyDescent="0.25">
      <c r="C508"/>
      <c r="D508"/>
      <c r="I508" s="16">
        <f t="shared" si="5"/>
        <v>0</v>
      </c>
      <c r="J508">
        <f t="shared" si="4"/>
        <v>0</v>
      </c>
    </row>
    <row r="509" spans="3:10" x14ac:dyDescent="0.25">
      <c r="C509"/>
      <c r="D509"/>
      <c r="I509" s="16">
        <f t="shared" si="5"/>
        <v>0</v>
      </c>
      <c r="J509">
        <f t="shared" si="4"/>
        <v>0</v>
      </c>
    </row>
    <row r="510" spans="3:10" x14ac:dyDescent="0.25">
      <c r="C510"/>
      <c r="D510"/>
      <c r="I510" s="16">
        <f t="shared" si="5"/>
        <v>0</v>
      </c>
      <c r="J510">
        <f t="shared" si="4"/>
        <v>0</v>
      </c>
    </row>
    <row r="511" spans="3:10" x14ac:dyDescent="0.25">
      <c r="C511"/>
      <c r="D511"/>
      <c r="I511" s="16">
        <f t="shared" si="5"/>
        <v>0</v>
      </c>
      <c r="J511">
        <f t="shared" si="4"/>
        <v>0</v>
      </c>
    </row>
    <row r="512" spans="3:10" x14ac:dyDescent="0.25">
      <c r="C512"/>
      <c r="D512"/>
      <c r="I512" s="16">
        <f t="shared" si="5"/>
        <v>0</v>
      </c>
      <c r="J512">
        <f t="shared" si="4"/>
        <v>0</v>
      </c>
    </row>
    <row r="513" spans="3:10" x14ac:dyDescent="0.25">
      <c r="C513"/>
      <c r="D513"/>
      <c r="I513" s="16">
        <f t="shared" si="5"/>
        <v>0</v>
      </c>
      <c r="J513">
        <f t="shared" si="4"/>
        <v>0</v>
      </c>
    </row>
    <row r="514" spans="3:10" x14ac:dyDescent="0.25">
      <c r="C514"/>
      <c r="D514"/>
      <c r="I514" s="16">
        <f t="shared" si="5"/>
        <v>0</v>
      </c>
      <c r="J514">
        <f t="shared" si="4"/>
        <v>0</v>
      </c>
    </row>
    <row r="515" spans="3:10" x14ac:dyDescent="0.25">
      <c r="C515"/>
      <c r="D515"/>
      <c r="I515" s="16">
        <f t="shared" si="5"/>
        <v>0</v>
      </c>
      <c r="J515">
        <f t="shared" si="4"/>
        <v>0</v>
      </c>
    </row>
    <row r="516" spans="3:10" x14ac:dyDescent="0.25">
      <c r="C516"/>
      <c r="D516"/>
      <c r="I516" s="16">
        <f t="shared" si="5"/>
        <v>0</v>
      </c>
      <c r="J516">
        <f t="shared" si="4"/>
        <v>0</v>
      </c>
    </row>
    <row r="517" spans="3:10" x14ac:dyDescent="0.25">
      <c r="C517"/>
      <c r="D517"/>
      <c r="I517" s="16">
        <f t="shared" si="5"/>
        <v>0</v>
      </c>
      <c r="J517">
        <f t="shared" si="4"/>
        <v>0</v>
      </c>
    </row>
    <row r="518" spans="3:10" x14ac:dyDescent="0.25">
      <c r="C518"/>
      <c r="D518"/>
      <c r="I518" s="16">
        <f t="shared" si="5"/>
        <v>0</v>
      </c>
      <c r="J518">
        <f t="shared" si="4"/>
        <v>0</v>
      </c>
    </row>
    <row r="519" spans="3:10" x14ac:dyDescent="0.25">
      <c r="C519"/>
      <c r="D519"/>
      <c r="I519" s="16">
        <f t="shared" si="5"/>
        <v>0</v>
      </c>
      <c r="J519">
        <f t="shared" si="4"/>
        <v>0</v>
      </c>
    </row>
    <row r="520" spans="3:10" x14ac:dyDescent="0.25">
      <c r="C520"/>
      <c r="D520"/>
      <c r="I520" s="16">
        <f t="shared" si="5"/>
        <v>0</v>
      </c>
      <c r="J520">
        <f t="shared" si="4"/>
        <v>0</v>
      </c>
    </row>
    <row r="521" spans="3:10" x14ac:dyDescent="0.25">
      <c r="C521"/>
      <c r="D521"/>
      <c r="I521" s="16">
        <f t="shared" si="5"/>
        <v>0</v>
      </c>
      <c r="J521">
        <f t="shared" si="4"/>
        <v>0</v>
      </c>
    </row>
    <row r="522" spans="3:10" x14ac:dyDescent="0.25">
      <c r="C522"/>
      <c r="D522"/>
      <c r="I522" s="16">
        <f t="shared" si="5"/>
        <v>0</v>
      </c>
      <c r="J522">
        <f t="shared" si="4"/>
        <v>0</v>
      </c>
    </row>
    <row r="523" spans="3:10" x14ac:dyDescent="0.25">
      <c r="C523"/>
      <c r="D523"/>
      <c r="I523" s="16">
        <f t="shared" si="5"/>
        <v>0</v>
      </c>
      <c r="J523">
        <f t="shared" si="4"/>
        <v>0</v>
      </c>
    </row>
    <row r="524" spans="3:10" x14ac:dyDescent="0.25">
      <c r="C524"/>
      <c r="D524"/>
      <c r="I524" s="16">
        <f t="shared" si="5"/>
        <v>0</v>
      </c>
      <c r="J524">
        <f t="shared" ref="J524:J587" si="6">IF(I524&gt;=1000,1,0)</f>
        <v>0</v>
      </c>
    </row>
    <row r="525" spans="3:10" x14ac:dyDescent="0.25">
      <c r="C525"/>
      <c r="D525"/>
      <c r="I525" s="16">
        <f t="shared" ref="I525:I588" si="7">SUM(D525:F525)/3</f>
        <v>0</v>
      </c>
      <c r="J525">
        <f t="shared" si="6"/>
        <v>0</v>
      </c>
    </row>
    <row r="526" spans="3:10" x14ac:dyDescent="0.25">
      <c r="C526"/>
      <c r="D526"/>
      <c r="I526" s="16">
        <f t="shared" si="7"/>
        <v>0</v>
      </c>
      <c r="J526">
        <f t="shared" si="6"/>
        <v>0</v>
      </c>
    </row>
    <row r="527" spans="3:10" x14ac:dyDescent="0.25">
      <c r="C527"/>
      <c r="D527"/>
      <c r="I527" s="16">
        <f t="shared" si="7"/>
        <v>0</v>
      </c>
      <c r="J527">
        <f t="shared" si="6"/>
        <v>0</v>
      </c>
    </row>
    <row r="528" spans="3:10" x14ac:dyDescent="0.25">
      <c r="C528"/>
      <c r="D528"/>
      <c r="I528" s="16">
        <f t="shared" si="7"/>
        <v>0</v>
      </c>
      <c r="J528">
        <f t="shared" si="6"/>
        <v>0</v>
      </c>
    </row>
    <row r="529" spans="3:10" x14ac:dyDescent="0.25">
      <c r="C529"/>
      <c r="D529"/>
      <c r="I529" s="16">
        <f t="shared" si="7"/>
        <v>0</v>
      </c>
      <c r="J529">
        <f t="shared" si="6"/>
        <v>0</v>
      </c>
    </row>
    <row r="530" spans="3:10" x14ac:dyDescent="0.25">
      <c r="C530"/>
      <c r="D530"/>
      <c r="I530" s="16">
        <f t="shared" si="7"/>
        <v>0</v>
      </c>
      <c r="J530">
        <f t="shared" si="6"/>
        <v>0</v>
      </c>
    </row>
    <row r="531" spans="3:10" x14ac:dyDescent="0.25">
      <c r="C531"/>
      <c r="D531"/>
      <c r="I531" s="16">
        <f t="shared" si="7"/>
        <v>0</v>
      </c>
      <c r="J531">
        <f t="shared" si="6"/>
        <v>0</v>
      </c>
    </row>
    <row r="532" spans="3:10" x14ac:dyDescent="0.25">
      <c r="C532"/>
      <c r="D532"/>
      <c r="I532" s="16">
        <f t="shared" si="7"/>
        <v>0</v>
      </c>
      <c r="J532">
        <f t="shared" si="6"/>
        <v>0</v>
      </c>
    </row>
    <row r="533" spans="3:10" x14ac:dyDescent="0.25">
      <c r="C533"/>
      <c r="D533"/>
      <c r="I533" s="16">
        <f t="shared" si="7"/>
        <v>0</v>
      </c>
      <c r="J533">
        <f t="shared" si="6"/>
        <v>0</v>
      </c>
    </row>
    <row r="534" spans="3:10" x14ac:dyDescent="0.25">
      <c r="C534"/>
      <c r="D534"/>
      <c r="I534" s="16">
        <f t="shared" si="7"/>
        <v>0</v>
      </c>
      <c r="J534">
        <f t="shared" si="6"/>
        <v>0</v>
      </c>
    </row>
    <row r="535" spans="3:10" x14ac:dyDescent="0.25">
      <c r="C535"/>
      <c r="D535"/>
      <c r="I535" s="16">
        <f t="shared" si="7"/>
        <v>0</v>
      </c>
      <c r="J535">
        <f t="shared" si="6"/>
        <v>0</v>
      </c>
    </row>
    <row r="536" spans="3:10" x14ac:dyDescent="0.25">
      <c r="C536"/>
      <c r="D536"/>
      <c r="I536" s="16">
        <f t="shared" si="7"/>
        <v>0</v>
      </c>
      <c r="J536">
        <f t="shared" si="6"/>
        <v>0</v>
      </c>
    </row>
    <row r="537" spans="3:10" x14ac:dyDescent="0.25">
      <c r="C537"/>
      <c r="D537"/>
      <c r="I537" s="16">
        <f t="shared" si="7"/>
        <v>0</v>
      </c>
      <c r="J537">
        <f t="shared" si="6"/>
        <v>0</v>
      </c>
    </row>
    <row r="538" spans="3:10" x14ac:dyDescent="0.25">
      <c r="C538"/>
      <c r="D538"/>
      <c r="I538" s="16">
        <f t="shared" si="7"/>
        <v>0</v>
      </c>
      <c r="J538">
        <f t="shared" si="6"/>
        <v>0</v>
      </c>
    </row>
    <row r="539" spans="3:10" x14ac:dyDescent="0.25">
      <c r="C539"/>
      <c r="D539"/>
      <c r="I539" s="16">
        <f t="shared" si="7"/>
        <v>0</v>
      </c>
      <c r="J539">
        <f t="shared" si="6"/>
        <v>0</v>
      </c>
    </row>
    <row r="540" spans="3:10" x14ac:dyDescent="0.25">
      <c r="C540"/>
      <c r="D540"/>
      <c r="I540" s="16">
        <f t="shared" si="7"/>
        <v>0</v>
      </c>
      <c r="J540">
        <f t="shared" si="6"/>
        <v>0</v>
      </c>
    </row>
    <row r="541" spans="3:10" x14ac:dyDescent="0.25">
      <c r="C541"/>
      <c r="D541"/>
      <c r="I541" s="16">
        <f t="shared" si="7"/>
        <v>0</v>
      </c>
      <c r="J541">
        <f t="shared" si="6"/>
        <v>0</v>
      </c>
    </row>
    <row r="542" spans="3:10" x14ac:dyDescent="0.25">
      <c r="C542"/>
      <c r="D542"/>
      <c r="I542" s="16">
        <f t="shared" si="7"/>
        <v>0</v>
      </c>
      <c r="J542">
        <f t="shared" si="6"/>
        <v>0</v>
      </c>
    </row>
    <row r="543" spans="3:10" x14ac:dyDescent="0.25">
      <c r="C543"/>
      <c r="D543"/>
      <c r="I543" s="16">
        <f t="shared" si="7"/>
        <v>0</v>
      </c>
      <c r="J543">
        <f t="shared" si="6"/>
        <v>0</v>
      </c>
    </row>
    <row r="544" spans="3:10" x14ac:dyDescent="0.25">
      <c r="C544"/>
      <c r="D544"/>
      <c r="I544" s="16">
        <f t="shared" si="7"/>
        <v>0</v>
      </c>
      <c r="J544">
        <f t="shared" si="6"/>
        <v>0</v>
      </c>
    </row>
    <row r="545" spans="3:10" x14ac:dyDescent="0.25">
      <c r="C545"/>
      <c r="D545"/>
      <c r="I545" s="16">
        <f t="shared" si="7"/>
        <v>0</v>
      </c>
      <c r="J545">
        <f t="shared" si="6"/>
        <v>0</v>
      </c>
    </row>
    <row r="546" spans="3:10" x14ac:dyDescent="0.25">
      <c r="C546"/>
      <c r="D546"/>
      <c r="I546" s="16">
        <f t="shared" si="7"/>
        <v>0</v>
      </c>
      <c r="J546">
        <f t="shared" si="6"/>
        <v>0</v>
      </c>
    </row>
    <row r="547" spans="3:10" x14ac:dyDescent="0.25">
      <c r="C547"/>
      <c r="D547"/>
      <c r="I547" s="16">
        <f t="shared" si="7"/>
        <v>0</v>
      </c>
      <c r="J547">
        <f t="shared" si="6"/>
        <v>0</v>
      </c>
    </row>
    <row r="548" spans="3:10" x14ac:dyDescent="0.25">
      <c r="C548"/>
      <c r="D548"/>
      <c r="I548" s="16">
        <f t="shared" si="7"/>
        <v>0</v>
      </c>
      <c r="J548">
        <f t="shared" si="6"/>
        <v>0</v>
      </c>
    </row>
    <row r="549" spans="3:10" x14ac:dyDescent="0.25">
      <c r="C549"/>
      <c r="D549"/>
      <c r="I549" s="16">
        <f t="shared" si="7"/>
        <v>0</v>
      </c>
      <c r="J549">
        <f t="shared" si="6"/>
        <v>0</v>
      </c>
    </row>
    <row r="550" spans="3:10" x14ac:dyDescent="0.25">
      <c r="C550"/>
      <c r="D550"/>
      <c r="I550" s="16">
        <f t="shared" si="7"/>
        <v>0</v>
      </c>
      <c r="J550">
        <f t="shared" si="6"/>
        <v>0</v>
      </c>
    </row>
    <row r="551" spans="3:10" x14ac:dyDescent="0.25">
      <c r="C551"/>
      <c r="D551"/>
      <c r="I551" s="16">
        <f t="shared" si="7"/>
        <v>0</v>
      </c>
      <c r="J551">
        <f t="shared" si="6"/>
        <v>0</v>
      </c>
    </row>
    <row r="552" spans="3:10" x14ac:dyDescent="0.25">
      <c r="C552"/>
      <c r="D552"/>
      <c r="I552" s="16">
        <f t="shared" si="7"/>
        <v>0</v>
      </c>
      <c r="J552">
        <f t="shared" si="6"/>
        <v>0</v>
      </c>
    </row>
    <row r="553" spans="3:10" x14ac:dyDescent="0.25">
      <c r="C553"/>
      <c r="D553"/>
      <c r="I553" s="16">
        <f t="shared" si="7"/>
        <v>0</v>
      </c>
      <c r="J553">
        <f t="shared" si="6"/>
        <v>0</v>
      </c>
    </row>
    <row r="554" spans="3:10" x14ac:dyDescent="0.25">
      <c r="C554"/>
      <c r="D554"/>
      <c r="I554" s="16">
        <f t="shared" si="7"/>
        <v>0</v>
      </c>
      <c r="J554">
        <f t="shared" si="6"/>
        <v>0</v>
      </c>
    </row>
    <row r="555" spans="3:10" x14ac:dyDescent="0.25">
      <c r="C555"/>
      <c r="D555"/>
      <c r="I555" s="16">
        <f t="shared" si="7"/>
        <v>0</v>
      </c>
      <c r="J555">
        <f t="shared" si="6"/>
        <v>0</v>
      </c>
    </row>
    <row r="556" spans="3:10" x14ac:dyDescent="0.25">
      <c r="C556"/>
      <c r="D556"/>
      <c r="I556" s="16">
        <f t="shared" si="7"/>
        <v>0</v>
      </c>
      <c r="J556">
        <f t="shared" si="6"/>
        <v>0</v>
      </c>
    </row>
    <row r="557" spans="3:10" x14ac:dyDescent="0.25">
      <c r="C557"/>
      <c r="D557"/>
      <c r="I557" s="16">
        <f t="shared" si="7"/>
        <v>0</v>
      </c>
      <c r="J557">
        <f t="shared" si="6"/>
        <v>0</v>
      </c>
    </row>
    <row r="558" spans="3:10" x14ac:dyDescent="0.25">
      <c r="C558"/>
      <c r="D558"/>
      <c r="I558" s="16">
        <f t="shared" si="7"/>
        <v>0</v>
      </c>
      <c r="J558">
        <f t="shared" si="6"/>
        <v>0</v>
      </c>
    </row>
    <row r="559" spans="3:10" x14ac:dyDescent="0.25">
      <c r="C559"/>
      <c r="D559"/>
      <c r="I559" s="16">
        <f t="shared" si="7"/>
        <v>0</v>
      </c>
      <c r="J559">
        <f t="shared" si="6"/>
        <v>0</v>
      </c>
    </row>
    <row r="560" spans="3:10" x14ac:dyDescent="0.25">
      <c r="C560"/>
      <c r="D560"/>
      <c r="I560" s="16">
        <f t="shared" si="7"/>
        <v>0</v>
      </c>
      <c r="J560">
        <f t="shared" si="6"/>
        <v>0</v>
      </c>
    </row>
    <row r="561" spans="3:10" x14ac:dyDescent="0.25">
      <c r="C561"/>
      <c r="D561"/>
      <c r="I561" s="16">
        <f t="shared" si="7"/>
        <v>0</v>
      </c>
      <c r="J561">
        <f t="shared" si="6"/>
        <v>0</v>
      </c>
    </row>
    <row r="562" spans="3:10" x14ac:dyDescent="0.25">
      <c r="C562"/>
      <c r="D562"/>
      <c r="I562" s="16">
        <f t="shared" si="7"/>
        <v>0</v>
      </c>
      <c r="J562">
        <f t="shared" si="6"/>
        <v>0</v>
      </c>
    </row>
    <row r="563" spans="3:10" x14ac:dyDescent="0.25">
      <c r="C563"/>
      <c r="D563"/>
      <c r="I563" s="16">
        <f t="shared" si="7"/>
        <v>0</v>
      </c>
      <c r="J563">
        <f t="shared" si="6"/>
        <v>0</v>
      </c>
    </row>
    <row r="564" spans="3:10" x14ac:dyDescent="0.25">
      <c r="C564"/>
      <c r="D564"/>
      <c r="I564" s="16">
        <f t="shared" si="7"/>
        <v>0</v>
      </c>
      <c r="J564">
        <f t="shared" si="6"/>
        <v>0</v>
      </c>
    </row>
    <row r="565" spans="3:10" x14ac:dyDescent="0.25">
      <c r="C565"/>
      <c r="D565"/>
      <c r="I565" s="16">
        <f t="shared" si="7"/>
        <v>0</v>
      </c>
      <c r="J565">
        <f t="shared" si="6"/>
        <v>0</v>
      </c>
    </row>
    <row r="566" spans="3:10" x14ac:dyDescent="0.25">
      <c r="C566"/>
      <c r="D566"/>
      <c r="I566" s="16">
        <f t="shared" si="7"/>
        <v>0</v>
      </c>
      <c r="J566">
        <f t="shared" si="6"/>
        <v>0</v>
      </c>
    </row>
    <row r="567" spans="3:10" x14ac:dyDescent="0.25">
      <c r="C567"/>
      <c r="D567"/>
      <c r="I567" s="16">
        <f t="shared" si="7"/>
        <v>0</v>
      </c>
      <c r="J567">
        <f t="shared" si="6"/>
        <v>0</v>
      </c>
    </row>
    <row r="568" spans="3:10" x14ac:dyDescent="0.25">
      <c r="C568"/>
      <c r="D568"/>
      <c r="I568" s="16">
        <f t="shared" si="7"/>
        <v>0</v>
      </c>
      <c r="J568">
        <f t="shared" si="6"/>
        <v>0</v>
      </c>
    </row>
    <row r="569" spans="3:10" x14ac:dyDescent="0.25">
      <c r="C569"/>
      <c r="D569"/>
      <c r="I569" s="16">
        <f t="shared" si="7"/>
        <v>0</v>
      </c>
      <c r="J569">
        <f t="shared" si="6"/>
        <v>0</v>
      </c>
    </row>
    <row r="570" spans="3:10" x14ac:dyDescent="0.25">
      <c r="C570"/>
      <c r="D570"/>
      <c r="I570" s="16">
        <f t="shared" si="7"/>
        <v>0</v>
      </c>
      <c r="J570">
        <f t="shared" si="6"/>
        <v>0</v>
      </c>
    </row>
    <row r="571" spans="3:10" x14ac:dyDescent="0.25">
      <c r="C571"/>
      <c r="D571"/>
      <c r="I571" s="16">
        <f t="shared" si="7"/>
        <v>0</v>
      </c>
      <c r="J571">
        <f t="shared" si="6"/>
        <v>0</v>
      </c>
    </row>
    <row r="572" spans="3:10" x14ac:dyDescent="0.25">
      <c r="C572"/>
      <c r="D572"/>
      <c r="I572" s="16">
        <f t="shared" si="7"/>
        <v>0</v>
      </c>
      <c r="J572">
        <f t="shared" si="6"/>
        <v>0</v>
      </c>
    </row>
    <row r="573" spans="3:10" x14ac:dyDescent="0.25">
      <c r="C573"/>
      <c r="D573"/>
      <c r="I573" s="16">
        <f t="shared" si="7"/>
        <v>0</v>
      </c>
      <c r="J573">
        <f t="shared" si="6"/>
        <v>0</v>
      </c>
    </row>
    <row r="574" spans="3:10" x14ac:dyDescent="0.25">
      <c r="C574"/>
      <c r="D574"/>
      <c r="I574" s="16">
        <f t="shared" si="7"/>
        <v>0</v>
      </c>
      <c r="J574">
        <f t="shared" si="6"/>
        <v>0</v>
      </c>
    </row>
    <row r="575" spans="3:10" x14ac:dyDescent="0.25">
      <c r="C575"/>
      <c r="D575"/>
      <c r="I575" s="16">
        <f t="shared" si="7"/>
        <v>0</v>
      </c>
      <c r="J575">
        <f t="shared" si="6"/>
        <v>0</v>
      </c>
    </row>
    <row r="576" spans="3:10" x14ac:dyDescent="0.25">
      <c r="C576"/>
      <c r="D576"/>
      <c r="I576" s="16">
        <f t="shared" si="7"/>
        <v>0</v>
      </c>
      <c r="J576">
        <f t="shared" si="6"/>
        <v>0</v>
      </c>
    </row>
    <row r="577" spans="3:10" x14ac:dyDescent="0.25">
      <c r="C577"/>
      <c r="D577"/>
      <c r="I577" s="16">
        <f t="shared" si="7"/>
        <v>0</v>
      </c>
      <c r="J577">
        <f t="shared" si="6"/>
        <v>0</v>
      </c>
    </row>
    <row r="578" spans="3:10" x14ac:dyDescent="0.25">
      <c r="C578"/>
      <c r="D578"/>
      <c r="I578" s="16">
        <f t="shared" si="7"/>
        <v>0</v>
      </c>
      <c r="J578">
        <f t="shared" si="6"/>
        <v>0</v>
      </c>
    </row>
    <row r="579" spans="3:10" x14ac:dyDescent="0.25">
      <c r="C579"/>
      <c r="D579"/>
      <c r="I579" s="16">
        <f t="shared" si="7"/>
        <v>0</v>
      </c>
      <c r="J579">
        <f t="shared" si="6"/>
        <v>0</v>
      </c>
    </row>
    <row r="580" spans="3:10" x14ac:dyDescent="0.25">
      <c r="C580"/>
      <c r="D580"/>
      <c r="I580" s="16">
        <f t="shared" si="7"/>
        <v>0</v>
      </c>
      <c r="J580">
        <f t="shared" si="6"/>
        <v>0</v>
      </c>
    </row>
    <row r="581" spans="3:10" x14ac:dyDescent="0.25">
      <c r="C581"/>
      <c r="D581"/>
      <c r="I581" s="16">
        <f t="shared" si="7"/>
        <v>0</v>
      </c>
      <c r="J581">
        <f t="shared" si="6"/>
        <v>0</v>
      </c>
    </row>
    <row r="582" spans="3:10" x14ac:dyDescent="0.25">
      <c r="C582"/>
      <c r="D582"/>
      <c r="I582" s="16">
        <f t="shared" si="7"/>
        <v>0</v>
      </c>
      <c r="J582">
        <f t="shared" si="6"/>
        <v>0</v>
      </c>
    </row>
    <row r="583" spans="3:10" x14ac:dyDescent="0.25">
      <c r="C583"/>
      <c r="D583"/>
      <c r="I583" s="16">
        <f t="shared" si="7"/>
        <v>0</v>
      </c>
      <c r="J583">
        <f t="shared" si="6"/>
        <v>0</v>
      </c>
    </row>
    <row r="584" spans="3:10" x14ac:dyDescent="0.25">
      <c r="C584"/>
      <c r="D584"/>
      <c r="I584" s="16">
        <f t="shared" si="7"/>
        <v>0</v>
      </c>
      <c r="J584">
        <f t="shared" si="6"/>
        <v>0</v>
      </c>
    </row>
    <row r="585" spans="3:10" x14ac:dyDescent="0.25">
      <c r="C585"/>
      <c r="D585"/>
      <c r="I585" s="16">
        <f t="shared" si="7"/>
        <v>0</v>
      </c>
      <c r="J585">
        <f t="shared" si="6"/>
        <v>0</v>
      </c>
    </row>
    <row r="586" spans="3:10" x14ac:dyDescent="0.25">
      <c r="C586"/>
      <c r="D586"/>
      <c r="I586" s="16">
        <f t="shared" si="7"/>
        <v>0</v>
      </c>
      <c r="J586">
        <f t="shared" si="6"/>
        <v>0</v>
      </c>
    </row>
    <row r="587" spans="3:10" x14ac:dyDescent="0.25">
      <c r="C587"/>
      <c r="D587"/>
      <c r="I587" s="16">
        <f t="shared" si="7"/>
        <v>0</v>
      </c>
      <c r="J587">
        <f t="shared" si="6"/>
        <v>0</v>
      </c>
    </row>
    <row r="588" spans="3:10" x14ac:dyDescent="0.25">
      <c r="C588"/>
      <c r="D588"/>
      <c r="I588" s="16">
        <f t="shared" si="7"/>
        <v>0</v>
      </c>
      <c r="J588">
        <f t="shared" ref="J588:J636" si="8">IF(I588&gt;=1000,1,0)</f>
        <v>0</v>
      </c>
    </row>
    <row r="589" spans="3:10" x14ac:dyDescent="0.25">
      <c r="C589"/>
      <c r="D589"/>
      <c r="I589" s="16">
        <f t="shared" ref="I589:I652" si="9">SUM(D589:F589)/3</f>
        <v>0</v>
      </c>
      <c r="J589">
        <f t="shared" si="8"/>
        <v>0</v>
      </c>
    </row>
    <row r="590" spans="3:10" x14ac:dyDescent="0.25">
      <c r="C590"/>
      <c r="D590"/>
      <c r="I590" s="16">
        <f t="shared" si="9"/>
        <v>0</v>
      </c>
      <c r="J590">
        <f t="shared" si="8"/>
        <v>0</v>
      </c>
    </row>
    <row r="591" spans="3:10" x14ac:dyDescent="0.25">
      <c r="C591"/>
      <c r="D591"/>
      <c r="I591" s="16">
        <f t="shared" si="9"/>
        <v>0</v>
      </c>
      <c r="J591">
        <f t="shared" si="8"/>
        <v>0</v>
      </c>
    </row>
    <row r="592" spans="3:10" x14ac:dyDescent="0.25">
      <c r="C592"/>
      <c r="D592"/>
      <c r="I592" s="16">
        <f t="shared" si="9"/>
        <v>0</v>
      </c>
      <c r="J592">
        <f t="shared" si="8"/>
        <v>0</v>
      </c>
    </row>
    <row r="593" spans="3:10" x14ac:dyDescent="0.25">
      <c r="C593"/>
      <c r="D593"/>
      <c r="I593" s="16">
        <f t="shared" si="9"/>
        <v>0</v>
      </c>
      <c r="J593">
        <f t="shared" si="8"/>
        <v>0</v>
      </c>
    </row>
    <row r="594" spans="3:10" x14ac:dyDescent="0.25">
      <c r="C594"/>
      <c r="D594"/>
      <c r="I594" s="16">
        <f t="shared" si="9"/>
        <v>0</v>
      </c>
      <c r="J594">
        <f t="shared" si="8"/>
        <v>0</v>
      </c>
    </row>
    <row r="595" spans="3:10" x14ac:dyDescent="0.25">
      <c r="C595"/>
      <c r="D595"/>
      <c r="I595" s="16">
        <f t="shared" si="9"/>
        <v>0</v>
      </c>
      <c r="J595">
        <f t="shared" si="8"/>
        <v>0</v>
      </c>
    </row>
    <row r="596" spans="3:10" x14ac:dyDescent="0.25">
      <c r="C596"/>
      <c r="D596"/>
      <c r="I596" s="16">
        <f t="shared" si="9"/>
        <v>0</v>
      </c>
      <c r="J596">
        <f t="shared" si="8"/>
        <v>0</v>
      </c>
    </row>
    <row r="597" spans="3:10" x14ac:dyDescent="0.25">
      <c r="C597"/>
      <c r="D597"/>
      <c r="I597" s="16">
        <f t="shared" si="9"/>
        <v>0</v>
      </c>
      <c r="J597">
        <f t="shared" si="8"/>
        <v>0</v>
      </c>
    </row>
    <row r="598" spans="3:10" x14ac:dyDescent="0.25">
      <c r="C598"/>
      <c r="D598"/>
      <c r="I598" s="16">
        <f t="shared" si="9"/>
        <v>0</v>
      </c>
      <c r="J598">
        <f t="shared" si="8"/>
        <v>0</v>
      </c>
    </row>
    <row r="599" spans="3:10" x14ac:dyDescent="0.25">
      <c r="C599"/>
      <c r="D599"/>
      <c r="I599" s="16">
        <f t="shared" si="9"/>
        <v>0</v>
      </c>
      <c r="J599">
        <f t="shared" si="8"/>
        <v>0</v>
      </c>
    </row>
    <row r="600" spans="3:10" x14ac:dyDescent="0.25">
      <c r="C600"/>
      <c r="D600"/>
      <c r="I600" s="16">
        <f t="shared" si="9"/>
        <v>0</v>
      </c>
      <c r="J600">
        <f t="shared" si="8"/>
        <v>0</v>
      </c>
    </row>
    <row r="601" spans="3:10" x14ac:dyDescent="0.25">
      <c r="C601"/>
      <c r="D601"/>
      <c r="I601" s="16">
        <f t="shared" si="9"/>
        <v>0</v>
      </c>
      <c r="J601">
        <f t="shared" si="8"/>
        <v>0</v>
      </c>
    </row>
    <row r="602" spans="3:10" x14ac:dyDescent="0.25">
      <c r="C602"/>
      <c r="D602"/>
      <c r="I602" s="16">
        <f t="shared" si="9"/>
        <v>0</v>
      </c>
      <c r="J602">
        <f t="shared" si="8"/>
        <v>0</v>
      </c>
    </row>
    <row r="603" spans="3:10" x14ac:dyDescent="0.25">
      <c r="C603"/>
      <c r="D603"/>
      <c r="I603" s="16">
        <f t="shared" si="9"/>
        <v>0</v>
      </c>
      <c r="J603">
        <f t="shared" si="8"/>
        <v>0</v>
      </c>
    </row>
    <row r="604" spans="3:10" x14ac:dyDescent="0.25">
      <c r="C604"/>
      <c r="D604"/>
      <c r="I604" s="16">
        <f t="shared" si="9"/>
        <v>0</v>
      </c>
      <c r="J604">
        <f t="shared" si="8"/>
        <v>0</v>
      </c>
    </row>
    <row r="605" spans="3:10" x14ac:dyDescent="0.25">
      <c r="C605"/>
      <c r="D605"/>
      <c r="I605" s="16">
        <f t="shared" si="9"/>
        <v>0</v>
      </c>
      <c r="J605">
        <f t="shared" si="8"/>
        <v>0</v>
      </c>
    </row>
    <row r="606" spans="3:10" x14ac:dyDescent="0.25">
      <c r="C606"/>
      <c r="D606"/>
      <c r="I606" s="16">
        <f t="shared" si="9"/>
        <v>0</v>
      </c>
      <c r="J606">
        <f t="shared" si="8"/>
        <v>0</v>
      </c>
    </row>
    <row r="607" spans="3:10" x14ac:dyDescent="0.25">
      <c r="C607"/>
      <c r="D607"/>
      <c r="I607" s="16">
        <f t="shared" si="9"/>
        <v>0</v>
      </c>
      <c r="J607">
        <f t="shared" si="8"/>
        <v>0</v>
      </c>
    </row>
    <row r="608" spans="3:10" x14ac:dyDescent="0.25">
      <c r="C608"/>
      <c r="D608"/>
      <c r="I608" s="16">
        <f t="shared" si="9"/>
        <v>0</v>
      </c>
      <c r="J608">
        <f t="shared" si="8"/>
        <v>0</v>
      </c>
    </row>
    <row r="609" spans="3:10" x14ac:dyDescent="0.25">
      <c r="C609"/>
      <c r="D609"/>
      <c r="I609" s="16">
        <f t="shared" si="9"/>
        <v>0</v>
      </c>
      <c r="J609">
        <f t="shared" si="8"/>
        <v>0</v>
      </c>
    </row>
    <row r="610" spans="3:10" x14ac:dyDescent="0.25">
      <c r="C610"/>
      <c r="D610"/>
      <c r="I610" s="16">
        <f t="shared" si="9"/>
        <v>0</v>
      </c>
      <c r="J610">
        <f t="shared" si="8"/>
        <v>0</v>
      </c>
    </row>
    <row r="611" spans="3:10" x14ac:dyDescent="0.25">
      <c r="C611"/>
      <c r="D611"/>
      <c r="I611" s="16">
        <f t="shared" si="9"/>
        <v>0</v>
      </c>
      <c r="J611">
        <f t="shared" si="8"/>
        <v>0</v>
      </c>
    </row>
    <row r="612" spans="3:10" x14ac:dyDescent="0.25">
      <c r="C612"/>
      <c r="D612"/>
      <c r="I612" s="16">
        <f t="shared" si="9"/>
        <v>0</v>
      </c>
      <c r="J612">
        <f t="shared" si="8"/>
        <v>0</v>
      </c>
    </row>
    <row r="613" spans="3:10" x14ac:dyDescent="0.25">
      <c r="C613"/>
      <c r="D613"/>
      <c r="I613" s="16">
        <f t="shared" si="9"/>
        <v>0</v>
      </c>
      <c r="J613">
        <f t="shared" si="8"/>
        <v>0</v>
      </c>
    </row>
    <row r="614" spans="3:10" x14ac:dyDescent="0.25">
      <c r="C614"/>
      <c r="D614"/>
      <c r="I614" s="16">
        <f t="shared" si="9"/>
        <v>0</v>
      </c>
      <c r="J614">
        <f t="shared" si="8"/>
        <v>0</v>
      </c>
    </row>
    <row r="615" spans="3:10" x14ac:dyDescent="0.25">
      <c r="C615"/>
      <c r="D615"/>
      <c r="I615" s="16">
        <f t="shared" si="9"/>
        <v>0</v>
      </c>
      <c r="J615">
        <f t="shared" si="8"/>
        <v>0</v>
      </c>
    </row>
    <row r="616" spans="3:10" x14ac:dyDescent="0.25">
      <c r="C616"/>
      <c r="D616"/>
      <c r="I616" s="16">
        <f t="shared" si="9"/>
        <v>0</v>
      </c>
      <c r="J616">
        <f t="shared" si="8"/>
        <v>0</v>
      </c>
    </row>
    <row r="617" spans="3:10" x14ac:dyDescent="0.25">
      <c r="C617"/>
      <c r="D617"/>
      <c r="I617" s="16">
        <f t="shared" si="9"/>
        <v>0</v>
      </c>
      <c r="J617">
        <f t="shared" si="8"/>
        <v>0</v>
      </c>
    </row>
    <row r="618" spans="3:10" x14ac:dyDescent="0.25">
      <c r="C618"/>
      <c r="D618"/>
      <c r="I618" s="16">
        <f t="shared" si="9"/>
        <v>0</v>
      </c>
      <c r="J618">
        <f t="shared" si="8"/>
        <v>0</v>
      </c>
    </row>
    <row r="619" spans="3:10" x14ac:dyDescent="0.25">
      <c r="C619"/>
      <c r="D619"/>
      <c r="I619" s="16">
        <f t="shared" si="9"/>
        <v>0</v>
      </c>
      <c r="J619">
        <f t="shared" si="8"/>
        <v>0</v>
      </c>
    </row>
    <row r="620" spans="3:10" x14ac:dyDescent="0.25">
      <c r="C620"/>
      <c r="D620"/>
      <c r="I620" s="16">
        <f t="shared" si="9"/>
        <v>0</v>
      </c>
      <c r="J620">
        <f t="shared" si="8"/>
        <v>0</v>
      </c>
    </row>
    <row r="621" spans="3:10" x14ac:dyDescent="0.25">
      <c r="C621"/>
      <c r="D621"/>
      <c r="I621" s="16">
        <f t="shared" si="9"/>
        <v>0</v>
      </c>
      <c r="J621">
        <f t="shared" si="8"/>
        <v>0</v>
      </c>
    </row>
    <row r="622" spans="3:10" x14ac:dyDescent="0.25">
      <c r="C622"/>
      <c r="D622"/>
      <c r="I622" s="16">
        <f t="shared" si="9"/>
        <v>0</v>
      </c>
      <c r="J622">
        <f t="shared" si="8"/>
        <v>0</v>
      </c>
    </row>
    <row r="623" spans="3:10" x14ac:dyDescent="0.25">
      <c r="C623"/>
      <c r="D623"/>
      <c r="I623" s="16">
        <f t="shared" si="9"/>
        <v>0</v>
      </c>
      <c r="J623">
        <f t="shared" si="8"/>
        <v>0</v>
      </c>
    </row>
    <row r="624" spans="3:10" x14ac:dyDescent="0.25">
      <c r="C624"/>
      <c r="D624"/>
      <c r="I624" s="16">
        <f t="shared" si="9"/>
        <v>0</v>
      </c>
      <c r="J624">
        <f t="shared" si="8"/>
        <v>0</v>
      </c>
    </row>
    <row r="625" spans="3:10" x14ac:dyDescent="0.25">
      <c r="C625"/>
      <c r="D625"/>
      <c r="I625" s="16">
        <f t="shared" si="9"/>
        <v>0</v>
      </c>
      <c r="J625">
        <f t="shared" si="8"/>
        <v>0</v>
      </c>
    </row>
    <row r="626" spans="3:10" x14ac:dyDescent="0.25">
      <c r="C626"/>
      <c r="D626"/>
      <c r="I626" s="16">
        <f t="shared" si="9"/>
        <v>0</v>
      </c>
      <c r="J626">
        <f t="shared" si="8"/>
        <v>0</v>
      </c>
    </row>
    <row r="627" spans="3:10" x14ac:dyDescent="0.25">
      <c r="C627"/>
      <c r="D627"/>
      <c r="I627" s="16">
        <f t="shared" si="9"/>
        <v>0</v>
      </c>
      <c r="J627">
        <f t="shared" si="8"/>
        <v>0</v>
      </c>
    </row>
    <row r="628" spans="3:10" x14ac:dyDescent="0.25">
      <c r="C628"/>
      <c r="D628"/>
      <c r="I628" s="16">
        <f t="shared" si="9"/>
        <v>0</v>
      </c>
      <c r="J628">
        <f t="shared" si="8"/>
        <v>0</v>
      </c>
    </row>
    <row r="629" spans="3:10" x14ac:dyDescent="0.25">
      <c r="C629"/>
      <c r="D629"/>
      <c r="I629" s="16">
        <f t="shared" si="9"/>
        <v>0</v>
      </c>
      <c r="J629">
        <f t="shared" si="8"/>
        <v>0</v>
      </c>
    </row>
    <row r="630" spans="3:10" x14ac:dyDescent="0.25">
      <c r="C630"/>
      <c r="D630"/>
      <c r="I630" s="16">
        <f t="shared" si="9"/>
        <v>0</v>
      </c>
      <c r="J630">
        <f t="shared" si="8"/>
        <v>0</v>
      </c>
    </row>
    <row r="631" spans="3:10" x14ac:dyDescent="0.25">
      <c r="C631"/>
      <c r="D631"/>
      <c r="I631" s="16">
        <f t="shared" si="9"/>
        <v>0</v>
      </c>
      <c r="J631">
        <f t="shared" si="8"/>
        <v>0</v>
      </c>
    </row>
    <row r="632" spans="3:10" x14ac:dyDescent="0.25">
      <c r="C632"/>
      <c r="D632"/>
      <c r="I632" s="16">
        <f t="shared" si="9"/>
        <v>0</v>
      </c>
      <c r="J632">
        <f t="shared" si="8"/>
        <v>0</v>
      </c>
    </row>
    <row r="633" spans="3:10" x14ac:dyDescent="0.25">
      <c r="C633"/>
      <c r="D633"/>
      <c r="I633" s="16">
        <f t="shared" si="9"/>
        <v>0</v>
      </c>
      <c r="J633">
        <f t="shared" si="8"/>
        <v>0</v>
      </c>
    </row>
    <row r="634" spans="3:10" x14ac:dyDescent="0.25">
      <c r="C634"/>
      <c r="D634"/>
      <c r="I634" s="16">
        <f t="shared" si="9"/>
        <v>0</v>
      </c>
      <c r="J634">
        <f t="shared" si="8"/>
        <v>0</v>
      </c>
    </row>
    <row r="635" spans="3:10" x14ac:dyDescent="0.25">
      <c r="C635"/>
      <c r="D635"/>
      <c r="I635" s="16">
        <f t="shared" si="9"/>
        <v>0</v>
      </c>
      <c r="J635">
        <f t="shared" si="8"/>
        <v>0</v>
      </c>
    </row>
    <row r="636" spans="3:10" x14ac:dyDescent="0.25">
      <c r="C636"/>
      <c r="D636"/>
      <c r="I636" s="16">
        <f t="shared" si="9"/>
        <v>0</v>
      </c>
      <c r="J636">
        <f t="shared" si="8"/>
        <v>0</v>
      </c>
    </row>
    <row r="637" spans="3:10" x14ac:dyDescent="0.25">
      <c r="C637"/>
      <c r="D637"/>
      <c r="I637" s="16">
        <f t="shared" si="9"/>
        <v>0</v>
      </c>
      <c r="J637">
        <f t="shared" ref="J637:J700" si="10">IF(I637&gt;=5000,1,0)</f>
        <v>0</v>
      </c>
    </row>
    <row r="638" spans="3:10" x14ac:dyDescent="0.25">
      <c r="C638"/>
      <c r="D638"/>
      <c r="I638" s="16">
        <f t="shared" si="9"/>
        <v>0</v>
      </c>
      <c r="J638">
        <f t="shared" si="10"/>
        <v>0</v>
      </c>
    </row>
    <row r="639" spans="3:10" x14ac:dyDescent="0.25">
      <c r="C639"/>
      <c r="D639"/>
      <c r="I639" s="16">
        <f t="shared" si="9"/>
        <v>0</v>
      </c>
      <c r="J639">
        <f t="shared" si="10"/>
        <v>0</v>
      </c>
    </row>
    <row r="640" spans="3:10" x14ac:dyDescent="0.25">
      <c r="C640"/>
      <c r="D640"/>
      <c r="I640" s="16">
        <f t="shared" si="9"/>
        <v>0</v>
      </c>
      <c r="J640">
        <f t="shared" si="10"/>
        <v>0</v>
      </c>
    </row>
    <row r="641" spans="3:10" x14ac:dyDescent="0.25">
      <c r="C641"/>
      <c r="D641"/>
      <c r="I641" s="16">
        <f t="shared" si="9"/>
        <v>0</v>
      </c>
      <c r="J641">
        <f t="shared" si="10"/>
        <v>0</v>
      </c>
    </row>
    <row r="642" spans="3:10" x14ac:dyDescent="0.25">
      <c r="C642"/>
      <c r="D642"/>
      <c r="I642" s="16">
        <f t="shared" si="9"/>
        <v>0</v>
      </c>
      <c r="J642">
        <f t="shared" si="10"/>
        <v>0</v>
      </c>
    </row>
    <row r="643" spans="3:10" x14ac:dyDescent="0.25">
      <c r="C643"/>
      <c r="D643"/>
      <c r="I643" s="16">
        <f t="shared" si="9"/>
        <v>0</v>
      </c>
      <c r="J643">
        <f t="shared" si="10"/>
        <v>0</v>
      </c>
    </row>
    <row r="644" spans="3:10" x14ac:dyDescent="0.25">
      <c r="C644"/>
      <c r="D644"/>
      <c r="I644" s="16">
        <f t="shared" si="9"/>
        <v>0</v>
      </c>
      <c r="J644">
        <f t="shared" si="10"/>
        <v>0</v>
      </c>
    </row>
    <row r="645" spans="3:10" x14ac:dyDescent="0.25">
      <c r="C645"/>
      <c r="D645"/>
      <c r="I645" s="16">
        <f t="shared" si="9"/>
        <v>0</v>
      </c>
      <c r="J645">
        <f t="shared" si="10"/>
        <v>0</v>
      </c>
    </row>
    <row r="646" spans="3:10" x14ac:dyDescent="0.25">
      <c r="C646"/>
      <c r="D646"/>
      <c r="I646" s="16">
        <f t="shared" si="9"/>
        <v>0</v>
      </c>
      <c r="J646">
        <f t="shared" si="10"/>
        <v>0</v>
      </c>
    </row>
    <row r="647" spans="3:10" x14ac:dyDescent="0.25">
      <c r="C647"/>
      <c r="D647"/>
      <c r="I647" s="16">
        <f t="shared" si="9"/>
        <v>0</v>
      </c>
      <c r="J647">
        <f t="shared" si="10"/>
        <v>0</v>
      </c>
    </row>
    <row r="648" spans="3:10" x14ac:dyDescent="0.25">
      <c r="C648"/>
      <c r="D648"/>
      <c r="I648" s="16">
        <f t="shared" si="9"/>
        <v>0</v>
      </c>
      <c r="J648">
        <f t="shared" si="10"/>
        <v>0</v>
      </c>
    </row>
    <row r="649" spans="3:10" x14ac:dyDescent="0.25">
      <c r="C649"/>
      <c r="D649"/>
      <c r="I649" s="16">
        <f t="shared" si="9"/>
        <v>0</v>
      </c>
      <c r="J649">
        <f t="shared" si="10"/>
        <v>0</v>
      </c>
    </row>
    <row r="650" spans="3:10" x14ac:dyDescent="0.25">
      <c r="C650"/>
      <c r="D650"/>
      <c r="I650" s="16">
        <f t="shared" si="9"/>
        <v>0</v>
      </c>
      <c r="J650">
        <f t="shared" si="10"/>
        <v>0</v>
      </c>
    </row>
    <row r="651" spans="3:10" x14ac:dyDescent="0.25">
      <c r="C651"/>
      <c r="D651"/>
      <c r="I651" s="16">
        <f t="shared" si="9"/>
        <v>0</v>
      </c>
      <c r="J651">
        <f t="shared" si="10"/>
        <v>0</v>
      </c>
    </row>
    <row r="652" spans="3:10" x14ac:dyDescent="0.25">
      <c r="C652"/>
      <c r="D652"/>
      <c r="I652" s="16">
        <f t="shared" si="9"/>
        <v>0</v>
      </c>
      <c r="J652">
        <f t="shared" si="10"/>
        <v>0</v>
      </c>
    </row>
    <row r="653" spans="3:10" x14ac:dyDescent="0.25">
      <c r="C653"/>
      <c r="D653"/>
      <c r="I653" s="16">
        <f t="shared" ref="I653:I716" si="11">SUM(D653:F653)/3</f>
        <v>0</v>
      </c>
      <c r="J653">
        <f t="shared" si="10"/>
        <v>0</v>
      </c>
    </row>
    <row r="654" spans="3:10" x14ac:dyDescent="0.25">
      <c r="C654"/>
      <c r="D654"/>
      <c r="I654" s="16">
        <f t="shared" si="11"/>
        <v>0</v>
      </c>
      <c r="J654">
        <f t="shared" si="10"/>
        <v>0</v>
      </c>
    </row>
    <row r="655" spans="3:10" x14ac:dyDescent="0.25">
      <c r="C655"/>
      <c r="D655"/>
      <c r="I655" s="16">
        <f t="shared" si="11"/>
        <v>0</v>
      </c>
      <c r="J655">
        <f t="shared" si="10"/>
        <v>0</v>
      </c>
    </row>
    <row r="656" spans="3:10" x14ac:dyDescent="0.25">
      <c r="C656"/>
      <c r="D656"/>
      <c r="I656" s="16">
        <f t="shared" si="11"/>
        <v>0</v>
      </c>
      <c r="J656">
        <f t="shared" si="10"/>
        <v>0</v>
      </c>
    </row>
    <row r="657" spans="3:10" x14ac:dyDescent="0.25">
      <c r="C657"/>
      <c r="D657"/>
      <c r="I657" s="16">
        <f t="shared" si="11"/>
        <v>0</v>
      </c>
      <c r="J657">
        <f t="shared" si="10"/>
        <v>0</v>
      </c>
    </row>
    <row r="658" spans="3:10" x14ac:dyDescent="0.25">
      <c r="C658"/>
      <c r="D658"/>
      <c r="I658" s="16">
        <f t="shared" si="11"/>
        <v>0</v>
      </c>
      <c r="J658">
        <f t="shared" si="10"/>
        <v>0</v>
      </c>
    </row>
    <row r="659" spans="3:10" x14ac:dyDescent="0.25">
      <c r="C659"/>
      <c r="D659"/>
      <c r="I659" s="16">
        <f t="shared" si="11"/>
        <v>0</v>
      </c>
      <c r="J659">
        <f t="shared" si="10"/>
        <v>0</v>
      </c>
    </row>
    <row r="660" spans="3:10" x14ac:dyDescent="0.25">
      <c r="C660"/>
      <c r="D660"/>
      <c r="I660" s="16">
        <f t="shared" si="11"/>
        <v>0</v>
      </c>
      <c r="J660">
        <f t="shared" si="10"/>
        <v>0</v>
      </c>
    </row>
    <row r="661" spans="3:10" x14ac:dyDescent="0.25">
      <c r="C661"/>
      <c r="D661"/>
      <c r="I661" s="16">
        <f t="shared" si="11"/>
        <v>0</v>
      </c>
      <c r="J661">
        <f t="shared" si="10"/>
        <v>0</v>
      </c>
    </row>
    <row r="662" spans="3:10" x14ac:dyDescent="0.25">
      <c r="C662"/>
      <c r="D662"/>
      <c r="I662" s="16">
        <f t="shared" si="11"/>
        <v>0</v>
      </c>
      <c r="J662">
        <f t="shared" si="10"/>
        <v>0</v>
      </c>
    </row>
    <row r="663" spans="3:10" x14ac:dyDescent="0.25">
      <c r="C663"/>
      <c r="D663"/>
      <c r="I663" s="16">
        <f t="shared" si="11"/>
        <v>0</v>
      </c>
      <c r="J663">
        <f t="shared" si="10"/>
        <v>0</v>
      </c>
    </row>
    <row r="664" spans="3:10" x14ac:dyDescent="0.25">
      <c r="C664"/>
      <c r="D664"/>
      <c r="I664" s="16">
        <f t="shared" si="11"/>
        <v>0</v>
      </c>
      <c r="J664">
        <f t="shared" si="10"/>
        <v>0</v>
      </c>
    </row>
    <row r="665" spans="3:10" x14ac:dyDescent="0.25">
      <c r="C665"/>
      <c r="D665"/>
      <c r="I665" s="16">
        <f t="shared" si="11"/>
        <v>0</v>
      </c>
      <c r="J665">
        <f t="shared" si="10"/>
        <v>0</v>
      </c>
    </row>
    <row r="666" spans="3:10" x14ac:dyDescent="0.25">
      <c r="C666"/>
      <c r="D666"/>
      <c r="I666" s="16">
        <f t="shared" si="11"/>
        <v>0</v>
      </c>
      <c r="J666">
        <f t="shared" si="10"/>
        <v>0</v>
      </c>
    </row>
    <row r="667" spans="3:10" x14ac:dyDescent="0.25">
      <c r="C667"/>
      <c r="D667"/>
      <c r="I667" s="16">
        <f t="shared" si="11"/>
        <v>0</v>
      </c>
      <c r="J667">
        <f t="shared" si="10"/>
        <v>0</v>
      </c>
    </row>
    <row r="668" spans="3:10" x14ac:dyDescent="0.25">
      <c r="C668"/>
      <c r="D668"/>
      <c r="I668" s="16">
        <f t="shared" si="11"/>
        <v>0</v>
      </c>
      <c r="J668">
        <f t="shared" si="10"/>
        <v>0</v>
      </c>
    </row>
    <row r="669" spans="3:10" x14ac:dyDescent="0.25">
      <c r="C669"/>
      <c r="D669"/>
      <c r="I669" s="16">
        <f t="shared" si="11"/>
        <v>0</v>
      </c>
      <c r="J669">
        <f t="shared" si="10"/>
        <v>0</v>
      </c>
    </row>
    <row r="670" spans="3:10" x14ac:dyDescent="0.25">
      <c r="C670"/>
      <c r="D670"/>
      <c r="I670" s="16">
        <f t="shared" si="11"/>
        <v>0</v>
      </c>
      <c r="J670">
        <f t="shared" si="10"/>
        <v>0</v>
      </c>
    </row>
    <row r="671" spans="3:10" x14ac:dyDescent="0.25">
      <c r="C671"/>
      <c r="D671"/>
      <c r="I671" s="16">
        <f t="shared" si="11"/>
        <v>0</v>
      </c>
      <c r="J671">
        <f t="shared" si="10"/>
        <v>0</v>
      </c>
    </row>
    <row r="672" spans="3:10" x14ac:dyDescent="0.25">
      <c r="C672"/>
      <c r="D672"/>
      <c r="I672" s="16">
        <f t="shared" si="11"/>
        <v>0</v>
      </c>
      <c r="J672">
        <f t="shared" si="10"/>
        <v>0</v>
      </c>
    </row>
    <row r="673" spans="3:10" x14ac:dyDescent="0.25">
      <c r="C673"/>
      <c r="D673"/>
      <c r="I673" s="16">
        <f t="shared" si="11"/>
        <v>0</v>
      </c>
      <c r="J673">
        <f t="shared" si="10"/>
        <v>0</v>
      </c>
    </row>
    <row r="674" spans="3:10" x14ac:dyDescent="0.25">
      <c r="C674"/>
      <c r="D674"/>
      <c r="I674" s="16">
        <f t="shared" si="11"/>
        <v>0</v>
      </c>
      <c r="J674">
        <f t="shared" si="10"/>
        <v>0</v>
      </c>
    </row>
    <row r="675" spans="3:10" x14ac:dyDescent="0.25">
      <c r="C675"/>
      <c r="D675"/>
      <c r="I675" s="16">
        <f t="shared" si="11"/>
        <v>0</v>
      </c>
      <c r="J675">
        <f t="shared" si="10"/>
        <v>0</v>
      </c>
    </row>
    <row r="676" spans="3:10" x14ac:dyDescent="0.25">
      <c r="C676"/>
      <c r="D676"/>
      <c r="I676" s="16">
        <f t="shared" si="11"/>
        <v>0</v>
      </c>
      <c r="J676">
        <f t="shared" si="10"/>
        <v>0</v>
      </c>
    </row>
    <row r="677" spans="3:10" x14ac:dyDescent="0.25">
      <c r="C677"/>
      <c r="D677"/>
      <c r="I677" s="16">
        <f t="shared" si="11"/>
        <v>0</v>
      </c>
      <c r="J677">
        <f t="shared" si="10"/>
        <v>0</v>
      </c>
    </row>
    <row r="678" spans="3:10" x14ac:dyDescent="0.25">
      <c r="C678"/>
      <c r="D678"/>
      <c r="I678" s="16">
        <f t="shared" si="11"/>
        <v>0</v>
      </c>
      <c r="J678">
        <f t="shared" si="10"/>
        <v>0</v>
      </c>
    </row>
    <row r="679" spans="3:10" x14ac:dyDescent="0.25">
      <c r="C679"/>
      <c r="D679"/>
      <c r="I679" s="16">
        <f t="shared" si="11"/>
        <v>0</v>
      </c>
      <c r="J679">
        <f t="shared" si="10"/>
        <v>0</v>
      </c>
    </row>
    <row r="680" spans="3:10" x14ac:dyDescent="0.25">
      <c r="C680"/>
      <c r="D680"/>
      <c r="I680" s="16">
        <f t="shared" si="11"/>
        <v>0</v>
      </c>
      <c r="J680">
        <f t="shared" si="10"/>
        <v>0</v>
      </c>
    </row>
    <row r="681" spans="3:10" x14ac:dyDescent="0.25">
      <c r="C681"/>
      <c r="D681"/>
      <c r="I681" s="16">
        <f t="shared" si="11"/>
        <v>0</v>
      </c>
      <c r="J681">
        <f t="shared" si="10"/>
        <v>0</v>
      </c>
    </row>
    <row r="682" spans="3:10" x14ac:dyDescent="0.25">
      <c r="C682"/>
      <c r="D682"/>
      <c r="I682" s="16">
        <f t="shared" si="11"/>
        <v>0</v>
      </c>
      <c r="J682">
        <f t="shared" si="10"/>
        <v>0</v>
      </c>
    </row>
    <row r="683" spans="3:10" x14ac:dyDescent="0.25">
      <c r="C683"/>
      <c r="D683"/>
      <c r="I683" s="16">
        <f t="shared" si="11"/>
        <v>0</v>
      </c>
      <c r="J683">
        <f t="shared" si="10"/>
        <v>0</v>
      </c>
    </row>
    <row r="684" spans="3:10" x14ac:dyDescent="0.25">
      <c r="C684"/>
      <c r="D684"/>
      <c r="I684" s="16">
        <f t="shared" si="11"/>
        <v>0</v>
      </c>
      <c r="J684">
        <f t="shared" si="10"/>
        <v>0</v>
      </c>
    </row>
    <row r="685" spans="3:10" x14ac:dyDescent="0.25">
      <c r="C685"/>
      <c r="D685"/>
      <c r="I685" s="16">
        <f t="shared" si="11"/>
        <v>0</v>
      </c>
      <c r="J685">
        <f t="shared" si="10"/>
        <v>0</v>
      </c>
    </row>
    <row r="686" spans="3:10" x14ac:dyDescent="0.25">
      <c r="C686"/>
      <c r="D686"/>
      <c r="I686" s="16">
        <f t="shared" si="11"/>
        <v>0</v>
      </c>
      <c r="J686">
        <f t="shared" si="10"/>
        <v>0</v>
      </c>
    </row>
    <row r="687" spans="3:10" x14ac:dyDescent="0.25">
      <c r="C687"/>
      <c r="D687"/>
      <c r="I687" s="16">
        <f t="shared" si="11"/>
        <v>0</v>
      </c>
      <c r="J687">
        <f t="shared" si="10"/>
        <v>0</v>
      </c>
    </row>
    <row r="688" spans="3:10" x14ac:dyDescent="0.25">
      <c r="C688"/>
      <c r="D688"/>
      <c r="I688" s="16">
        <f t="shared" si="11"/>
        <v>0</v>
      </c>
      <c r="J688">
        <f t="shared" si="10"/>
        <v>0</v>
      </c>
    </row>
    <row r="689" spans="3:10" x14ac:dyDescent="0.25">
      <c r="C689"/>
      <c r="D689"/>
      <c r="I689" s="16">
        <f t="shared" si="11"/>
        <v>0</v>
      </c>
      <c r="J689">
        <f t="shared" si="10"/>
        <v>0</v>
      </c>
    </row>
    <row r="690" spans="3:10" x14ac:dyDescent="0.25">
      <c r="C690"/>
      <c r="D690"/>
      <c r="I690" s="16">
        <f t="shared" si="11"/>
        <v>0</v>
      </c>
      <c r="J690">
        <f t="shared" si="10"/>
        <v>0</v>
      </c>
    </row>
    <row r="691" spans="3:10" x14ac:dyDescent="0.25">
      <c r="C691"/>
      <c r="D691"/>
      <c r="I691" s="16">
        <f t="shared" si="11"/>
        <v>0</v>
      </c>
      <c r="J691">
        <f t="shared" si="10"/>
        <v>0</v>
      </c>
    </row>
    <row r="692" spans="3:10" x14ac:dyDescent="0.25">
      <c r="C692"/>
      <c r="D692"/>
      <c r="I692" s="16">
        <f t="shared" si="11"/>
        <v>0</v>
      </c>
      <c r="J692">
        <f t="shared" si="10"/>
        <v>0</v>
      </c>
    </row>
    <row r="693" spans="3:10" x14ac:dyDescent="0.25">
      <c r="C693"/>
      <c r="D693"/>
      <c r="I693" s="16">
        <f t="shared" si="11"/>
        <v>0</v>
      </c>
      <c r="J693">
        <f t="shared" si="10"/>
        <v>0</v>
      </c>
    </row>
    <row r="694" spans="3:10" x14ac:dyDescent="0.25">
      <c r="C694"/>
      <c r="D694"/>
      <c r="I694" s="16">
        <f t="shared" si="11"/>
        <v>0</v>
      </c>
      <c r="J694">
        <f t="shared" si="10"/>
        <v>0</v>
      </c>
    </row>
    <row r="695" spans="3:10" x14ac:dyDescent="0.25">
      <c r="C695"/>
      <c r="D695"/>
      <c r="I695" s="16">
        <f t="shared" si="11"/>
        <v>0</v>
      </c>
      <c r="J695">
        <f t="shared" si="10"/>
        <v>0</v>
      </c>
    </row>
    <row r="696" spans="3:10" x14ac:dyDescent="0.25">
      <c r="C696"/>
      <c r="D696"/>
      <c r="I696" s="16">
        <f t="shared" si="11"/>
        <v>0</v>
      </c>
      <c r="J696">
        <f t="shared" si="10"/>
        <v>0</v>
      </c>
    </row>
    <row r="697" spans="3:10" x14ac:dyDescent="0.25">
      <c r="C697"/>
      <c r="D697"/>
      <c r="I697" s="16">
        <f t="shared" si="11"/>
        <v>0</v>
      </c>
      <c r="J697">
        <f t="shared" si="10"/>
        <v>0</v>
      </c>
    </row>
    <row r="698" spans="3:10" x14ac:dyDescent="0.25">
      <c r="C698"/>
      <c r="D698"/>
      <c r="I698" s="16">
        <f t="shared" si="11"/>
        <v>0</v>
      </c>
      <c r="J698">
        <f t="shared" si="10"/>
        <v>0</v>
      </c>
    </row>
    <row r="699" spans="3:10" x14ac:dyDescent="0.25">
      <c r="C699"/>
      <c r="D699"/>
      <c r="I699" s="16">
        <f t="shared" si="11"/>
        <v>0</v>
      </c>
      <c r="J699">
        <f t="shared" si="10"/>
        <v>0</v>
      </c>
    </row>
    <row r="700" spans="3:10" x14ac:dyDescent="0.25">
      <c r="C700"/>
      <c r="D700"/>
      <c r="I700" s="16">
        <f t="shared" si="11"/>
        <v>0</v>
      </c>
      <c r="J700">
        <f t="shared" si="10"/>
        <v>0</v>
      </c>
    </row>
    <row r="701" spans="3:10" x14ac:dyDescent="0.25">
      <c r="C701"/>
      <c r="D701"/>
      <c r="I701" s="16">
        <f t="shared" si="11"/>
        <v>0</v>
      </c>
      <c r="J701">
        <f t="shared" ref="J701:J764" si="12">IF(I701&gt;=5000,1,0)</f>
        <v>0</v>
      </c>
    </row>
    <row r="702" spans="3:10" x14ac:dyDescent="0.25">
      <c r="C702"/>
      <c r="D702"/>
      <c r="I702" s="16">
        <f t="shared" si="11"/>
        <v>0</v>
      </c>
      <c r="J702">
        <f t="shared" si="12"/>
        <v>0</v>
      </c>
    </row>
    <row r="703" spans="3:10" x14ac:dyDescent="0.25">
      <c r="C703"/>
      <c r="D703"/>
      <c r="I703" s="16">
        <f t="shared" si="11"/>
        <v>0</v>
      </c>
      <c r="J703">
        <f t="shared" si="12"/>
        <v>0</v>
      </c>
    </row>
    <row r="704" spans="3:10" x14ac:dyDescent="0.25">
      <c r="C704"/>
      <c r="D704"/>
      <c r="I704" s="16">
        <f t="shared" si="11"/>
        <v>0</v>
      </c>
      <c r="J704">
        <f t="shared" si="12"/>
        <v>0</v>
      </c>
    </row>
    <row r="705" spans="3:10" x14ac:dyDescent="0.25">
      <c r="C705"/>
      <c r="D705"/>
      <c r="I705" s="16">
        <f t="shared" si="11"/>
        <v>0</v>
      </c>
      <c r="J705">
        <f t="shared" si="12"/>
        <v>0</v>
      </c>
    </row>
    <row r="706" spans="3:10" x14ac:dyDescent="0.25">
      <c r="C706"/>
      <c r="D706"/>
      <c r="I706" s="16">
        <f t="shared" si="11"/>
        <v>0</v>
      </c>
      <c r="J706">
        <f t="shared" si="12"/>
        <v>0</v>
      </c>
    </row>
    <row r="707" spans="3:10" x14ac:dyDescent="0.25">
      <c r="C707"/>
      <c r="D707"/>
      <c r="I707" s="16">
        <f t="shared" si="11"/>
        <v>0</v>
      </c>
      <c r="J707">
        <f t="shared" si="12"/>
        <v>0</v>
      </c>
    </row>
    <row r="708" spans="3:10" x14ac:dyDescent="0.25">
      <c r="C708"/>
      <c r="D708"/>
      <c r="I708" s="16">
        <f t="shared" si="11"/>
        <v>0</v>
      </c>
      <c r="J708">
        <f t="shared" si="12"/>
        <v>0</v>
      </c>
    </row>
    <row r="709" spans="3:10" x14ac:dyDescent="0.25">
      <c r="C709"/>
      <c r="D709"/>
      <c r="I709" s="16">
        <f t="shared" si="11"/>
        <v>0</v>
      </c>
      <c r="J709">
        <f t="shared" si="12"/>
        <v>0</v>
      </c>
    </row>
    <row r="710" spans="3:10" x14ac:dyDescent="0.25">
      <c r="C710"/>
      <c r="D710"/>
      <c r="I710" s="16">
        <f t="shared" si="11"/>
        <v>0</v>
      </c>
      <c r="J710">
        <f t="shared" si="12"/>
        <v>0</v>
      </c>
    </row>
    <row r="711" spans="3:10" x14ac:dyDescent="0.25">
      <c r="C711"/>
      <c r="D711"/>
      <c r="I711" s="16">
        <f t="shared" si="11"/>
        <v>0</v>
      </c>
      <c r="J711">
        <f t="shared" si="12"/>
        <v>0</v>
      </c>
    </row>
    <row r="712" spans="3:10" x14ac:dyDescent="0.25">
      <c r="C712"/>
      <c r="D712"/>
      <c r="I712" s="16">
        <f t="shared" si="11"/>
        <v>0</v>
      </c>
      <c r="J712">
        <f t="shared" si="12"/>
        <v>0</v>
      </c>
    </row>
    <row r="713" spans="3:10" x14ac:dyDescent="0.25">
      <c r="C713"/>
      <c r="D713"/>
      <c r="I713" s="16">
        <f t="shared" si="11"/>
        <v>0</v>
      </c>
      <c r="J713">
        <f t="shared" si="12"/>
        <v>0</v>
      </c>
    </row>
    <row r="714" spans="3:10" x14ac:dyDescent="0.25">
      <c r="C714"/>
      <c r="D714"/>
      <c r="I714" s="16">
        <f t="shared" si="11"/>
        <v>0</v>
      </c>
      <c r="J714">
        <f t="shared" si="12"/>
        <v>0</v>
      </c>
    </row>
    <row r="715" spans="3:10" x14ac:dyDescent="0.25">
      <c r="C715"/>
      <c r="D715"/>
      <c r="I715" s="16">
        <f t="shared" si="11"/>
        <v>0</v>
      </c>
      <c r="J715">
        <f t="shared" si="12"/>
        <v>0</v>
      </c>
    </row>
    <row r="716" spans="3:10" x14ac:dyDescent="0.25">
      <c r="C716"/>
      <c r="D716"/>
      <c r="I716" s="16">
        <f t="shared" si="11"/>
        <v>0</v>
      </c>
      <c r="J716">
        <f t="shared" si="12"/>
        <v>0</v>
      </c>
    </row>
    <row r="717" spans="3:10" x14ac:dyDescent="0.25">
      <c r="C717"/>
      <c r="D717"/>
      <c r="I717" s="16">
        <f t="shared" ref="I717:I780" si="13">SUM(D717:F717)/3</f>
        <v>0</v>
      </c>
      <c r="J717">
        <f t="shared" si="12"/>
        <v>0</v>
      </c>
    </row>
    <row r="718" spans="3:10" x14ac:dyDescent="0.25">
      <c r="C718"/>
      <c r="D718"/>
      <c r="I718" s="16">
        <f t="shared" si="13"/>
        <v>0</v>
      </c>
      <c r="J718">
        <f t="shared" si="12"/>
        <v>0</v>
      </c>
    </row>
    <row r="719" spans="3:10" x14ac:dyDescent="0.25">
      <c r="C719"/>
      <c r="D719"/>
      <c r="I719" s="16">
        <f t="shared" si="13"/>
        <v>0</v>
      </c>
      <c r="J719">
        <f t="shared" si="12"/>
        <v>0</v>
      </c>
    </row>
    <row r="720" spans="3:10" x14ac:dyDescent="0.25">
      <c r="C720"/>
      <c r="D720"/>
      <c r="I720" s="16">
        <f t="shared" si="13"/>
        <v>0</v>
      </c>
      <c r="J720">
        <f t="shared" si="12"/>
        <v>0</v>
      </c>
    </row>
    <row r="721" spans="3:10" x14ac:dyDescent="0.25">
      <c r="C721"/>
      <c r="D721"/>
      <c r="I721" s="16">
        <f t="shared" si="13"/>
        <v>0</v>
      </c>
      <c r="J721">
        <f t="shared" si="12"/>
        <v>0</v>
      </c>
    </row>
    <row r="722" spans="3:10" x14ac:dyDescent="0.25">
      <c r="C722"/>
      <c r="D722"/>
      <c r="I722" s="16">
        <f t="shared" si="13"/>
        <v>0</v>
      </c>
      <c r="J722">
        <f t="shared" si="12"/>
        <v>0</v>
      </c>
    </row>
    <row r="723" spans="3:10" x14ac:dyDescent="0.25">
      <c r="C723"/>
      <c r="D723"/>
      <c r="I723" s="16">
        <f t="shared" si="13"/>
        <v>0</v>
      </c>
      <c r="J723">
        <f t="shared" si="12"/>
        <v>0</v>
      </c>
    </row>
    <row r="724" spans="3:10" x14ac:dyDescent="0.25">
      <c r="C724"/>
      <c r="D724"/>
      <c r="I724" s="16">
        <f t="shared" si="13"/>
        <v>0</v>
      </c>
      <c r="J724">
        <f t="shared" si="12"/>
        <v>0</v>
      </c>
    </row>
    <row r="725" spans="3:10" x14ac:dyDescent="0.25">
      <c r="C725"/>
      <c r="D725"/>
      <c r="I725" s="16">
        <f t="shared" si="13"/>
        <v>0</v>
      </c>
      <c r="J725">
        <f t="shared" si="12"/>
        <v>0</v>
      </c>
    </row>
    <row r="726" spans="3:10" x14ac:dyDescent="0.25">
      <c r="C726"/>
      <c r="D726"/>
      <c r="I726" s="16">
        <f t="shared" si="13"/>
        <v>0</v>
      </c>
      <c r="J726">
        <f t="shared" si="12"/>
        <v>0</v>
      </c>
    </row>
    <row r="727" spans="3:10" x14ac:dyDescent="0.25">
      <c r="C727"/>
      <c r="D727"/>
      <c r="I727" s="16">
        <f t="shared" si="13"/>
        <v>0</v>
      </c>
      <c r="J727">
        <f t="shared" si="12"/>
        <v>0</v>
      </c>
    </row>
    <row r="728" spans="3:10" x14ac:dyDescent="0.25">
      <c r="C728"/>
      <c r="D728"/>
      <c r="I728" s="16">
        <f t="shared" si="13"/>
        <v>0</v>
      </c>
      <c r="J728">
        <f t="shared" si="12"/>
        <v>0</v>
      </c>
    </row>
    <row r="729" spans="3:10" x14ac:dyDescent="0.25">
      <c r="C729"/>
      <c r="D729"/>
      <c r="I729" s="16">
        <f t="shared" si="13"/>
        <v>0</v>
      </c>
      <c r="J729">
        <f t="shared" si="12"/>
        <v>0</v>
      </c>
    </row>
    <row r="730" spans="3:10" x14ac:dyDescent="0.25">
      <c r="C730"/>
      <c r="D730"/>
      <c r="I730" s="16">
        <f t="shared" si="13"/>
        <v>0</v>
      </c>
      <c r="J730">
        <f t="shared" si="12"/>
        <v>0</v>
      </c>
    </row>
    <row r="731" spans="3:10" x14ac:dyDescent="0.25">
      <c r="C731"/>
      <c r="D731"/>
      <c r="I731" s="16">
        <f t="shared" si="13"/>
        <v>0</v>
      </c>
      <c r="J731">
        <f t="shared" si="12"/>
        <v>0</v>
      </c>
    </row>
    <row r="732" spans="3:10" x14ac:dyDescent="0.25">
      <c r="C732"/>
      <c r="D732"/>
      <c r="I732" s="16">
        <f t="shared" si="13"/>
        <v>0</v>
      </c>
      <c r="J732">
        <f t="shared" si="12"/>
        <v>0</v>
      </c>
    </row>
    <row r="733" spans="3:10" x14ac:dyDescent="0.25">
      <c r="C733"/>
      <c r="D733"/>
      <c r="I733" s="16">
        <f t="shared" si="13"/>
        <v>0</v>
      </c>
      <c r="J733">
        <f t="shared" si="12"/>
        <v>0</v>
      </c>
    </row>
    <row r="734" spans="3:10" x14ac:dyDescent="0.25">
      <c r="C734"/>
      <c r="D734"/>
      <c r="I734" s="16">
        <f t="shared" si="13"/>
        <v>0</v>
      </c>
      <c r="J734">
        <f t="shared" si="12"/>
        <v>0</v>
      </c>
    </row>
    <row r="735" spans="3:10" x14ac:dyDescent="0.25">
      <c r="C735"/>
      <c r="D735"/>
      <c r="I735" s="16">
        <f t="shared" si="13"/>
        <v>0</v>
      </c>
      <c r="J735">
        <f t="shared" si="12"/>
        <v>0</v>
      </c>
    </row>
    <row r="736" spans="3:10" x14ac:dyDescent="0.25">
      <c r="C736"/>
      <c r="D736"/>
      <c r="I736" s="16">
        <f t="shared" si="13"/>
        <v>0</v>
      </c>
      <c r="J736">
        <f t="shared" si="12"/>
        <v>0</v>
      </c>
    </row>
    <row r="737" spans="3:10" x14ac:dyDescent="0.25">
      <c r="C737"/>
      <c r="D737"/>
      <c r="I737" s="16">
        <f t="shared" si="13"/>
        <v>0</v>
      </c>
      <c r="J737">
        <f t="shared" si="12"/>
        <v>0</v>
      </c>
    </row>
    <row r="738" spans="3:10" x14ac:dyDescent="0.25">
      <c r="C738"/>
      <c r="D738"/>
      <c r="I738" s="16">
        <f t="shared" si="13"/>
        <v>0</v>
      </c>
      <c r="J738">
        <f t="shared" si="12"/>
        <v>0</v>
      </c>
    </row>
    <row r="739" spans="3:10" x14ac:dyDescent="0.25">
      <c r="C739"/>
      <c r="D739"/>
      <c r="I739" s="16">
        <f t="shared" si="13"/>
        <v>0</v>
      </c>
      <c r="J739">
        <f t="shared" si="12"/>
        <v>0</v>
      </c>
    </row>
    <row r="740" spans="3:10" x14ac:dyDescent="0.25">
      <c r="C740"/>
      <c r="D740"/>
      <c r="I740" s="16">
        <f t="shared" si="13"/>
        <v>0</v>
      </c>
      <c r="J740">
        <f t="shared" si="12"/>
        <v>0</v>
      </c>
    </row>
    <row r="741" spans="3:10" x14ac:dyDescent="0.25">
      <c r="C741"/>
      <c r="D741"/>
      <c r="I741" s="16">
        <f t="shared" si="13"/>
        <v>0</v>
      </c>
      <c r="J741">
        <f t="shared" si="12"/>
        <v>0</v>
      </c>
    </row>
    <row r="742" spans="3:10" x14ac:dyDescent="0.25">
      <c r="C742"/>
      <c r="D742"/>
      <c r="I742" s="16">
        <f t="shared" si="13"/>
        <v>0</v>
      </c>
      <c r="J742">
        <f t="shared" si="12"/>
        <v>0</v>
      </c>
    </row>
    <row r="743" spans="3:10" x14ac:dyDescent="0.25">
      <c r="C743"/>
      <c r="D743"/>
      <c r="I743" s="16">
        <f t="shared" si="13"/>
        <v>0</v>
      </c>
      <c r="J743">
        <f t="shared" si="12"/>
        <v>0</v>
      </c>
    </row>
    <row r="744" spans="3:10" x14ac:dyDescent="0.25">
      <c r="C744"/>
      <c r="D744"/>
      <c r="I744" s="16">
        <f t="shared" si="13"/>
        <v>0</v>
      </c>
      <c r="J744">
        <f t="shared" si="12"/>
        <v>0</v>
      </c>
    </row>
    <row r="745" spans="3:10" x14ac:dyDescent="0.25">
      <c r="C745"/>
      <c r="D745"/>
      <c r="I745" s="16">
        <f t="shared" si="13"/>
        <v>0</v>
      </c>
      <c r="J745">
        <f t="shared" si="12"/>
        <v>0</v>
      </c>
    </row>
    <row r="746" spans="3:10" x14ac:dyDescent="0.25">
      <c r="C746"/>
      <c r="D746"/>
      <c r="I746" s="16">
        <f t="shared" si="13"/>
        <v>0</v>
      </c>
      <c r="J746">
        <f t="shared" si="12"/>
        <v>0</v>
      </c>
    </row>
    <row r="747" spans="3:10" x14ac:dyDescent="0.25">
      <c r="C747"/>
      <c r="D747"/>
      <c r="I747" s="16">
        <f t="shared" si="13"/>
        <v>0</v>
      </c>
      <c r="J747">
        <f t="shared" si="12"/>
        <v>0</v>
      </c>
    </row>
    <row r="748" spans="3:10" x14ac:dyDescent="0.25">
      <c r="C748"/>
      <c r="D748"/>
      <c r="I748" s="16">
        <f t="shared" si="13"/>
        <v>0</v>
      </c>
      <c r="J748">
        <f t="shared" si="12"/>
        <v>0</v>
      </c>
    </row>
    <row r="749" spans="3:10" x14ac:dyDescent="0.25">
      <c r="C749"/>
      <c r="D749"/>
      <c r="I749" s="16">
        <f t="shared" si="13"/>
        <v>0</v>
      </c>
      <c r="J749">
        <f t="shared" si="12"/>
        <v>0</v>
      </c>
    </row>
    <row r="750" spans="3:10" x14ac:dyDescent="0.25">
      <c r="C750"/>
      <c r="D750"/>
      <c r="I750" s="16">
        <f t="shared" si="13"/>
        <v>0</v>
      </c>
      <c r="J750">
        <f t="shared" si="12"/>
        <v>0</v>
      </c>
    </row>
    <row r="751" spans="3:10" x14ac:dyDescent="0.25">
      <c r="C751"/>
      <c r="D751"/>
      <c r="I751" s="16">
        <f t="shared" si="13"/>
        <v>0</v>
      </c>
      <c r="J751">
        <f t="shared" si="12"/>
        <v>0</v>
      </c>
    </row>
    <row r="752" spans="3:10" x14ac:dyDescent="0.25">
      <c r="C752"/>
      <c r="D752"/>
      <c r="I752" s="16">
        <f t="shared" si="13"/>
        <v>0</v>
      </c>
      <c r="J752">
        <f t="shared" si="12"/>
        <v>0</v>
      </c>
    </row>
    <row r="753" spans="3:10" x14ac:dyDescent="0.25">
      <c r="C753"/>
      <c r="D753"/>
      <c r="I753" s="16">
        <f t="shared" si="13"/>
        <v>0</v>
      </c>
      <c r="J753">
        <f t="shared" si="12"/>
        <v>0</v>
      </c>
    </row>
    <row r="754" spans="3:10" x14ac:dyDescent="0.25">
      <c r="C754"/>
      <c r="D754"/>
      <c r="I754" s="16">
        <f t="shared" si="13"/>
        <v>0</v>
      </c>
      <c r="J754">
        <f t="shared" si="12"/>
        <v>0</v>
      </c>
    </row>
    <row r="755" spans="3:10" x14ac:dyDescent="0.25">
      <c r="C755"/>
      <c r="D755"/>
      <c r="I755" s="16">
        <f t="shared" si="13"/>
        <v>0</v>
      </c>
      <c r="J755">
        <f t="shared" si="12"/>
        <v>0</v>
      </c>
    </row>
    <row r="756" spans="3:10" x14ac:dyDescent="0.25">
      <c r="C756"/>
      <c r="D756"/>
      <c r="I756" s="16">
        <f t="shared" si="13"/>
        <v>0</v>
      </c>
      <c r="J756">
        <f t="shared" si="12"/>
        <v>0</v>
      </c>
    </row>
    <row r="757" spans="3:10" x14ac:dyDescent="0.25">
      <c r="C757"/>
      <c r="D757"/>
      <c r="I757" s="16">
        <f t="shared" si="13"/>
        <v>0</v>
      </c>
      <c r="J757">
        <f t="shared" si="12"/>
        <v>0</v>
      </c>
    </row>
    <row r="758" spans="3:10" x14ac:dyDescent="0.25">
      <c r="C758"/>
      <c r="D758"/>
      <c r="I758" s="16">
        <f t="shared" si="13"/>
        <v>0</v>
      </c>
      <c r="J758">
        <f t="shared" si="12"/>
        <v>0</v>
      </c>
    </row>
    <row r="759" spans="3:10" x14ac:dyDescent="0.25">
      <c r="C759"/>
      <c r="D759"/>
      <c r="I759" s="16">
        <f t="shared" si="13"/>
        <v>0</v>
      </c>
      <c r="J759">
        <f t="shared" si="12"/>
        <v>0</v>
      </c>
    </row>
    <row r="760" spans="3:10" x14ac:dyDescent="0.25">
      <c r="C760"/>
      <c r="D760"/>
      <c r="I760" s="16">
        <f t="shared" si="13"/>
        <v>0</v>
      </c>
      <c r="J760">
        <f t="shared" si="12"/>
        <v>0</v>
      </c>
    </row>
    <row r="761" spans="3:10" x14ac:dyDescent="0.25">
      <c r="C761"/>
      <c r="D761"/>
      <c r="I761" s="16">
        <f t="shared" si="13"/>
        <v>0</v>
      </c>
      <c r="J761">
        <f t="shared" si="12"/>
        <v>0</v>
      </c>
    </row>
    <row r="762" spans="3:10" x14ac:dyDescent="0.25">
      <c r="C762"/>
      <c r="D762"/>
      <c r="I762" s="16">
        <f t="shared" si="13"/>
        <v>0</v>
      </c>
      <c r="J762">
        <f t="shared" si="12"/>
        <v>0</v>
      </c>
    </row>
    <row r="763" spans="3:10" x14ac:dyDescent="0.25">
      <c r="C763"/>
      <c r="D763"/>
      <c r="I763" s="16">
        <f t="shared" si="13"/>
        <v>0</v>
      </c>
      <c r="J763">
        <f t="shared" si="12"/>
        <v>0</v>
      </c>
    </row>
    <row r="764" spans="3:10" x14ac:dyDescent="0.25">
      <c r="C764"/>
      <c r="D764"/>
      <c r="I764" s="16">
        <f t="shared" si="13"/>
        <v>0</v>
      </c>
      <c r="J764">
        <f t="shared" si="12"/>
        <v>0</v>
      </c>
    </row>
    <row r="765" spans="3:10" x14ac:dyDescent="0.25">
      <c r="C765"/>
      <c r="D765"/>
      <c r="I765" s="16">
        <f t="shared" si="13"/>
        <v>0</v>
      </c>
      <c r="J765">
        <f t="shared" ref="J765:J828" si="14">IF(I765&gt;=5000,1,0)</f>
        <v>0</v>
      </c>
    </row>
    <row r="766" spans="3:10" x14ac:dyDescent="0.25">
      <c r="C766"/>
      <c r="D766"/>
      <c r="I766" s="16">
        <f t="shared" si="13"/>
        <v>0</v>
      </c>
      <c r="J766">
        <f t="shared" si="14"/>
        <v>0</v>
      </c>
    </row>
    <row r="767" spans="3:10" x14ac:dyDescent="0.25">
      <c r="C767"/>
      <c r="D767"/>
      <c r="I767" s="16">
        <f t="shared" si="13"/>
        <v>0</v>
      </c>
      <c r="J767">
        <f t="shared" si="14"/>
        <v>0</v>
      </c>
    </row>
    <row r="768" spans="3:10" x14ac:dyDescent="0.25">
      <c r="C768"/>
      <c r="D768"/>
      <c r="I768" s="16">
        <f t="shared" si="13"/>
        <v>0</v>
      </c>
      <c r="J768">
        <f t="shared" si="14"/>
        <v>0</v>
      </c>
    </row>
    <row r="769" spans="3:10" x14ac:dyDescent="0.25">
      <c r="C769"/>
      <c r="D769"/>
      <c r="I769" s="16">
        <f t="shared" si="13"/>
        <v>0</v>
      </c>
      <c r="J769">
        <f t="shared" si="14"/>
        <v>0</v>
      </c>
    </row>
    <row r="770" spans="3:10" x14ac:dyDescent="0.25">
      <c r="C770"/>
      <c r="D770"/>
      <c r="I770" s="16">
        <f t="shared" si="13"/>
        <v>0</v>
      </c>
      <c r="J770">
        <f t="shared" si="14"/>
        <v>0</v>
      </c>
    </row>
    <row r="771" spans="3:10" x14ac:dyDescent="0.25">
      <c r="C771"/>
      <c r="D771"/>
      <c r="I771" s="16">
        <f t="shared" si="13"/>
        <v>0</v>
      </c>
      <c r="J771">
        <f t="shared" si="14"/>
        <v>0</v>
      </c>
    </row>
    <row r="772" spans="3:10" x14ac:dyDescent="0.25">
      <c r="C772"/>
      <c r="D772"/>
      <c r="I772" s="16">
        <f t="shared" si="13"/>
        <v>0</v>
      </c>
      <c r="J772">
        <f t="shared" si="14"/>
        <v>0</v>
      </c>
    </row>
    <row r="773" spans="3:10" x14ac:dyDescent="0.25">
      <c r="C773"/>
      <c r="D773"/>
      <c r="I773" s="16">
        <f t="shared" si="13"/>
        <v>0</v>
      </c>
      <c r="J773">
        <f t="shared" si="14"/>
        <v>0</v>
      </c>
    </row>
    <row r="774" spans="3:10" x14ac:dyDescent="0.25">
      <c r="C774"/>
      <c r="D774"/>
      <c r="I774" s="16">
        <f t="shared" si="13"/>
        <v>0</v>
      </c>
      <c r="J774">
        <f t="shared" si="14"/>
        <v>0</v>
      </c>
    </row>
    <row r="775" spans="3:10" x14ac:dyDescent="0.25">
      <c r="C775"/>
      <c r="D775"/>
      <c r="I775" s="16">
        <f t="shared" si="13"/>
        <v>0</v>
      </c>
      <c r="J775">
        <f t="shared" si="14"/>
        <v>0</v>
      </c>
    </row>
    <row r="776" spans="3:10" x14ac:dyDescent="0.25">
      <c r="C776"/>
      <c r="D776"/>
      <c r="I776" s="16">
        <f t="shared" si="13"/>
        <v>0</v>
      </c>
      <c r="J776">
        <f t="shared" si="14"/>
        <v>0</v>
      </c>
    </row>
    <row r="777" spans="3:10" x14ac:dyDescent="0.25">
      <c r="C777"/>
      <c r="D777"/>
      <c r="I777" s="16">
        <f t="shared" si="13"/>
        <v>0</v>
      </c>
      <c r="J777">
        <f t="shared" si="14"/>
        <v>0</v>
      </c>
    </row>
    <row r="778" spans="3:10" x14ac:dyDescent="0.25">
      <c r="C778"/>
      <c r="D778"/>
      <c r="I778" s="16">
        <f t="shared" si="13"/>
        <v>0</v>
      </c>
      <c r="J778">
        <f t="shared" si="14"/>
        <v>0</v>
      </c>
    </row>
    <row r="779" spans="3:10" x14ac:dyDescent="0.25">
      <c r="C779"/>
      <c r="D779"/>
      <c r="I779" s="16">
        <f t="shared" si="13"/>
        <v>0</v>
      </c>
      <c r="J779">
        <f t="shared" si="14"/>
        <v>0</v>
      </c>
    </row>
    <row r="780" spans="3:10" x14ac:dyDescent="0.25">
      <c r="C780"/>
      <c r="D780"/>
      <c r="I780" s="16">
        <f t="shared" si="13"/>
        <v>0</v>
      </c>
      <c r="J780">
        <f t="shared" si="14"/>
        <v>0</v>
      </c>
    </row>
    <row r="781" spans="3:10" x14ac:dyDescent="0.25">
      <c r="C781"/>
      <c r="D781"/>
      <c r="I781" s="16">
        <f t="shared" ref="I781:I844" si="15">SUM(D781:F781)/3</f>
        <v>0</v>
      </c>
      <c r="J781">
        <f t="shared" si="14"/>
        <v>0</v>
      </c>
    </row>
    <row r="782" spans="3:10" x14ac:dyDescent="0.25">
      <c r="C782"/>
      <c r="D782"/>
      <c r="I782" s="16">
        <f t="shared" si="15"/>
        <v>0</v>
      </c>
      <c r="J782">
        <f t="shared" si="14"/>
        <v>0</v>
      </c>
    </row>
    <row r="783" spans="3:10" x14ac:dyDescent="0.25">
      <c r="C783"/>
      <c r="D783"/>
      <c r="I783" s="16">
        <f t="shared" si="15"/>
        <v>0</v>
      </c>
      <c r="J783">
        <f t="shared" si="14"/>
        <v>0</v>
      </c>
    </row>
    <row r="784" spans="3:10" x14ac:dyDescent="0.25">
      <c r="C784"/>
      <c r="D784"/>
      <c r="I784" s="16">
        <f t="shared" si="15"/>
        <v>0</v>
      </c>
      <c r="J784">
        <f t="shared" si="14"/>
        <v>0</v>
      </c>
    </row>
    <row r="785" spans="3:10" x14ac:dyDescent="0.25">
      <c r="C785"/>
      <c r="D785"/>
      <c r="I785" s="16">
        <f t="shared" si="15"/>
        <v>0</v>
      </c>
      <c r="J785">
        <f t="shared" si="14"/>
        <v>0</v>
      </c>
    </row>
    <row r="786" spans="3:10" x14ac:dyDescent="0.25">
      <c r="C786"/>
      <c r="D786"/>
      <c r="I786" s="16">
        <f t="shared" si="15"/>
        <v>0</v>
      </c>
      <c r="J786">
        <f t="shared" si="14"/>
        <v>0</v>
      </c>
    </row>
    <row r="787" spans="3:10" x14ac:dyDescent="0.25">
      <c r="C787"/>
      <c r="D787"/>
      <c r="I787" s="16">
        <f t="shared" si="15"/>
        <v>0</v>
      </c>
      <c r="J787">
        <f t="shared" si="14"/>
        <v>0</v>
      </c>
    </row>
    <row r="788" spans="3:10" x14ac:dyDescent="0.25">
      <c r="C788"/>
      <c r="D788"/>
      <c r="I788" s="16">
        <f t="shared" si="15"/>
        <v>0</v>
      </c>
      <c r="J788">
        <f t="shared" si="14"/>
        <v>0</v>
      </c>
    </row>
    <row r="789" spans="3:10" x14ac:dyDescent="0.25">
      <c r="C789"/>
      <c r="D789"/>
      <c r="I789" s="16">
        <f t="shared" si="15"/>
        <v>0</v>
      </c>
      <c r="J789">
        <f t="shared" si="14"/>
        <v>0</v>
      </c>
    </row>
    <row r="790" spans="3:10" x14ac:dyDescent="0.25">
      <c r="C790"/>
      <c r="D790"/>
      <c r="I790" s="16">
        <f t="shared" si="15"/>
        <v>0</v>
      </c>
      <c r="J790">
        <f t="shared" si="14"/>
        <v>0</v>
      </c>
    </row>
    <row r="791" spans="3:10" x14ac:dyDescent="0.25">
      <c r="C791"/>
      <c r="D791"/>
      <c r="I791" s="16">
        <f t="shared" si="15"/>
        <v>0</v>
      </c>
      <c r="J791">
        <f t="shared" si="14"/>
        <v>0</v>
      </c>
    </row>
    <row r="792" spans="3:10" x14ac:dyDescent="0.25">
      <c r="C792"/>
      <c r="D792"/>
      <c r="I792" s="16">
        <f t="shared" si="15"/>
        <v>0</v>
      </c>
      <c r="J792">
        <f t="shared" si="14"/>
        <v>0</v>
      </c>
    </row>
    <row r="793" spans="3:10" x14ac:dyDescent="0.25">
      <c r="C793"/>
      <c r="D793"/>
      <c r="I793" s="16">
        <f t="shared" si="15"/>
        <v>0</v>
      </c>
      <c r="J793">
        <f t="shared" si="14"/>
        <v>0</v>
      </c>
    </row>
    <row r="794" spans="3:10" x14ac:dyDescent="0.25">
      <c r="C794"/>
      <c r="D794"/>
      <c r="I794" s="16">
        <f t="shared" si="15"/>
        <v>0</v>
      </c>
      <c r="J794">
        <f t="shared" si="14"/>
        <v>0</v>
      </c>
    </row>
    <row r="795" spans="3:10" x14ac:dyDescent="0.25">
      <c r="C795"/>
      <c r="D795"/>
      <c r="I795" s="16">
        <f t="shared" si="15"/>
        <v>0</v>
      </c>
      <c r="J795">
        <f t="shared" si="14"/>
        <v>0</v>
      </c>
    </row>
    <row r="796" spans="3:10" x14ac:dyDescent="0.25">
      <c r="C796"/>
      <c r="D796"/>
      <c r="I796" s="16">
        <f t="shared" si="15"/>
        <v>0</v>
      </c>
      <c r="J796">
        <f t="shared" si="14"/>
        <v>0</v>
      </c>
    </row>
    <row r="797" spans="3:10" x14ac:dyDescent="0.25">
      <c r="C797"/>
      <c r="D797"/>
      <c r="I797" s="16">
        <f t="shared" si="15"/>
        <v>0</v>
      </c>
      <c r="J797">
        <f t="shared" si="14"/>
        <v>0</v>
      </c>
    </row>
    <row r="798" spans="3:10" x14ac:dyDescent="0.25">
      <c r="C798"/>
      <c r="D798"/>
      <c r="I798" s="16">
        <f t="shared" si="15"/>
        <v>0</v>
      </c>
      <c r="J798">
        <f t="shared" si="14"/>
        <v>0</v>
      </c>
    </row>
    <row r="799" spans="3:10" x14ac:dyDescent="0.25">
      <c r="C799"/>
      <c r="D799"/>
      <c r="I799" s="16">
        <f t="shared" si="15"/>
        <v>0</v>
      </c>
      <c r="J799">
        <f t="shared" si="14"/>
        <v>0</v>
      </c>
    </row>
    <row r="800" spans="3:10" x14ac:dyDescent="0.25">
      <c r="C800"/>
      <c r="D800"/>
      <c r="I800" s="16">
        <f t="shared" si="15"/>
        <v>0</v>
      </c>
      <c r="J800">
        <f t="shared" si="14"/>
        <v>0</v>
      </c>
    </row>
    <row r="801" spans="3:10" x14ac:dyDescent="0.25">
      <c r="C801"/>
      <c r="D801"/>
      <c r="I801" s="16">
        <f t="shared" si="15"/>
        <v>0</v>
      </c>
      <c r="J801">
        <f t="shared" si="14"/>
        <v>0</v>
      </c>
    </row>
    <row r="802" spans="3:10" x14ac:dyDescent="0.25">
      <c r="C802"/>
      <c r="D802"/>
      <c r="I802" s="16">
        <f t="shared" si="15"/>
        <v>0</v>
      </c>
      <c r="J802">
        <f t="shared" si="14"/>
        <v>0</v>
      </c>
    </row>
    <row r="803" spans="3:10" x14ac:dyDescent="0.25">
      <c r="C803"/>
      <c r="D803"/>
      <c r="I803" s="16">
        <f t="shared" si="15"/>
        <v>0</v>
      </c>
      <c r="J803">
        <f t="shared" si="14"/>
        <v>0</v>
      </c>
    </row>
    <row r="804" spans="3:10" x14ac:dyDescent="0.25">
      <c r="C804"/>
      <c r="D804"/>
      <c r="I804" s="16">
        <f t="shared" si="15"/>
        <v>0</v>
      </c>
      <c r="J804">
        <f t="shared" si="14"/>
        <v>0</v>
      </c>
    </row>
    <row r="805" spans="3:10" x14ac:dyDescent="0.25">
      <c r="C805"/>
      <c r="D805"/>
      <c r="I805" s="16">
        <f t="shared" si="15"/>
        <v>0</v>
      </c>
      <c r="J805">
        <f t="shared" si="14"/>
        <v>0</v>
      </c>
    </row>
    <row r="806" spans="3:10" x14ac:dyDescent="0.25">
      <c r="C806"/>
      <c r="D806"/>
      <c r="I806" s="16">
        <f t="shared" si="15"/>
        <v>0</v>
      </c>
      <c r="J806">
        <f t="shared" si="14"/>
        <v>0</v>
      </c>
    </row>
    <row r="807" spans="3:10" x14ac:dyDescent="0.25">
      <c r="C807"/>
      <c r="D807"/>
      <c r="I807" s="16">
        <f t="shared" si="15"/>
        <v>0</v>
      </c>
      <c r="J807">
        <f t="shared" si="14"/>
        <v>0</v>
      </c>
    </row>
    <row r="808" spans="3:10" x14ac:dyDescent="0.25">
      <c r="C808"/>
      <c r="D808"/>
      <c r="I808" s="16">
        <f t="shared" si="15"/>
        <v>0</v>
      </c>
      <c r="J808">
        <f t="shared" si="14"/>
        <v>0</v>
      </c>
    </row>
    <row r="809" spans="3:10" x14ac:dyDescent="0.25">
      <c r="C809"/>
      <c r="D809"/>
      <c r="I809" s="16">
        <f t="shared" si="15"/>
        <v>0</v>
      </c>
      <c r="J809">
        <f t="shared" si="14"/>
        <v>0</v>
      </c>
    </row>
    <row r="810" spans="3:10" x14ac:dyDescent="0.25">
      <c r="C810"/>
      <c r="D810"/>
      <c r="I810" s="16">
        <f t="shared" si="15"/>
        <v>0</v>
      </c>
      <c r="J810">
        <f t="shared" si="14"/>
        <v>0</v>
      </c>
    </row>
    <row r="811" spans="3:10" x14ac:dyDescent="0.25">
      <c r="C811"/>
      <c r="D811"/>
      <c r="I811" s="16">
        <f t="shared" si="15"/>
        <v>0</v>
      </c>
      <c r="J811">
        <f t="shared" si="14"/>
        <v>0</v>
      </c>
    </row>
    <row r="812" spans="3:10" x14ac:dyDescent="0.25">
      <c r="C812"/>
      <c r="D812"/>
      <c r="I812" s="16">
        <f t="shared" si="15"/>
        <v>0</v>
      </c>
      <c r="J812">
        <f t="shared" si="14"/>
        <v>0</v>
      </c>
    </row>
    <row r="813" spans="3:10" x14ac:dyDescent="0.25">
      <c r="C813"/>
      <c r="D813"/>
      <c r="I813" s="16">
        <f t="shared" si="15"/>
        <v>0</v>
      </c>
      <c r="J813">
        <f t="shared" si="14"/>
        <v>0</v>
      </c>
    </row>
    <row r="814" spans="3:10" x14ac:dyDescent="0.25">
      <c r="C814"/>
      <c r="D814"/>
      <c r="I814" s="16">
        <f t="shared" si="15"/>
        <v>0</v>
      </c>
      <c r="J814">
        <f t="shared" si="14"/>
        <v>0</v>
      </c>
    </row>
    <row r="815" spans="3:10" x14ac:dyDescent="0.25">
      <c r="C815"/>
      <c r="D815"/>
      <c r="I815" s="16">
        <f t="shared" si="15"/>
        <v>0</v>
      </c>
      <c r="J815">
        <f t="shared" si="14"/>
        <v>0</v>
      </c>
    </row>
    <row r="816" spans="3:10" x14ac:dyDescent="0.25">
      <c r="C816"/>
      <c r="D816"/>
      <c r="I816" s="16">
        <f t="shared" si="15"/>
        <v>0</v>
      </c>
      <c r="J816">
        <f t="shared" si="14"/>
        <v>0</v>
      </c>
    </row>
    <row r="817" spans="3:10" x14ac:dyDescent="0.25">
      <c r="C817"/>
      <c r="D817"/>
      <c r="I817" s="16">
        <f t="shared" si="15"/>
        <v>0</v>
      </c>
      <c r="J817">
        <f t="shared" si="14"/>
        <v>0</v>
      </c>
    </row>
    <row r="818" spans="3:10" x14ac:dyDescent="0.25">
      <c r="C818"/>
      <c r="D818"/>
      <c r="I818" s="16">
        <f t="shared" si="15"/>
        <v>0</v>
      </c>
      <c r="J818">
        <f t="shared" si="14"/>
        <v>0</v>
      </c>
    </row>
    <row r="819" spans="3:10" x14ac:dyDescent="0.25">
      <c r="C819"/>
      <c r="D819"/>
      <c r="I819" s="16">
        <f t="shared" si="15"/>
        <v>0</v>
      </c>
      <c r="J819">
        <f t="shared" si="14"/>
        <v>0</v>
      </c>
    </row>
    <row r="820" spans="3:10" x14ac:dyDescent="0.25">
      <c r="C820"/>
      <c r="D820"/>
      <c r="I820" s="16">
        <f t="shared" si="15"/>
        <v>0</v>
      </c>
      <c r="J820">
        <f t="shared" si="14"/>
        <v>0</v>
      </c>
    </row>
    <row r="821" spans="3:10" x14ac:dyDescent="0.25">
      <c r="C821"/>
      <c r="D821"/>
      <c r="I821" s="16">
        <f t="shared" si="15"/>
        <v>0</v>
      </c>
      <c r="J821">
        <f t="shared" si="14"/>
        <v>0</v>
      </c>
    </row>
    <row r="822" spans="3:10" x14ac:dyDescent="0.25">
      <c r="C822"/>
      <c r="D822"/>
      <c r="I822" s="16">
        <f t="shared" si="15"/>
        <v>0</v>
      </c>
      <c r="J822">
        <f t="shared" si="14"/>
        <v>0</v>
      </c>
    </row>
    <row r="823" spans="3:10" x14ac:dyDescent="0.25">
      <c r="C823"/>
      <c r="D823"/>
      <c r="I823" s="16">
        <f t="shared" si="15"/>
        <v>0</v>
      </c>
      <c r="J823">
        <f t="shared" si="14"/>
        <v>0</v>
      </c>
    </row>
    <row r="824" spans="3:10" x14ac:dyDescent="0.25">
      <c r="C824"/>
      <c r="D824"/>
      <c r="I824" s="16">
        <f t="shared" si="15"/>
        <v>0</v>
      </c>
      <c r="J824">
        <f t="shared" si="14"/>
        <v>0</v>
      </c>
    </row>
    <row r="825" spans="3:10" x14ac:dyDescent="0.25">
      <c r="C825"/>
      <c r="D825"/>
      <c r="I825" s="16">
        <f t="shared" si="15"/>
        <v>0</v>
      </c>
      <c r="J825">
        <f t="shared" si="14"/>
        <v>0</v>
      </c>
    </row>
    <row r="826" spans="3:10" x14ac:dyDescent="0.25">
      <c r="C826"/>
      <c r="D826"/>
      <c r="I826" s="16">
        <f t="shared" si="15"/>
        <v>0</v>
      </c>
      <c r="J826">
        <f t="shared" si="14"/>
        <v>0</v>
      </c>
    </row>
    <row r="827" spans="3:10" x14ac:dyDescent="0.25">
      <c r="C827"/>
      <c r="D827"/>
      <c r="I827" s="16">
        <f t="shared" si="15"/>
        <v>0</v>
      </c>
      <c r="J827">
        <f t="shared" si="14"/>
        <v>0</v>
      </c>
    </row>
    <row r="828" spans="3:10" x14ac:dyDescent="0.25">
      <c r="C828"/>
      <c r="D828"/>
      <c r="I828" s="16">
        <f t="shared" si="15"/>
        <v>0</v>
      </c>
      <c r="J828">
        <f t="shared" si="14"/>
        <v>0</v>
      </c>
    </row>
    <row r="829" spans="3:10" x14ac:dyDescent="0.25">
      <c r="C829"/>
      <c r="D829"/>
      <c r="I829" s="16">
        <f t="shared" si="15"/>
        <v>0</v>
      </c>
      <c r="J829">
        <f t="shared" ref="J829:J864" si="16">IF(I829&gt;=5000,1,0)</f>
        <v>0</v>
      </c>
    </row>
    <row r="830" spans="3:10" x14ac:dyDescent="0.25">
      <c r="C830"/>
      <c r="D830"/>
      <c r="I830" s="16">
        <f t="shared" si="15"/>
        <v>0</v>
      </c>
      <c r="J830">
        <f t="shared" si="16"/>
        <v>0</v>
      </c>
    </row>
    <row r="831" spans="3:10" x14ac:dyDescent="0.25">
      <c r="C831"/>
      <c r="D831"/>
      <c r="I831" s="16">
        <f t="shared" si="15"/>
        <v>0</v>
      </c>
      <c r="J831">
        <f t="shared" si="16"/>
        <v>0</v>
      </c>
    </row>
    <row r="832" spans="3:10" x14ac:dyDescent="0.25">
      <c r="C832"/>
      <c r="D832"/>
      <c r="I832" s="16">
        <f t="shared" si="15"/>
        <v>0</v>
      </c>
      <c r="J832">
        <f t="shared" si="16"/>
        <v>0</v>
      </c>
    </row>
    <row r="833" spans="3:10" x14ac:dyDescent="0.25">
      <c r="C833"/>
      <c r="D833"/>
      <c r="I833" s="16">
        <f t="shared" si="15"/>
        <v>0</v>
      </c>
      <c r="J833">
        <f t="shared" si="16"/>
        <v>0</v>
      </c>
    </row>
    <row r="834" spans="3:10" x14ac:dyDescent="0.25">
      <c r="C834"/>
      <c r="D834"/>
      <c r="I834" s="16">
        <f t="shared" si="15"/>
        <v>0</v>
      </c>
      <c r="J834">
        <f t="shared" si="16"/>
        <v>0</v>
      </c>
    </row>
    <row r="835" spans="3:10" x14ac:dyDescent="0.25">
      <c r="C835"/>
      <c r="D835"/>
      <c r="I835" s="16">
        <f t="shared" si="15"/>
        <v>0</v>
      </c>
      <c r="J835">
        <f t="shared" si="16"/>
        <v>0</v>
      </c>
    </row>
    <row r="836" spans="3:10" x14ac:dyDescent="0.25">
      <c r="C836"/>
      <c r="D836"/>
      <c r="I836" s="16">
        <f t="shared" si="15"/>
        <v>0</v>
      </c>
      <c r="J836">
        <f t="shared" si="16"/>
        <v>0</v>
      </c>
    </row>
    <row r="837" spans="3:10" x14ac:dyDescent="0.25">
      <c r="C837"/>
      <c r="D837"/>
      <c r="I837" s="16">
        <f t="shared" si="15"/>
        <v>0</v>
      </c>
      <c r="J837">
        <f t="shared" si="16"/>
        <v>0</v>
      </c>
    </row>
    <row r="838" spans="3:10" x14ac:dyDescent="0.25">
      <c r="C838"/>
      <c r="D838"/>
      <c r="I838" s="16">
        <f t="shared" si="15"/>
        <v>0</v>
      </c>
      <c r="J838">
        <f t="shared" si="16"/>
        <v>0</v>
      </c>
    </row>
    <row r="839" spans="3:10" x14ac:dyDescent="0.25">
      <c r="C839"/>
      <c r="D839"/>
      <c r="I839" s="16">
        <f t="shared" si="15"/>
        <v>0</v>
      </c>
      <c r="J839">
        <f t="shared" si="16"/>
        <v>0</v>
      </c>
    </row>
    <row r="840" spans="3:10" x14ac:dyDescent="0.25">
      <c r="C840"/>
      <c r="D840"/>
      <c r="I840" s="16">
        <f t="shared" si="15"/>
        <v>0</v>
      </c>
      <c r="J840">
        <f t="shared" si="16"/>
        <v>0</v>
      </c>
    </row>
    <row r="841" spans="3:10" x14ac:dyDescent="0.25">
      <c r="C841"/>
      <c r="D841"/>
      <c r="I841" s="16">
        <f t="shared" si="15"/>
        <v>0</v>
      </c>
      <c r="J841">
        <f t="shared" si="16"/>
        <v>0</v>
      </c>
    </row>
    <row r="842" spans="3:10" x14ac:dyDescent="0.25">
      <c r="C842"/>
      <c r="D842"/>
      <c r="I842" s="16">
        <f t="shared" si="15"/>
        <v>0</v>
      </c>
      <c r="J842">
        <f t="shared" si="16"/>
        <v>0</v>
      </c>
    </row>
    <row r="843" spans="3:10" x14ac:dyDescent="0.25">
      <c r="C843"/>
      <c r="D843"/>
      <c r="I843" s="16">
        <f t="shared" si="15"/>
        <v>0</v>
      </c>
      <c r="J843">
        <f t="shared" si="16"/>
        <v>0</v>
      </c>
    </row>
    <row r="844" spans="3:10" x14ac:dyDescent="0.25">
      <c r="C844"/>
      <c r="D844"/>
      <c r="I844" s="16">
        <f t="shared" si="15"/>
        <v>0</v>
      </c>
      <c r="J844">
        <f t="shared" si="16"/>
        <v>0</v>
      </c>
    </row>
    <row r="845" spans="3:10" x14ac:dyDescent="0.25">
      <c r="C845"/>
      <c r="D845"/>
      <c r="I845" s="16">
        <f t="shared" ref="I845:I888" si="17">SUM(D845:F845)/3</f>
        <v>0</v>
      </c>
      <c r="J845">
        <f t="shared" si="16"/>
        <v>0</v>
      </c>
    </row>
    <row r="846" spans="3:10" x14ac:dyDescent="0.25">
      <c r="C846"/>
      <c r="D846"/>
      <c r="I846" s="16">
        <f t="shared" si="17"/>
        <v>0</v>
      </c>
      <c r="J846">
        <f t="shared" si="16"/>
        <v>0</v>
      </c>
    </row>
    <row r="847" spans="3:10" x14ac:dyDescent="0.25">
      <c r="C847"/>
      <c r="D847"/>
      <c r="I847" s="16">
        <f t="shared" si="17"/>
        <v>0</v>
      </c>
      <c r="J847">
        <f t="shared" si="16"/>
        <v>0</v>
      </c>
    </row>
    <row r="848" spans="3:10" x14ac:dyDescent="0.25">
      <c r="C848"/>
      <c r="D848"/>
      <c r="I848" s="16">
        <f t="shared" si="17"/>
        <v>0</v>
      </c>
      <c r="J848">
        <f t="shared" si="16"/>
        <v>0</v>
      </c>
    </row>
    <row r="849" spans="3:10" x14ac:dyDescent="0.25">
      <c r="C849"/>
      <c r="D849"/>
      <c r="I849" s="16">
        <f t="shared" si="17"/>
        <v>0</v>
      </c>
      <c r="J849">
        <f t="shared" si="16"/>
        <v>0</v>
      </c>
    </row>
    <row r="850" spans="3:10" x14ac:dyDescent="0.25">
      <c r="C850"/>
      <c r="D850"/>
      <c r="I850" s="16">
        <f t="shared" si="17"/>
        <v>0</v>
      </c>
      <c r="J850">
        <f t="shared" si="16"/>
        <v>0</v>
      </c>
    </row>
    <row r="851" spans="3:10" x14ac:dyDescent="0.25">
      <c r="C851"/>
      <c r="D851"/>
      <c r="I851" s="16">
        <f t="shared" si="17"/>
        <v>0</v>
      </c>
      <c r="J851">
        <f t="shared" si="16"/>
        <v>0</v>
      </c>
    </row>
    <row r="852" spans="3:10" x14ac:dyDescent="0.25">
      <c r="C852"/>
      <c r="D852"/>
      <c r="I852" s="16">
        <f t="shared" si="17"/>
        <v>0</v>
      </c>
      <c r="J852">
        <f t="shared" si="16"/>
        <v>0</v>
      </c>
    </row>
    <row r="853" spans="3:10" x14ac:dyDescent="0.25">
      <c r="C853"/>
      <c r="D853"/>
      <c r="I853" s="16">
        <f t="shared" si="17"/>
        <v>0</v>
      </c>
      <c r="J853">
        <f t="shared" si="16"/>
        <v>0</v>
      </c>
    </row>
    <row r="854" spans="3:10" x14ac:dyDescent="0.25">
      <c r="C854"/>
      <c r="D854"/>
      <c r="I854" s="16">
        <f t="shared" si="17"/>
        <v>0</v>
      </c>
      <c r="J854">
        <f t="shared" si="16"/>
        <v>0</v>
      </c>
    </row>
    <row r="855" spans="3:10" x14ac:dyDescent="0.25">
      <c r="C855"/>
      <c r="D855"/>
      <c r="I855" s="16">
        <f t="shared" si="17"/>
        <v>0</v>
      </c>
      <c r="J855">
        <f t="shared" si="16"/>
        <v>0</v>
      </c>
    </row>
    <row r="856" spans="3:10" x14ac:dyDescent="0.25">
      <c r="C856"/>
      <c r="D856"/>
      <c r="I856" s="16">
        <f t="shared" si="17"/>
        <v>0</v>
      </c>
      <c r="J856">
        <f t="shared" si="16"/>
        <v>0</v>
      </c>
    </row>
    <row r="857" spans="3:10" x14ac:dyDescent="0.25">
      <c r="C857"/>
      <c r="D857"/>
      <c r="I857" s="16">
        <f t="shared" si="17"/>
        <v>0</v>
      </c>
      <c r="J857">
        <f t="shared" si="16"/>
        <v>0</v>
      </c>
    </row>
    <row r="858" spans="3:10" x14ac:dyDescent="0.25">
      <c r="C858"/>
      <c r="D858"/>
      <c r="I858" s="16">
        <f t="shared" si="17"/>
        <v>0</v>
      </c>
      <c r="J858">
        <f t="shared" si="16"/>
        <v>0</v>
      </c>
    </row>
    <row r="859" spans="3:10" x14ac:dyDescent="0.25">
      <c r="C859"/>
      <c r="D859"/>
      <c r="I859" s="16">
        <f t="shared" si="17"/>
        <v>0</v>
      </c>
      <c r="J859">
        <f t="shared" si="16"/>
        <v>0</v>
      </c>
    </row>
    <row r="860" spans="3:10" x14ac:dyDescent="0.25">
      <c r="C860"/>
      <c r="D860"/>
      <c r="I860" s="16">
        <f t="shared" si="17"/>
        <v>0</v>
      </c>
      <c r="J860">
        <f t="shared" si="16"/>
        <v>0</v>
      </c>
    </row>
    <row r="861" spans="3:10" x14ac:dyDescent="0.25">
      <c r="C861"/>
      <c r="D861"/>
      <c r="I861" s="16">
        <f t="shared" si="17"/>
        <v>0</v>
      </c>
      <c r="J861">
        <f t="shared" si="16"/>
        <v>0</v>
      </c>
    </row>
    <row r="862" spans="3:10" x14ac:dyDescent="0.25">
      <c r="C862"/>
      <c r="D862"/>
      <c r="I862" s="16">
        <f t="shared" si="17"/>
        <v>0</v>
      </c>
      <c r="J862">
        <f t="shared" si="16"/>
        <v>0</v>
      </c>
    </row>
    <row r="863" spans="3:10" x14ac:dyDescent="0.25">
      <c r="C863"/>
      <c r="D863"/>
      <c r="I863" s="16">
        <f t="shared" si="17"/>
        <v>0</v>
      </c>
      <c r="J863">
        <f t="shared" si="16"/>
        <v>0</v>
      </c>
    </row>
    <row r="864" spans="3:10" x14ac:dyDescent="0.25">
      <c r="C864"/>
      <c r="D864"/>
      <c r="I864" s="16">
        <f t="shared" si="17"/>
        <v>0</v>
      </c>
      <c r="J864">
        <f t="shared" si="16"/>
        <v>0</v>
      </c>
    </row>
    <row r="865" spans="3:9" x14ac:dyDescent="0.25">
      <c r="C865"/>
      <c r="D865"/>
      <c r="I865" s="16">
        <f t="shared" si="17"/>
        <v>0</v>
      </c>
    </row>
    <row r="866" spans="3:9" x14ac:dyDescent="0.25">
      <c r="C866"/>
      <c r="D866"/>
      <c r="I866" s="16">
        <f t="shared" si="17"/>
        <v>0</v>
      </c>
    </row>
    <row r="867" spans="3:9" x14ac:dyDescent="0.25">
      <c r="C867"/>
      <c r="D867"/>
      <c r="I867" s="16">
        <f t="shared" si="17"/>
        <v>0</v>
      </c>
    </row>
    <row r="868" spans="3:9" x14ac:dyDescent="0.25">
      <c r="C868"/>
      <c r="D868"/>
      <c r="I868" s="16">
        <f t="shared" si="17"/>
        <v>0</v>
      </c>
    </row>
    <row r="869" spans="3:9" x14ac:dyDescent="0.25">
      <c r="C869"/>
      <c r="D869"/>
      <c r="I869" s="16">
        <f t="shared" si="17"/>
        <v>0</v>
      </c>
    </row>
    <row r="870" spans="3:9" x14ac:dyDescent="0.25">
      <c r="C870"/>
      <c r="D870"/>
      <c r="I870" s="16">
        <f t="shared" si="17"/>
        <v>0</v>
      </c>
    </row>
    <row r="871" spans="3:9" x14ac:dyDescent="0.25">
      <c r="C871"/>
      <c r="D871"/>
      <c r="I871" s="16">
        <f t="shared" si="17"/>
        <v>0</v>
      </c>
    </row>
    <row r="872" spans="3:9" x14ac:dyDescent="0.25">
      <c r="C872"/>
      <c r="D872"/>
      <c r="I872" s="16">
        <f t="shared" si="17"/>
        <v>0</v>
      </c>
    </row>
    <row r="873" spans="3:9" x14ac:dyDescent="0.25">
      <c r="C873"/>
      <c r="D873"/>
      <c r="I873" s="16">
        <f t="shared" si="17"/>
        <v>0</v>
      </c>
    </row>
    <row r="874" spans="3:9" x14ac:dyDescent="0.25">
      <c r="C874"/>
      <c r="D874"/>
      <c r="I874" s="16">
        <f t="shared" si="17"/>
        <v>0</v>
      </c>
    </row>
    <row r="875" spans="3:9" x14ac:dyDescent="0.25">
      <c r="C875"/>
      <c r="D875"/>
      <c r="I875" s="16">
        <f t="shared" si="17"/>
        <v>0</v>
      </c>
    </row>
    <row r="876" spans="3:9" x14ac:dyDescent="0.25">
      <c r="C876"/>
      <c r="D876"/>
      <c r="I876" s="16">
        <f t="shared" si="17"/>
        <v>0</v>
      </c>
    </row>
    <row r="877" spans="3:9" x14ac:dyDescent="0.25">
      <c r="C877"/>
      <c r="D877"/>
      <c r="I877" s="16">
        <f t="shared" si="17"/>
        <v>0</v>
      </c>
    </row>
    <row r="878" spans="3:9" x14ac:dyDescent="0.25">
      <c r="C878"/>
      <c r="D878"/>
      <c r="I878" s="16">
        <f t="shared" si="17"/>
        <v>0</v>
      </c>
    </row>
    <row r="879" spans="3:9" x14ac:dyDescent="0.25">
      <c r="C879"/>
      <c r="D879"/>
      <c r="I879" s="16">
        <f t="shared" si="17"/>
        <v>0</v>
      </c>
    </row>
    <row r="880" spans="3:9" x14ac:dyDescent="0.25">
      <c r="C880"/>
      <c r="D880"/>
      <c r="I880" s="16">
        <f t="shared" si="17"/>
        <v>0</v>
      </c>
    </row>
    <row r="881" spans="3:9" x14ac:dyDescent="0.25">
      <c r="C881"/>
      <c r="D881"/>
      <c r="I881" s="16">
        <f t="shared" si="17"/>
        <v>0</v>
      </c>
    </row>
    <row r="882" spans="3:9" x14ac:dyDescent="0.25">
      <c r="C882"/>
      <c r="D882"/>
      <c r="I882" s="16">
        <f t="shared" si="17"/>
        <v>0</v>
      </c>
    </row>
    <row r="883" spans="3:9" x14ac:dyDescent="0.25">
      <c r="C883"/>
      <c r="D883"/>
      <c r="I883" s="16">
        <f t="shared" si="17"/>
        <v>0</v>
      </c>
    </row>
    <row r="884" spans="3:9" x14ac:dyDescent="0.25">
      <c r="C884"/>
      <c r="D884"/>
      <c r="I884" s="16">
        <f t="shared" si="17"/>
        <v>0</v>
      </c>
    </row>
    <row r="885" spans="3:9" x14ac:dyDescent="0.25">
      <c r="C885"/>
      <c r="D885"/>
      <c r="I885" s="16">
        <f t="shared" si="17"/>
        <v>0</v>
      </c>
    </row>
    <row r="886" spans="3:9" x14ac:dyDescent="0.25">
      <c r="C886"/>
      <c r="D886"/>
      <c r="I886" s="16">
        <f t="shared" si="17"/>
        <v>0</v>
      </c>
    </row>
    <row r="887" spans="3:9" x14ac:dyDescent="0.25">
      <c r="C887"/>
      <c r="D887"/>
      <c r="I887" s="16">
        <f t="shared" si="17"/>
        <v>0</v>
      </c>
    </row>
    <row r="888" spans="3:9" x14ac:dyDescent="0.25">
      <c r="C888"/>
      <c r="D888"/>
      <c r="I888" s="16">
        <f t="shared" si="17"/>
        <v>0</v>
      </c>
    </row>
    <row r="889" spans="3:9" x14ac:dyDescent="0.25">
      <c r="C889"/>
      <c r="D889"/>
    </row>
    <row r="890" spans="3:9" x14ac:dyDescent="0.25">
      <c r="C890"/>
      <c r="D890"/>
    </row>
    <row r="891" spans="3:9" x14ac:dyDescent="0.25">
      <c r="C891"/>
      <c r="D891"/>
    </row>
    <row r="892" spans="3:9" x14ac:dyDescent="0.25">
      <c r="C892"/>
      <c r="D892"/>
    </row>
    <row r="893" spans="3:9" x14ac:dyDescent="0.25">
      <c r="C893"/>
      <c r="D893"/>
    </row>
    <row r="894" spans="3:9" x14ac:dyDescent="0.25">
      <c r="C894"/>
      <c r="D894"/>
    </row>
    <row r="895" spans="3:9" x14ac:dyDescent="0.25">
      <c r="C895"/>
      <c r="D895"/>
    </row>
    <row r="896" spans="3:9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Рассылка</vt:lpstr>
      <vt:lpstr>Факт</vt:lpstr>
      <vt:lpstr>Самсунг</vt:lpstr>
      <vt:lpstr>Регионы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Байбик Алексей Викторович</dc:creator>
  <cp:lastModifiedBy>SERVER</cp:lastModifiedBy>
  <cp:lastPrinted>2019-08-16T11:10:36Z</cp:lastPrinted>
  <dcterms:created xsi:type="dcterms:W3CDTF">2016-07-13T07:13:54Z</dcterms:created>
  <dcterms:modified xsi:type="dcterms:W3CDTF">2020-10-24T13:37:46Z</dcterms:modified>
</cp:coreProperties>
</file>