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simcards\MUdança de Local de ESTOQUE\"/>
    </mc:Choice>
  </mc:AlternateContent>
  <xr:revisionPtr revIDLastSave="0" documentId="13_ncr:1_{DC9D2984-EB69-42F0-B2C5-3EBC06D284D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imcards_04_10_2019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9" i="1" l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<sst xmlns="http://schemas.openxmlformats.org/spreadsheetml/2006/main" count="2" uniqueCount="2">
  <si>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SINCARD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</si>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</sst>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9"/>
  <sheetViews>
    <sheetView tabSelected="1" workbookViewId="0">
      <selection sqref="A1:A1048576"/>
    </sheetView>
  </sheetViews>
  <sheetFormatPr defaultRowHeight="14.5" x14ac:dyDescent="0.35"/>
  <cols>
    <col min="1" max="1" width="21.542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tr">
        <f>"8934571201901540497"</f>
        <v>8934571201901540497</v>
      </c>
    </row>
    <row r="3" spans="1:2" x14ac:dyDescent="0.35">
      <c r="A3" t="str">
        <f>"8934571201901540489"</f>
        <v>8934571201901540489</v>
      </c>
    </row>
    <row r="4" spans="1:2" x14ac:dyDescent="0.35">
      <c r="A4" t="str">
        <f>"8934571201901540471"</f>
        <v>8934571201901540471</v>
      </c>
    </row>
    <row r="5" spans="1:2" x14ac:dyDescent="0.35">
      <c r="A5" t="str">
        <f>"8934571201901540463"</f>
        <v>8934571201901540463</v>
      </c>
    </row>
    <row r="6" spans="1:2" x14ac:dyDescent="0.35">
      <c r="A6" t="str">
        <f>"8934571201901540455"</f>
        <v>8934571201901540455</v>
      </c>
    </row>
    <row r="7" spans="1:2" x14ac:dyDescent="0.35">
      <c r="A7" t="str">
        <f>"8934571201901540448"</f>
        <v>8934571201901540448</v>
      </c>
    </row>
    <row r="8" spans="1:2" x14ac:dyDescent="0.35">
      <c r="A8" t="str">
        <f>"8934571201901540430"</f>
        <v>8934571201901540430</v>
      </c>
    </row>
    <row r="9" spans="1:2" x14ac:dyDescent="0.35">
      <c r="A9" t="str">
        <f>"8934571201901540422"</f>
        <v>8934571201901540422</v>
      </c>
    </row>
    <row r="10" spans="1:2" x14ac:dyDescent="0.35">
      <c r="A10" t="str">
        <f>"8934571201901540414"</f>
        <v>8934571201901540414</v>
      </c>
    </row>
    <row r="11" spans="1:2" x14ac:dyDescent="0.35">
      <c r="A11" t="str">
        <f>"8934571201901540406"</f>
        <v>8934571201901540406</v>
      </c>
    </row>
    <row r="12" spans="1:2" x14ac:dyDescent="0.35">
      <c r="A12" t="str">
        <f>"8934571201901540398"</f>
        <v>8934571201901540398</v>
      </c>
    </row>
    <row r="13" spans="1:2" x14ac:dyDescent="0.35">
      <c r="A13" t="str">
        <f>"8934571201901540380"</f>
        <v>8934571201901540380</v>
      </c>
    </row>
    <row r="14" spans="1:2" x14ac:dyDescent="0.35">
      <c r="A14" t="str">
        <f>"8934571201901540372"</f>
        <v>8934571201901540372</v>
      </c>
    </row>
    <row r="15" spans="1:2" x14ac:dyDescent="0.35">
      <c r="A15" t="str">
        <f>"8934571201901540364"</f>
        <v>8934571201901540364</v>
      </c>
    </row>
    <row r="16" spans="1:2" x14ac:dyDescent="0.35">
      <c r="A16" t="str">
        <f>"8934571201901540356"</f>
        <v>8934571201901540356</v>
      </c>
    </row>
    <row r="17" spans="1:1" x14ac:dyDescent="0.35">
      <c r="A17" t="str">
        <f>"8934571201901540349"</f>
        <v>8934571201901540349</v>
      </c>
    </row>
    <row r="18" spans="1:1" x14ac:dyDescent="0.35">
      <c r="A18" t="str">
        <f>"8934571201901540331"</f>
        <v>8934571201901540331</v>
      </c>
    </row>
    <row r="19" spans="1:1" x14ac:dyDescent="0.35">
      <c r="A19" t="str">
        <f>"8934571201901540323"</f>
        <v>8934571201901540323</v>
      </c>
    </row>
    <row r="20" spans="1:1" x14ac:dyDescent="0.35">
      <c r="A20" t="str">
        <f>"8934571201901540315"</f>
        <v>8934571201901540315</v>
      </c>
    </row>
    <row r="21" spans="1:1" x14ac:dyDescent="0.35">
      <c r="A21" t="str">
        <f>"8934571201901540307"</f>
        <v>8934571201901540307</v>
      </c>
    </row>
    <row r="22" spans="1:1" x14ac:dyDescent="0.35">
      <c r="A22" t="str">
        <f>"8934571201901540299"</f>
        <v>8934571201901540299</v>
      </c>
    </row>
    <row r="23" spans="1:1" x14ac:dyDescent="0.35">
      <c r="A23" t="str">
        <f>"8934571201901540281"</f>
        <v>8934571201901540281</v>
      </c>
    </row>
    <row r="24" spans="1:1" x14ac:dyDescent="0.35">
      <c r="A24" t="str">
        <f>"8934571201901540273"</f>
        <v>8934571201901540273</v>
      </c>
    </row>
    <row r="25" spans="1:1" x14ac:dyDescent="0.35">
      <c r="A25" t="str">
        <f>"8934571201901540265"</f>
        <v>8934571201901540265</v>
      </c>
    </row>
    <row r="26" spans="1:1" x14ac:dyDescent="0.35">
      <c r="A26" t="str">
        <f>"8934571201901540257"</f>
        <v>8934571201901540257</v>
      </c>
    </row>
    <row r="27" spans="1:1" x14ac:dyDescent="0.35">
      <c r="A27" t="str">
        <f>"8934571201901540240"</f>
        <v>8934571201901540240</v>
      </c>
    </row>
    <row r="28" spans="1:1" x14ac:dyDescent="0.35">
      <c r="A28" t="str">
        <f>"8934571201901540232"</f>
        <v>8934571201901540232</v>
      </c>
    </row>
    <row r="29" spans="1:1" x14ac:dyDescent="0.35">
      <c r="A29" t="str">
        <f>"8934571201901540224"</f>
        <v>8934571201901540224</v>
      </c>
    </row>
    <row r="30" spans="1:1" x14ac:dyDescent="0.35">
      <c r="A30" t="str">
        <f>"8934571201901540216"</f>
        <v>8934571201901540216</v>
      </c>
    </row>
    <row r="31" spans="1:1" x14ac:dyDescent="0.35">
      <c r="A31" t="str">
        <f>"8934571201901540208"</f>
        <v>8934571201901540208</v>
      </c>
    </row>
    <row r="32" spans="1:1" x14ac:dyDescent="0.35">
      <c r="A32" t="str">
        <f>"8934571201901540190"</f>
        <v>8934571201901540190</v>
      </c>
    </row>
    <row r="33" spans="1:1" x14ac:dyDescent="0.35">
      <c r="A33" t="str">
        <f>"8934571201901540182"</f>
        <v>8934571201901540182</v>
      </c>
    </row>
    <row r="34" spans="1:1" x14ac:dyDescent="0.35">
      <c r="A34" t="str">
        <f>"8934571201901540174"</f>
        <v>8934571201901540174</v>
      </c>
    </row>
    <row r="35" spans="1:1" x14ac:dyDescent="0.35">
      <c r="A35" t="str">
        <f>"8934571201901540166"</f>
        <v>8934571201901540166</v>
      </c>
    </row>
    <row r="36" spans="1:1" x14ac:dyDescent="0.35">
      <c r="A36" t="str">
        <f>"8934571201901540158"</f>
        <v>8934571201901540158</v>
      </c>
    </row>
    <row r="37" spans="1:1" x14ac:dyDescent="0.35">
      <c r="A37" t="str">
        <f>"8934571201901540141"</f>
        <v>8934571201901540141</v>
      </c>
    </row>
    <row r="38" spans="1:1" x14ac:dyDescent="0.35">
      <c r="A38" t="str">
        <f>"8934571201901540133"</f>
        <v>8934571201901540133</v>
      </c>
    </row>
    <row r="39" spans="1:1" x14ac:dyDescent="0.35">
      <c r="A39" t="str">
        <f>"8934571201901540125"</f>
        <v>8934571201901540125</v>
      </c>
    </row>
    <row r="40" spans="1:1" x14ac:dyDescent="0.35">
      <c r="A40" t="str">
        <f>"8934571201901540117"</f>
        <v>8934571201901540117</v>
      </c>
    </row>
    <row r="41" spans="1:1" x14ac:dyDescent="0.35">
      <c r="A41" t="str">
        <f>"8934571201901540109"</f>
        <v>8934571201901540109</v>
      </c>
    </row>
    <row r="42" spans="1:1" x14ac:dyDescent="0.35">
      <c r="A42" t="str">
        <f>"8934571201901540091"</f>
        <v>8934571201901540091</v>
      </c>
    </row>
    <row r="43" spans="1:1" x14ac:dyDescent="0.35">
      <c r="A43" t="str">
        <f>"8934571201901540083"</f>
        <v>8934571201901540083</v>
      </c>
    </row>
    <row r="44" spans="1:1" x14ac:dyDescent="0.35">
      <c r="A44" t="str">
        <f>"8934571201901540075"</f>
        <v>8934571201901540075</v>
      </c>
    </row>
    <row r="45" spans="1:1" x14ac:dyDescent="0.35">
      <c r="A45" t="str">
        <f>"8934571201901540067"</f>
        <v>8934571201901540067</v>
      </c>
    </row>
    <row r="46" spans="1:1" x14ac:dyDescent="0.35">
      <c r="A46" t="str">
        <f>"8934571201901540059"</f>
        <v>8934571201901540059</v>
      </c>
    </row>
    <row r="47" spans="1:1" x14ac:dyDescent="0.35">
      <c r="A47" t="str">
        <f>"8934571201901540042"</f>
        <v>8934571201901540042</v>
      </c>
    </row>
    <row r="48" spans="1:1" x14ac:dyDescent="0.35">
      <c r="A48" t="str">
        <f>"8934571201901540034"</f>
        <v>8934571201901540034</v>
      </c>
    </row>
    <row r="49" spans="1:1" x14ac:dyDescent="0.35">
      <c r="A49" t="str">
        <f>"8934571201901540026"</f>
        <v>8934571201901540026</v>
      </c>
    </row>
    <row r="50" spans="1:1" x14ac:dyDescent="0.35">
      <c r="A50" t="str">
        <f>"8934571201901540018"</f>
        <v>8934571201901540018</v>
      </c>
    </row>
    <row r="51" spans="1:1" x14ac:dyDescent="0.35">
      <c r="A51" t="str">
        <f>"8934571201901540000 . "</f>
        <v xml:space="preserve">8934571201901540000 . </v>
      </c>
    </row>
    <row r="52" spans="1:1" x14ac:dyDescent="0.35">
      <c r="A52" t="str">
        <f>"8934571201901539994"</f>
        <v>8934571201901539994</v>
      </c>
    </row>
    <row r="53" spans="1:1" x14ac:dyDescent="0.35">
      <c r="A53" t="str">
        <f>"8934571201901539986"</f>
        <v>8934571201901539986</v>
      </c>
    </row>
    <row r="54" spans="1:1" x14ac:dyDescent="0.35">
      <c r="A54" t="str">
        <f>"8934571201901539978"</f>
        <v>8934571201901539978</v>
      </c>
    </row>
    <row r="55" spans="1:1" x14ac:dyDescent="0.35">
      <c r="A55" t="str">
        <f>"8934571201901539960"</f>
        <v>8934571201901539960</v>
      </c>
    </row>
    <row r="56" spans="1:1" x14ac:dyDescent="0.35">
      <c r="A56" t="str">
        <f>"8934571201901539952"</f>
        <v>8934571201901539952</v>
      </c>
    </row>
    <row r="57" spans="1:1" x14ac:dyDescent="0.35">
      <c r="A57" t="str">
        <f>"8934571201901539945"</f>
        <v>8934571201901539945</v>
      </c>
    </row>
    <row r="58" spans="1:1" x14ac:dyDescent="0.35">
      <c r="A58" t="str">
        <f>"8934571201901539937"</f>
        <v>8934571201901539937</v>
      </c>
    </row>
    <row r="59" spans="1:1" x14ac:dyDescent="0.35">
      <c r="A59" t="str">
        <f>"8934571201901539929"</f>
        <v>8934571201901539929</v>
      </c>
    </row>
    <row r="60" spans="1:1" x14ac:dyDescent="0.35">
      <c r="A60" t="str">
        <f>"8934571201901539911"</f>
        <v>8934571201901539911</v>
      </c>
    </row>
    <row r="61" spans="1:1" x14ac:dyDescent="0.35">
      <c r="A61" t="str">
        <f>"8934571201901539903"</f>
        <v>8934571201901539903</v>
      </c>
    </row>
    <row r="62" spans="1:1" x14ac:dyDescent="0.35">
      <c r="A62" t="str">
        <f>"8934571201901539879"</f>
        <v>8934571201901539879</v>
      </c>
    </row>
    <row r="63" spans="1:1" x14ac:dyDescent="0.35">
      <c r="A63" t="str">
        <f>"8934571201901539861"</f>
        <v>8934571201901539861</v>
      </c>
    </row>
    <row r="64" spans="1:1" x14ac:dyDescent="0.35">
      <c r="A64" t="str">
        <f>"8934571201901539853"</f>
        <v>8934571201901539853</v>
      </c>
    </row>
    <row r="65" spans="1:1" x14ac:dyDescent="0.35">
      <c r="A65" t="str">
        <f>"8934571201901539846"</f>
        <v>8934571201901539846</v>
      </c>
    </row>
    <row r="66" spans="1:1" x14ac:dyDescent="0.35">
      <c r="A66" t="str">
        <f>"8934571201901539838"</f>
        <v>8934571201901539838</v>
      </c>
    </row>
    <row r="67" spans="1:1" x14ac:dyDescent="0.35">
      <c r="A67" t="str">
        <f>"8934571201901539820"</f>
        <v>8934571201901539820</v>
      </c>
    </row>
    <row r="68" spans="1:1" x14ac:dyDescent="0.35">
      <c r="A68" t="str">
        <f>"8934571201901539812"</f>
        <v>8934571201901539812</v>
      </c>
    </row>
    <row r="69" spans="1:1" x14ac:dyDescent="0.35">
      <c r="A69" t="str">
        <f>"8934571201901539804"</f>
        <v>8934571201901539804</v>
      </c>
    </row>
    <row r="70" spans="1:1" x14ac:dyDescent="0.35">
      <c r="A70" t="str">
        <f>"8934571201901539796"</f>
        <v>8934571201901539796</v>
      </c>
    </row>
    <row r="71" spans="1:1" x14ac:dyDescent="0.35">
      <c r="A71" t="str">
        <f>"8934571201901539788"</f>
        <v>8934571201901539788</v>
      </c>
    </row>
    <row r="72" spans="1:1" x14ac:dyDescent="0.35">
      <c r="A72" t="str">
        <f>"8934571201901539721"</f>
        <v>8934571201901539721</v>
      </c>
    </row>
    <row r="73" spans="1:1" x14ac:dyDescent="0.35">
      <c r="A73" t="str">
        <f>"8934571201901539713"</f>
        <v>8934571201901539713</v>
      </c>
    </row>
    <row r="74" spans="1:1" x14ac:dyDescent="0.35">
      <c r="A74" t="str">
        <f>"8934571201901539705"</f>
        <v>8934571201901539705</v>
      </c>
    </row>
    <row r="75" spans="1:1" x14ac:dyDescent="0.35">
      <c r="A75" t="str">
        <f>"8934571201901539697"</f>
        <v>8934571201901539697</v>
      </c>
    </row>
    <row r="76" spans="1:1" x14ac:dyDescent="0.35">
      <c r="A76" t="str">
        <f>"8934571201901539689"</f>
        <v>8934571201901539689</v>
      </c>
    </row>
    <row r="77" spans="1:1" x14ac:dyDescent="0.35">
      <c r="A77" t="str">
        <f>"8934571201901539671"</f>
        <v>8934571201901539671</v>
      </c>
    </row>
    <row r="78" spans="1:1" x14ac:dyDescent="0.35">
      <c r="A78" t="str">
        <f>"8934571201901539663"</f>
        <v>8934571201901539663</v>
      </c>
    </row>
    <row r="79" spans="1:1" x14ac:dyDescent="0.35">
      <c r="A79" t="str">
        <f>"8934571201901539648"</f>
        <v>8934571201901539648</v>
      </c>
    </row>
    <row r="80" spans="1:1" x14ac:dyDescent="0.35">
      <c r="A80" t="str">
        <f>"8934571201901539630"</f>
        <v>8934571201901539630</v>
      </c>
    </row>
    <row r="81" spans="1:1" x14ac:dyDescent="0.35">
      <c r="A81" t="str">
        <f>"8934571201901539622"</f>
        <v>8934571201901539622</v>
      </c>
    </row>
    <row r="82" spans="1:1" x14ac:dyDescent="0.35">
      <c r="A82" t="str">
        <f>"8934571201901539614"</f>
        <v>8934571201901539614</v>
      </c>
    </row>
    <row r="83" spans="1:1" x14ac:dyDescent="0.35">
      <c r="A83" t="str">
        <f>"8934571201901539606"</f>
        <v>8934571201901539606</v>
      </c>
    </row>
    <row r="84" spans="1:1" x14ac:dyDescent="0.35">
      <c r="A84" t="str">
        <f>"8934571201901539598"</f>
        <v>8934571201901539598</v>
      </c>
    </row>
    <row r="85" spans="1:1" x14ac:dyDescent="0.35">
      <c r="A85" t="str">
        <f>"8934571201901539564"</f>
        <v>8934571201901539564</v>
      </c>
    </row>
    <row r="86" spans="1:1" x14ac:dyDescent="0.35">
      <c r="A86" t="str">
        <f>"8934571201901539556"</f>
        <v>8934571201901539556</v>
      </c>
    </row>
    <row r="87" spans="1:1" x14ac:dyDescent="0.35">
      <c r="A87" t="str">
        <f>"8934571201901539549"</f>
        <v>8934571201901539549</v>
      </c>
    </row>
    <row r="88" spans="1:1" x14ac:dyDescent="0.35">
      <c r="A88" t="str">
        <f>"8934571201901539531"</f>
        <v>8934571201901539531</v>
      </c>
    </row>
    <row r="89" spans="1:1" x14ac:dyDescent="0.35">
      <c r="A89" t="str">
        <f>"8934571201901539523"</f>
        <v>8934571201901539523</v>
      </c>
    </row>
    <row r="90" spans="1:1" x14ac:dyDescent="0.35">
      <c r="A90" t="str">
        <f>"8934571201901539499"</f>
        <v>8934571201901539499</v>
      </c>
    </row>
    <row r="91" spans="1:1" x14ac:dyDescent="0.35">
      <c r="A91" t="str">
        <f>"8934571201901539481"</f>
        <v>8934571201901539481</v>
      </c>
    </row>
    <row r="92" spans="1:1" x14ac:dyDescent="0.35">
      <c r="A92" t="str">
        <f>"8934571201901539473"</f>
        <v>8934571201901539473</v>
      </c>
    </row>
    <row r="93" spans="1:1" x14ac:dyDescent="0.35">
      <c r="A93" t="str">
        <f>"8934571201901539465"</f>
        <v>8934571201901539465</v>
      </c>
    </row>
    <row r="94" spans="1:1" x14ac:dyDescent="0.35">
      <c r="A94" t="str">
        <f>"8934571201901539457"</f>
        <v>8934571201901539457</v>
      </c>
    </row>
    <row r="95" spans="1:1" x14ac:dyDescent="0.35">
      <c r="A95" t="str">
        <f>"8934571201901539440"</f>
        <v>8934571201901539440</v>
      </c>
    </row>
    <row r="96" spans="1:1" x14ac:dyDescent="0.35">
      <c r="A96" t="str">
        <f>"8934571201901539432"</f>
        <v>8934571201901539432</v>
      </c>
    </row>
    <row r="97" spans="1:1" x14ac:dyDescent="0.35">
      <c r="A97" t="str">
        <f>"8934571201901539424"</f>
        <v>8934571201901539424</v>
      </c>
    </row>
    <row r="98" spans="1:1" x14ac:dyDescent="0.35">
      <c r="A98" t="str">
        <f>"8934571201901539416"</f>
        <v>8934571201901539416</v>
      </c>
    </row>
    <row r="99" spans="1:1" x14ac:dyDescent="0.35">
      <c r="A99" t="str">
        <f>"8934571201901539408"</f>
        <v>8934571201901539408</v>
      </c>
    </row>
    <row r="100" spans="1:1" x14ac:dyDescent="0.35">
      <c r="A100" t="str">
        <f>"8934571201901539390"</f>
        <v>8934571201901539390</v>
      </c>
    </row>
    <row r="101" spans="1:1" x14ac:dyDescent="0.35">
      <c r="A101" t="str">
        <f>"8934571201901539382"</f>
        <v>8934571201901539382</v>
      </c>
    </row>
    <row r="102" spans="1:1" x14ac:dyDescent="0.35">
      <c r="A102" t="str">
        <f>"8934571201901539374"</f>
        <v>8934571201901539374</v>
      </c>
    </row>
    <row r="103" spans="1:1" x14ac:dyDescent="0.35">
      <c r="A103" t="str">
        <f>"8934571201901539366"</f>
        <v>8934571201901539366</v>
      </c>
    </row>
    <row r="104" spans="1:1" x14ac:dyDescent="0.35">
      <c r="A104" t="str">
        <f>"8934571201901539358"</f>
        <v>8934571201901539358</v>
      </c>
    </row>
    <row r="105" spans="1:1" x14ac:dyDescent="0.35">
      <c r="A105" t="str">
        <f>"8934571201901539341"</f>
        <v>8934571201901539341</v>
      </c>
    </row>
    <row r="106" spans="1:1" x14ac:dyDescent="0.35">
      <c r="A106" t="str">
        <f>"8934571201901539333"</f>
        <v>8934571201901539333</v>
      </c>
    </row>
    <row r="107" spans="1:1" x14ac:dyDescent="0.35">
      <c r="A107" t="str">
        <f>"8934571201901539325"</f>
        <v>8934571201901539325</v>
      </c>
    </row>
    <row r="108" spans="1:1" x14ac:dyDescent="0.35">
      <c r="A108" t="str">
        <f>"8934571201901539317"</f>
        <v>8934571201901539317</v>
      </c>
    </row>
    <row r="109" spans="1:1" x14ac:dyDescent="0.35">
      <c r="A109" t="str">
        <f>"8934571201901539309"</f>
        <v>8934571201901539309</v>
      </c>
    </row>
    <row r="110" spans="1:1" x14ac:dyDescent="0.35">
      <c r="A110" t="str">
        <f>"8934571201901539291"</f>
        <v>8934571201901539291</v>
      </c>
    </row>
    <row r="111" spans="1:1" x14ac:dyDescent="0.35">
      <c r="A111" t="str">
        <f>"8934571201901539283"</f>
        <v>8934571201901539283</v>
      </c>
    </row>
    <row r="112" spans="1:1" x14ac:dyDescent="0.35">
      <c r="A112" t="str">
        <f>"8934571201901539275"</f>
        <v>8934571201901539275</v>
      </c>
    </row>
    <row r="113" spans="1:1" x14ac:dyDescent="0.35">
      <c r="A113" t="str">
        <f>"8934571201901539267"</f>
        <v>8934571201901539267</v>
      </c>
    </row>
    <row r="114" spans="1:1" x14ac:dyDescent="0.35">
      <c r="A114" t="str">
        <f>"8934571201901539259"</f>
        <v>8934571201901539259</v>
      </c>
    </row>
    <row r="115" spans="1:1" x14ac:dyDescent="0.35">
      <c r="A115" t="str">
        <f>"8934571201901539242"</f>
        <v>8934571201901539242</v>
      </c>
    </row>
    <row r="116" spans="1:1" x14ac:dyDescent="0.35">
      <c r="A116" t="str">
        <f>"8934571201901539234"</f>
        <v>8934571201901539234</v>
      </c>
    </row>
    <row r="117" spans="1:1" x14ac:dyDescent="0.35">
      <c r="A117" t="str">
        <f>"8934571201901539226"</f>
        <v>8934571201901539226</v>
      </c>
    </row>
    <row r="118" spans="1:1" x14ac:dyDescent="0.35">
      <c r="A118" t="str">
        <f>"8934571201901539218"</f>
        <v>8934571201901539218</v>
      </c>
    </row>
    <row r="119" spans="1:1" x14ac:dyDescent="0.35">
      <c r="A119" t="str">
        <f>"8934571201901539200"</f>
        <v>8934571201901539200</v>
      </c>
    </row>
    <row r="120" spans="1:1" x14ac:dyDescent="0.35">
      <c r="A120" t="str">
        <f>"8934571201901539192"</f>
        <v>8934571201901539192</v>
      </c>
    </row>
    <row r="121" spans="1:1" x14ac:dyDescent="0.35">
      <c r="A121" t="str">
        <f>"8934571201901539184"</f>
        <v>8934571201901539184</v>
      </c>
    </row>
    <row r="122" spans="1:1" x14ac:dyDescent="0.35">
      <c r="A122" t="str">
        <f>"8934571201901539176"</f>
        <v>8934571201901539176</v>
      </c>
    </row>
    <row r="123" spans="1:1" x14ac:dyDescent="0.35">
      <c r="A123" t="str">
        <f>"8934571201901539168"</f>
        <v>8934571201901539168</v>
      </c>
    </row>
    <row r="124" spans="1:1" x14ac:dyDescent="0.35">
      <c r="A124" t="str">
        <f>"8934571201901539150"</f>
        <v>8934571201901539150</v>
      </c>
    </row>
    <row r="125" spans="1:1" x14ac:dyDescent="0.35">
      <c r="A125" t="str">
        <f>"8934571201901539143"</f>
        <v>8934571201901539143</v>
      </c>
    </row>
    <row r="126" spans="1:1" x14ac:dyDescent="0.35">
      <c r="A126" t="str">
        <f>"8934571201901539135"</f>
        <v>8934571201901539135</v>
      </c>
    </row>
    <row r="127" spans="1:1" x14ac:dyDescent="0.35">
      <c r="A127" t="str">
        <f>"8934571201901539127"</f>
        <v>8934571201901539127</v>
      </c>
    </row>
    <row r="128" spans="1:1" x14ac:dyDescent="0.35">
      <c r="A128" t="str">
        <f>"8934571201901539119"</f>
        <v>8934571201901539119</v>
      </c>
    </row>
    <row r="129" spans="1:1" x14ac:dyDescent="0.35">
      <c r="A129" t="str">
        <f>"8934571201901539101"</f>
        <v>8934571201901539101</v>
      </c>
    </row>
    <row r="130" spans="1:1" x14ac:dyDescent="0.35">
      <c r="A130" t="str">
        <f>"8934571201901539093"</f>
        <v>8934571201901539093</v>
      </c>
    </row>
    <row r="131" spans="1:1" x14ac:dyDescent="0.35">
      <c r="A131" t="str">
        <f>"8934571201901539085"</f>
        <v>8934571201901539085</v>
      </c>
    </row>
    <row r="132" spans="1:1" x14ac:dyDescent="0.35">
      <c r="A132" t="str">
        <f>"8934571201901539077"</f>
        <v>8934571201901539077</v>
      </c>
    </row>
    <row r="133" spans="1:1" x14ac:dyDescent="0.35">
      <c r="A133" t="str">
        <f>"8934571201901539069"</f>
        <v>8934571201901539069</v>
      </c>
    </row>
    <row r="134" spans="1:1" x14ac:dyDescent="0.35">
      <c r="A134" t="str">
        <f>"8934571201901539051"</f>
        <v>8934571201901539051</v>
      </c>
    </row>
    <row r="135" spans="1:1" x14ac:dyDescent="0.35">
      <c r="A135" t="str">
        <f>"8934571201901539044"</f>
        <v>8934571201901539044</v>
      </c>
    </row>
    <row r="136" spans="1:1" x14ac:dyDescent="0.35">
      <c r="A136" t="str">
        <f>"8934571201901539036"</f>
        <v>8934571201901539036</v>
      </c>
    </row>
    <row r="137" spans="1:1" x14ac:dyDescent="0.35">
      <c r="A137" t="str">
        <f>"8934571201901539028"</f>
        <v>8934571201901539028</v>
      </c>
    </row>
    <row r="138" spans="1:1" x14ac:dyDescent="0.35">
      <c r="A138" t="str">
        <f>"8934571201901539010"</f>
        <v>8934571201901539010</v>
      </c>
    </row>
    <row r="139" spans="1:1" x14ac:dyDescent="0.35">
      <c r="A139" t="str">
        <f>"8934571201901539002"</f>
        <v>8934571201901539002</v>
      </c>
    </row>
    <row r="140" spans="1:1" x14ac:dyDescent="0.35">
      <c r="A140" t="str">
        <f>"8934571201901538996"</f>
        <v>8934571201901538996</v>
      </c>
    </row>
    <row r="141" spans="1:1" x14ac:dyDescent="0.35">
      <c r="A141" t="str">
        <f>"8934571201901538988"</f>
        <v>8934571201901538988</v>
      </c>
    </row>
    <row r="142" spans="1:1" x14ac:dyDescent="0.35">
      <c r="A142" t="str">
        <f>"8934571201901538970"</f>
        <v>8934571201901538970</v>
      </c>
    </row>
    <row r="143" spans="1:1" x14ac:dyDescent="0.35">
      <c r="A143" t="str">
        <f>"8934571201901538962"</f>
        <v>8934571201901538962</v>
      </c>
    </row>
    <row r="144" spans="1:1" x14ac:dyDescent="0.35">
      <c r="A144" t="str">
        <f>"8934571201901538954"</f>
        <v>8934571201901538954</v>
      </c>
    </row>
    <row r="145" spans="1:1" x14ac:dyDescent="0.35">
      <c r="A145" t="str">
        <f>"8934571201901538947"</f>
        <v>8934571201901538947</v>
      </c>
    </row>
    <row r="146" spans="1:1" x14ac:dyDescent="0.35">
      <c r="A146" t="str">
        <f>"8934571201901538939"</f>
        <v>8934571201901538939</v>
      </c>
    </row>
    <row r="147" spans="1:1" x14ac:dyDescent="0.35">
      <c r="A147" t="str">
        <f>"8934571201901538921"</f>
        <v>8934571201901538921</v>
      </c>
    </row>
    <row r="148" spans="1:1" x14ac:dyDescent="0.35">
      <c r="A148" t="str">
        <f>"8934571201901538913"</f>
        <v>8934571201901538913</v>
      </c>
    </row>
    <row r="149" spans="1:1" x14ac:dyDescent="0.35">
      <c r="A149" t="str">
        <f>"8934571201901538905"</f>
        <v>8934571201901538905</v>
      </c>
    </row>
    <row r="150" spans="1:1" x14ac:dyDescent="0.35">
      <c r="A150" t="str">
        <f>"8934571201901538897"</f>
        <v>8934571201901538897</v>
      </c>
    </row>
    <row r="151" spans="1:1" x14ac:dyDescent="0.35">
      <c r="A151" t="str">
        <f>"8934571201901538889"</f>
        <v>8934571201901538889</v>
      </c>
    </row>
    <row r="152" spans="1:1" x14ac:dyDescent="0.35">
      <c r="A152" t="str">
        <f>"8934571201901538871"</f>
        <v>8934571201901538871</v>
      </c>
    </row>
    <row r="153" spans="1:1" x14ac:dyDescent="0.35">
      <c r="A153" t="str">
        <f>"8934571201901538863"</f>
        <v>8934571201901538863</v>
      </c>
    </row>
    <row r="154" spans="1:1" x14ac:dyDescent="0.35">
      <c r="A154" t="str">
        <f>"8934571201901538855"</f>
        <v>8934571201901538855</v>
      </c>
    </row>
    <row r="155" spans="1:1" x14ac:dyDescent="0.35">
      <c r="A155" t="str">
        <f>"8934571201901538848"</f>
        <v>8934571201901538848</v>
      </c>
    </row>
    <row r="156" spans="1:1" x14ac:dyDescent="0.35">
      <c r="A156" t="str">
        <f>"8934571201901538830"</f>
        <v>8934571201901538830</v>
      </c>
    </row>
    <row r="157" spans="1:1" x14ac:dyDescent="0.35">
      <c r="A157" t="str">
        <f>"8934571201901538822"</f>
        <v>8934571201901538822</v>
      </c>
    </row>
    <row r="158" spans="1:1" x14ac:dyDescent="0.35">
      <c r="A158" t="str">
        <f>"8934571201901538814"</f>
        <v>8934571201901538814</v>
      </c>
    </row>
    <row r="159" spans="1:1" x14ac:dyDescent="0.35">
      <c r="A159" t="str">
        <f>"8934571201901538806"</f>
        <v>8934571201901538806</v>
      </c>
    </row>
    <row r="160" spans="1:1" x14ac:dyDescent="0.35">
      <c r="A160" t="str">
        <f>"8934571201901538798"</f>
        <v>8934571201901538798</v>
      </c>
    </row>
    <row r="161" spans="1:1" x14ac:dyDescent="0.35">
      <c r="A161" t="str">
        <f>"8934571201901538780"</f>
        <v>8934571201901538780</v>
      </c>
    </row>
    <row r="162" spans="1:1" x14ac:dyDescent="0.35">
      <c r="A162" t="str">
        <f>"8934571201901538772"</f>
        <v>8934571201901538772</v>
      </c>
    </row>
    <row r="163" spans="1:1" x14ac:dyDescent="0.35">
      <c r="A163" t="str">
        <f>"8934571201901538764"</f>
        <v>8934571201901538764</v>
      </c>
    </row>
    <row r="164" spans="1:1" x14ac:dyDescent="0.35">
      <c r="A164" t="str">
        <f>"8934571201901538756"</f>
        <v>8934571201901538756</v>
      </c>
    </row>
    <row r="165" spans="1:1" x14ac:dyDescent="0.35">
      <c r="A165" t="str">
        <f>"8934571201901538749"</f>
        <v>8934571201901538749</v>
      </c>
    </row>
    <row r="166" spans="1:1" x14ac:dyDescent="0.35">
      <c r="A166" t="str">
        <f>"8934571201901538731"</f>
        <v>8934571201901538731</v>
      </c>
    </row>
    <row r="167" spans="1:1" x14ac:dyDescent="0.35">
      <c r="A167" t="str">
        <f>"8934571201901538723"</f>
        <v>8934571201901538723</v>
      </c>
    </row>
    <row r="168" spans="1:1" x14ac:dyDescent="0.35">
      <c r="A168" t="str">
        <f>"8934571201901538715"</f>
        <v>8934571201901538715</v>
      </c>
    </row>
    <row r="169" spans="1:1" x14ac:dyDescent="0.35">
      <c r="A169" t="str">
        <f>"8934571201901538707"</f>
        <v>8934571201901538707</v>
      </c>
    </row>
    <row r="170" spans="1:1" x14ac:dyDescent="0.35">
      <c r="A170" t="str">
        <f>"8934571201901538699"</f>
        <v>8934571201901538699</v>
      </c>
    </row>
    <row r="171" spans="1:1" x14ac:dyDescent="0.35">
      <c r="A171" t="str">
        <f>"8934571201901538681"</f>
        <v>8934571201901538681</v>
      </c>
    </row>
    <row r="172" spans="1:1" x14ac:dyDescent="0.35">
      <c r="A172" t="str">
        <f>"8934571201901538673"</f>
        <v>8934571201901538673</v>
      </c>
    </row>
    <row r="173" spans="1:1" x14ac:dyDescent="0.35">
      <c r="A173" t="str">
        <f>"8934571201901538665"</f>
        <v>8934571201901538665</v>
      </c>
    </row>
    <row r="174" spans="1:1" x14ac:dyDescent="0.35">
      <c r="A174" t="str">
        <f>"8934571201901538657"</f>
        <v>8934571201901538657</v>
      </c>
    </row>
    <row r="175" spans="1:1" x14ac:dyDescent="0.35">
      <c r="A175" t="str">
        <f>"8934571201901538640"</f>
        <v>8934571201901538640</v>
      </c>
    </row>
    <row r="176" spans="1:1" x14ac:dyDescent="0.35">
      <c r="A176" t="str">
        <f>"8934571201901538632"</f>
        <v>8934571201901538632</v>
      </c>
    </row>
    <row r="177" spans="1:1" x14ac:dyDescent="0.35">
      <c r="A177" t="str">
        <f>"8934571201901538624"</f>
        <v>8934571201901538624</v>
      </c>
    </row>
    <row r="178" spans="1:1" x14ac:dyDescent="0.35">
      <c r="A178" t="str">
        <f>"8934571201901538616"</f>
        <v>8934571201901538616</v>
      </c>
    </row>
    <row r="179" spans="1:1" x14ac:dyDescent="0.35">
      <c r="A179" t="str">
        <f>"8934571201901538608"</f>
        <v>8934571201901538608</v>
      </c>
    </row>
    <row r="180" spans="1:1" x14ac:dyDescent="0.35">
      <c r="A180" t="str">
        <f>"8934571201901538590"</f>
        <v>8934571201901538590</v>
      </c>
    </row>
    <row r="181" spans="1:1" x14ac:dyDescent="0.35">
      <c r="A181" t="str">
        <f>"8934571201901538582"</f>
        <v>8934571201901538582</v>
      </c>
    </row>
    <row r="182" spans="1:1" x14ac:dyDescent="0.35">
      <c r="A182" t="str">
        <f>"8934571201901538574"</f>
        <v>8934571201901538574</v>
      </c>
    </row>
    <row r="183" spans="1:1" x14ac:dyDescent="0.35">
      <c r="A183" t="str">
        <f>"8934571201901538566"</f>
        <v>8934571201901538566</v>
      </c>
    </row>
    <row r="184" spans="1:1" x14ac:dyDescent="0.35">
      <c r="A184" t="str">
        <f>"8934571201901538558"</f>
        <v>8934571201901538558</v>
      </c>
    </row>
    <row r="185" spans="1:1" x14ac:dyDescent="0.35">
      <c r="A185" t="str">
        <f>"8934571201901538541"</f>
        <v>8934571201901538541</v>
      </c>
    </row>
    <row r="186" spans="1:1" x14ac:dyDescent="0.35">
      <c r="A186" t="str">
        <f>"8934571201901538533"</f>
        <v>8934571201901538533</v>
      </c>
    </row>
    <row r="187" spans="1:1" x14ac:dyDescent="0.35">
      <c r="A187" t="str">
        <f>"8934571201901538525"</f>
        <v>8934571201901538525</v>
      </c>
    </row>
    <row r="188" spans="1:1" x14ac:dyDescent="0.35">
      <c r="A188" t="str">
        <f>"8934571201901538517"</f>
        <v>8934571201901538517</v>
      </c>
    </row>
    <row r="189" spans="1:1" x14ac:dyDescent="0.35">
      <c r="A189" t="str">
        <f>"8934571201901538509"</f>
        <v>8934571201901538509</v>
      </c>
    </row>
    <row r="190" spans="1:1" x14ac:dyDescent="0.35">
      <c r="A190" t="str">
        <f>"8934571201901538491"</f>
        <v>8934571201901538491</v>
      </c>
    </row>
    <row r="191" spans="1:1" x14ac:dyDescent="0.35">
      <c r="A191" t="str">
        <f>"8934571201901538483"</f>
        <v>8934571201901538483</v>
      </c>
    </row>
    <row r="192" spans="1:1" x14ac:dyDescent="0.35">
      <c r="A192" t="str">
        <f>"8934571201901538475"</f>
        <v>8934571201901538475</v>
      </c>
    </row>
    <row r="193" spans="1:1" x14ac:dyDescent="0.35">
      <c r="A193" t="str">
        <f>"8934571201901538467"</f>
        <v>8934571201901538467</v>
      </c>
    </row>
    <row r="194" spans="1:1" x14ac:dyDescent="0.35">
      <c r="A194" t="str">
        <f>"8934571201901538459"</f>
        <v>8934571201901538459</v>
      </c>
    </row>
    <row r="195" spans="1:1" x14ac:dyDescent="0.35">
      <c r="A195" t="str">
        <f>"8934571201901538442"</f>
        <v>8934571201901538442</v>
      </c>
    </row>
    <row r="196" spans="1:1" x14ac:dyDescent="0.35">
      <c r="A196" t="str">
        <f>"8934571201901538434"</f>
        <v>8934571201901538434</v>
      </c>
    </row>
    <row r="197" spans="1:1" x14ac:dyDescent="0.35">
      <c r="A197" t="str">
        <f>"8934571201901538426"</f>
        <v>8934571201901538426</v>
      </c>
    </row>
    <row r="198" spans="1:1" x14ac:dyDescent="0.35">
      <c r="A198" t="str">
        <f>"8934571201901538418"</f>
        <v>8934571201901538418</v>
      </c>
    </row>
    <row r="199" spans="1:1" x14ac:dyDescent="0.35">
      <c r="A199" t="str">
        <f>"8934571201901538400"</f>
        <v>8934571201901538400</v>
      </c>
    </row>
    <row r="200" spans="1:1" x14ac:dyDescent="0.35">
      <c r="A200" t="str">
        <f>"8934571201901538392"</f>
        <v>8934571201901538392</v>
      </c>
    </row>
    <row r="201" spans="1:1" x14ac:dyDescent="0.35">
      <c r="A201" t="str">
        <f>"8934571201901538384"</f>
        <v>8934571201901538384</v>
      </c>
    </row>
    <row r="202" spans="1:1" x14ac:dyDescent="0.35">
      <c r="A202" t="str">
        <f>"8934571201901538376"</f>
        <v>8934571201901538376</v>
      </c>
    </row>
    <row r="203" spans="1:1" x14ac:dyDescent="0.35">
      <c r="A203" t="str">
        <f>"8934571201901538368"</f>
        <v>8934571201901538368</v>
      </c>
    </row>
    <row r="204" spans="1:1" x14ac:dyDescent="0.35">
      <c r="A204" t="str">
        <f>"8934571201901538350"</f>
        <v>8934571201901538350</v>
      </c>
    </row>
    <row r="205" spans="1:1" x14ac:dyDescent="0.35">
      <c r="A205" t="str">
        <f>"8934571201901538343"</f>
        <v>8934571201901538343</v>
      </c>
    </row>
    <row r="206" spans="1:1" x14ac:dyDescent="0.35">
      <c r="A206" t="str">
        <f>"8934571201901538335"</f>
        <v>8934571201901538335</v>
      </c>
    </row>
    <row r="207" spans="1:1" x14ac:dyDescent="0.35">
      <c r="A207" t="str">
        <f>"8934571201901538327"</f>
        <v>8934571201901538327</v>
      </c>
    </row>
    <row r="208" spans="1:1" x14ac:dyDescent="0.35">
      <c r="A208" t="str">
        <f>"8934571201901538319"</f>
        <v>8934571201901538319</v>
      </c>
    </row>
    <row r="209" spans="1:1" x14ac:dyDescent="0.35">
      <c r="A209" t="str">
        <f>"8934571201901538301"</f>
        <v>8934571201901538301</v>
      </c>
    </row>
    <row r="210" spans="1:1" x14ac:dyDescent="0.35">
      <c r="A210" t="str">
        <f>"8934571201901538293"</f>
        <v>8934571201901538293</v>
      </c>
    </row>
    <row r="211" spans="1:1" x14ac:dyDescent="0.35">
      <c r="A211" t="str">
        <f>"8934571201901538285"</f>
        <v>8934571201901538285</v>
      </c>
    </row>
    <row r="212" spans="1:1" x14ac:dyDescent="0.35">
      <c r="A212" t="str">
        <f>"8934571201901538277"</f>
        <v>8934571201901538277</v>
      </c>
    </row>
    <row r="213" spans="1:1" x14ac:dyDescent="0.35">
      <c r="A213" t="str">
        <f>"8934571201901538269"</f>
        <v>8934571201901538269</v>
      </c>
    </row>
    <row r="214" spans="1:1" x14ac:dyDescent="0.35">
      <c r="A214" t="str">
        <f>"8934571201901538251"</f>
        <v>8934571201901538251</v>
      </c>
    </row>
    <row r="215" spans="1:1" x14ac:dyDescent="0.35">
      <c r="A215" t="str">
        <f>"8934571201901538244"</f>
        <v>8934571201901538244</v>
      </c>
    </row>
    <row r="216" spans="1:1" x14ac:dyDescent="0.35">
      <c r="A216" t="str">
        <f>"8934571201901538236"</f>
        <v>8934571201901538236</v>
      </c>
    </row>
    <row r="217" spans="1:1" x14ac:dyDescent="0.35">
      <c r="A217" t="str">
        <f>"8934571201901538228"</f>
        <v>8934571201901538228</v>
      </c>
    </row>
    <row r="218" spans="1:1" x14ac:dyDescent="0.35">
      <c r="A218" t="str">
        <f>"8934571201901538210"</f>
        <v>8934571201901538210</v>
      </c>
    </row>
    <row r="219" spans="1:1" x14ac:dyDescent="0.35">
      <c r="A219" t="str">
        <f>"8934571201901538202"</f>
        <v>8934571201901538202</v>
      </c>
    </row>
    <row r="220" spans="1:1" x14ac:dyDescent="0.35">
      <c r="A220" t="str">
        <f>"8934571201901538194"</f>
        <v>8934571201901538194</v>
      </c>
    </row>
    <row r="221" spans="1:1" x14ac:dyDescent="0.35">
      <c r="A221" t="str">
        <f>"8934571201901538186"</f>
        <v>8934571201901538186</v>
      </c>
    </row>
    <row r="222" spans="1:1" x14ac:dyDescent="0.35">
      <c r="A222" t="str">
        <f>"8934571201901538178"</f>
        <v>8934571201901538178</v>
      </c>
    </row>
    <row r="223" spans="1:1" x14ac:dyDescent="0.35">
      <c r="A223" t="str">
        <f>"8934571201901538160"</f>
        <v>8934571201901538160</v>
      </c>
    </row>
    <row r="224" spans="1:1" x14ac:dyDescent="0.35">
      <c r="A224" t="str">
        <f>"8934571201901538152"</f>
        <v>8934571201901538152</v>
      </c>
    </row>
    <row r="225" spans="1:1" x14ac:dyDescent="0.35">
      <c r="A225" t="str">
        <f>"8934571201901538145"</f>
        <v>8934571201901538145</v>
      </c>
    </row>
    <row r="226" spans="1:1" x14ac:dyDescent="0.35">
      <c r="A226" t="str">
        <f>"8934571201901538137"</f>
        <v>8934571201901538137</v>
      </c>
    </row>
    <row r="227" spans="1:1" x14ac:dyDescent="0.35">
      <c r="A227" t="str">
        <f>"8934571201901538129"</f>
        <v>8934571201901538129</v>
      </c>
    </row>
    <row r="228" spans="1:1" x14ac:dyDescent="0.35">
      <c r="A228" t="str">
        <f>"8934571201901538111"</f>
        <v>8934571201901538111</v>
      </c>
    </row>
    <row r="229" spans="1:1" x14ac:dyDescent="0.35">
      <c r="A229" t="str">
        <f>"8934571201901538103"</f>
        <v>8934571201901538103</v>
      </c>
    </row>
    <row r="230" spans="1:1" x14ac:dyDescent="0.35">
      <c r="A230" t="str">
        <f>"8934571201901538095"</f>
        <v>8934571201901538095</v>
      </c>
    </row>
    <row r="231" spans="1:1" x14ac:dyDescent="0.35">
      <c r="A231" t="str">
        <f>"8934571201901538087"</f>
        <v>8934571201901538087</v>
      </c>
    </row>
    <row r="232" spans="1:1" x14ac:dyDescent="0.35">
      <c r="A232" t="str">
        <f>"8934571201901538079"</f>
        <v>8934571201901538079</v>
      </c>
    </row>
    <row r="233" spans="1:1" x14ac:dyDescent="0.35">
      <c r="A233" t="str">
        <f>"8934571201901538061"</f>
        <v>8934571201901538061</v>
      </c>
    </row>
    <row r="234" spans="1:1" x14ac:dyDescent="0.35">
      <c r="A234" t="str">
        <f>"8934571201901538053"</f>
        <v>8934571201901538053</v>
      </c>
    </row>
    <row r="235" spans="1:1" x14ac:dyDescent="0.35">
      <c r="A235" t="str">
        <f>"8934571201901538046"</f>
        <v>8934571201901538046</v>
      </c>
    </row>
    <row r="236" spans="1:1" x14ac:dyDescent="0.35">
      <c r="A236" t="str">
        <f>"8934571201901538038"</f>
        <v>8934571201901538038</v>
      </c>
    </row>
    <row r="237" spans="1:1" x14ac:dyDescent="0.35">
      <c r="A237" t="str">
        <f>"8934571201901538020"</f>
        <v>8934571201901538020</v>
      </c>
    </row>
    <row r="238" spans="1:1" x14ac:dyDescent="0.35">
      <c r="A238" t="str">
        <f>"8934571201901538012"</f>
        <v>8934571201901538012</v>
      </c>
    </row>
    <row r="239" spans="1:1" x14ac:dyDescent="0.35">
      <c r="A239" t="str">
        <f>"8934571201901538004"</f>
        <v>8934571201901538004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Simcards_04_10_2019.xlsx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2019-10-04T16:11:29Z</dcterms:created>
  <dcterms:modified xsi:type="dcterms:W3CDTF">2019-10-04T16:13:22Z</dcterms:modified>
  <cp:category>MDN/SIMCARD</cp:category>
</cp:coreProperties>
</file>