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nie\Downloads\"/>
    </mc:Choice>
  </mc:AlternateContent>
  <xr:revisionPtr revIDLastSave="0" documentId="13_ncr:1_{2C6E844F-EA1F-43FB-8372-2CA8DE34698C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Mdns_27_10_2020.xls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14" i="1" l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14"/>
  <sheetViews>
    <sheetView tabSelected="1" workbookViewId="0">
      <selection sqref="A1:XFD1"/>
    </sheetView>
  </sheetViews>
  <sheetFormatPr defaultRowHeight="14.5" x14ac:dyDescent="0.35"/>
  <cols>
    <col min="1" max="1" width="10.81640625" bestFit="1" customWidth="1"/>
  </cols>
  <sheetData>
    <row r="1" spans="1:1" x14ac:dyDescent="0.35">
      <c r="A1" t="str">
        <f>"4076322806"</f>
        <v>4076322806</v>
      </c>
    </row>
    <row r="2" spans="1:1" x14ac:dyDescent="0.35">
      <c r="A2" t="str">
        <f>"4076242796"</f>
        <v>4076242796</v>
      </c>
    </row>
    <row r="3" spans="1:1" x14ac:dyDescent="0.35">
      <c r="A3" t="str">
        <f>"4079785019"</f>
        <v>4079785019</v>
      </c>
    </row>
    <row r="4" spans="1:1" x14ac:dyDescent="0.35">
      <c r="A4" t="str">
        <f>"4079785017"</f>
        <v>4079785017</v>
      </c>
    </row>
    <row r="5" spans="1:1" x14ac:dyDescent="0.35">
      <c r="A5" t="str">
        <f>"4079946551"</f>
        <v>4079946551</v>
      </c>
    </row>
    <row r="6" spans="1:1" x14ac:dyDescent="0.35">
      <c r="A6" t="str">
        <f>"4079785029"</f>
        <v>4079785029</v>
      </c>
    </row>
    <row r="7" spans="1:1" x14ac:dyDescent="0.35">
      <c r="A7" t="str">
        <f>"4079785041"</f>
        <v>4079785041</v>
      </c>
    </row>
    <row r="8" spans="1:1" x14ac:dyDescent="0.35">
      <c r="A8" t="str">
        <f>"4079785038"</f>
        <v>4079785038</v>
      </c>
    </row>
    <row r="9" spans="1:1" x14ac:dyDescent="0.35">
      <c r="A9" t="str">
        <f>"4077492121"</f>
        <v>4077492121</v>
      </c>
    </row>
    <row r="10" spans="1:1" x14ac:dyDescent="0.35">
      <c r="A10" t="str">
        <f>"4079897276"</f>
        <v>4079897276</v>
      </c>
    </row>
    <row r="11" spans="1:1" x14ac:dyDescent="0.35">
      <c r="A11" t="str">
        <f>"4077249116"</f>
        <v>4077249116</v>
      </c>
    </row>
    <row r="12" spans="1:1" x14ac:dyDescent="0.35">
      <c r="A12" t="str">
        <f>"4079785023"</f>
        <v>4079785023</v>
      </c>
    </row>
    <row r="13" spans="1:1" x14ac:dyDescent="0.35">
      <c r="A13" t="str">
        <f>"4079897274"</f>
        <v>4079897274</v>
      </c>
    </row>
    <row r="14" spans="1:1" x14ac:dyDescent="0.35">
      <c r="A14" t="str">
        <f>"4076247820"</f>
        <v>4076247820</v>
      </c>
    </row>
    <row r="15" spans="1:1" x14ac:dyDescent="0.35">
      <c r="A15" t="str">
        <f>"4077478185"</f>
        <v>4077478185</v>
      </c>
    </row>
    <row r="16" spans="1:1" x14ac:dyDescent="0.35">
      <c r="A16" t="str">
        <f>"4079897214"</f>
        <v>4079897214</v>
      </c>
    </row>
    <row r="17" spans="1:1" x14ac:dyDescent="0.35">
      <c r="A17" t="str">
        <f>"4079897201"</f>
        <v>4079897201</v>
      </c>
    </row>
    <row r="18" spans="1:1" x14ac:dyDescent="0.35">
      <c r="A18" t="str">
        <f>"4079897297"</f>
        <v>4079897297</v>
      </c>
    </row>
    <row r="19" spans="1:1" x14ac:dyDescent="0.35">
      <c r="A19" t="str">
        <f>"4079897293"</f>
        <v>4079897293</v>
      </c>
    </row>
    <row r="20" spans="1:1" x14ac:dyDescent="0.35">
      <c r="A20" t="str">
        <f>"4077478394"</f>
        <v>4077478394</v>
      </c>
    </row>
    <row r="21" spans="1:1" x14ac:dyDescent="0.35">
      <c r="A21" t="str">
        <f>"4079897266"</f>
        <v>4079897266</v>
      </c>
    </row>
    <row r="22" spans="1:1" x14ac:dyDescent="0.35">
      <c r="A22" t="str">
        <f>"4079785021"</f>
        <v>4079785021</v>
      </c>
    </row>
    <row r="23" spans="1:1" x14ac:dyDescent="0.35">
      <c r="A23" t="str">
        <f>"4079785059"</f>
        <v>4079785059</v>
      </c>
    </row>
    <row r="24" spans="1:1" x14ac:dyDescent="0.35">
      <c r="A24" t="str">
        <f>"4079897292"</f>
        <v>4079897292</v>
      </c>
    </row>
    <row r="25" spans="1:1" x14ac:dyDescent="0.35">
      <c r="A25" t="str">
        <f>"4079897189"</f>
        <v>4079897189</v>
      </c>
    </row>
    <row r="26" spans="1:1" x14ac:dyDescent="0.35">
      <c r="A26" t="str">
        <f>"4079785045"</f>
        <v>4079785045</v>
      </c>
    </row>
    <row r="27" spans="1:1" x14ac:dyDescent="0.35">
      <c r="A27" t="str">
        <f>"4079785058"</f>
        <v>4079785058</v>
      </c>
    </row>
    <row r="28" spans="1:1" x14ac:dyDescent="0.35">
      <c r="A28" t="str">
        <f>"4079897302"</f>
        <v>4079897302</v>
      </c>
    </row>
    <row r="29" spans="1:1" x14ac:dyDescent="0.35">
      <c r="A29" t="str">
        <f>"4079897303"</f>
        <v>4079897303</v>
      </c>
    </row>
    <row r="30" spans="1:1" x14ac:dyDescent="0.35">
      <c r="A30" t="str">
        <f>"4073086070"</f>
        <v>4073086070</v>
      </c>
    </row>
    <row r="31" spans="1:1" x14ac:dyDescent="0.35">
      <c r="A31" t="str">
        <f>"4076248136"</f>
        <v>4076248136</v>
      </c>
    </row>
    <row r="32" spans="1:1" x14ac:dyDescent="0.35">
      <c r="A32" t="str">
        <f>"4076248153"</f>
        <v>4076248153</v>
      </c>
    </row>
    <row r="33" spans="1:1" x14ac:dyDescent="0.35">
      <c r="A33" t="str">
        <f>"4077294918"</f>
        <v>4077294918</v>
      </c>
    </row>
    <row r="34" spans="1:1" x14ac:dyDescent="0.35">
      <c r="A34" t="str">
        <f>"4079897280"</f>
        <v>4079897280</v>
      </c>
    </row>
    <row r="35" spans="1:1" x14ac:dyDescent="0.35">
      <c r="A35" t="str">
        <f>"4079782463"</f>
        <v>4079782463</v>
      </c>
    </row>
    <row r="36" spans="1:1" x14ac:dyDescent="0.35">
      <c r="A36" t="str">
        <f>"4079897308"</f>
        <v>4079897308</v>
      </c>
    </row>
    <row r="37" spans="1:1" x14ac:dyDescent="0.35">
      <c r="A37" t="str">
        <f>"4079785072"</f>
        <v>4079785072</v>
      </c>
    </row>
    <row r="38" spans="1:1" x14ac:dyDescent="0.35">
      <c r="A38" t="str">
        <f>"4079785075"</f>
        <v>4079785075</v>
      </c>
    </row>
    <row r="39" spans="1:1" x14ac:dyDescent="0.35">
      <c r="A39" t="str">
        <f>"4079897167"</f>
        <v>4079897167</v>
      </c>
    </row>
    <row r="40" spans="1:1" x14ac:dyDescent="0.35">
      <c r="A40" t="str">
        <f>"4079897305"</f>
        <v>4079897305</v>
      </c>
    </row>
    <row r="41" spans="1:1" x14ac:dyDescent="0.35">
      <c r="A41" t="str">
        <f>"4077294683"</f>
        <v>4077294683</v>
      </c>
    </row>
    <row r="42" spans="1:1" x14ac:dyDescent="0.35">
      <c r="A42" t="str">
        <f>"4079785008"</f>
        <v>4079785008</v>
      </c>
    </row>
    <row r="43" spans="1:1" x14ac:dyDescent="0.35">
      <c r="A43" t="str">
        <f>"4079897205"</f>
        <v>4079897205</v>
      </c>
    </row>
    <row r="44" spans="1:1" x14ac:dyDescent="0.35">
      <c r="A44" t="str">
        <f>"4076559613"</f>
        <v>4076559613</v>
      </c>
    </row>
    <row r="45" spans="1:1" x14ac:dyDescent="0.35">
      <c r="A45" t="str">
        <f>"4077492226"</f>
        <v>4077492226</v>
      </c>
    </row>
    <row r="46" spans="1:1" x14ac:dyDescent="0.35">
      <c r="A46" t="str">
        <f>"4076247576"</f>
        <v>4076247576</v>
      </c>
    </row>
    <row r="47" spans="1:1" x14ac:dyDescent="0.35">
      <c r="A47" t="str">
        <f>"4077497804"</f>
        <v>4077497804</v>
      </c>
    </row>
    <row r="48" spans="1:1" x14ac:dyDescent="0.35">
      <c r="A48" t="str">
        <f>"4077473932"</f>
        <v>4077473932</v>
      </c>
    </row>
    <row r="49" spans="1:1" x14ac:dyDescent="0.35">
      <c r="A49" t="str">
        <f>"4077246747"</f>
        <v>4077246747</v>
      </c>
    </row>
    <row r="50" spans="1:1" x14ac:dyDescent="0.35">
      <c r="A50" t="str">
        <f>"4079785100"</f>
        <v>4079785100</v>
      </c>
    </row>
    <row r="51" spans="1:1" x14ac:dyDescent="0.35">
      <c r="A51" t="str">
        <f>"4079785105"</f>
        <v>4079785105</v>
      </c>
    </row>
    <row r="52" spans="1:1" x14ac:dyDescent="0.35">
      <c r="A52" t="str">
        <f>"4079785079"</f>
        <v>4079785079</v>
      </c>
    </row>
    <row r="53" spans="1:1" x14ac:dyDescent="0.35">
      <c r="A53" t="str">
        <f>"4079785060"</f>
        <v>4079785060</v>
      </c>
    </row>
    <row r="54" spans="1:1" x14ac:dyDescent="0.35">
      <c r="A54" t="str">
        <f>"4079897204"</f>
        <v>4079897204</v>
      </c>
    </row>
    <row r="55" spans="1:1" x14ac:dyDescent="0.35">
      <c r="A55" t="str">
        <f>"4079785081"</f>
        <v>4079785081</v>
      </c>
    </row>
    <row r="56" spans="1:1" x14ac:dyDescent="0.35">
      <c r="A56" t="str">
        <f>"4079897187"</f>
        <v>4079897187</v>
      </c>
    </row>
    <row r="57" spans="1:1" x14ac:dyDescent="0.35">
      <c r="A57" t="str">
        <f>"4079897286"</f>
        <v>4079897286</v>
      </c>
    </row>
    <row r="58" spans="1:1" x14ac:dyDescent="0.35">
      <c r="A58" t="str">
        <f>"4079897279"</f>
        <v>4079897279</v>
      </c>
    </row>
    <row r="59" spans="1:1" x14ac:dyDescent="0.35">
      <c r="A59" t="str">
        <f>"4079897269"</f>
        <v>4079897269</v>
      </c>
    </row>
    <row r="60" spans="1:1" x14ac:dyDescent="0.35">
      <c r="A60" t="str">
        <f>"4079897267"</f>
        <v>4079897267</v>
      </c>
    </row>
    <row r="61" spans="1:1" x14ac:dyDescent="0.35">
      <c r="A61" t="str">
        <f>"4079946532"</f>
        <v>4079946532</v>
      </c>
    </row>
    <row r="62" spans="1:1" x14ac:dyDescent="0.35">
      <c r="A62" t="str">
        <f>"4077739233"</f>
        <v>4077739233</v>
      </c>
    </row>
    <row r="63" spans="1:1" x14ac:dyDescent="0.35">
      <c r="A63" t="str">
        <f>"4079946502"</f>
        <v>4079946502</v>
      </c>
    </row>
    <row r="64" spans="1:1" x14ac:dyDescent="0.35">
      <c r="A64" t="str">
        <f>"4079785084"</f>
        <v>4079785084</v>
      </c>
    </row>
    <row r="65" spans="1:1" x14ac:dyDescent="0.35">
      <c r="A65" t="str">
        <f>"4079785006"</f>
        <v>4079785006</v>
      </c>
    </row>
    <row r="66" spans="1:1" x14ac:dyDescent="0.35">
      <c r="A66" t="str">
        <f>"4077736711"</f>
        <v>4077736711</v>
      </c>
    </row>
    <row r="67" spans="1:1" x14ac:dyDescent="0.35">
      <c r="A67" t="str">
        <f>"4077474025"</f>
        <v>4077474025</v>
      </c>
    </row>
    <row r="68" spans="1:1" x14ac:dyDescent="0.35">
      <c r="A68" t="str">
        <f>"4079946568"</f>
        <v>4079946568</v>
      </c>
    </row>
    <row r="69" spans="1:1" x14ac:dyDescent="0.35">
      <c r="A69" t="str">
        <f>"4079946473"</f>
        <v>4079946473</v>
      </c>
    </row>
    <row r="70" spans="1:1" x14ac:dyDescent="0.35">
      <c r="A70" t="str">
        <f>"4076247339"</f>
        <v>4076247339</v>
      </c>
    </row>
    <row r="71" spans="1:1" x14ac:dyDescent="0.35">
      <c r="A71" t="str">
        <f>"4076247210"</f>
        <v>4076247210</v>
      </c>
    </row>
    <row r="72" spans="1:1" x14ac:dyDescent="0.35">
      <c r="A72" t="str">
        <f>"4079701624"</f>
        <v>4079701624</v>
      </c>
    </row>
    <row r="73" spans="1:1" x14ac:dyDescent="0.35">
      <c r="A73" t="str">
        <f>"4077739050"</f>
        <v>4077739050</v>
      </c>
    </row>
    <row r="74" spans="1:1" x14ac:dyDescent="0.35">
      <c r="A74" t="str">
        <f>"4079782728"</f>
        <v>4079782728</v>
      </c>
    </row>
    <row r="75" spans="1:1" x14ac:dyDescent="0.35">
      <c r="A75" t="str">
        <f>"4079782453"</f>
        <v>4079782453</v>
      </c>
    </row>
    <row r="76" spans="1:1" x14ac:dyDescent="0.35">
      <c r="A76" t="str">
        <f>"4079703836"</f>
        <v>4079703836</v>
      </c>
    </row>
    <row r="77" spans="1:1" x14ac:dyDescent="0.35">
      <c r="A77" t="str">
        <f>"4079701944"</f>
        <v>4079701944</v>
      </c>
    </row>
    <row r="78" spans="1:1" x14ac:dyDescent="0.35">
      <c r="A78" t="str">
        <f>"4077738952"</f>
        <v>4077738952</v>
      </c>
    </row>
    <row r="79" spans="1:1" x14ac:dyDescent="0.35">
      <c r="A79" t="str">
        <f>"4077738950"</f>
        <v>4077738950</v>
      </c>
    </row>
    <row r="80" spans="1:1" x14ac:dyDescent="0.35">
      <c r="A80" t="str">
        <f>"4075202441"</f>
        <v>4075202441</v>
      </c>
    </row>
    <row r="81" spans="1:1" x14ac:dyDescent="0.35">
      <c r="A81" t="str">
        <f>"4079782409"</f>
        <v>4079782409</v>
      </c>
    </row>
    <row r="82" spans="1:1" x14ac:dyDescent="0.35">
      <c r="A82" t="str">
        <f>"4079782492"</f>
        <v>4079782492</v>
      </c>
    </row>
    <row r="83" spans="1:1" x14ac:dyDescent="0.35">
      <c r="A83" t="str">
        <f>"4079946505"</f>
        <v>4079946505</v>
      </c>
    </row>
    <row r="84" spans="1:1" x14ac:dyDescent="0.35">
      <c r="A84" t="str">
        <f>"4077739197"</f>
        <v>4077739197</v>
      </c>
    </row>
    <row r="85" spans="1:1" x14ac:dyDescent="0.35">
      <c r="A85" t="str">
        <f>"4077739124"</f>
        <v>4077739124</v>
      </c>
    </row>
    <row r="86" spans="1:1" x14ac:dyDescent="0.35">
      <c r="A86" t="str">
        <f>"4077739166"</f>
        <v>4077739166</v>
      </c>
    </row>
    <row r="87" spans="1:1" x14ac:dyDescent="0.35">
      <c r="A87" t="str">
        <f>"4079946516"</f>
        <v>4079946516</v>
      </c>
    </row>
    <row r="88" spans="1:1" x14ac:dyDescent="0.35">
      <c r="A88" t="str">
        <f>"4077474810"</f>
        <v>4077474810</v>
      </c>
    </row>
    <row r="89" spans="1:1" x14ac:dyDescent="0.35">
      <c r="A89" t="str">
        <f>"4077474665"</f>
        <v>4077474665</v>
      </c>
    </row>
    <row r="90" spans="1:1" x14ac:dyDescent="0.35">
      <c r="A90" t="str">
        <f>"4079946539"</f>
        <v>4079946539</v>
      </c>
    </row>
    <row r="91" spans="1:1" x14ac:dyDescent="0.35">
      <c r="A91" t="str">
        <f>"4077739118"</f>
        <v>4077739118</v>
      </c>
    </row>
    <row r="92" spans="1:1" x14ac:dyDescent="0.35">
      <c r="A92" t="str">
        <f>"4079702686"</f>
        <v>4079702686</v>
      </c>
    </row>
    <row r="93" spans="1:1" x14ac:dyDescent="0.35">
      <c r="A93" t="str">
        <f>"4076249052"</f>
        <v>4076249052</v>
      </c>
    </row>
    <row r="94" spans="1:1" x14ac:dyDescent="0.35">
      <c r="A94" t="str">
        <f>"4076247054"</f>
        <v>4076247054</v>
      </c>
    </row>
    <row r="95" spans="1:1" x14ac:dyDescent="0.35">
      <c r="A95" t="str">
        <f>"4076249067"</f>
        <v>4076249067</v>
      </c>
    </row>
    <row r="96" spans="1:1" x14ac:dyDescent="0.35">
      <c r="A96" t="str">
        <f>"4073605734"</f>
        <v>4073605734</v>
      </c>
    </row>
    <row r="97" spans="1:1" x14ac:dyDescent="0.35">
      <c r="A97" t="str">
        <f>"4079782731"</f>
        <v>4079782731</v>
      </c>
    </row>
    <row r="98" spans="1:1" x14ac:dyDescent="0.35">
      <c r="A98" t="str">
        <f>"4077246815"</f>
        <v>4077246815</v>
      </c>
    </row>
    <row r="99" spans="1:1" x14ac:dyDescent="0.35">
      <c r="A99" t="str">
        <f>"4079897250"</f>
        <v>4079897250</v>
      </c>
    </row>
    <row r="100" spans="1:1" x14ac:dyDescent="0.35">
      <c r="A100" t="str">
        <f>"4077248345"</f>
        <v>4077248345</v>
      </c>
    </row>
    <row r="101" spans="1:1" x14ac:dyDescent="0.35">
      <c r="A101" t="str">
        <f>"4079897285"</f>
        <v>4079897285</v>
      </c>
    </row>
    <row r="102" spans="1:1" x14ac:dyDescent="0.35">
      <c r="A102" t="str">
        <f>"4076249341"</f>
        <v>4076249341</v>
      </c>
    </row>
    <row r="103" spans="1:1" x14ac:dyDescent="0.35">
      <c r="A103" t="str">
        <f>"4079785046"</f>
        <v>4079785046</v>
      </c>
    </row>
    <row r="104" spans="1:1" x14ac:dyDescent="0.35">
      <c r="A104" t="str">
        <f>"4079897265"</f>
        <v>4079897265</v>
      </c>
    </row>
    <row r="105" spans="1:1" x14ac:dyDescent="0.35">
      <c r="A105" t="str">
        <f>"4079785118"</f>
        <v>4079785118</v>
      </c>
    </row>
    <row r="106" spans="1:1" x14ac:dyDescent="0.35">
      <c r="A106" t="str">
        <f>"4076249353"</f>
        <v>4076249353</v>
      </c>
    </row>
    <row r="107" spans="1:1" x14ac:dyDescent="0.35">
      <c r="A107" t="str">
        <f>"4076249343"</f>
        <v>4076249343</v>
      </c>
    </row>
    <row r="108" spans="1:1" x14ac:dyDescent="0.35">
      <c r="A108" t="str">
        <f>"4079785115"</f>
        <v>4079785115</v>
      </c>
    </row>
    <row r="109" spans="1:1" x14ac:dyDescent="0.35">
      <c r="A109" t="str">
        <f>"4076249776"</f>
        <v>4076249776</v>
      </c>
    </row>
    <row r="110" spans="1:1" x14ac:dyDescent="0.35">
      <c r="A110" t="str">
        <f>"4077802048"</f>
        <v>4077802048</v>
      </c>
    </row>
    <row r="111" spans="1:1" x14ac:dyDescent="0.35">
      <c r="A111" t="str">
        <f>"4079897311"</f>
        <v>4079897311</v>
      </c>
    </row>
    <row r="112" spans="1:1" x14ac:dyDescent="0.35">
      <c r="A112" t="str">
        <f>"4079897312"</f>
        <v>4079897312</v>
      </c>
    </row>
    <row r="113" spans="1:1" x14ac:dyDescent="0.35">
      <c r="A113" t="str">
        <f>"4079897287"</f>
        <v>4079897287</v>
      </c>
    </row>
    <row r="114" spans="1:1" x14ac:dyDescent="0.35">
      <c r="A114" t="str">
        <f>"4076246369"</f>
        <v>4076246369</v>
      </c>
    </row>
    <row r="115" spans="1:1" x14ac:dyDescent="0.35">
      <c r="A115" t="str">
        <f>"4077295998"</f>
        <v>4077295998</v>
      </c>
    </row>
    <row r="116" spans="1:1" x14ac:dyDescent="0.35">
      <c r="A116" t="str">
        <f>"4079897309"</f>
        <v>4079897309</v>
      </c>
    </row>
    <row r="117" spans="1:1" x14ac:dyDescent="0.35">
      <c r="A117" t="str">
        <f>"4073081493"</f>
        <v>4073081493</v>
      </c>
    </row>
    <row r="118" spans="1:1" x14ac:dyDescent="0.35">
      <c r="A118" t="str">
        <f>"4079785015"</f>
        <v>4079785015</v>
      </c>
    </row>
    <row r="119" spans="1:1" x14ac:dyDescent="0.35">
      <c r="A119" t="str">
        <f>"4073343456"</f>
        <v>4073343456</v>
      </c>
    </row>
    <row r="120" spans="1:1" x14ac:dyDescent="0.35">
      <c r="A120" t="str">
        <f>"4079785093"</f>
        <v>4079785093</v>
      </c>
    </row>
    <row r="121" spans="1:1" x14ac:dyDescent="0.35">
      <c r="A121" t="str">
        <f>"4079897156"</f>
        <v>4079897156</v>
      </c>
    </row>
    <row r="122" spans="1:1" x14ac:dyDescent="0.35">
      <c r="A122" t="str">
        <f>"4077739025"</f>
        <v>4077739025</v>
      </c>
    </row>
    <row r="123" spans="1:1" x14ac:dyDescent="0.35">
      <c r="A123" t="str">
        <f>"4079946463"</f>
        <v>4079946463</v>
      </c>
    </row>
    <row r="124" spans="1:1" x14ac:dyDescent="0.35">
      <c r="A124" t="str">
        <f>"4079946479"</f>
        <v>4079946479</v>
      </c>
    </row>
    <row r="125" spans="1:1" x14ac:dyDescent="0.35">
      <c r="A125" t="str">
        <f>"4076322792"</f>
        <v>4076322792</v>
      </c>
    </row>
    <row r="126" spans="1:1" x14ac:dyDescent="0.35">
      <c r="A126" t="str">
        <f>"4075779232"</f>
        <v>4075779232</v>
      </c>
    </row>
    <row r="127" spans="1:1" x14ac:dyDescent="0.35">
      <c r="A127" t="str">
        <f>"4079780425"</f>
        <v>4079780425</v>
      </c>
    </row>
    <row r="128" spans="1:1" x14ac:dyDescent="0.35">
      <c r="A128" t="str">
        <f>"4077739178"</f>
        <v>4077739178</v>
      </c>
    </row>
    <row r="129" spans="1:1" x14ac:dyDescent="0.35">
      <c r="A129" t="str">
        <f>"4077738964"</f>
        <v>4077738964</v>
      </c>
    </row>
    <row r="130" spans="1:1" x14ac:dyDescent="0.35">
      <c r="A130" t="str">
        <f>"4079946529"</f>
        <v>4079946529</v>
      </c>
    </row>
    <row r="131" spans="1:1" x14ac:dyDescent="0.35">
      <c r="A131" t="str">
        <f>"4073467359"</f>
        <v>4073467359</v>
      </c>
    </row>
    <row r="132" spans="1:1" x14ac:dyDescent="0.35">
      <c r="A132" t="str">
        <f>"4073087175"</f>
        <v>4073087175</v>
      </c>
    </row>
    <row r="133" spans="1:1" x14ac:dyDescent="0.35">
      <c r="A133" t="str">
        <f>"4073086866"</f>
        <v>4073086866</v>
      </c>
    </row>
    <row r="134" spans="1:1" x14ac:dyDescent="0.35">
      <c r="A134" t="str">
        <f>"4079781433"</f>
        <v>4079781433</v>
      </c>
    </row>
    <row r="135" spans="1:1" x14ac:dyDescent="0.35">
      <c r="A135" t="str">
        <f>"4079781325"</f>
        <v>4079781325</v>
      </c>
    </row>
    <row r="136" spans="1:1" x14ac:dyDescent="0.35">
      <c r="A136" t="str">
        <f>"4077382656"</f>
        <v>4077382656</v>
      </c>
    </row>
    <row r="137" spans="1:1" x14ac:dyDescent="0.35">
      <c r="A137" t="str">
        <f>"4077738991"</f>
        <v>4077738991</v>
      </c>
    </row>
    <row r="138" spans="1:1" x14ac:dyDescent="0.35">
      <c r="A138" t="str">
        <f>"4074490047"</f>
        <v>4074490047</v>
      </c>
    </row>
    <row r="139" spans="1:1" x14ac:dyDescent="0.35">
      <c r="A139" t="str">
        <f>"4077738968"</f>
        <v>4077738968</v>
      </c>
    </row>
    <row r="140" spans="1:1" x14ac:dyDescent="0.35">
      <c r="A140" t="str">
        <f>"4076322768"</f>
        <v>4076322768</v>
      </c>
    </row>
    <row r="141" spans="1:1" x14ac:dyDescent="0.35">
      <c r="A141" t="str">
        <f>"4077381528"</f>
        <v>4077381528</v>
      </c>
    </row>
    <row r="142" spans="1:1" x14ac:dyDescent="0.35">
      <c r="A142" t="str">
        <f>"4079703721"</f>
        <v>4079703721</v>
      </c>
    </row>
    <row r="143" spans="1:1" x14ac:dyDescent="0.35">
      <c r="A143" t="str">
        <f>"4077332047"</f>
        <v>4077332047</v>
      </c>
    </row>
    <row r="144" spans="1:1" x14ac:dyDescent="0.35">
      <c r="A144" t="str">
        <f>"4077739116"</f>
        <v>4077739116</v>
      </c>
    </row>
    <row r="145" spans="1:1" x14ac:dyDescent="0.35">
      <c r="A145" t="str">
        <f>"4079780839"</f>
        <v>4079780839</v>
      </c>
    </row>
    <row r="146" spans="1:1" x14ac:dyDescent="0.35">
      <c r="A146" t="str">
        <f>"4077739148"</f>
        <v>4077739148</v>
      </c>
    </row>
    <row r="147" spans="1:1" x14ac:dyDescent="0.35">
      <c r="A147" t="str">
        <f>"4076170619"</f>
        <v>4076170619</v>
      </c>
    </row>
    <row r="148" spans="1:1" x14ac:dyDescent="0.35">
      <c r="A148" t="str">
        <f>"4077738989"</f>
        <v>4077738989</v>
      </c>
    </row>
    <row r="149" spans="1:1" x14ac:dyDescent="0.35">
      <c r="A149" t="str">
        <f>"4077739237"</f>
        <v>4077739237</v>
      </c>
    </row>
    <row r="150" spans="1:1" x14ac:dyDescent="0.35">
      <c r="A150" t="str">
        <f>"4076559053"</f>
        <v>4076559053</v>
      </c>
    </row>
    <row r="151" spans="1:1" x14ac:dyDescent="0.35">
      <c r="A151" t="str">
        <f>"4077381790"</f>
        <v>4077381790</v>
      </c>
    </row>
    <row r="152" spans="1:1" x14ac:dyDescent="0.35">
      <c r="A152" t="str">
        <f>"4079703408"</f>
        <v>4079703408</v>
      </c>
    </row>
    <row r="153" spans="1:1" x14ac:dyDescent="0.35">
      <c r="A153" t="str">
        <f>"4077475482"</f>
        <v>4077475482</v>
      </c>
    </row>
    <row r="154" spans="1:1" x14ac:dyDescent="0.35">
      <c r="A154" t="str">
        <f>"4077474731"</f>
        <v>4077474731</v>
      </c>
    </row>
    <row r="155" spans="1:1" x14ac:dyDescent="0.35">
      <c r="A155" t="str">
        <f>"4073461497"</f>
        <v>4073461497</v>
      </c>
    </row>
    <row r="156" spans="1:1" x14ac:dyDescent="0.35">
      <c r="A156" t="str">
        <f>"4079780871"</f>
        <v>4079780871</v>
      </c>
    </row>
    <row r="157" spans="1:1" x14ac:dyDescent="0.35">
      <c r="A157" t="str">
        <f>"4072270614"</f>
        <v>4072270614</v>
      </c>
    </row>
    <row r="158" spans="1:1" x14ac:dyDescent="0.35">
      <c r="A158" t="str">
        <f>"4079785080"</f>
        <v>4079785080</v>
      </c>
    </row>
    <row r="159" spans="1:1" x14ac:dyDescent="0.35">
      <c r="A159" t="str">
        <f>"4079897154"</f>
        <v>4079897154</v>
      </c>
    </row>
    <row r="160" spans="1:1" x14ac:dyDescent="0.35">
      <c r="A160" t="str">
        <f>"4079897192"</f>
        <v>4079897192</v>
      </c>
    </row>
    <row r="161" spans="1:1" x14ac:dyDescent="0.35">
      <c r="A161" t="str">
        <f>"4079897198"</f>
        <v>4079897198</v>
      </c>
    </row>
    <row r="162" spans="1:1" x14ac:dyDescent="0.35">
      <c r="A162" t="str">
        <f>"4079897296"</f>
        <v>4079897296</v>
      </c>
    </row>
    <row r="163" spans="1:1" x14ac:dyDescent="0.35">
      <c r="A163" t="str">
        <f>"4079946487"</f>
        <v>4079946487</v>
      </c>
    </row>
    <row r="164" spans="1:1" x14ac:dyDescent="0.35">
      <c r="A164" t="str">
        <f>"4076073037"</f>
        <v>4076073037</v>
      </c>
    </row>
    <row r="165" spans="1:1" x14ac:dyDescent="0.35">
      <c r="A165" t="str">
        <f>"4075308389"</f>
        <v>4075308389</v>
      </c>
    </row>
    <row r="166" spans="1:1" x14ac:dyDescent="0.35">
      <c r="A166" t="str">
        <f>"4076322833"</f>
        <v>4076322833</v>
      </c>
    </row>
    <row r="167" spans="1:1" x14ac:dyDescent="0.35">
      <c r="A167" t="str">
        <f>"4072320968"</f>
        <v>4072320968</v>
      </c>
    </row>
    <row r="168" spans="1:1" x14ac:dyDescent="0.35">
      <c r="A168" t="str">
        <f>"4072336335"</f>
        <v>4072336335</v>
      </c>
    </row>
    <row r="169" spans="1:1" x14ac:dyDescent="0.35">
      <c r="A169" t="str">
        <f>"4072336859"</f>
        <v>4072336859</v>
      </c>
    </row>
    <row r="170" spans="1:1" x14ac:dyDescent="0.35">
      <c r="A170" t="str">
        <f>"4072337324"</f>
        <v>4072337324</v>
      </c>
    </row>
    <row r="171" spans="1:1" x14ac:dyDescent="0.35">
      <c r="A171" t="str">
        <f>"4072323466"</f>
        <v>4072323466</v>
      </c>
    </row>
    <row r="172" spans="1:1" x14ac:dyDescent="0.35">
      <c r="A172" t="str">
        <f>"4072337015"</f>
        <v>4072337015</v>
      </c>
    </row>
    <row r="173" spans="1:1" x14ac:dyDescent="0.35">
      <c r="A173" t="str">
        <f>"4072336923"</f>
        <v>4072336923</v>
      </c>
    </row>
    <row r="174" spans="1:1" x14ac:dyDescent="0.35">
      <c r="A174" t="str">
        <f>"4072336708"</f>
        <v>4072336708</v>
      </c>
    </row>
    <row r="175" spans="1:1" x14ac:dyDescent="0.35">
      <c r="A175" t="str">
        <f>"4072321947"</f>
        <v>4072321947</v>
      </c>
    </row>
    <row r="176" spans="1:1" x14ac:dyDescent="0.35">
      <c r="A176" t="str">
        <f>"4072337371"</f>
        <v>4072337371</v>
      </c>
    </row>
    <row r="177" spans="1:1" x14ac:dyDescent="0.35">
      <c r="A177" t="str">
        <f>"4072337712"</f>
        <v>4072337712</v>
      </c>
    </row>
    <row r="178" spans="1:1" x14ac:dyDescent="0.35">
      <c r="A178" t="str">
        <f>"4072337960"</f>
        <v>4072337960</v>
      </c>
    </row>
    <row r="179" spans="1:1" x14ac:dyDescent="0.35">
      <c r="A179" t="str">
        <f>"4073081420"</f>
        <v>4073081420</v>
      </c>
    </row>
    <row r="180" spans="1:1" x14ac:dyDescent="0.35">
      <c r="A180" t="str">
        <f>"4073084891"</f>
        <v>4073084891</v>
      </c>
    </row>
    <row r="181" spans="1:1" x14ac:dyDescent="0.35">
      <c r="A181" t="str">
        <f>"4073087204"</f>
        <v>4073087204</v>
      </c>
    </row>
    <row r="182" spans="1:1" x14ac:dyDescent="0.35">
      <c r="A182" t="str">
        <f>"4073088316"</f>
        <v>4073088316</v>
      </c>
    </row>
    <row r="183" spans="1:1" x14ac:dyDescent="0.35">
      <c r="A183" t="str">
        <f>"4073088591"</f>
        <v>4073088591</v>
      </c>
    </row>
    <row r="184" spans="1:1" x14ac:dyDescent="0.35">
      <c r="A184" t="str">
        <f>"4073088918"</f>
        <v>4073088918</v>
      </c>
    </row>
    <row r="185" spans="1:1" x14ac:dyDescent="0.35">
      <c r="A185" t="str">
        <f>"4073089028"</f>
        <v>4073089028</v>
      </c>
    </row>
    <row r="186" spans="1:1" x14ac:dyDescent="0.35">
      <c r="A186" t="str">
        <f>"4073089474"</f>
        <v>4073089474</v>
      </c>
    </row>
    <row r="187" spans="1:1" x14ac:dyDescent="0.35">
      <c r="A187" t="str">
        <f>"4073089517"</f>
        <v>4073089517</v>
      </c>
    </row>
    <row r="188" spans="1:1" x14ac:dyDescent="0.35">
      <c r="A188" t="str">
        <f>"4073600128"</f>
        <v>4073600128</v>
      </c>
    </row>
    <row r="189" spans="1:1" x14ac:dyDescent="0.35">
      <c r="A189" t="str">
        <f>"4073600953"</f>
        <v>4073600953</v>
      </c>
    </row>
    <row r="190" spans="1:1" x14ac:dyDescent="0.35">
      <c r="A190" t="str">
        <f>"4073601788"</f>
        <v>4073601788</v>
      </c>
    </row>
    <row r="191" spans="1:1" x14ac:dyDescent="0.35">
      <c r="A191" t="str">
        <f>"4073602193"</f>
        <v>4073602193</v>
      </c>
    </row>
    <row r="192" spans="1:1" x14ac:dyDescent="0.35">
      <c r="A192" t="str">
        <f>"4073603023"</f>
        <v>4073603023</v>
      </c>
    </row>
    <row r="193" spans="1:1" x14ac:dyDescent="0.35">
      <c r="A193" t="str">
        <f>"4073603172"</f>
        <v>4073603172</v>
      </c>
    </row>
    <row r="194" spans="1:1" x14ac:dyDescent="0.35">
      <c r="A194" t="str">
        <f>"4073603393"</f>
        <v>4073603393</v>
      </c>
    </row>
    <row r="195" spans="1:1" x14ac:dyDescent="0.35">
      <c r="A195" t="str">
        <f>"4073603695"</f>
        <v>4073603695</v>
      </c>
    </row>
    <row r="196" spans="1:1" x14ac:dyDescent="0.35">
      <c r="A196" t="str">
        <f>"4073603889"</f>
        <v>4073603889</v>
      </c>
    </row>
    <row r="197" spans="1:1" x14ac:dyDescent="0.35">
      <c r="A197" t="str">
        <f>"4073603951"</f>
        <v>4073603951</v>
      </c>
    </row>
    <row r="198" spans="1:1" x14ac:dyDescent="0.35">
      <c r="A198" t="str">
        <f>"4073605337"</f>
        <v>4073605337</v>
      </c>
    </row>
    <row r="199" spans="1:1" x14ac:dyDescent="0.35">
      <c r="A199" t="str">
        <f>"4073607542"</f>
        <v>4073607542</v>
      </c>
    </row>
    <row r="200" spans="1:1" x14ac:dyDescent="0.35">
      <c r="A200" t="str">
        <f>"4073608474"</f>
        <v>4073608474</v>
      </c>
    </row>
    <row r="201" spans="1:1" x14ac:dyDescent="0.35">
      <c r="A201" t="str">
        <f>"4073715015"</f>
        <v>4073715015</v>
      </c>
    </row>
    <row r="202" spans="1:1" x14ac:dyDescent="0.35">
      <c r="A202" t="str">
        <f>"4073715217"</f>
        <v>4073715217</v>
      </c>
    </row>
    <row r="203" spans="1:1" x14ac:dyDescent="0.35">
      <c r="A203" t="str">
        <f>"4073715728"</f>
        <v>4073715728</v>
      </c>
    </row>
    <row r="204" spans="1:1" x14ac:dyDescent="0.35">
      <c r="A204" t="str">
        <f>"4073717915"</f>
        <v>4073717915</v>
      </c>
    </row>
    <row r="205" spans="1:1" x14ac:dyDescent="0.35">
      <c r="A205" t="str">
        <f>"4073718784"</f>
        <v>4073718784</v>
      </c>
    </row>
    <row r="206" spans="1:1" x14ac:dyDescent="0.35">
      <c r="A206" t="str">
        <f>"4073719027"</f>
        <v>4073719027</v>
      </c>
    </row>
    <row r="207" spans="1:1" x14ac:dyDescent="0.35">
      <c r="A207" t="str">
        <f>"4073719741"</f>
        <v>4073719741</v>
      </c>
    </row>
    <row r="208" spans="1:1" x14ac:dyDescent="0.35">
      <c r="A208" t="str">
        <f>"4074095825"</f>
        <v>4074095825</v>
      </c>
    </row>
    <row r="209" spans="1:1" x14ac:dyDescent="0.35">
      <c r="A209" t="str">
        <f>"4074096787"</f>
        <v>4074096787</v>
      </c>
    </row>
    <row r="210" spans="1:1" x14ac:dyDescent="0.35">
      <c r="A210" t="str">
        <f>"4074128325"</f>
        <v>4074128325</v>
      </c>
    </row>
    <row r="211" spans="1:1" x14ac:dyDescent="0.35">
      <c r="A211" t="str">
        <f>"4074128960"</f>
        <v>4074128960</v>
      </c>
    </row>
    <row r="212" spans="1:1" x14ac:dyDescent="0.35">
      <c r="A212" t="str">
        <f>"4074291030"</f>
        <v>4074291030</v>
      </c>
    </row>
    <row r="213" spans="1:1" x14ac:dyDescent="0.35">
      <c r="A213" t="str">
        <f>"4074291033"</f>
        <v>4074291033</v>
      </c>
    </row>
    <row r="214" spans="1:1" x14ac:dyDescent="0.35">
      <c r="A214" t="str">
        <f>"4074291390"</f>
        <v>4074291390</v>
      </c>
    </row>
    <row r="215" spans="1:1" x14ac:dyDescent="0.35">
      <c r="A215" t="str">
        <f>"4074291505"</f>
        <v>4074291505</v>
      </c>
    </row>
    <row r="216" spans="1:1" x14ac:dyDescent="0.35">
      <c r="A216" t="str">
        <f>"4074291896"</f>
        <v>4074291896</v>
      </c>
    </row>
    <row r="217" spans="1:1" x14ac:dyDescent="0.35">
      <c r="A217" t="str">
        <f>"4074291922"</f>
        <v>4074291922</v>
      </c>
    </row>
    <row r="218" spans="1:1" x14ac:dyDescent="0.35">
      <c r="A218" t="str">
        <f>"4074291993"</f>
        <v>4074291993</v>
      </c>
    </row>
    <row r="219" spans="1:1" x14ac:dyDescent="0.35">
      <c r="A219" t="str">
        <f>"4074370355"</f>
        <v>4074370355</v>
      </c>
    </row>
    <row r="220" spans="1:1" x14ac:dyDescent="0.35">
      <c r="A220" t="str">
        <f>"4074372870"</f>
        <v>4074372870</v>
      </c>
    </row>
    <row r="221" spans="1:1" x14ac:dyDescent="0.35">
      <c r="A221" t="str">
        <f>"4074374122"</f>
        <v>4074374122</v>
      </c>
    </row>
    <row r="222" spans="1:1" x14ac:dyDescent="0.35">
      <c r="A222" t="str">
        <f>"4074374126"</f>
        <v>4074374126</v>
      </c>
    </row>
    <row r="223" spans="1:1" x14ac:dyDescent="0.35">
      <c r="A223" t="str">
        <f>"4074374423"</f>
        <v>4074374423</v>
      </c>
    </row>
    <row r="224" spans="1:1" x14ac:dyDescent="0.35">
      <c r="A224" t="str">
        <f>"4074374591"</f>
        <v>4074374591</v>
      </c>
    </row>
    <row r="225" spans="1:1" x14ac:dyDescent="0.35">
      <c r="A225" t="str">
        <f>"4074374673"</f>
        <v>4074374673</v>
      </c>
    </row>
    <row r="226" spans="1:1" x14ac:dyDescent="0.35">
      <c r="A226" t="str">
        <f>"4074376317"</f>
        <v>4074376317</v>
      </c>
    </row>
    <row r="227" spans="1:1" x14ac:dyDescent="0.35">
      <c r="A227" t="str">
        <f>"4074376573"</f>
        <v>4074376573</v>
      </c>
    </row>
    <row r="228" spans="1:1" x14ac:dyDescent="0.35">
      <c r="A228" t="str">
        <f>"4074376653"</f>
        <v>4074376653</v>
      </c>
    </row>
    <row r="229" spans="1:1" x14ac:dyDescent="0.35">
      <c r="A229" t="str">
        <f>"4074376660"</f>
        <v>4074376660</v>
      </c>
    </row>
    <row r="230" spans="1:1" x14ac:dyDescent="0.35">
      <c r="A230" t="str">
        <f>"4074378011"</f>
        <v>4074378011</v>
      </c>
    </row>
    <row r="231" spans="1:1" x14ac:dyDescent="0.35">
      <c r="A231" t="str">
        <f>"4074378476"</f>
        <v>4074378476</v>
      </c>
    </row>
    <row r="232" spans="1:1" x14ac:dyDescent="0.35">
      <c r="A232" t="str">
        <f>"4074378637"</f>
        <v>4074378637</v>
      </c>
    </row>
    <row r="233" spans="1:1" x14ac:dyDescent="0.35">
      <c r="A233" t="str">
        <f>"4074379904"</f>
        <v>4074379904</v>
      </c>
    </row>
    <row r="234" spans="1:1" x14ac:dyDescent="0.35">
      <c r="A234" t="str">
        <f>"4074509067"</f>
        <v>4074509067</v>
      </c>
    </row>
    <row r="235" spans="1:1" x14ac:dyDescent="0.35">
      <c r="A235" t="str">
        <f>"4074509138"</f>
        <v>4074509138</v>
      </c>
    </row>
    <row r="236" spans="1:1" x14ac:dyDescent="0.35">
      <c r="A236" t="str">
        <f>"4074509333"</f>
        <v>4074509333</v>
      </c>
    </row>
    <row r="237" spans="1:1" x14ac:dyDescent="0.35">
      <c r="A237" t="str">
        <f>"4074509875"</f>
        <v>4074509875</v>
      </c>
    </row>
    <row r="238" spans="1:1" x14ac:dyDescent="0.35">
      <c r="A238" t="str">
        <f>"4074509971"</f>
        <v>4074509971</v>
      </c>
    </row>
    <row r="239" spans="1:1" x14ac:dyDescent="0.35">
      <c r="A239" t="str">
        <f>"4074536716"</f>
        <v>4074536716</v>
      </c>
    </row>
    <row r="240" spans="1:1" x14ac:dyDescent="0.35">
      <c r="A240" t="str">
        <f>"4074536744"</f>
        <v>4074536744</v>
      </c>
    </row>
    <row r="241" spans="1:1" x14ac:dyDescent="0.35">
      <c r="A241" t="str">
        <f>"4074536991"</f>
        <v>4074536991</v>
      </c>
    </row>
    <row r="242" spans="1:1" x14ac:dyDescent="0.35">
      <c r="A242" t="str">
        <f>"4074806474"</f>
        <v>4074806474</v>
      </c>
    </row>
    <row r="243" spans="1:1" x14ac:dyDescent="0.35">
      <c r="A243" t="str">
        <f>"4074809088"</f>
        <v>4074809088</v>
      </c>
    </row>
    <row r="244" spans="1:1" x14ac:dyDescent="0.35">
      <c r="A244" t="str">
        <f>"4074809541"</f>
        <v>4074809541</v>
      </c>
    </row>
    <row r="245" spans="1:1" x14ac:dyDescent="0.35">
      <c r="A245" t="str">
        <f>"4074809842"</f>
        <v>4074809842</v>
      </c>
    </row>
    <row r="246" spans="1:1" x14ac:dyDescent="0.35">
      <c r="A246" t="str">
        <f>"4074950038"</f>
        <v>4074950038</v>
      </c>
    </row>
    <row r="247" spans="1:1" x14ac:dyDescent="0.35">
      <c r="A247" t="str">
        <f>"4074950207"</f>
        <v>4074950207</v>
      </c>
    </row>
    <row r="248" spans="1:1" x14ac:dyDescent="0.35">
      <c r="A248" t="str">
        <f>"4074950747"</f>
        <v>4074950747</v>
      </c>
    </row>
    <row r="249" spans="1:1" x14ac:dyDescent="0.35">
      <c r="A249" t="str">
        <f>"4075029356"</f>
        <v>4075029356</v>
      </c>
    </row>
    <row r="250" spans="1:1" x14ac:dyDescent="0.35">
      <c r="A250" t="str">
        <f>"4075330430"</f>
        <v>4075330430</v>
      </c>
    </row>
    <row r="251" spans="1:1" x14ac:dyDescent="0.35">
      <c r="A251" t="str">
        <f>"4075330684"</f>
        <v>4075330684</v>
      </c>
    </row>
    <row r="252" spans="1:1" x14ac:dyDescent="0.35">
      <c r="A252" t="str">
        <f>"4075330768"</f>
        <v>4075330768</v>
      </c>
    </row>
    <row r="253" spans="1:1" x14ac:dyDescent="0.35">
      <c r="A253" t="str">
        <f>"4075330809"</f>
        <v>4075330809</v>
      </c>
    </row>
    <row r="254" spans="1:1" x14ac:dyDescent="0.35">
      <c r="A254" t="str">
        <f>"4075331146"</f>
        <v>4075331146</v>
      </c>
    </row>
    <row r="255" spans="1:1" x14ac:dyDescent="0.35">
      <c r="A255" t="str">
        <f>"4075331558"</f>
        <v>4075331558</v>
      </c>
    </row>
    <row r="256" spans="1:1" x14ac:dyDescent="0.35">
      <c r="A256" t="str">
        <f>"4075331742"</f>
        <v>4075331742</v>
      </c>
    </row>
    <row r="257" spans="1:1" x14ac:dyDescent="0.35">
      <c r="A257" t="str">
        <f>"4075332737"</f>
        <v>4075332737</v>
      </c>
    </row>
    <row r="258" spans="1:1" x14ac:dyDescent="0.35">
      <c r="A258" t="str">
        <f>"4075339135"</f>
        <v>4075339135</v>
      </c>
    </row>
    <row r="259" spans="1:1" x14ac:dyDescent="0.35">
      <c r="A259" t="str">
        <f>"4075339515"</f>
        <v>4075339515</v>
      </c>
    </row>
    <row r="260" spans="1:1" x14ac:dyDescent="0.35">
      <c r="A260" t="str">
        <f>"4079780205"</f>
        <v>4079780205</v>
      </c>
    </row>
    <row r="261" spans="1:1" x14ac:dyDescent="0.35">
      <c r="A261" t="str">
        <f>"4075299762"</f>
        <v>4075299762</v>
      </c>
    </row>
    <row r="262" spans="1:1" x14ac:dyDescent="0.35">
      <c r="A262" t="str">
        <f>"4075343810"</f>
        <v>4075343810</v>
      </c>
    </row>
    <row r="263" spans="1:1" x14ac:dyDescent="0.35">
      <c r="A263" t="str">
        <f>"4074353567"</f>
        <v>4074353567</v>
      </c>
    </row>
    <row r="264" spans="1:1" x14ac:dyDescent="0.35">
      <c r="A264" t="str">
        <f>"4072278088"</f>
        <v>4072278088</v>
      </c>
    </row>
    <row r="265" spans="1:1" x14ac:dyDescent="0.35">
      <c r="A265" t="str">
        <f>"4075339766"</f>
        <v>4075339766</v>
      </c>
    </row>
    <row r="266" spans="1:1" x14ac:dyDescent="0.35">
      <c r="A266" t="str">
        <f>"4074524092"</f>
        <v>4074524092</v>
      </c>
    </row>
    <row r="267" spans="1:1" x14ac:dyDescent="0.35">
      <c r="A267" t="str">
        <f>"4079890196"</f>
        <v>4079890196</v>
      </c>
    </row>
    <row r="268" spans="1:1" x14ac:dyDescent="0.35">
      <c r="A268" t="str">
        <f>"4074357414"</f>
        <v>4074357414</v>
      </c>
    </row>
    <row r="269" spans="1:1" x14ac:dyDescent="0.35">
      <c r="A269" t="str">
        <f>"4074527740"</f>
        <v>4074527740</v>
      </c>
    </row>
    <row r="270" spans="1:1" x14ac:dyDescent="0.35">
      <c r="A270" t="str">
        <f>"4076071435"</f>
        <v>4076071435</v>
      </c>
    </row>
    <row r="271" spans="1:1" x14ac:dyDescent="0.35">
      <c r="A271" t="str">
        <f>"4075343891"</f>
        <v>4075343891</v>
      </c>
    </row>
    <row r="272" spans="1:1" x14ac:dyDescent="0.35">
      <c r="A272" t="str">
        <f>"4075206153"</f>
        <v>4075206153</v>
      </c>
    </row>
    <row r="273" spans="1:1" x14ac:dyDescent="0.35">
      <c r="A273" t="str">
        <f>"4074359026"</f>
        <v>4074359026</v>
      </c>
    </row>
    <row r="274" spans="1:1" x14ac:dyDescent="0.35">
      <c r="A274" t="str">
        <f>"4074527571"</f>
        <v>4074527571</v>
      </c>
    </row>
    <row r="275" spans="1:1" x14ac:dyDescent="0.35">
      <c r="A275" t="str">
        <f>"4072274856"</f>
        <v>4072274856</v>
      </c>
    </row>
    <row r="276" spans="1:1" x14ac:dyDescent="0.35">
      <c r="A276" t="str">
        <f>"4079780219"</f>
        <v>4079780219</v>
      </c>
    </row>
    <row r="277" spans="1:1" x14ac:dyDescent="0.35">
      <c r="A277" t="str">
        <f>"4076070091"</f>
        <v>4076070091</v>
      </c>
    </row>
    <row r="278" spans="1:1" x14ac:dyDescent="0.35">
      <c r="A278" t="str">
        <f>"4077240319"</f>
        <v>4077240319</v>
      </c>
    </row>
    <row r="279" spans="1:1" x14ac:dyDescent="0.35">
      <c r="A279" t="str">
        <f>"4072272759"</f>
        <v>4072272759</v>
      </c>
    </row>
    <row r="280" spans="1:1" x14ac:dyDescent="0.35">
      <c r="A280" t="str">
        <f>"4079890295"</f>
        <v>4079890295</v>
      </c>
    </row>
    <row r="281" spans="1:1" x14ac:dyDescent="0.35">
      <c r="A281" t="str">
        <f>"4075344188"</f>
        <v>4075344188</v>
      </c>
    </row>
    <row r="282" spans="1:1" x14ac:dyDescent="0.35">
      <c r="A282" t="str">
        <f>"4074351029"</f>
        <v>4074351029</v>
      </c>
    </row>
    <row r="283" spans="1:1" x14ac:dyDescent="0.35">
      <c r="A283" t="str">
        <f>"4074350038"</f>
        <v>4074350038</v>
      </c>
    </row>
    <row r="284" spans="1:1" x14ac:dyDescent="0.35">
      <c r="A284" t="str">
        <f>"4075202533"</f>
        <v>4075202533</v>
      </c>
    </row>
    <row r="285" spans="1:1" x14ac:dyDescent="0.35">
      <c r="A285" t="str">
        <f>"4075344805"</f>
        <v>4075344805</v>
      </c>
    </row>
    <row r="286" spans="1:1" x14ac:dyDescent="0.35">
      <c r="A286" t="str">
        <f>"4075347088"</f>
        <v>4075347088</v>
      </c>
    </row>
    <row r="287" spans="1:1" x14ac:dyDescent="0.35">
      <c r="A287" t="str">
        <f>"4075347093"</f>
        <v>4075347093</v>
      </c>
    </row>
    <row r="288" spans="1:1" x14ac:dyDescent="0.35">
      <c r="A288" t="str">
        <f>"4075347951"</f>
        <v>4075347951</v>
      </c>
    </row>
    <row r="289" spans="1:1" x14ac:dyDescent="0.35">
      <c r="A289" t="str">
        <f>"4075437384"</f>
        <v>4075437384</v>
      </c>
    </row>
    <row r="290" spans="1:1" x14ac:dyDescent="0.35">
      <c r="A290" t="str">
        <f>"4075769750"</f>
        <v>4075769750</v>
      </c>
    </row>
    <row r="291" spans="1:1" x14ac:dyDescent="0.35">
      <c r="A291" t="str">
        <f>"4076071749"</f>
        <v>4076071749</v>
      </c>
    </row>
    <row r="292" spans="1:1" x14ac:dyDescent="0.35">
      <c r="A292" t="str">
        <f>"4076071796"</f>
        <v>4076071796</v>
      </c>
    </row>
    <row r="293" spans="1:1" x14ac:dyDescent="0.35">
      <c r="A293" t="str">
        <f>"4076072395"</f>
        <v>4076072395</v>
      </c>
    </row>
    <row r="294" spans="1:1" x14ac:dyDescent="0.35">
      <c r="A294" t="str">
        <f>"4076072486"</f>
        <v>4076072486</v>
      </c>
    </row>
    <row r="295" spans="1:1" x14ac:dyDescent="0.35">
      <c r="A295" t="str">
        <f>"4076072597"</f>
        <v>4076072597</v>
      </c>
    </row>
    <row r="296" spans="1:1" x14ac:dyDescent="0.35">
      <c r="A296" t="str">
        <f>"4076072599"</f>
        <v>4076072599</v>
      </c>
    </row>
    <row r="297" spans="1:1" x14ac:dyDescent="0.35">
      <c r="A297" t="str">
        <f>"4076072698"</f>
        <v>4076072698</v>
      </c>
    </row>
    <row r="298" spans="1:1" x14ac:dyDescent="0.35">
      <c r="A298" t="str">
        <f>"4076072709"</f>
        <v>4076072709</v>
      </c>
    </row>
    <row r="299" spans="1:1" x14ac:dyDescent="0.35">
      <c r="A299" t="str">
        <f>"4076072791"</f>
        <v>4076072791</v>
      </c>
    </row>
    <row r="300" spans="1:1" x14ac:dyDescent="0.35">
      <c r="A300" t="str">
        <f>"4076072856"</f>
        <v>4076072856</v>
      </c>
    </row>
    <row r="301" spans="1:1" x14ac:dyDescent="0.35">
      <c r="A301" t="str">
        <f>"4076073052"</f>
        <v>4076073052</v>
      </c>
    </row>
    <row r="302" spans="1:1" x14ac:dyDescent="0.35">
      <c r="A302" t="str">
        <f>"4076170145"</f>
        <v>4076170145</v>
      </c>
    </row>
    <row r="303" spans="1:1" x14ac:dyDescent="0.35">
      <c r="A303" t="str">
        <f>"4076171206"</f>
        <v>4076171206</v>
      </c>
    </row>
    <row r="304" spans="1:1" x14ac:dyDescent="0.35">
      <c r="A304" t="str">
        <f>"4076171230"</f>
        <v>4076171230</v>
      </c>
    </row>
    <row r="305" spans="1:1" x14ac:dyDescent="0.35">
      <c r="A305" t="str">
        <f>"4076172458"</f>
        <v>4076172458</v>
      </c>
    </row>
    <row r="306" spans="1:1" x14ac:dyDescent="0.35">
      <c r="A306" t="str">
        <f>"4076179809"</f>
        <v>4076179809</v>
      </c>
    </row>
    <row r="307" spans="1:1" x14ac:dyDescent="0.35">
      <c r="A307" t="str">
        <f>"4077332072"</f>
        <v>4077332072</v>
      </c>
    </row>
    <row r="308" spans="1:1" x14ac:dyDescent="0.35">
      <c r="A308" t="str">
        <f>"4077337642"</f>
        <v>4077337642</v>
      </c>
    </row>
    <row r="309" spans="1:1" x14ac:dyDescent="0.35">
      <c r="A309" t="str">
        <f>"4077562413"</f>
        <v>4077562413</v>
      </c>
    </row>
    <row r="310" spans="1:1" x14ac:dyDescent="0.35">
      <c r="A310" t="str">
        <f>"4077562431"</f>
        <v>4077562431</v>
      </c>
    </row>
    <row r="311" spans="1:1" x14ac:dyDescent="0.35">
      <c r="A311" t="str">
        <f>"4077599062"</f>
        <v>4077599062</v>
      </c>
    </row>
    <row r="312" spans="1:1" x14ac:dyDescent="0.35">
      <c r="A312" t="str">
        <f>"4077599285"</f>
        <v>4077599285</v>
      </c>
    </row>
    <row r="313" spans="1:1" x14ac:dyDescent="0.35">
      <c r="A313" t="str">
        <f>"4077599482"</f>
        <v>4077599482</v>
      </c>
    </row>
    <row r="314" spans="1:1" x14ac:dyDescent="0.35">
      <c r="A314" t="str">
        <f>"4077599942"</f>
        <v>4077599942</v>
      </c>
    </row>
    <row r="315" spans="1:1" x14ac:dyDescent="0.35">
      <c r="A315" t="str">
        <f>"4077736263"</f>
        <v>4077736263</v>
      </c>
    </row>
    <row r="316" spans="1:1" x14ac:dyDescent="0.35">
      <c r="A316" t="str">
        <f>"4077736286"</f>
        <v>4077736286</v>
      </c>
    </row>
    <row r="317" spans="1:1" x14ac:dyDescent="0.35">
      <c r="A317" t="str">
        <f>"4077736295"</f>
        <v>4077736295</v>
      </c>
    </row>
    <row r="318" spans="1:1" x14ac:dyDescent="0.35">
      <c r="A318" t="str">
        <f>"4077736310"</f>
        <v>4077736310</v>
      </c>
    </row>
    <row r="319" spans="1:1" x14ac:dyDescent="0.35">
      <c r="A319" t="str">
        <f>"4077736312"</f>
        <v>4077736312</v>
      </c>
    </row>
    <row r="320" spans="1:1" x14ac:dyDescent="0.35">
      <c r="A320" t="str">
        <f>"4077736314"</f>
        <v>4077736314</v>
      </c>
    </row>
    <row r="321" spans="1:1" x14ac:dyDescent="0.35">
      <c r="A321" t="str">
        <f>"4077736316"</f>
        <v>4077736316</v>
      </c>
    </row>
    <row r="322" spans="1:1" x14ac:dyDescent="0.35">
      <c r="A322" t="str">
        <f>"4077736350"</f>
        <v>4077736350</v>
      </c>
    </row>
    <row r="323" spans="1:1" x14ac:dyDescent="0.35">
      <c r="A323" t="str">
        <f>"4077736404"</f>
        <v>4077736404</v>
      </c>
    </row>
    <row r="324" spans="1:1" x14ac:dyDescent="0.35">
      <c r="A324" t="str">
        <f>"4077736422"</f>
        <v>4077736422</v>
      </c>
    </row>
    <row r="325" spans="1:1" x14ac:dyDescent="0.35">
      <c r="A325" t="str">
        <f>"4077736427"</f>
        <v>4077736427</v>
      </c>
    </row>
    <row r="326" spans="1:1" x14ac:dyDescent="0.35">
      <c r="A326" t="str">
        <f>"4077736471"</f>
        <v>4077736471</v>
      </c>
    </row>
    <row r="327" spans="1:1" x14ac:dyDescent="0.35">
      <c r="A327" t="str">
        <f>"4077736485"</f>
        <v>4077736485</v>
      </c>
    </row>
    <row r="328" spans="1:1" x14ac:dyDescent="0.35">
      <c r="A328" t="str">
        <f>"4077736517"</f>
        <v>4077736517</v>
      </c>
    </row>
    <row r="329" spans="1:1" x14ac:dyDescent="0.35">
      <c r="A329" t="str">
        <f>"4077736523"</f>
        <v>4077736523</v>
      </c>
    </row>
    <row r="330" spans="1:1" x14ac:dyDescent="0.35">
      <c r="A330" t="str">
        <f>"4077736526"</f>
        <v>4077736526</v>
      </c>
    </row>
    <row r="331" spans="1:1" x14ac:dyDescent="0.35">
      <c r="A331" t="str">
        <f>"4077736537"</f>
        <v>4077736537</v>
      </c>
    </row>
    <row r="332" spans="1:1" x14ac:dyDescent="0.35">
      <c r="A332" t="str">
        <f>"4077736841"</f>
        <v>4077736841</v>
      </c>
    </row>
    <row r="333" spans="1:1" x14ac:dyDescent="0.35">
      <c r="A333" t="str">
        <f>"4077736848"</f>
        <v>4077736848</v>
      </c>
    </row>
    <row r="334" spans="1:1" x14ac:dyDescent="0.35">
      <c r="A334" t="str">
        <f>"4077736865"</f>
        <v>4077736865</v>
      </c>
    </row>
    <row r="335" spans="1:1" x14ac:dyDescent="0.35">
      <c r="A335" t="str">
        <f>"4077736872"</f>
        <v>4077736872</v>
      </c>
    </row>
    <row r="336" spans="1:1" x14ac:dyDescent="0.35">
      <c r="A336" t="str">
        <f>"4077736878"</f>
        <v>4077736878</v>
      </c>
    </row>
    <row r="337" spans="1:1" x14ac:dyDescent="0.35">
      <c r="A337" t="str">
        <f>"4077736905"</f>
        <v>4077736905</v>
      </c>
    </row>
    <row r="338" spans="1:1" x14ac:dyDescent="0.35">
      <c r="A338" t="str">
        <f>"4077736906"</f>
        <v>4077736906</v>
      </c>
    </row>
    <row r="339" spans="1:1" x14ac:dyDescent="0.35">
      <c r="A339" t="str">
        <f>"4077736908"</f>
        <v>4077736908</v>
      </c>
    </row>
    <row r="340" spans="1:1" x14ac:dyDescent="0.35">
      <c r="A340" t="str">
        <f>"4077736916"</f>
        <v>4077736916</v>
      </c>
    </row>
    <row r="341" spans="1:1" x14ac:dyDescent="0.35">
      <c r="A341" t="str">
        <f>"4077736924"</f>
        <v>4077736924</v>
      </c>
    </row>
    <row r="342" spans="1:1" x14ac:dyDescent="0.35">
      <c r="A342" t="str">
        <f>"4077736940"</f>
        <v>4077736940</v>
      </c>
    </row>
    <row r="343" spans="1:1" x14ac:dyDescent="0.35">
      <c r="A343" t="str">
        <f>"4077736943"</f>
        <v>4077736943</v>
      </c>
    </row>
    <row r="344" spans="1:1" x14ac:dyDescent="0.35">
      <c r="A344" t="str">
        <f>"4077736945"</f>
        <v>4077736945</v>
      </c>
    </row>
    <row r="345" spans="1:1" x14ac:dyDescent="0.35">
      <c r="A345" t="str">
        <f>"4077736959"</f>
        <v>4077736959</v>
      </c>
    </row>
    <row r="346" spans="1:1" x14ac:dyDescent="0.35">
      <c r="A346" t="str">
        <f>"4077736988"</f>
        <v>4077736988</v>
      </c>
    </row>
    <row r="347" spans="1:1" x14ac:dyDescent="0.35">
      <c r="A347" t="str">
        <f>"4077738009"</f>
        <v>4077738009</v>
      </c>
    </row>
    <row r="348" spans="1:1" x14ac:dyDescent="0.35">
      <c r="A348" t="str">
        <f>"4077738014"</f>
        <v>4077738014</v>
      </c>
    </row>
    <row r="349" spans="1:1" x14ac:dyDescent="0.35">
      <c r="A349" t="str">
        <f>"4077738020"</f>
        <v>4077738020</v>
      </c>
    </row>
    <row r="350" spans="1:1" x14ac:dyDescent="0.35">
      <c r="A350" t="str">
        <f>"4077738026"</f>
        <v>4077738026</v>
      </c>
    </row>
    <row r="351" spans="1:1" x14ac:dyDescent="0.35">
      <c r="A351" t="str">
        <f>"4077738043"</f>
        <v>4077738043</v>
      </c>
    </row>
    <row r="352" spans="1:1" x14ac:dyDescent="0.35">
      <c r="A352" t="str">
        <f>"4077738046"</f>
        <v>4077738046</v>
      </c>
    </row>
    <row r="353" spans="1:1" x14ac:dyDescent="0.35">
      <c r="A353" t="str">
        <f>"4077738047"</f>
        <v>4077738047</v>
      </c>
    </row>
    <row r="354" spans="1:1" x14ac:dyDescent="0.35">
      <c r="A354" t="str">
        <f>"4077738049"</f>
        <v>4077738049</v>
      </c>
    </row>
    <row r="355" spans="1:1" x14ac:dyDescent="0.35">
      <c r="A355" t="str">
        <f>"4077738053"</f>
        <v>4077738053</v>
      </c>
    </row>
    <row r="356" spans="1:1" x14ac:dyDescent="0.35">
      <c r="A356" t="str">
        <f>"4077738062"</f>
        <v>4077738062</v>
      </c>
    </row>
    <row r="357" spans="1:1" x14ac:dyDescent="0.35">
      <c r="A357" t="str">
        <f>"4077738065"</f>
        <v>4077738065</v>
      </c>
    </row>
    <row r="358" spans="1:1" x14ac:dyDescent="0.35">
      <c r="A358" t="str">
        <f>"4077738070"</f>
        <v>4077738070</v>
      </c>
    </row>
    <row r="359" spans="1:1" x14ac:dyDescent="0.35">
      <c r="A359" t="str">
        <f>"4077738075"</f>
        <v>4077738075</v>
      </c>
    </row>
    <row r="360" spans="1:1" x14ac:dyDescent="0.35">
      <c r="A360" t="str">
        <f>"4077738107"</f>
        <v>4077738107</v>
      </c>
    </row>
    <row r="361" spans="1:1" x14ac:dyDescent="0.35">
      <c r="A361" t="str">
        <f>"4077738121"</f>
        <v>4077738121</v>
      </c>
    </row>
    <row r="362" spans="1:1" x14ac:dyDescent="0.35">
      <c r="A362" t="str">
        <f>"4077738170"</f>
        <v>4077738170</v>
      </c>
    </row>
    <row r="363" spans="1:1" x14ac:dyDescent="0.35">
      <c r="A363" t="str">
        <f>"4077738175"</f>
        <v>4077738175</v>
      </c>
    </row>
    <row r="364" spans="1:1" x14ac:dyDescent="0.35">
      <c r="A364" t="str">
        <f>"4077738180"</f>
        <v>4077738180</v>
      </c>
    </row>
    <row r="365" spans="1:1" x14ac:dyDescent="0.35">
      <c r="A365" t="str">
        <f>"4077738182"</f>
        <v>4077738182</v>
      </c>
    </row>
    <row r="366" spans="1:1" x14ac:dyDescent="0.35">
      <c r="A366" t="str">
        <f>"4077738183"</f>
        <v>4077738183</v>
      </c>
    </row>
    <row r="367" spans="1:1" x14ac:dyDescent="0.35">
      <c r="A367" t="str">
        <f>"4077738218"</f>
        <v>4077738218</v>
      </c>
    </row>
    <row r="368" spans="1:1" x14ac:dyDescent="0.35">
      <c r="A368" t="str">
        <f>"4077738225"</f>
        <v>4077738225</v>
      </c>
    </row>
    <row r="369" spans="1:1" x14ac:dyDescent="0.35">
      <c r="A369" t="str">
        <f>"4077738261"</f>
        <v>4077738261</v>
      </c>
    </row>
    <row r="370" spans="1:1" x14ac:dyDescent="0.35">
      <c r="A370" t="str">
        <f>"4077738262"</f>
        <v>4077738262</v>
      </c>
    </row>
    <row r="371" spans="1:1" x14ac:dyDescent="0.35">
      <c r="A371" t="str">
        <f>"4077738293"</f>
        <v>4077738293</v>
      </c>
    </row>
    <row r="372" spans="1:1" x14ac:dyDescent="0.35">
      <c r="A372" t="str">
        <f>"4077738302"</f>
        <v>4077738302</v>
      </c>
    </row>
    <row r="373" spans="1:1" x14ac:dyDescent="0.35">
      <c r="A373" t="str">
        <f>"4077738337"</f>
        <v>4077738337</v>
      </c>
    </row>
    <row r="374" spans="1:1" x14ac:dyDescent="0.35">
      <c r="A374" t="str">
        <f>"4077738503"</f>
        <v>4077738503</v>
      </c>
    </row>
    <row r="375" spans="1:1" x14ac:dyDescent="0.35">
      <c r="A375" t="str">
        <f>"4075297512"</f>
        <v>4075297512</v>
      </c>
    </row>
    <row r="376" spans="1:1" x14ac:dyDescent="0.35">
      <c r="A376" t="str">
        <f>"4074356090"</f>
        <v>4074356090</v>
      </c>
    </row>
    <row r="377" spans="1:1" x14ac:dyDescent="0.35">
      <c r="A377" t="str">
        <f>"4074359284"</f>
        <v>4074359284</v>
      </c>
    </row>
    <row r="378" spans="1:1" x14ac:dyDescent="0.35">
      <c r="A378" t="str">
        <f>"4072274233"</f>
        <v>4072274233</v>
      </c>
    </row>
    <row r="379" spans="1:1" x14ac:dyDescent="0.35">
      <c r="A379" t="str">
        <f>"4076073927"</f>
        <v>4076073927</v>
      </c>
    </row>
    <row r="380" spans="1:1" x14ac:dyDescent="0.35">
      <c r="A380" t="str">
        <f>"4077337171"</f>
        <v>4077337171</v>
      </c>
    </row>
    <row r="381" spans="1:1" x14ac:dyDescent="0.35">
      <c r="A381" t="str">
        <f>"4077339497"</f>
        <v>4077339497</v>
      </c>
    </row>
    <row r="382" spans="1:1" x14ac:dyDescent="0.35">
      <c r="A382" t="str">
        <f>"4077738431"</f>
        <v>4077738431</v>
      </c>
    </row>
    <row r="383" spans="1:1" x14ac:dyDescent="0.35">
      <c r="A383" t="str">
        <f>"4077738758"</f>
        <v>4077738758</v>
      </c>
    </row>
    <row r="384" spans="1:1" x14ac:dyDescent="0.35">
      <c r="A384" t="str">
        <f>"4077738763"</f>
        <v>4077738763</v>
      </c>
    </row>
    <row r="385" spans="1:1" x14ac:dyDescent="0.35">
      <c r="A385" t="str">
        <f>"4077738765"</f>
        <v>4077738765</v>
      </c>
    </row>
    <row r="386" spans="1:1" x14ac:dyDescent="0.35">
      <c r="A386" t="str">
        <f>"4077738786"</f>
        <v>4077738786</v>
      </c>
    </row>
    <row r="387" spans="1:1" x14ac:dyDescent="0.35">
      <c r="A387" t="str">
        <f>"4077738789"</f>
        <v>4077738789</v>
      </c>
    </row>
    <row r="388" spans="1:1" x14ac:dyDescent="0.35">
      <c r="A388" t="str">
        <f>"4077738790"</f>
        <v>4077738790</v>
      </c>
    </row>
    <row r="389" spans="1:1" x14ac:dyDescent="0.35">
      <c r="A389" t="str">
        <f>"4077738796"</f>
        <v>4077738796</v>
      </c>
    </row>
    <row r="390" spans="1:1" x14ac:dyDescent="0.35">
      <c r="A390" t="str">
        <f>"4077738821"</f>
        <v>4077738821</v>
      </c>
    </row>
    <row r="391" spans="1:1" x14ac:dyDescent="0.35">
      <c r="A391" t="str">
        <f>"4077738826"</f>
        <v>4077738826</v>
      </c>
    </row>
    <row r="392" spans="1:1" x14ac:dyDescent="0.35">
      <c r="A392" t="str">
        <f>"4077738831"</f>
        <v>4077738831</v>
      </c>
    </row>
    <row r="393" spans="1:1" x14ac:dyDescent="0.35">
      <c r="A393" t="str">
        <f>"4077738834"</f>
        <v>4077738834</v>
      </c>
    </row>
    <row r="394" spans="1:1" x14ac:dyDescent="0.35">
      <c r="A394" t="str">
        <f>"4077738836"</f>
        <v>4077738836</v>
      </c>
    </row>
    <row r="395" spans="1:1" x14ac:dyDescent="0.35">
      <c r="A395" t="str">
        <f>"4077738839"</f>
        <v>4077738839</v>
      </c>
    </row>
    <row r="396" spans="1:1" x14ac:dyDescent="0.35">
      <c r="A396" t="str">
        <f>"4076176079"</f>
        <v>4076176079</v>
      </c>
    </row>
    <row r="397" spans="1:1" x14ac:dyDescent="0.35">
      <c r="A397" t="str">
        <f>"4077738769"</f>
        <v>4077738769</v>
      </c>
    </row>
    <row r="398" spans="1:1" x14ac:dyDescent="0.35">
      <c r="A398" t="str">
        <f>"4077738776"</f>
        <v>4077738776</v>
      </c>
    </row>
    <row r="399" spans="1:1" x14ac:dyDescent="0.35">
      <c r="A399" t="str">
        <f>"4077738784"</f>
        <v>4077738784</v>
      </c>
    </row>
    <row r="400" spans="1:1" x14ac:dyDescent="0.35">
      <c r="A400" t="str">
        <f>"4077738788"</f>
        <v>4077738788</v>
      </c>
    </row>
    <row r="401" spans="1:1" x14ac:dyDescent="0.35">
      <c r="A401" t="str">
        <f>"4077738858"</f>
        <v>4077738858</v>
      </c>
    </row>
    <row r="402" spans="1:1" x14ac:dyDescent="0.35">
      <c r="A402" t="str">
        <f>"4077738864"</f>
        <v>4077738864</v>
      </c>
    </row>
    <row r="403" spans="1:1" x14ac:dyDescent="0.35">
      <c r="A403" t="str">
        <f>"4077738865"</f>
        <v>4077738865</v>
      </c>
    </row>
    <row r="404" spans="1:1" x14ac:dyDescent="0.35">
      <c r="A404" t="str">
        <f>"4077738868"</f>
        <v>4077738868</v>
      </c>
    </row>
    <row r="405" spans="1:1" x14ac:dyDescent="0.35">
      <c r="A405" t="str">
        <f>"4077738869"</f>
        <v>4077738869</v>
      </c>
    </row>
    <row r="406" spans="1:1" x14ac:dyDescent="0.35">
      <c r="A406" t="str">
        <f>"4077738872"</f>
        <v>4077738872</v>
      </c>
    </row>
    <row r="407" spans="1:1" x14ac:dyDescent="0.35">
      <c r="A407" t="str">
        <f>"4077738874"</f>
        <v>4077738874</v>
      </c>
    </row>
    <row r="408" spans="1:1" x14ac:dyDescent="0.35">
      <c r="A408" t="str">
        <f>"4077738875"</f>
        <v>4077738875</v>
      </c>
    </row>
    <row r="409" spans="1:1" x14ac:dyDescent="0.35">
      <c r="A409" t="str">
        <f>"4077738876"</f>
        <v>4077738876</v>
      </c>
    </row>
    <row r="410" spans="1:1" x14ac:dyDescent="0.35">
      <c r="A410" t="str">
        <f>"4077738878"</f>
        <v>4077738878</v>
      </c>
    </row>
    <row r="411" spans="1:1" x14ac:dyDescent="0.35">
      <c r="A411" t="str">
        <f>"4077734598"</f>
        <v>4077734598</v>
      </c>
    </row>
    <row r="412" spans="1:1" x14ac:dyDescent="0.35">
      <c r="A412" t="str">
        <f>"4076070151"</f>
        <v>4076070151</v>
      </c>
    </row>
    <row r="413" spans="1:1" x14ac:dyDescent="0.35">
      <c r="A413" t="str">
        <f>"4079780026"</f>
        <v>4079780026</v>
      </c>
    </row>
    <row r="414" spans="1:1" x14ac:dyDescent="0.35">
      <c r="A414" t="str">
        <f>"4074950019"</f>
        <v>4074950019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Mdns_27_10_2020.xlsx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MDN/SIMCARD Export</dc:title>
  <dc:subject>MDN/SIMCARD Export</dc:subject>
  <dc:creator>Sistema VoiceWay</dc:creator>
  <cp:keywords>office 2007 openxml php</cp:keywords>
  <dc:description>MDN/SIMCARD Export</dc:description>
  <cp:lastModifiedBy>Laniel Smarzaro</cp:lastModifiedBy>
  <dcterms:created xsi:type="dcterms:W3CDTF">2020-10-28T01:31:19Z</dcterms:created>
  <dcterms:modified xsi:type="dcterms:W3CDTF">2020-10-28T01:34:30Z</dcterms:modified>
  <cp:category>MDN/SIMCARD</cp:category>
</cp:coreProperties>
</file>