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Weber\Desktop\NTU python324\lesson_2\回家作業\"/>
    </mc:Choice>
  </mc:AlternateContent>
  <xr:revisionPtr revIDLastSave="0" documentId="13_ncr:1_{E010DD22-8A59-437B-9CE8-F9BE4BEB391D}" xr6:coauthVersionLast="36" xr6:coauthVersionMax="37" xr10:uidLastSave="{00000000-0000-0000-0000-000000000000}"/>
  <bookViews>
    <workbookView xWindow="34060" yWindow="180" windowWidth="25520" windowHeight="15540" tabRatio="500" activeTab="2" xr2:uid="{00000000-000D-0000-FFFF-FFFF00000000}"/>
  </bookViews>
  <sheets>
    <sheet name="2330" sheetId="4" r:id="rId1"/>
    <sheet name="2330 Excel" sheetId="1" r:id="rId2"/>
    <sheet name="2330_python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" i="1"/>
  <c r="G4" i="1"/>
  <c r="C5" i="1"/>
  <c r="F4" i="1"/>
  <c r="E5" i="1"/>
  <c r="G5" i="1"/>
  <c r="C6" i="1"/>
  <c r="F5" i="1"/>
  <c r="E6" i="1"/>
  <c r="D6" i="1"/>
  <c r="G6" i="1"/>
  <c r="F6" i="1"/>
  <c r="H6" i="1"/>
  <c r="C7" i="1"/>
  <c r="E7" i="1"/>
  <c r="D7" i="1"/>
  <c r="G7" i="1"/>
  <c r="F7" i="1"/>
  <c r="H7" i="1"/>
  <c r="C8" i="1"/>
  <c r="E8" i="1"/>
  <c r="D8" i="1"/>
  <c r="G8" i="1"/>
  <c r="F8" i="1"/>
  <c r="H8" i="1"/>
  <c r="C9" i="1"/>
  <c r="E9" i="1"/>
  <c r="D9" i="1"/>
  <c r="G9" i="1"/>
  <c r="F9" i="1"/>
  <c r="H9" i="1"/>
  <c r="C10" i="1"/>
  <c r="E10" i="1"/>
  <c r="D10" i="1"/>
  <c r="G10" i="1"/>
  <c r="F10" i="1"/>
  <c r="H10" i="1"/>
  <c r="C11" i="1"/>
  <c r="E11" i="1"/>
  <c r="D11" i="1"/>
  <c r="G11" i="1"/>
  <c r="F11" i="1"/>
  <c r="H11" i="1"/>
  <c r="C12" i="1"/>
  <c r="E12" i="1"/>
  <c r="D12" i="1"/>
  <c r="G12" i="1"/>
  <c r="F12" i="1"/>
  <c r="H12" i="1"/>
  <c r="C13" i="1"/>
  <c r="E13" i="1"/>
  <c r="D13" i="1"/>
  <c r="G13" i="1"/>
  <c r="F13" i="1"/>
  <c r="H13" i="1"/>
  <c r="C14" i="1"/>
  <c r="E14" i="1"/>
  <c r="D14" i="1"/>
  <c r="G14" i="1"/>
  <c r="F14" i="1"/>
  <c r="H14" i="1"/>
  <c r="C15" i="1"/>
  <c r="E15" i="1"/>
  <c r="D15" i="1"/>
  <c r="G15" i="1"/>
  <c r="F15" i="1"/>
  <c r="H15" i="1"/>
  <c r="C16" i="1"/>
  <c r="E16" i="1"/>
  <c r="D16" i="1"/>
  <c r="G16" i="1"/>
  <c r="F16" i="1"/>
  <c r="H16" i="1"/>
  <c r="C17" i="1"/>
  <c r="E17" i="1"/>
  <c r="D17" i="1"/>
  <c r="G17" i="1"/>
  <c r="F17" i="1"/>
  <c r="H17" i="1"/>
  <c r="C18" i="1"/>
  <c r="E18" i="1"/>
  <c r="D18" i="1"/>
  <c r="G18" i="1"/>
  <c r="F18" i="1"/>
  <c r="H18" i="1"/>
  <c r="C19" i="1"/>
  <c r="E19" i="1"/>
  <c r="D19" i="1"/>
  <c r="G19" i="1"/>
  <c r="F19" i="1"/>
  <c r="H19" i="1"/>
  <c r="C20" i="1"/>
  <c r="E20" i="1"/>
  <c r="D20" i="1"/>
  <c r="G20" i="1"/>
  <c r="F20" i="1"/>
  <c r="H20" i="1"/>
  <c r="C21" i="1"/>
  <c r="E21" i="1"/>
  <c r="D21" i="1"/>
  <c r="G21" i="1"/>
  <c r="F21" i="1"/>
  <c r="H21" i="1"/>
  <c r="C22" i="1"/>
  <c r="E22" i="1"/>
  <c r="D22" i="1"/>
  <c r="G22" i="1"/>
  <c r="F22" i="1"/>
  <c r="H22" i="1"/>
  <c r="C23" i="1"/>
  <c r="E23" i="1"/>
  <c r="D23" i="1"/>
  <c r="G23" i="1"/>
  <c r="F23" i="1"/>
  <c r="H23" i="1"/>
  <c r="C24" i="1"/>
  <c r="E24" i="1"/>
  <c r="D24" i="1"/>
  <c r="G24" i="1"/>
  <c r="F24" i="1"/>
  <c r="H24" i="1"/>
  <c r="C25" i="1"/>
  <c r="E25" i="1"/>
  <c r="D25" i="1"/>
  <c r="G25" i="1"/>
  <c r="F25" i="1"/>
  <c r="H25" i="1"/>
  <c r="C26" i="1"/>
  <c r="E26" i="1"/>
  <c r="D26" i="1"/>
  <c r="G26" i="1"/>
  <c r="F26" i="1"/>
  <c r="H26" i="1"/>
  <c r="C27" i="1"/>
  <c r="E27" i="1"/>
  <c r="D27" i="1"/>
  <c r="G27" i="1"/>
  <c r="F27" i="1"/>
  <c r="H27" i="1"/>
  <c r="C28" i="1"/>
  <c r="E28" i="1"/>
  <c r="D28" i="1"/>
  <c r="G28" i="1"/>
  <c r="F28" i="1"/>
  <c r="H28" i="1"/>
  <c r="C29" i="1"/>
  <c r="E29" i="1"/>
  <c r="D29" i="1"/>
  <c r="G29" i="1"/>
  <c r="F29" i="1"/>
  <c r="H29" i="1"/>
  <c r="C30" i="1"/>
  <c r="E30" i="1"/>
  <c r="D30" i="1"/>
  <c r="G30" i="1"/>
  <c r="F30" i="1"/>
  <c r="H30" i="1"/>
  <c r="C31" i="1"/>
  <c r="E31" i="1"/>
  <c r="D31" i="1"/>
  <c r="G31" i="1"/>
  <c r="F31" i="1"/>
  <c r="H31" i="1"/>
  <c r="C32" i="1"/>
  <c r="E32" i="1"/>
  <c r="D32" i="1"/>
  <c r="G32" i="1"/>
  <c r="F32" i="1"/>
  <c r="H32" i="1"/>
  <c r="C33" i="1"/>
  <c r="E33" i="1"/>
  <c r="D33" i="1"/>
  <c r="G33" i="1"/>
  <c r="F33" i="1"/>
  <c r="H33" i="1"/>
  <c r="C34" i="1"/>
  <c r="E34" i="1"/>
  <c r="D34" i="1"/>
  <c r="G34" i="1"/>
  <c r="F34" i="1"/>
  <c r="H34" i="1"/>
  <c r="C35" i="1"/>
  <c r="E35" i="1"/>
  <c r="D35" i="1"/>
  <c r="G35" i="1"/>
  <c r="F35" i="1"/>
  <c r="H35" i="1"/>
  <c r="C36" i="1"/>
  <c r="E36" i="1"/>
  <c r="D36" i="1"/>
  <c r="G36" i="1"/>
  <c r="F36" i="1"/>
  <c r="H36" i="1"/>
  <c r="C37" i="1"/>
  <c r="E37" i="1"/>
  <c r="D37" i="1"/>
  <c r="G37" i="1"/>
  <c r="F37" i="1"/>
  <c r="H37" i="1"/>
  <c r="C38" i="1"/>
  <c r="E38" i="1"/>
  <c r="D38" i="1"/>
  <c r="G38" i="1"/>
  <c r="F38" i="1"/>
  <c r="H38" i="1"/>
  <c r="C39" i="1"/>
  <c r="E39" i="1"/>
  <c r="D39" i="1"/>
  <c r="G39" i="1"/>
  <c r="F39" i="1"/>
  <c r="H39" i="1"/>
  <c r="C40" i="1"/>
  <c r="E40" i="1"/>
  <c r="D40" i="1"/>
  <c r="G40" i="1"/>
  <c r="F40" i="1"/>
  <c r="H40" i="1"/>
  <c r="C41" i="1"/>
  <c r="E41" i="1"/>
  <c r="D41" i="1"/>
  <c r="G41" i="1"/>
  <c r="F41" i="1"/>
  <c r="H41" i="1"/>
  <c r="C42" i="1"/>
  <c r="E42" i="1"/>
  <c r="D42" i="1"/>
  <c r="G42" i="1"/>
  <c r="F42" i="1"/>
  <c r="H42" i="1"/>
  <c r="C43" i="1"/>
  <c r="E43" i="1"/>
  <c r="D43" i="1"/>
  <c r="G43" i="1"/>
  <c r="F43" i="1"/>
  <c r="H43" i="1"/>
  <c r="C44" i="1"/>
  <c r="E44" i="1"/>
  <c r="D44" i="1"/>
  <c r="G44" i="1"/>
  <c r="F44" i="1"/>
  <c r="H44" i="1"/>
  <c r="C45" i="1"/>
  <c r="E45" i="1"/>
  <c r="D45" i="1"/>
  <c r="G45" i="1"/>
  <c r="F45" i="1"/>
  <c r="H45" i="1"/>
  <c r="C46" i="1"/>
  <c r="E46" i="1"/>
  <c r="D46" i="1"/>
  <c r="G46" i="1"/>
  <c r="F46" i="1"/>
  <c r="H46" i="1"/>
  <c r="C47" i="1"/>
  <c r="E47" i="1"/>
  <c r="D47" i="1"/>
  <c r="G47" i="1"/>
  <c r="F47" i="1"/>
  <c r="H47" i="1"/>
  <c r="C48" i="1"/>
  <c r="E48" i="1"/>
  <c r="D48" i="1"/>
  <c r="G48" i="1"/>
  <c r="F48" i="1"/>
  <c r="H48" i="1"/>
  <c r="C49" i="1"/>
  <c r="E49" i="1"/>
  <c r="D49" i="1"/>
  <c r="G49" i="1"/>
  <c r="F49" i="1"/>
  <c r="H49" i="1"/>
  <c r="C50" i="1"/>
  <c r="E50" i="1"/>
  <c r="D50" i="1"/>
  <c r="G50" i="1"/>
  <c r="F50" i="1"/>
  <c r="H50" i="1"/>
  <c r="C51" i="1"/>
  <c r="E51" i="1"/>
  <c r="D51" i="1"/>
  <c r="G51" i="1"/>
  <c r="F51" i="1"/>
  <c r="H51" i="1"/>
  <c r="C52" i="1"/>
  <c r="E52" i="1"/>
  <c r="D52" i="1"/>
  <c r="G52" i="1"/>
  <c r="F52" i="1"/>
  <c r="H52" i="1"/>
  <c r="C53" i="1"/>
  <c r="E53" i="1"/>
  <c r="D53" i="1"/>
  <c r="G53" i="1"/>
  <c r="F53" i="1"/>
  <c r="H53" i="1"/>
  <c r="C54" i="1"/>
  <c r="E54" i="1"/>
  <c r="D54" i="1"/>
  <c r="G54" i="1"/>
  <c r="F54" i="1"/>
  <c r="H54" i="1"/>
  <c r="C55" i="1"/>
  <c r="E55" i="1"/>
  <c r="D55" i="1"/>
  <c r="G55" i="1"/>
  <c r="F55" i="1"/>
  <c r="H55" i="1"/>
  <c r="C56" i="1"/>
  <c r="E56" i="1"/>
  <c r="D56" i="1"/>
  <c r="G56" i="1"/>
  <c r="F56" i="1"/>
  <c r="H56" i="1"/>
  <c r="C57" i="1"/>
  <c r="E57" i="1"/>
  <c r="D57" i="1"/>
  <c r="G57" i="1"/>
  <c r="F57" i="1"/>
  <c r="H57" i="1"/>
  <c r="C58" i="1"/>
  <c r="E58" i="1"/>
  <c r="D58" i="1"/>
  <c r="G58" i="1"/>
  <c r="F58" i="1"/>
  <c r="H58" i="1"/>
  <c r="C59" i="1"/>
  <c r="E59" i="1"/>
  <c r="D59" i="1"/>
  <c r="G59" i="1"/>
  <c r="F59" i="1"/>
  <c r="H59" i="1"/>
  <c r="C60" i="1"/>
  <c r="E60" i="1"/>
  <c r="D60" i="1"/>
  <c r="G60" i="1"/>
  <c r="F60" i="1"/>
  <c r="H60" i="1"/>
  <c r="C61" i="1"/>
  <c r="E61" i="1"/>
  <c r="D61" i="1"/>
  <c r="G61" i="1"/>
  <c r="F61" i="1"/>
  <c r="H61" i="1"/>
  <c r="C62" i="1"/>
  <c r="E62" i="1"/>
  <c r="D62" i="1"/>
  <c r="G62" i="1"/>
  <c r="F62" i="1"/>
  <c r="H62" i="1"/>
  <c r="C63" i="1"/>
  <c r="E63" i="1"/>
  <c r="D63" i="1"/>
  <c r="G63" i="1"/>
  <c r="F63" i="1"/>
  <c r="H63" i="1"/>
  <c r="C64" i="1"/>
  <c r="E64" i="1"/>
  <c r="D64" i="1"/>
  <c r="G64" i="1"/>
  <c r="F64" i="1"/>
  <c r="H64" i="1"/>
  <c r="C65" i="1"/>
  <c r="E65" i="1"/>
  <c r="D65" i="1"/>
  <c r="G65" i="1"/>
  <c r="F65" i="1"/>
  <c r="H65" i="1"/>
  <c r="C66" i="1"/>
  <c r="E66" i="1"/>
  <c r="D66" i="1"/>
  <c r="G66" i="1"/>
  <c r="F66" i="1"/>
  <c r="H66" i="1"/>
  <c r="C67" i="1"/>
  <c r="E67" i="1"/>
  <c r="D67" i="1"/>
  <c r="G67" i="1"/>
  <c r="F67" i="1"/>
  <c r="H67" i="1"/>
  <c r="C68" i="1"/>
  <c r="E68" i="1"/>
  <c r="D68" i="1"/>
  <c r="G68" i="1"/>
  <c r="F68" i="1"/>
  <c r="H68" i="1"/>
  <c r="C69" i="1"/>
  <c r="E69" i="1"/>
  <c r="D69" i="1"/>
  <c r="G69" i="1"/>
  <c r="F69" i="1"/>
  <c r="H69" i="1"/>
  <c r="C70" i="1"/>
  <c r="E70" i="1"/>
  <c r="D70" i="1"/>
  <c r="G70" i="1"/>
  <c r="F70" i="1"/>
  <c r="H70" i="1"/>
  <c r="C71" i="1"/>
  <c r="E71" i="1"/>
  <c r="D71" i="1"/>
  <c r="G71" i="1"/>
  <c r="F71" i="1"/>
  <c r="H71" i="1"/>
  <c r="C72" i="1"/>
  <c r="E72" i="1"/>
  <c r="D72" i="1"/>
  <c r="G72" i="1"/>
  <c r="F72" i="1"/>
  <c r="H72" i="1"/>
  <c r="C73" i="1"/>
  <c r="E73" i="1"/>
  <c r="D73" i="1"/>
  <c r="G73" i="1"/>
  <c r="F73" i="1"/>
  <c r="H73" i="1"/>
  <c r="C74" i="1"/>
  <c r="E74" i="1"/>
  <c r="D74" i="1"/>
  <c r="G74" i="1"/>
  <c r="F74" i="1"/>
  <c r="H74" i="1"/>
  <c r="C75" i="1"/>
  <c r="E75" i="1"/>
  <c r="D75" i="1"/>
  <c r="G75" i="1"/>
  <c r="F75" i="1"/>
  <c r="H75" i="1"/>
  <c r="C76" i="1"/>
  <c r="E76" i="1"/>
  <c r="D76" i="1"/>
  <c r="G76" i="1"/>
  <c r="F76" i="1"/>
  <c r="H76" i="1"/>
  <c r="C77" i="1"/>
  <c r="E77" i="1"/>
  <c r="D77" i="1"/>
  <c r="G77" i="1"/>
  <c r="F77" i="1"/>
  <c r="H77" i="1"/>
  <c r="C78" i="1"/>
  <c r="E78" i="1"/>
  <c r="D78" i="1"/>
  <c r="G78" i="1"/>
  <c r="F78" i="1"/>
  <c r="H78" i="1"/>
  <c r="C79" i="1"/>
  <c r="E79" i="1"/>
  <c r="D79" i="1"/>
  <c r="G79" i="1"/>
  <c r="F79" i="1"/>
  <c r="H79" i="1"/>
  <c r="C80" i="1"/>
  <c r="E80" i="1"/>
  <c r="D80" i="1"/>
  <c r="G80" i="1"/>
  <c r="F80" i="1"/>
  <c r="H80" i="1"/>
  <c r="C81" i="1"/>
  <c r="E81" i="1"/>
  <c r="D81" i="1"/>
  <c r="G81" i="1"/>
  <c r="F81" i="1"/>
  <c r="H81" i="1"/>
  <c r="C82" i="1"/>
  <c r="E82" i="1"/>
  <c r="D82" i="1"/>
  <c r="G82" i="1"/>
  <c r="F82" i="1"/>
  <c r="H82" i="1"/>
  <c r="C83" i="1"/>
  <c r="E83" i="1"/>
  <c r="D83" i="1"/>
  <c r="G83" i="1"/>
  <c r="F83" i="1"/>
  <c r="H83" i="1"/>
  <c r="C84" i="1"/>
  <c r="E84" i="1"/>
  <c r="D84" i="1"/>
  <c r="G84" i="1"/>
  <c r="F84" i="1"/>
  <c r="H84" i="1"/>
  <c r="C85" i="1"/>
  <c r="E85" i="1"/>
  <c r="D85" i="1"/>
  <c r="G85" i="1"/>
  <c r="F85" i="1"/>
  <c r="H85" i="1"/>
  <c r="C86" i="1"/>
  <c r="E86" i="1"/>
  <c r="D86" i="1"/>
  <c r="G86" i="1"/>
  <c r="F86" i="1"/>
  <c r="H86" i="1"/>
  <c r="C87" i="1"/>
  <c r="E87" i="1"/>
  <c r="D87" i="1"/>
  <c r="G87" i="1"/>
  <c r="F87" i="1"/>
  <c r="H87" i="1"/>
  <c r="C88" i="1"/>
  <c r="E88" i="1"/>
  <c r="D88" i="1"/>
  <c r="G88" i="1"/>
  <c r="F88" i="1"/>
  <c r="H88" i="1"/>
  <c r="C89" i="1"/>
  <c r="E89" i="1"/>
  <c r="D89" i="1"/>
  <c r="G89" i="1"/>
  <c r="F89" i="1"/>
  <c r="H89" i="1"/>
  <c r="C90" i="1"/>
  <c r="E90" i="1"/>
  <c r="D90" i="1"/>
  <c r="G90" i="1"/>
  <c r="F90" i="1"/>
  <c r="H90" i="1"/>
  <c r="C91" i="1"/>
  <c r="E91" i="1"/>
  <c r="D91" i="1"/>
  <c r="G91" i="1"/>
  <c r="F91" i="1"/>
  <c r="H91" i="1"/>
  <c r="C92" i="1"/>
  <c r="E92" i="1"/>
  <c r="D92" i="1"/>
  <c r="G92" i="1"/>
  <c r="F92" i="1"/>
  <c r="H92" i="1"/>
  <c r="C93" i="1"/>
  <c r="E93" i="1"/>
  <c r="D93" i="1"/>
  <c r="G93" i="1"/>
  <c r="F93" i="1"/>
  <c r="H93" i="1"/>
  <c r="C94" i="1"/>
  <c r="E94" i="1"/>
  <c r="D94" i="1"/>
  <c r="G94" i="1"/>
  <c r="F94" i="1"/>
  <c r="H94" i="1"/>
  <c r="C95" i="1"/>
  <c r="E95" i="1"/>
  <c r="D95" i="1"/>
  <c r="G95" i="1"/>
  <c r="F95" i="1"/>
  <c r="H95" i="1"/>
  <c r="C96" i="1"/>
  <c r="E96" i="1"/>
  <c r="D96" i="1"/>
  <c r="G96" i="1"/>
  <c r="F96" i="1"/>
  <c r="H96" i="1"/>
  <c r="C97" i="1"/>
  <c r="E97" i="1"/>
  <c r="D97" i="1"/>
  <c r="G97" i="1"/>
  <c r="F97" i="1"/>
  <c r="H97" i="1"/>
  <c r="C98" i="1"/>
  <c r="E98" i="1"/>
  <c r="D98" i="1"/>
  <c r="G98" i="1"/>
  <c r="F98" i="1"/>
  <c r="H98" i="1"/>
  <c r="C99" i="1"/>
  <c r="E99" i="1"/>
  <c r="D99" i="1"/>
  <c r="G99" i="1"/>
  <c r="F99" i="1"/>
  <c r="H99" i="1"/>
  <c r="C100" i="1"/>
  <c r="E100" i="1"/>
  <c r="D100" i="1"/>
  <c r="G100" i="1"/>
  <c r="F100" i="1"/>
  <c r="H100" i="1"/>
  <c r="C101" i="1"/>
  <c r="E101" i="1"/>
  <c r="D101" i="1"/>
  <c r="G101" i="1"/>
  <c r="F101" i="1"/>
  <c r="H101" i="1"/>
  <c r="C102" i="1"/>
  <c r="E102" i="1"/>
  <c r="D102" i="1"/>
  <c r="G102" i="1"/>
  <c r="F102" i="1"/>
  <c r="H102" i="1"/>
  <c r="C103" i="1"/>
  <c r="E103" i="1"/>
  <c r="D103" i="1"/>
  <c r="G103" i="1"/>
  <c r="F103" i="1"/>
  <c r="H103" i="1"/>
  <c r="C104" i="1"/>
  <c r="E104" i="1"/>
  <c r="D104" i="1"/>
  <c r="G104" i="1"/>
  <c r="F104" i="1"/>
  <c r="H104" i="1"/>
  <c r="C105" i="1"/>
  <c r="E105" i="1"/>
  <c r="D105" i="1"/>
  <c r="G105" i="1"/>
  <c r="F105" i="1"/>
  <c r="H105" i="1"/>
  <c r="C106" i="1"/>
  <c r="E106" i="1"/>
  <c r="D106" i="1"/>
  <c r="G106" i="1"/>
  <c r="F106" i="1"/>
  <c r="H106" i="1"/>
  <c r="C107" i="1"/>
  <c r="E107" i="1"/>
  <c r="D107" i="1"/>
  <c r="G107" i="1"/>
  <c r="F107" i="1"/>
  <c r="H107" i="1"/>
  <c r="C108" i="1"/>
  <c r="E108" i="1"/>
  <c r="D108" i="1"/>
  <c r="G108" i="1"/>
  <c r="F108" i="1"/>
  <c r="H108" i="1"/>
  <c r="C109" i="1"/>
  <c r="E109" i="1"/>
  <c r="D109" i="1"/>
  <c r="G109" i="1"/>
  <c r="F109" i="1"/>
  <c r="H109" i="1"/>
  <c r="C110" i="1"/>
  <c r="E110" i="1"/>
  <c r="D110" i="1"/>
  <c r="G110" i="1"/>
  <c r="F110" i="1"/>
  <c r="H110" i="1"/>
  <c r="C111" i="1"/>
  <c r="E111" i="1"/>
  <c r="D111" i="1"/>
  <c r="G111" i="1"/>
  <c r="F111" i="1"/>
  <c r="H111" i="1"/>
  <c r="C112" i="1"/>
  <c r="E112" i="1"/>
  <c r="D112" i="1"/>
  <c r="G112" i="1"/>
  <c r="F112" i="1"/>
  <c r="H112" i="1"/>
  <c r="C113" i="1"/>
  <c r="E113" i="1"/>
  <c r="D113" i="1"/>
  <c r="G113" i="1"/>
  <c r="F113" i="1"/>
  <c r="H113" i="1"/>
  <c r="C114" i="1"/>
  <c r="E114" i="1"/>
  <c r="D114" i="1"/>
  <c r="G114" i="1"/>
  <c r="F114" i="1"/>
  <c r="H114" i="1"/>
  <c r="C115" i="1"/>
  <c r="E115" i="1"/>
  <c r="D115" i="1"/>
  <c r="G115" i="1"/>
  <c r="F115" i="1"/>
  <c r="H115" i="1"/>
  <c r="C116" i="1"/>
  <c r="E116" i="1"/>
  <c r="D116" i="1"/>
  <c r="G116" i="1"/>
  <c r="F116" i="1"/>
  <c r="H116" i="1"/>
  <c r="C117" i="1"/>
  <c r="E117" i="1"/>
  <c r="D117" i="1"/>
  <c r="G117" i="1"/>
  <c r="F117" i="1"/>
  <c r="H117" i="1"/>
  <c r="C118" i="1"/>
  <c r="E118" i="1"/>
  <c r="D118" i="1"/>
  <c r="G118" i="1"/>
  <c r="F118" i="1"/>
  <c r="H118" i="1"/>
  <c r="C119" i="1"/>
  <c r="E119" i="1"/>
  <c r="D119" i="1"/>
  <c r="G119" i="1"/>
  <c r="F119" i="1"/>
  <c r="H119" i="1"/>
  <c r="C120" i="1"/>
  <c r="E120" i="1"/>
  <c r="D120" i="1"/>
  <c r="G120" i="1"/>
  <c r="F120" i="1"/>
  <c r="H120" i="1"/>
  <c r="C121" i="1"/>
  <c r="E121" i="1"/>
  <c r="D121" i="1"/>
  <c r="G121" i="1"/>
  <c r="F121" i="1"/>
  <c r="H121" i="1"/>
  <c r="C122" i="1"/>
  <c r="E122" i="1"/>
  <c r="D122" i="1"/>
  <c r="G122" i="1"/>
  <c r="F122" i="1"/>
  <c r="H122" i="1"/>
  <c r="C123" i="1"/>
  <c r="E123" i="1"/>
  <c r="D123" i="1"/>
  <c r="G123" i="1"/>
  <c r="F123" i="1"/>
  <c r="H123" i="1"/>
  <c r="C124" i="1"/>
  <c r="E124" i="1"/>
  <c r="D124" i="1"/>
  <c r="G124" i="1"/>
  <c r="F124" i="1"/>
  <c r="H124" i="1"/>
  <c r="C125" i="1"/>
  <c r="E125" i="1"/>
  <c r="D125" i="1"/>
  <c r="G125" i="1"/>
  <c r="F125" i="1"/>
  <c r="H125" i="1"/>
  <c r="C126" i="1"/>
  <c r="E126" i="1"/>
  <c r="D126" i="1"/>
  <c r="G126" i="1"/>
  <c r="F126" i="1"/>
  <c r="H126" i="1"/>
  <c r="C127" i="1"/>
  <c r="E127" i="1"/>
  <c r="D127" i="1"/>
  <c r="G127" i="1"/>
  <c r="F127" i="1"/>
  <c r="H127" i="1"/>
  <c r="C128" i="1"/>
  <c r="E128" i="1"/>
  <c r="D128" i="1"/>
  <c r="G128" i="1"/>
  <c r="F128" i="1"/>
  <c r="H128" i="1"/>
  <c r="C129" i="1"/>
  <c r="E129" i="1"/>
  <c r="D129" i="1"/>
  <c r="G129" i="1"/>
  <c r="F129" i="1"/>
  <c r="H129" i="1"/>
  <c r="C130" i="1"/>
  <c r="E130" i="1"/>
  <c r="D130" i="1"/>
  <c r="G130" i="1"/>
  <c r="F130" i="1"/>
  <c r="H130" i="1"/>
  <c r="C131" i="1"/>
  <c r="E131" i="1"/>
  <c r="D131" i="1"/>
  <c r="G131" i="1"/>
  <c r="F131" i="1"/>
  <c r="H131" i="1"/>
  <c r="C132" i="1"/>
  <c r="E132" i="1"/>
  <c r="D132" i="1"/>
  <c r="G132" i="1"/>
  <c r="F132" i="1"/>
  <c r="H132" i="1"/>
  <c r="C133" i="1"/>
  <c r="E133" i="1"/>
  <c r="D133" i="1"/>
  <c r="G133" i="1"/>
  <c r="F133" i="1"/>
  <c r="H133" i="1"/>
  <c r="C134" i="1"/>
  <c r="E134" i="1"/>
  <c r="D134" i="1"/>
  <c r="G134" i="1"/>
  <c r="F134" i="1"/>
  <c r="H134" i="1"/>
  <c r="C135" i="1"/>
  <c r="E135" i="1"/>
  <c r="D135" i="1"/>
  <c r="G135" i="1"/>
  <c r="F135" i="1"/>
  <c r="H135" i="1"/>
  <c r="C136" i="1"/>
  <c r="E136" i="1"/>
  <c r="D136" i="1"/>
  <c r="G136" i="1"/>
  <c r="F136" i="1"/>
  <c r="H136" i="1"/>
  <c r="C137" i="1"/>
  <c r="E137" i="1"/>
  <c r="D137" i="1"/>
  <c r="G137" i="1"/>
  <c r="F137" i="1"/>
  <c r="H137" i="1"/>
  <c r="C138" i="1"/>
  <c r="E138" i="1"/>
  <c r="D138" i="1"/>
  <c r="G138" i="1"/>
  <c r="F138" i="1"/>
  <c r="H138" i="1"/>
  <c r="C139" i="1"/>
  <c r="E139" i="1"/>
  <c r="D139" i="1"/>
  <c r="G139" i="1"/>
  <c r="F139" i="1"/>
  <c r="H139" i="1"/>
  <c r="C140" i="1"/>
  <c r="E140" i="1"/>
  <c r="D140" i="1"/>
  <c r="G140" i="1"/>
  <c r="F140" i="1"/>
  <c r="H140" i="1"/>
  <c r="C141" i="1"/>
  <c r="E141" i="1"/>
  <c r="D141" i="1"/>
  <c r="G141" i="1"/>
  <c r="F141" i="1"/>
  <c r="H141" i="1"/>
  <c r="C142" i="1"/>
  <c r="E142" i="1"/>
  <c r="D142" i="1"/>
  <c r="G142" i="1"/>
  <c r="F142" i="1"/>
  <c r="H142" i="1"/>
  <c r="C143" i="1"/>
  <c r="E143" i="1"/>
  <c r="D143" i="1"/>
  <c r="G143" i="1"/>
  <c r="F143" i="1"/>
  <c r="H143" i="1"/>
  <c r="C144" i="1"/>
  <c r="E144" i="1"/>
  <c r="D144" i="1"/>
  <c r="G144" i="1"/>
  <c r="F144" i="1"/>
  <c r="H144" i="1"/>
  <c r="C145" i="1"/>
  <c r="E145" i="1"/>
  <c r="D145" i="1"/>
  <c r="G145" i="1"/>
  <c r="F145" i="1"/>
  <c r="H145" i="1"/>
  <c r="C146" i="1"/>
  <c r="E146" i="1"/>
  <c r="D146" i="1"/>
  <c r="G146" i="1"/>
  <c r="F146" i="1"/>
  <c r="H146" i="1"/>
  <c r="C147" i="1"/>
  <c r="E147" i="1"/>
  <c r="D147" i="1"/>
  <c r="G147" i="1"/>
  <c r="F147" i="1"/>
  <c r="H147" i="1"/>
  <c r="C148" i="1"/>
  <c r="E148" i="1"/>
  <c r="D148" i="1"/>
  <c r="G148" i="1"/>
  <c r="F148" i="1"/>
  <c r="H148" i="1"/>
  <c r="C149" i="1"/>
  <c r="E149" i="1"/>
  <c r="D149" i="1"/>
  <c r="G149" i="1"/>
  <c r="F149" i="1"/>
  <c r="H149" i="1"/>
  <c r="C150" i="1"/>
  <c r="E150" i="1"/>
  <c r="D150" i="1"/>
  <c r="G150" i="1"/>
  <c r="F150" i="1"/>
  <c r="H150" i="1"/>
  <c r="C151" i="1"/>
  <c r="E151" i="1"/>
  <c r="D151" i="1"/>
  <c r="G151" i="1"/>
  <c r="F151" i="1"/>
  <c r="H151" i="1"/>
  <c r="C152" i="1"/>
  <c r="E152" i="1"/>
  <c r="D152" i="1"/>
  <c r="G152" i="1"/>
  <c r="F152" i="1"/>
  <c r="H152" i="1"/>
  <c r="C153" i="1"/>
  <c r="E153" i="1"/>
  <c r="D153" i="1"/>
  <c r="G153" i="1"/>
  <c r="F153" i="1"/>
  <c r="H153" i="1"/>
  <c r="C154" i="1"/>
  <c r="E154" i="1"/>
  <c r="D154" i="1"/>
  <c r="G154" i="1"/>
  <c r="F154" i="1"/>
  <c r="H154" i="1"/>
  <c r="C155" i="1"/>
  <c r="E155" i="1"/>
  <c r="D155" i="1"/>
  <c r="G155" i="1"/>
  <c r="F155" i="1"/>
  <c r="H155" i="1"/>
  <c r="C156" i="1"/>
  <c r="E156" i="1"/>
  <c r="D156" i="1"/>
  <c r="G156" i="1"/>
  <c r="F156" i="1"/>
  <c r="H156" i="1"/>
  <c r="C157" i="1"/>
  <c r="E157" i="1"/>
  <c r="D157" i="1"/>
  <c r="G157" i="1"/>
  <c r="F157" i="1"/>
  <c r="H157" i="1"/>
  <c r="C158" i="1"/>
  <c r="E158" i="1"/>
  <c r="D158" i="1"/>
  <c r="G158" i="1"/>
  <c r="F158" i="1"/>
  <c r="H158" i="1"/>
  <c r="C159" i="1"/>
  <c r="E159" i="1"/>
  <c r="D159" i="1"/>
  <c r="G159" i="1"/>
  <c r="F159" i="1"/>
  <c r="H159" i="1"/>
  <c r="C160" i="1"/>
  <c r="E160" i="1"/>
  <c r="D160" i="1"/>
  <c r="G160" i="1"/>
  <c r="F160" i="1"/>
  <c r="H160" i="1"/>
  <c r="C161" i="1"/>
  <c r="E161" i="1"/>
  <c r="D161" i="1"/>
  <c r="G161" i="1"/>
  <c r="F161" i="1"/>
  <c r="H161" i="1"/>
  <c r="C162" i="1"/>
  <c r="E162" i="1"/>
  <c r="D162" i="1"/>
  <c r="G162" i="1"/>
  <c r="F162" i="1"/>
  <c r="H162" i="1"/>
  <c r="C163" i="1"/>
  <c r="E163" i="1"/>
  <c r="D163" i="1"/>
  <c r="G163" i="1"/>
  <c r="F163" i="1"/>
  <c r="H163" i="1"/>
  <c r="C164" i="1"/>
  <c r="E164" i="1"/>
  <c r="D164" i="1"/>
  <c r="G164" i="1"/>
  <c r="F164" i="1"/>
  <c r="H164" i="1"/>
  <c r="C165" i="1"/>
  <c r="E165" i="1"/>
  <c r="D165" i="1"/>
  <c r="G165" i="1"/>
  <c r="F165" i="1"/>
  <c r="H165" i="1"/>
  <c r="C166" i="1"/>
  <c r="E166" i="1"/>
  <c r="D166" i="1"/>
  <c r="G166" i="1"/>
  <c r="F166" i="1"/>
  <c r="H166" i="1"/>
  <c r="C167" i="1"/>
  <c r="E167" i="1"/>
  <c r="D167" i="1"/>
  <c r="G167" i="1"/>
  <c r="F167" i="1"/>
  <c r="H167" i="1"/>
  <c r="C168" i="1"/>
  <c r="E168" i="1"/>
  <c r="D168" i="1"/>
  <c r="G168" i="1"/>
  <c r="F168" i="1"/>
  <c r="H168" i="1"/>
  <c r="C169" i="1"/>
  <c r="E169" i="1"/>
  <c r="D169" i="1"/>
  <c r="G169" i="1"/>
  <c r="F169" i="1"/>
  <c r="H169" i="1"/>
  <c r="C170" i="1"/>
  <c r="E170" i="1"/>
  <c r="D170" i="1"/>
  <c r="G170" i="1"/>
  <c r="F170" i="1"/>
  <c r="H170" i="1"/>
  <c r="C171" i="1"/>
  <c r="E171" i="1"/>
  <c r="D171" i="1"/>
  <c r="G171" i="1"/>
  <c r="F171" i="1"/>
  <c r="H171" i="1"/>
  <c r="C172" i="1"/>
  <c r="E172" i="1"/>
  <c r="D172" i="1"/>
  <c r="G172" i="1"/>
  <c r="F172" i="1"/>
  <c r="H172" i="1"/>
  <c r="C173" i="1"/>
  <c r="E173" i="1"/>
  <c r="D173" i="1"/>
  <c r="G173" i="1"/>
  <c r="F173" i="1"/>
  <c r="H173" i="1"/>
  <c r="C174" i="1"/>
  <c r="E174" i="1"/>
  <c r="D174" i="1"/>
  <c r="G174" i="1"/>
  <c r="F174" i="1"/>
  <c r="H174" i="1"/>
  <c r="C175" i="1"/>
  <c r="E175" i="1"/>
  <c r="D175" i="1"/>
  <c r="G175" i="1"/>
  <c r="F175" i="1"/>
  <c r="H175" i="1"/>
  <c r="H5" i="1"/>
  <c r="C9" i="4"/>
  <c r="C6" i="4"/>
  <c r="C5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4" i="4"/>
  <c r="H4" i="1"/>
</calcChain>
</file>

<file path=xl/sharedStrings.xml><?xml version="1.0" encoding="utf-8"?>
<sst xmlns="http://schemas.openxmlformats.org/spreadsheetml/2006/main" count="140" uniqueCount="51">
  <si>
    <t>日期</t>
  </si>
  <si>
    <t>收盤價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</si>
  <si>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</si>
  <si>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</si>
  <si>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</si>
  <si>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</si>
  <si>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</si>
  <si>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</si>
  <si>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</si>
  <si>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</si>
  <si>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</si>
  <si>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</si>
  <si>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</si>
  <si>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</si>
  <si>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</si>
  <si>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</si>
  <si>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</si>
  <si>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</si>
  <si>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</si>
  <si>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</si>
  <si>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</si>
  <si>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</si>
  <si>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</si>
  <si>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</si>
  <si>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</si>
  <si>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</si>
  <si>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</si>
  <si>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</si>
  <si>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</si>
  <si>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</si>
  <si>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</si>
  <si>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</si>
  <si>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</si>
  <si>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</si>
  <si>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</si>
  <si>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</si>
  <si>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</si>
  <si>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</si>
  <si>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2017/12/09</t>
  </si>
  <si>
    <t>2017/12/10</t>
  </si>
  <si>
    <t>2017/12/11</t>
  </si>
  <si>
    <t>2017/12/12</t>
  </si>
  <si>
    <t>三日移動平均</t>
    <phoneticPr fontId="1" type="noConversion"/>
  </si>
  <si>
    <t>買進</t>
    <phoneticPr fontId="1" type="noConversion"/>
  </si>
  <si>
    <t>賣出</t>
    <phoneticPr fontId="1" type="noConversion"/>
  </si>
  <si>
    <t>持有現金</t>
    <phoneticPr fontId="1" type="noConversion"/>
  </si>
  <si>
    <t>持有股數</t>
    <phoneticPr fontId="1" type="noConversion"/>
  </si>
  <si>
    <t>總資產</t>
    <phoneticPr fontId="1" type="noConversion"/>
  </si>
  <si>
    <t>起始金額</t>
    <phoneticPr fontId="1" type="noConversion"/>
  </si>
  <si>
    <t>交易股數</t>
    <phoneticPr fontId="1" type="noConversion"/>
  </si>
  <si>
    <t>總收益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</si>
</sst>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algun Gothic Semilight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6</xdr:col>
      <xdr:colOff>476249</xdr:colOff>
      <xdr:row>9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09F8169-F141-4CEC-BFE1-6314AAAE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2038349" cy="2066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61912</xdr:rowOff>
    </xdr:from>
    <xdr:to>
      <xdr:col>11</xdr:col>
      <xdr:colOff>495299</xdr:colOff>
      <xdr:row>10</xdr:row>
      <xdr:rowOff>38099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8063" y="61912"/>
          <a:ext cx="2024062" cy="202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61912</xdr:rowOff>
    </xdr:from>
    <xdr:to>
      <xdr:col>11</xdr:col>
      <xdr:colOff>495299</xdr:colOff>
      <xdr:row>10</xdr:row>
      <xdr:rowOff>38099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039AA74-DD0B-47E1-8243-D5BA91F0D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66674"/>
          <a:ext cx="2038349" cy="206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6CFD-C722-4E72-9A46-447CC31D7A0E}">
  <sheetPr codeName="工作表1"/>
  <dimension ref="A1:J193"/>
  <sheetViews>
    <sheetView zoomScale="150" zoomScaleNormal="150" workbookViewId="0">
      <selection activeCell="C4" sqref="C4"/>
    </sheetView>
  </sheetViews>
  <sheetFormatPr defaultColWidth="11" defaultRowHeight="17" x14ac:dyDescent="0.4"/>
  <cols>
    <col min="3" max="3" width="14.453125" customWidth="1"/>
  </cols>
  <sheetData>
    <row r="1" spans="1:10" x14ac:dyDescent="0.4">
      <c r="A1" s="8" t="s">
        <v>0</v>
      </c>
      <c r="B1" s="8" t="s">
        <v>1</v>
      </c>
      <c r="C1" s="9" t="s">
        <v>42</v>
      </c>
      <c r="D1" s="9"/>
      <c r="E1" s="9"/>
      <c r="F1" s="9"/>
      <c r="G1" s="9"/>
      <c r="H1" s="9"/>
    </row>
    <row r="2" spans="1:10" x14ac:dyDescent="0.4">
      <c r="A2" s="1">
        <v>43013</v>
      </c>
      <c r="B2" s="2">
        <v>224.5</v>
      </c>
    </row>
    <row r="3" spans="1:10" x14ac:dyDescent="0.4">
      <c r="A3" s="1">
        <v>43014</v>
      </c>
      <c r="B3" s="2">
        <v>224.5</v>
      </c>
    </row>
    <row r="4" spans="1:10" x14ac:dyDescent="0.4">
      <c r="A4" s="1">
        <v>43019</v>
      </c>
      <c r="B4" s="2">
        <v>233</v>
      </c>
      <c r="C4">
        <f>AVERAGE(B2:B4)</f>
        <v>227.33333333333334</v>
      </c>
    </row>
    <row r="5" spans="1:10" x14ac:dyDescent="0.4">
      <c r="A5" s="3" t="s">
        <v>2</v>
      </c>
      <c r="B5" s="2">
        <v>237.5</v>
      </c>
      <c r="C5">
        <f t="shared" ref="C5:C68" si="0">AVERAGE(B3:B5)</f>
        <v>231.66666666666666</v>
      </c>
    </row>
    <row r="6" spans="1:10" x14ac:dyDescent="0.4">
      <c r="A6" s="3" t="s">
        <v>3</v>
      </c>
      <c r="B6" s="2">
        <v>237.5</v>
      </c>
      <c r="C6">
        <f>AVERAGE(B4:B6)</f>
        <v>236</v>
      </c>
    </row>
    <row r="7" spans="1:10" x14ac:dyDescent="0.4">
      <c r="A7" s="3" t="s">
        <v>4</v>
      </c>
      <c r="B7" s="2">
        <v>238</v>
      </c>
      <c r="C7">
        <f t="shared" si="0"/>
        <v>237.66666666666666</v>
      </c>
    </row>
    <row r="8" spans="1:10" x14ac:dyDescent="0.4">
      <c r="A8" s="3" t="s">
        <v>5</v>
      </c>
      <c r="B8" s="2">
        <v>235.5</v>
      </c>
      <c r="C8">
        <f t="shared" si="0"/>
        <v>237</v>
      </c>
    </row>
    <row r="9" spans="1:10" x14ac:dyDescent="0.4">
      <c r="A9" s="3" t="s">
        <v>6</v>
      </c>
      <c r="B9" s="2">
        <v>237.5</v>
      </c>
      <c r="C9">
        <f>AVERAGE(B7:B9)</f>
        <v>237</v>
      </c>
    </row>
    <row r="10" spans="1:10" x14ac:dyDescent="0.4">
      <c r="A10" s="3" t="s">
        <v>7</v>
      </c>
      <c r="B10" s="2">
        <v>239</v>
      </c>
      <c r="C10">
        <f t="shared" si="0"/>
        <v>237.33333333333334</v>
      </c>
    </row>
    <row r="11" spans="1:10" x14ac:dyDescent="0.4">
      <c r="A11" s="3" t="s">
        <v>8</v>
      </c>
      <c r="B11" s="2">
        <v>237.5</v>
      </c>
      <c r="C11">
        <f t="shared" si="0"/>
        <v>238</v>
      </c>
    </row>
    <row r="12" spans="1:10" x14ac:dyDescent="0.4">
      <c r="A12" s="3" t="s">
        <v>9</v>
      </c>
      <c r="B12" s="2">
        <v>239</v>
      </c>
      <c r="C12">
        <f t="shared" si="0"/>
        <v>238.5</v>
      </c>
    </row>
    <row r="13" spans="1:10" x14ac:dyDescent="0.4">
      <c r="A13" s="3" t="s">
        <v>10</v>
      </c>
      <c r="B13" s="2">
        <v>238</v>
      </c>
      <c r="C13">
        <f t="shared" si="0"/>
        <v>238.16666666666666</v>
      </c>
      <c r="J13" s="7"/>
    </row>
    <row r="14" spans="1:10" x14ac:dyDescent="0.4">
      <c r="A14" s="3" t="s">
        <v>11</v>
      </c>
      <c r="B14" s="2">
        <v>238</v>
      </c>
      <c r="C14">
        <f t="shared" si="0"/>
        <v>238.33333333333334</v>
      </c>
      <c r="J14" s="7"/>
    </row>
    <row r="15" spans="1:10" x14ac:dyDescent="0.4">
      <c r="A15" s="3" t="s">
        <v>12</v>
      </c>
      <c r="B15" s="2">
        <v>236</v>
      </c>
      <c r="C15">
        <f t="shared" si="0"/>
        <v>237.33333333333334</v>
      </c>
      <c r="J15" s="7"/>
    </row>
    <row r="16" spans="1:10" x14ac:dyDescent="0.4">
      <c r="A16" s="3" t="s">
        <v>13</v>
      </c>
      <c r="B16" s="2">
        <v>239</v>
      </c>
      <c r="C16">
        <f t="shared" si="0"/>
        <v>237.66666666666666</v>
      </c>
    </row>
    <row r="17" spans="1:3" x14ac:dyDescent="0.4">
      <c r="A17" s="3" t="s">
        <v>14</v>
      </c>
      <c r="B17" s="2">
        <v>243</v>
      </c>
      <c r="C17">
        <f t="shared" si="0"/>
        <v>239.33333333333334</v>
      </c>
    </row>
    <row r="18" spans="1:3" x14ac:dyDescent="0.4">
      <c r="A18" s="3" t="s">
        <v>15</v>
      </c>
      <c r="B18" s="2">
        <v>243</v>
      </c>
      <c r="C18">
        <f t="shared" si="0"/>
        <v>241.66666666666666</v>
      </c>
    </row>
    <row r="19" spans="1:3" x14ac:dyDescent="0.4">
      <c r="A19" s="3" t="s">
        <v>16</v>
      </c>
      <c r="B19" s="2">
        <v>242.5</v>
      </c>
      <c r="C19">
        <f t="shared" si="0"/>
        <v>242.83333333333334</v>
      </c>
    </row>
    <row r="20" spans="1:3" x14ac:dyDescent="0.4">
      <c r="A20" s="3" t="s">
        <v>17</v>
      </c>
      <c r="B20" s="2">
        <v>241</v>
      </c>
      <c r="C20">
        <f t="shared" si="0"/>
        <v>242.16666666666666</v>
      </c>
    </row>
    <row r="21" spans="1:3" x14ac:dyDescent="0.4">
      <c r="A21" s="3" t="s">
        <v>18</v>
      </c>
      <c r="B21" s="2">
        <v>239</v>
      </c>
      <c r="C21">
        <f t="shared" si="0"/>
        <v>240.83333333333334</v>
      </c>
    </row>
    <row r="22" spans="1:3" x14ac:dyDescent="0.4">
      <c r="A22" s="3" t="s">
        <v>19</v>
      </c>
      <c r="B22" s="2">
        <v>239.5</v>
      </c>
      <c r="C22">
        <f t="shared" si="0"/>
        <v>239.83333333333334</v>
      </c>
    </row>
    <row r="23" spans="1:3" x14ac:dyDescent="0.4">
      <c r="A23" s="3" t="s">
        <v>20</v>
      </c>
      <c r="B23" s="2">
        <v>244</v>
      </c>
      <c r="C23">
        <f t="shared" si="0"/>
        <v>240.83333333333334</v>
      </c>
    </row>
    <row r="24" spans="1:3" x14ac:dyDescent="0.4">
      <c r="A24" s="3" t="s">
        <v>21</v>
      </c>
      <c r="B24" s="2">
        <v>242.5</v>
      </c>
      <c r="C24">
        <f t="shared" si="0"/>
        <v>242</v>
      </c>
    </row>
    <row r="25" spans="1:3" x14ac:dyDescent="0.4">
      <c r="A25" s="3" t="s">
        <v>22</v>
      </c>
      <c r="B25" s="2">
        <v>241</v>
      </c>
      <c r="C25">
        <f t="shared" si="0"/>
        <v>242.5</v>
      </c>
    </row>
    <row r="26" spans="1:3" x14ac:dyDescent="0.4">
      <c r="A26" s="3" t="s">
        <v>23</v>
      </c>
      <c r="B26" s="2">
        <v>240.5</v>
      </c>
      <c r="C26">
        <f t="shared" si="0"/>
        <v>241.33333333333334</v>
      </c>
    </row>
    <row r="27" spans="1:3" x14ac:dyDescent="0.4">
      <c r="A27" s="3" t="s">
        <v>24</v>
      </c>
      <c r="B27" s="2">
        <v>239.5</v>
      </c>
      <c r="C27">
        <f t="shared" si="0"/>
        <v>240.33333333333334</v>
      </c>
    </row>
    <row r="28" spans="1:3" x14ac:dyDescent="0.4">
      <c r="A28" s="3" t="s">
        <v>25</v>
      </c>
      <c r="B28" s="2">
        <v>240</v>
      </c>
      <c r="C28">
        <f t="shared" si="0"/>
        <v>240</v>
      </c>
    </row>
    <row r="29" spans="1:3" x14ac:dyDescent="0.4">
      <c r="A29" s="3" t="s">
        <v>26</v>
      </c>
      <c r="B29" s="2">
        <v>237.5</v>
      </c>
      <c r="C29">
        <f t="shared" si="0"/>
        <v>239</v>
      </c>
    </row>
    <row r="30" spans="1:3" x14ac:dyDescent="0.4">
      <c r="A30" s="3" t="s">
        <v>27</v>
      </c>
      <c r="B30" s="2">
        <v>238</v>
      </c>
      <c r="C30">
        <f t="shared" si="0"/>
        <v>238.5</v>
      </c>
    </row>
    <row r="31" spans="1:3" x14ac:dyDescent="0.4">
      <c r="A31" s="3" t="s">
        <v>28</v>
      </c>
      <c r="B31" s="2">
        <v>241.5</v>
      </c>
      <c r="C31">
        <f t="shared" si="0"/>
        <v>239</v>
      </c>
    </row>
    <row r="32" spans="1:3" x14ac:dyDescent="0.4">
      <c r="A32" s="3" t="s">
        <v>29</v>
      </c>
      <c r="B32" s="2">
        <v>238.5</v>
      </c>
      <c r="C32">
        <f t="shared" si="0"/>
        <v>239.33333333333334</v>
      </c>
    </row>
    <row r="33" spans="1:3" x14ac:dyDescent="0.4">
      <c r="A33" s="3" t="s">
        <v>30</v>
      </c>
      <c r="B33" s="2">
        <v>243</v>
      </c>
      <c r="C33">
        <f t="shared" si="0"/>
        <v>241</v>
      </c>
    </row>
    <row r="34" spans="1:3" x14ac:dyDescent="0.4">
      <c r="A34" s="3" t="s">
        <v>31</v>
      </c>
      <c r="B34" s="2">
        <v>242</v>
      </c>
      <c r="C34">
        <f t="shared" si="0"/>
        <v>241.16666666666666</v>
      </c>
    </row>
    <row r="35" spans="1:3" x14ac:dyDescent="0.4">
      <c r="A35" s="3" t="s">
        <v>32</v>
      </c>
      <c r="B35" s="2">
        <v>242.5</v>
      </c>
      <c r="C35">
        <f t="shared" si="0"/>
        <v>242.5</v>
      </c>
    </row>
    <row r="36" spans="1:3" x14ac:dyDescent="0.4">
      <c r="A36" s="3" t="s">
        <v>33</v>
      </c>
      <c r="B36" s="2">
        <v>244</v>
      </c>
      <c r="C36">
        <f t="shared" si="0"/>
        <v>242.83333333333334</v>
      </c>
    </row>
    <row r="37" spans="1:3" x14ac:dyDescent="0.4">
      <c r="A37" s="3" t="s">
        <v>34</v>
      </c>
      <c r="B37" s="2">
        <v>237</v>
      </c>
      <c r="C37">
        <f t="shared" si="0"/>
        <v>241.16666666666666</v>
      </c>
    </row>
    <row r="38" spans="1:3" x14ac:dyDescent="0.4">
      <c r="A38" s="3" t="s">
        <v>35</v>
      </c>
      <c r="B38" s="2">
        <v>234</v>
      </c>
      <c r="C38">
        <f t="shared" si="0"/>
        <v>238.33333333333334</v>
      </c>
    </row>
    <row r="39" spans="1:3" x14ac:dyDescent="0.4">
      <c r="A39" s="3" t="s">
        <v>36</v>
      </c>
      <c r="B39" s="2">
        <v>234.5</v>
      </c>
      <c r="C39">
        <f t="shared" si="0"/>
        <v>235.16666666666666</v>
      </c>
    </row>
    <row r="40" spans="1:3" x14ac:dyDescent="0.4">
      <c r="A40" s="3" t="s">
        <v>37</v>
      </c>
      <c r="B40" s="2">
        <v>226</v>
      </c>
      <c r="C40">
        <f t="shared" si="0"/>
        <v>231.5</v>
      </c>
    </row>
    <row r="41" spans="1:3" x14ac:dyDescent="0.4">
      <c r="A41" s="1">
        <v>43070</v>
      </c>
      <c r="B41" s="2">
        <v>231</v>
      </c>
      <c r="C41">
        <f t="shared" si="0"/>
        <v>230.5</v>
      </c>
    </row>
    <row r="42" spans="1:3" x14ac:dyDescent="0.4">
      <c r="A42" s="1">
        <v>43073</v>
      </c>
      <c r="B42" s="2">
        <v>234</v>
      </c>
      <c r="C42">
        <f t="shared" si="0"/>
        <v>230.33333333333334</v>
      </c>
    </row>
    <row r="43" spans="1:3" x14ac:dyDescent="0.4">
      <c r="A43" s="1">
        <v>43074</v>
      </c>
      <c r="B43" s="2">
        <v>232.5</v>
      </c>
      <c r="C43">
        <f t="shared" si="0"/>
        <v>232.5</v>
      </c>
    </row>
    <row r="44" spans="1:3" x14ac:dyDescent="0.4">
      <c r="A44" s="1">
        <v>43075</v>
      </c>
      <c r="B44" s="4">
        <v>227</v>
      </c>
      <c r="C44">
        <f t="shared" si="0"/>
        <v>231.16666666666666</v>
      </c>
    </row>
    <row r="45" spans="1:3" x14ac:dyDescent="0.4">
      <c r="A45" s="1">
        <v>43076</v>
      </c>
      <c r="B45" s="4">
        <v>226.5</v>
      </c>
      <c r="C45">
        <f t="shared" si="0"/>
        <v>228.66666666666666</v>
      </c>
    </row>
    <row r="46" spans="1:3" x14ac:dyDescent="0.4">
      <c r="A46" s="1">
        <v>43077</v>
      </c>
      <c r="B46" s="4">
        <v>227</v>
      </c>
      <c r="C46">
        <f t="shared" si="0"/>
        <v>226.83333333333334</v>
      </c>
    </row>
    <row r="47" spans="1:3" x14ac:dyDescent="0.4">
      <c r="A47" s="3" t="s">
        <v>38</v>
      </c>
      <c r="B47" s="4">
        <v>231</v>
      </c>
      <c r="C47">
        <f t="shared" si="0"/>
        <v>228.16666666666666</v>
      </c>
    </row>
    <row r="48" spans="1:3" x14ac:dyDescent="0.4">
      <c r="A48" s="3" t="s">
        <v>39</v>
      </c>
      <c r="B48" s="4">
        <v>231</v>
      </c>
      <c r="C48">
        <f t="shared" si="0"/>
        <v>229.66666666666666</v>
      </c>
    </row>
    <row r="49" spans="1:3" x14ac:dyDescent="0.4">
      <c r="A49" s="3" t="s">
        <v>40</v>
      </c>
      <c r="B49" s="2">
        <v>227.5</v>
      </c>
      <c r="C49">
        <f t="shared" si="0"/>
        <v>229.83333333333334</v>
      </c>
    </row>
    <row r="50" spans="1:3" x14ac:dyDescent="0.4">
      <c r="A50" s="3" t="s">
        <v>41</v>
      </c>
      <c r="B50" s="4">
        <v>227.5</v>
      </c>
      <c r="C50">
        <f t="shared" si="0"/>
        <v>228.66666666666666</v>
      </c>
    </row>
    <row r="51" spans="1:3" x14ac:dyDescent="0.4">
      <c r="A51" s="1">
        <v>43082</v>
      </c>
      <c r="B51" s="4">
        <v>227.5</v>
      </c>
      <c r="C51">
        <f t="shared" si="0"/>
        <v>227.5</v>
      </c>
    </row>
    <row r="52" spans="1:3" x14ac:dyDescent="0.4">
      <c r="A52" s="1">
        <v>43083</v>
      </c>
      <c r="B52" s="4">
        <v>227.5</v>
      </c>
      <c r="C52">
        <f t="shared" si="0"/>
        <v>227.5</v>
      </c>
    </row>
    <row r="53" spans="1:3" x14ac:dyDescent="0.4">
      <c r="A53" s="1">
        <v>43084</v>
      </c>
      <c r="B53" s="4">
        <v>227.5</v>
      </c>
      <c r="C53">
        <f t="shared" si="0"/>
        <v>227.5</v>
      </c>
    </row>
    <row r="54" spans="1:3" x14ac:dyDescent="0.4">
      <c r="A54" s="1">
        <v>43087</v>
      </c>
      <c r="B54" s="4">
        <v>230.5</v>
      </c>
      <c r="C54">
        <f t="shared" si="0"/>
        <v>228.5</v>
      </c>
    </row>
    <row r="55" spans="1:3" x14ac:dyDescent="0.4">
      <c r="A55" s="1">
        <v>43088</v>
      </c>
      <c r="B55" s="4">
        <v>224.5</v>
      </c>
      <c r="C55">
        <f t="shared" si="0"/>
        <v>227.5</v>
      </c>
    </row>
    <row r="56" spans="1:3" x14ac:dyDescent="0.4">
      <c r="A56" s="1">
        <v>43089</v>
      </c>
      <c r="B56" s="4">
        <v>225</v>
      </c>
      <c r="C56">
        <f t="shared" si="0"/>
        <v>226.66666666666666</v>
      </c>
    </row>
    <row r="57" spans="1:3" x14ac:dyDescent="0.4">
      <c r="A57" s="1">
        <v>43090</v>
      </c>
      <c r="B57" s="4">
        <v>225</v>
      </c>
      <c r="C57">
        <f t="shared" si="0"/>
        <v>224.83333333333334</v>
      </c>
    </row>
    <row r="58" spans="1:3" x14ac:dyDescent="0.4">
      <c r="A58" s="1">
        <v>43091</v>
      </c>
      <c r="B58" s="4">
        <v>227.5</v>
      </c>
      <c r="C58">
        <f t="shared" si="0"/>
        <v>225.83333333333334</v>
      </c>
    </row>
    <row r="59" spans="1:3" x14ac:dyDescent="0.4">
      <c r="A59" s="1">
        <v>43094</v>
      </c>
      <c r="B59" s="4">
        <v>228.5</v>
      </c>
      <c r="C59">
        <f t="shared" si="0"/>
        <v>227</v>
      </c>
    </row>
    <row r="60" spans="1:3" x14ac:dyDescent="0.4">
      <c r="A60" s="1">
        <v>43095</v>
      </c>
      <c r="B60" s="4">
        <v>226</v>
      </c>
      <c r="C60">
        <f t="shared" si="0"/>
        <v>227.33333333333334</v>
      </c>
    </row>
    <row r="61" spans="1:3" x14ac:dyDescent="0.4">
      <c r="A61" s="1">
        <v>43096</v>
      </c>
      <c r="B61" s="4">
        <v>225</v>
      </c>
      <c r="C61">
        <f t="shared" si="0"/>
        <v>226.5</v>
      </c>
    </row>
    <row r="62" spans="1:3" x14ac:dyDescent="0.4">
      <c r="A62" s="1">
        <v>43097</v>
      </c>
      <c r="B62" s="4">
        <v>226</v>
      </c>
      <c r="C62">
        <f t="shared" si="0"/>
        <v>225.66666666666666</v>
      </c>
    </row>
    <row r="63" spans="1:3" x14ac:dyDescent="0.4">
      <c r="A63" s="1">
        <v>43098</v>
      </c>
      <c r="B63" s="4">
        <v>229.5</v>
      </c>
      <c r="C63">
        <f t="shared" si="0"/>
        <v>226.83333333333334</v>
      </c>
    </row>
    <row r="64" spans="1:3" x14ac:dyDescent="0.4">
      <c r="A64" s="1">
        <v>43102</v>
      </c>
      <c r="B64" s="4">
        <v>232.5</v>
      </c>
      <c r="C64">
        <f t="shared" si="0"/>
        <v>229.33333333333334</v>
      </c>
    </row>
    <row r="65" spans="1:3" x14ac:dyDescent="0.4">
      <c r="A65" s="1">
        <v>43104</v>
      </c>
      <c r="B65" s="4">
        <v>239.5</v>
      </c>
      <c r="C65">
        <f t="shared" si="0"/>
        <v>233.83333333333334</v>
      </c>
    </row>
    <row r="66" spans="1:3" x14ac:dyDescent="0.4">
      <c r="A66" s="1">
        <v>43105</v>
      </c>
      <c r="B66" s="4">
        <v>240</v>
      </c>
      <c r="C66">
        <f t="shared" si="0"/>
        <v>237.33333333333334</v>
      </c>
    </row>
    <row r="67" spans="1:3" x14ac:dyDescent="0.4">
      <c r="A67" s="1">
        <v>43108</v>
      </c>
      <c r="B67" s="2">
        <v>242</v>
      </c>
      <c r="C67">
        <f t="shared" si="0"/>
        <v>240.5</v>
      </c>
    </row>
    <row r="68" spans="1:3" x14ac:dyDescent="0.4">
      <c r="A68" s="1">
        <v>43109</v>
      </c>
      <c r="B68" s="2">
        <v>242</v>
      </c>
      <c r="C68">
        <f t="shared" si="0"/>
        <v>241.33333333333334</v>
      </c>
    </row>
    <row r="69" spans="1:3" x14ac:dyDescent="0.4">
      <c r="A69" s="1">
        <v>43110</v>
      </c>
      <c r="B69" s="2">
        <v>236.5</v>
      </c>
      <c r="C69">
        <f t="shared" ref="C69:C132" si="1">AVERAGE(B67:B69)</f>
        <v>240.16666666666666</v>
      </c>
    </row>
    <row r="70" spans="1:3" x14ac:dyDescent="0.4">
      <c r="A70" s="1">
        <v>43111</v>
      </c>
      <c r="B70" s="2">
        <v>235</v>
      </c>
      <c r="C70">
        <f t="shared" si="1"/>
        <v>237.83333333333334</v>
      </c>
    </row>
    <row r="71" spans="1:3" x14ac:dyDescent="0.4">
      <c r="A71" s="1">
        <v>43112</v>
      </c>
      <c r="B71" s="2">
        <v>237</v>
      </c>
      <c r="C71">
        <f t="shared" si="1"/>
        <v>236.16666666666666</v>
      </c>
    </row>
    <row r="72" spans="1:3" x14ac:dyDescent="0.4">
      <c r="A72" s="1">
        <v>43115</v>
      </c>
      <c r="B72" s="2">
        <v>240</v>
      </c>
      <c r="C72">
        <f t="shared" si="1"/>
        <v>237.33333333333334</v>
      </c>
    </row>
    <row r="73" spans="1:3" x14ac:dyDescent="0.4">
      <c r="A73" s="1">
        <v>43116</v>
      </c>
      <c r="B73" s="2">
        <v>240.5</v>
      </c>
      <c r="C73">
        <f t="shared" si="1"/>
        <v>239.16666666666666</v>
      </c>
    </row>
    <row r="74" spans="1:3" x14ac:dyDescent="0.4">
      <c r="A74" s="1">
        <v>43117</v>
      </c>
      <c r="B74" s="2">
        <v>242</v>
      </c>
      <c r="C74">
        <f t="shared" si="1"/>
        <v>240.83333333333334</v>
      </c>
    </row>
    <row r="75" spans="1:3" x14ac:dyDescent="0.4">
      <c r="A75" s="1">
        <v>43118</v>
      </c>
      <c r="B75" s="2">
        <v>248.5</v>
      </c>
      <c r="C75">
        <f t="shared" si="1"/>
        <v>243.66666666666666</v>
      </c>
    </row>
    <row r="76" spans="1:3" x14ac:dyDescent="0.4">
      <c r="A76" s="1">
        <v>43119</v>
      </c>
      <c r="B76" s="2">
        <v>255.5</v>
      </c>
      <c r="C76">
        <f t="shared" si="1"/>
        <v>248.66666666666666</v>
      </c>
    </row>
    <row r="77" spans="1:3" x14ac:dyDescent="0.4">
      <c r="A77" s="1">
        <v>43122</v>
      </c>
      <c r="B77" s="2">
        <v>261.5</v>
      </c>
      <c r="C77">
        <f t="shared" si="1"/>
        <v>255.16666666666666</v>
      </c>
    </row>
    <row r="78" spans="1:3" x14ac:dyDescent="0.4">
      <c r="A78" s="1">
        <v>43123</v>
      </c>
      <c r="B78" s="2">
        <v>266</v>
      </c>
      <c r="C78">
        <f t="shared" si="1"/>
        <v>261</v>
      </c>
    </row>
    <row r="79" spans="1:3" x14ac:dyDescent="0.4">
      <c r="A79" s="1">
        <v>43124</v>
      </c>
      <c r="B79" s="2">
        <v>258</v>
      </c>
      <c r="C79">
        <f t="shared" si="1"/>
        <v>261.83333333333331</v>
      </c>
    </row>
    <row r="80" spans="1:3" x14ac:dyDescent="0.4">
      <c r="A80" s="1">
        <v>43125</v>
      </c>
      <c r="B80" s="2">
        <v>258</v>
      </c>
      <c r="C80">
        <f t="shared" si="1"/>
        <v>260.66666666666669</v>
      </c>
    </row>
    <row r="81" spans="1:3" x14ac:dyDescent="0.4">
      <c r="A81" s="1">
        <v>43126</v>
      </c>
      <c r="B81" s="2">
        <v>255</v>
      </c>
      <c r="C81">
        <f t="shared" si="1"/>
        <v>257</v>
      </c>
    </row>
    <row r="82" spans="1:3" x14ac:dyDescent="0.4">
      <c r="A82" s="1">
        <v>43129</v>
      </c>
      <c r="B82" s="2">
        <v>258.5</v>
      </c>
      <c r="C82">
        <f t="shared" si="1"/>
        <v>257.16666666666669</v>
      </c>
    </row>
    <row r="83" spans="1:3" x14ac:dyDescent="0.4">
      <c r="A83" s="1">
        <v>43130</v>
      </c>
      <c r="B83" s="2">
        <v>253</v>
      </c>
      <c r="C83">
        <f t="shared" si="1"/>
        <v>255.5</v>
      </c>
    </row>
    <row r="84" spans="1:3" x14ac:dyDescent="0.4">
      <c r="A84" s="1">
        <v>43131</v>
      </c>
      <c r="B84" s="2">
        <v>255</v>
      </c>
      <c r="C84">
        <f t="shared" si="1"/>
        <v>255.5</v>
      </c>
    </row>
    <row r="85" spans="1:3" x14ac:dyDescent="0.4">
      <c r="A85" s="1">
        <v>43132</v>
      </c>
      <c r="B85" s="2">
        <v>259.5</v>
      </c>
      <c r="C85">
        <f t="shared" si="1"/>
        <v>255.83333333333334</v>
      </c>
    </row>
    <row r="86" spans="1:3" x14ac:dyDescent="0.4">
      <c r="A86" s="1">
        <v>43133</v>
      </c>
      <c r="B86" s="2">
        <v>259.5</v>
      </c>
      <c r="C86">
        <f t="shared" si="1"/>
        <v>258</v>
      </c>
    </row>
    <row r="87" spans="1:3" x14ac:dyDescent="0.4">
      <c r="A87" s="1">
        <v>43136</v>
      </c>
      <c r="B87" s="2">
        <v>253</v>
      </c>
      <c r="C87">
        <f t="shared" si="1"/>
        <v>257.33333333333331</v>
      </c>
    </row>
    <row r="88" spans="1:3" x14ac:dyDescent="0.4">
      <c r="A88" s="1">
        <v>43137</v>
      </c>
      <c r="B88" s="2">
        <v>239</v>
      </c>
      <c r="C88">
        <f t="shared" si="1"/>
        <v>250.5</v>
      </c>
    </row>
    <row r="89" spans="1:3" x14ac:dyDescent="0.4">
      <c r="A89" s="1">
        <v>43138</v>
      </c>
      <c r="B89" s="2">
        <v>240</v>
      </c>
      <c r="C89">
        <f t="shared" si="1"/>
        <v>244</v>
      </c>
    </row>
    <row r="90" spans="1:3" x14ac:dyDescent="0.4">
      <c r="A90" s="1">
        <v>43139</v>
      </c>
      <c r="B90" s="2">
        <v>238.5</v>
      </c>
      <c r="C90">
        <f t="shared" si="1"/>
        <v>239.16666666666666</v>
      </c>
    </row>
    <row r="91" spans="1:3" x14ac:dyDescent="0.4">
      <c r="A91" s="1">
        <v>43140</v>
      </c>
      <c r="B91" s="2">
        <v>232.5</v>
      </c>
      <c r="C91">
        <f t="shared" si="1"/>
        <v>237</v>
      </c>
    </row>
    <row r="92" spans="1:3" x14ac:dyDescent="0.4">
      <c r="A92" s="1">
        <v>43143</v>
      </c>
      <c r="B92" s="2">
        <v>236.5</v>
      </c>
      <c r="C92">
        <f t="shared" si="1"/>
        <v>235.83333333333334</v>
      </c>
    </row>
    <row r="93" spans="1:3" x14ac:dyDescent="0.4">
      <c r="A93" s="1">
        <v>43152</v>
      </c>
      <c r="B93" s="2">
        <v>242.5</v>
      </c>
      <c r="C93">
        <f t="shared" si="1"/>
        <v>237.16666666666666</v>
      </c>
    </row>
    <row r="94" spans="1:3" x14ac:dyDescent="0.4">
      <c r="A94" s="1">
        <v>43153</v>
      </c>
      <c r="B94" s="2">
        <v>239.5</v>
      </c>
      <c r="C94">
        <f t="shared" si="1"/>
        <v>239.5</v>
      </c>
    </row>
    <row r="95" spans="1:3" x14ac:dyDescent="0.4">
      <c r="A95" s="1">
        <v>43154</v>
      </c>
      <c r="B95" s="2">
        <v>245</v>
      </c>
      <c r="C95">
        <f t="shared" si="1"/>
        <v>242.33333333333334</v>
      </c>
    </row>
    <row r="96" spans="1:3" x14ac:dyDescent="0.4">
      <c r="A96" s="1">
        <v>43157</v>
      </c>
      <c r="B96" s="2">
        <v>246.5</v>
      </c>
      <c r="C96">
        <f t="shared" si="1"/>
        <v>243.66666666666666</v>
      </c>
    </row>
    <row r="97" spans="1:3" x14ac:dyDescent="0.4">
      <c r="A97" s="1">
        <v>43158</v>
      </c>
      <c r="B97" s="2">
        <v>246</v>
      </c>
      <c r="C97">
        <f t="shared" si="1"/>
        <v>245.83333333333334</v>
      </c>
    </row>
    <row r="98" spans="1:3" ht="17.5" x14ac:dyDescent="0.4">
      <c r="A98" s="1">
        <v>43160</v>
      </c>
      <c r="B98" s="5">
        <v>243</v>
      </c>
      <c r="C98">
        <f t="shared" si="1"/>
        <v>245.16666666666666</v>
      </c>
    </row>
    <row r="99" spans="1:3" x14ac:dyDescent="0.4">
      <c r="A99" s="1">
        <v>43161</v>
      </c>
      <c r="B99" s="2">
        <v>240</v>
      </c>
      <c r="C99">
        <f t="shared" si="1"/>
        <v>243</v>
      </c>
    </row>
    <row r="100" spans="1:3" x14ac:dyDescent="0.4">
      <c r="A100" s="1">
        <v>43164</v>
      </c>
      <c r="B100" s="2">
        <v>241.5</v>
      </c>
      <c r="C100">
        <f t="shared" si="1"/>
        <v>241.5</v>
      </c>
    </row>
    <row r="101" spans="1:3" x14ac:dyDescent="0.4">
      <c r="A101" s="1">
        <v>43165</v>
      </c>
      <c r="B101" s="2">
        <v>250</v>
      </c>
      <c r="C101">
        <f t="shared" si="1"/>
        <v>243.83333333333334</v>
      </c>
    </row>
    <row r="102" spans="1:3" x14ac:dyDescent="0.4">
      <c r="A102" s="1">
        <v>43166</v>
      </c>
      <c r="B102" s="2">
        <v>247</v>
      </c>
      <c r="C102">
        <f t="shared" si="1"/>
        <v>246.16666666666666</v>
      </c>
    </row>
    <row r="103" spans="1:3" x14ac:dyDescent="0.4">
      <c r="A103" s="1">
        <v>43167</v>
      </c>
      <c r="B103" s="2">
        <v>249.5</v>
      </c>
      <c r="C103">
        <f t="shared" si="1"/>
        <v>248.83333333333334</v>
      </c>
    </row>
    <row r="104" spans="1:3" x14ac:dyDescent="0.4">
      <c r="A104" s="1">
        <v>43168</v>
      </c>
      <c r="B104" s="2">
        <v>250.5</v>
      </c>
      <c r="C104">
        <f t="shared" si="1"/>
        <v>249</v>
      </c>
    </row>
    <row r="105" spans="1:3" x14ac:dyDescent="0.4">
      <c r="A105" s="1">
        <v>43171</v>
      </c>
      <c r="B105" s="2">
        <v>254</v>
      </c>
      <c r="C105">
        <f t="shared" si="1"/>
        <v>251.33333333333334</v>
      </c>
    </row>
    <row r="106" spans="1:3" x14ac:dyDescent="0.4">
      <c r="A106" s="1">
        <v>43172</v>
      </c>
      <c r="B106" s="2">
        <v>259</v>
      </c>
      <c r="C106">
        <f t="shared" si="1"/>
        <v>254.5</v>
      </c>
    </row>
    <row r="107" spans="1:3" x14ac:dyDescent="0.4">
      <c r="A107" s="1">
        <v>43173</v>
      </c>
      <c r="B107" s="2">
        <v>257</v>
      </c>
      <c r="C107">
        <f t="shared" si="1"/>
        <v>256.66666666666669</v>
      </c>
    </row>
    <row r="108" spans="1:3" x14ac:dyDescent="0.4">
      <c r="A108" s="1">
        <v>43174</v>
      </c>
      <c r="B108" s="2">
        <v>255</v>
      </c>
      <c r="C108">
        <f t="shared" si="1"/>
        <v>257</v>
      </c>
    </row>
    <row r="109" spans="1:3" x14ac:dyDescent="0.4">
      <c r="A109" s="1">
        <v>43175</v>
      </c>
      <c r="B109" s="2">
        <v>255</v>
      </c>
      <c r="C109">
        <f t="shared" si="1"/>
        <v>255.66666666666666</v>
      </c>
    </row>
    <row r="110" spans="1:3" x14ac:dyDescent="0.4">
      <c r="A110" s="1">
        <v>43178</v>
      </c>
      <c r="B110" s="2">
        <v>255</v>
      </c>
      <c r="C110">
        <f t="shared" si="1"/>
        <v>255</v>
      </c>
    </row>
    <row r="111" spans="1:3" x14ac:dyDescent="0.4">
      <c r="A111" s="1">
        <v>43179</v>
      </c>
      <c r="B111" s="2">
        <v>253</v>
      </c>
      <c r="C111">
        <f t="shared" si="1"/>
        <v>254.33333333333334</v>
      </c>
    </row>
    <row r="112" spans="1:3" x14ac:dyDescent="0.4">
      <c r="A112" s="1">
        <v>43180</v>
      </c>
      <c r="B112" s="2">
        <v>252</v>
      </c>
      <c r="C112">
        <f t="shared" si="1"/>
        <v>253.33333333333334</v>
      </c>
    </row>
    <row r="113" spans="1:3" x14ac:dyDescent="0.4">
      <c r="A113" s="1">
        <v>43181</v>
      </c>
      <c r="B113" s="2">
        <v>251</v>
      </c>
      <c r="C113">
        <f t="shared" si="1"/>
        <v>252</v>
      </c>
    </row>
    <row r="114" spans="1:3" x14ac:dyDescent="0.4">
      <c r="A114" s="1">
        <v>43182</v>
      </c>
      <c r="B114" s="2">
        <v>245</v>
      </c>
      <c r="C114">
        <f t="shared" si="1"/>
        <v>249.33333333333334</v>
      </c>
    </row>
    <row r="115" spans="1:3" x14ac:dyDescent="0.4">
      <c r="A115" s="1">
        <v>43185</v>
      </c>
      <c r="B115" s="2">
        <v>243.5</v>
      </c>
      <c r="C115">
        <f t="shared" si="1"/>
        <v>246.5</v>
      </c>
    </row>
    <row r="116" spans="1:3" x14ac:dyDescent="0.4">
      <c r="A116" s="1">
        <v>43186</v>
      </c>
      <c r="B116" s="2">
        <v>251</v>
      </c>
      <c r="C116">
        <f t="shared" si="1"/>
        <v>246.5</v>
      </c>
    </row>
    <row r="117" spans="1:3" x14ac:dyDescent="0.4">
      <c r="A117" s="1">
        <v>43187</v>
      </c>
      <c r="B117" s="2">
        <v>245</v>
      </c>
      <c r="C117">
        <f t="shared" si="1"/>
        <v>246.5</v>
      </c>
    </row>
    <row r="118" spans="1:3" x14ac:dyDescent="0.4">
      <c r="A118" s="1">
        <v>43188</v>
      </c>
      <c r="B118" s="2">
        <v>244</v>
      </c>
      <c r="C118">
        <f t="shared" si="1"/>
        <v>246.66666666666666</v>
      </c>
    </row>
    <row r="119" spans="1:3" x14ac:dyDescent="0.4">
      <c r="A119" s="1">
        <v>43189</v>
      </c>
      <c r="B119" s="2">
        <v>246</v>
      </c>
      <c r="C119">
        <f t="shared" si="1"/>
        <v>245</v>
      </c>
    </row>
    <row r="120" spans="1:3" x14ac:dyDescent="0.4">
      <c r="A120" s="1">
        <v>43190</v>
      </c>
      <c r="B120" s="2">
        <v>247</v>
      </c>
      <c r="C120">
        <f t="shared" si="1"/>
        <v>245.66666666666666</v>
      </c>
    </row>
    <row r="121" spans="1:3" x14ac:dyDescent="0.4">
      <c r="A121" s="1">
        <v>43192</v>
      </c>
      <c r="B121" s="2">
        <v>246</v>
      </c>
      <c r="C121">
        <f t="shared" si="1"/>
        <v>246.33333333333334</v>
      </c>
    </row>
    <row r="122" spans="1:3" x14ac:dyDescent="0.4">
      <c r="A122" s="1">
        <v>43193</v>
      </c>
      <c r="B122" s="2">
        <v>244</v>
      </c>
      <c r="C122">
        <f t="shared" si="1"/>
        <v>245.66666666666666</v>
      </c>
    </row>
    <row r="123" spans="1:3" x14ac:dyDescent="0.4">
      <c r="A123" s="1">
        <v>43199</v>
      </c>
      <c r="B123" s="2">
        <v>245</v>
      </c>
      <c r="C123">
        <f t="shared" si="1"/>
        <v>245</v>
      </c>
    </row>
    <row r="124" spans="1:3" x14ac:dyDescent="0.4">
      <c r="A124" s="1">
        <v>43200</v>
      </c>
      <c r="B124" s="2">
        <v>245.5</v>
      </c>
      <c r="C124">
        <f t="shared" si="1"/>
        <v>244.83333333333334</v>
      </c>
    </row>
    <row r="125" spans="1:3" x14ac:dyDescent="0.4">
      <c r="A125" s="1">
        <v>43201</v>
      </c>
      <c r="B125" s="2">
        <v>248</v>
      </c>
      <c r="C125">
        <f t="shared" si="1"/>
        <v>246.16666666666666</v>
      </c>
    </row>
    <row r="126" spans="1:3" x14ac:dyDescent="0.4">
      <c r="A126" s="1">
        <v>43202</v>
      </c>
      <c r="B126" s="2">
        <v>245</v>
      </c>
      <c r="C126">
        <f t="shared" si="1"/>
        <v>246.16666666666666</v>
      </c>
    </row>
    <row r="127" spans="1:3" x14ac:dyDescent="0.4">
      <c r="A127" s="1">
        <v>43203</v>
      </c>
      <c r="B127" s="2">
        <v>244.5</v>
      </c>
      <c r="C127">
        <f t="shared" si="1"/>
        <v>245.83333333333334</v>
      </c>
    </row>
    <row r="128" spans="1:3" x14ac:dyDescent="0.4">
      <c r="A128" s="1">
        <v>43204</v>
      </c>
      <c r="B128" s="2">
        <v>245</v>
      </c>
      <c r="C128">
        <f t="shared" si="1"/>
        <v>244.83333333333334</v>
      </c>
    </row>
    <row r="129" spans="1:3" x14ac:dyDescent="0.4">
      <c r="A129" s="1">
        <v>43207</v>
      </c>
      <c r="B129" s="2">
        <v>243.5</v>
      </c>
      <c r="C129">
        <f t="shared" si="1"/>
        <v>244.33333333333334</v>
      </c>
    </row>
    <row r="130" spans="1:3" x14ac:dyDescent="0.4">
      <c r="A130" s="1">
        <v>43208</v>
      </c>
      <c r="B130" s="2">
        <v>238</v>
      </c>
      <c r="C130">
        <f t="shared" si="1"/>
        <v>242.16666666666666</v>
      </c>
    </row>
    <row r="131" spans="1:3" x14ac:dyDescent="0.4">
      <c r="A131" s="1">
        <v>43209</v>
      </c>
      <c r="B131" s="2">
        <v>244.5</v>
      </c>
      <c r="C131">
        <f t="shared" si="1"/>
        <v>242</v>
      </c>
    </row>
    <row r="132" spans="1:3" x14ac:dyDescent="0.4">
      <c r="A132" s="1">
        <v>43210</v>
      </c>
      <c r="B132" s="2">
        <v>229</v>
      </c>
      <c r="C132">
        <f t="shared" si="1"/>
        <v>237.16666666666666</v>
      </c>
    </row>
    <row r="133" spans="1:3" x14ac:dyDescent="0.4">
      <c r="A133" s="1">
        <v>43213</v>
      </c>
      <c r="B133" s="2">
        <v>226.5</v>
      </c>
      <c r="C133">
        <f t="shared" ref="C133:C175" si="2">AVERAGE(B131:B133)</f>
        <v>233.33333333333334</v>
      </c>
    </row>
    <row r="134" spans="1:3" x14ac:dyDescent="0.4">
      <c r="A134" s="1">
        <v>43214</v>
      </c>
      <c r="B134" s="2">
        <v>227</v>
      </c>
      <c r="C134">
        <f t="shared" si="2"/>
        <v>227.5</v>
      </c>
    </row>
    <row r="135" spans="1:3" x14ac:dyDescent="0.4">
      <c r="A135" s="1">
        <v>43215</v>
      </c>
      <c r="B135" s="2">
        <v>225</v>
      </c>
      <c r="C135">
        <f t="shared" si="2"/>
        <v>226.16666666666666</v>
      </c>
    </row>
    <row r="136" spans="1:3" x14ac:dyDescent="0.4">
      <c r="A136" s="1">
        <v>43216</v>
      </c>
      <c r="B136" s="2">
        <v>222</v>
      </c>
      <c r="C136">
        <f t="shared" si="2"/>
        <v>224.66666666666666</v>
      </c>
    </row>
    <row r="137" spans="1:3" x14ac:dyDescent="0.4">
      <c r="A137" s="1">
        <v>43217</v>
      </c>
      <c r="B137" s="2">
        <v>223.5</v>
      </c>
      <c r="C137">
        <f t="shared" si="2"/>
        <v>223.5</v>
      </c>
    </row>
    <row r="138" spans="1:3" x14ac:dyDescent="0.4">
      <c r="A138" s="1">
        <v>43220</v>
      </c>
      <c r="B138" s="2">
        <v>227</v>
      </c>
      <c r="C138">
        <f t="shared" si="2"/>
        <v>224.16666666666666</v>
      </c>
    </row>
    <row r="139" spans="1:3" x14ac:dyDescent="0.4">
      <c r="A139" s="1">
        <v>43222</v>
      </c>
      <c r="B139" s="2">
        <v>223</v>
      </c>
      <c r="C139">
        <f t="shared" si="2"/>
        <v>224.5</v>
      </c>
    </row>
    <row r="140" spans="1:3" x14ac:dyDescent="0.4">
      <c r="A140" s="1">
        <v>43223</v>
      </c>
      <c r="B140" s="2">
        <v>220.5</v>
      </c>
      <c r="C140">
        <f t="shared" si="2"/>
        <v>223.5</v>
      </c>
    </row>
    <row r="141" spans="1:3" x14ac:dyDescent="0.4">
      <c r="A141" s="1">
        <v>43224</v>
      </c>
      <c r="B141" s="2">
        <v>223</v>
      </c>
      <c r="C141">
        <f t="shared" si="2"/>
        <v>222.16666666666666</v>
      </c>
    </row>
    <row r="142" spans="1:3" x14ac:dyDescent="0.4">
      <c r="A142" s="1">
        <v>43227</v>
      </c>
      <c r="B142" s="2">
        <v>223.5</v>
      </c>
      <c r="C142">
        <f t="shared" si="2"/>
        <v>222.33333333333334</v>
      </c>
    </row>
    <row r="143" spans="1:3" x14ac:dyDescent="0.4">
      <c r="A143" s="1">
        <v>43228</v>
      </c>
      <c r="B143" s="2">
        <v>228</v>
      </c>
      <c r="C143">
        <f t="shared" si="2"/>
        <v>224.83333333333334</v>
      </c>
    </row>
    <row r="144" spans="1:3" x14ac:dyDescent="0.4">
      <c r="A144" s="1">
        <v>43229</v>
      </c>
      <c r="B144" s="2">
        <v>229.5</v>
      </c>
      <c r="C144">
        <f t="shared" si="2"/>
        <v>227</v>
      </c>
    </row>
    <row r="145" spans="1:3" x14ac:dyDescent="0.4">
      <c r="A145" s="1">
        <v>43230</v>
      </c>
      <c r="B145" s="2">
        <v>229.5</v>
      </c>
      <c r="C145">
        <f t="shared" si="2"/>
        <v>229</v>
      </c>
    </row>
    <row r="146" spans="1:3" x14ac:dyDescent="0.4">
      <c r="A146" s="1">
        <v>43231</v>
      </c>
      <c r="B146" s="2">
        <v>233</v>
      </c>
      <c r="C146">
        <f t="shared" si="2"/>
        <v>230.66666666666666</v>
      </c>
    </row>
    <row r="147" spans="1:3" x14ac:dyDescent="0.4">
      <c r="A147" s="1">
        <v>43234</v>
      </c>
      <c r="B147" s="2">
        <v>233</v>
      </c>
      <c r="C147">
        <f t="shared" si="2"/>
        <v>231.83333333333334</v>
      </c>
    </row>
    <row r="148" spans="1:3" x14ac:dyDescent="0.4">
      <c r="A148" s="1">
        <v>43235</v>
      </c>
      <c r="B148" s="2">
        <v>230.5</v>
      </c>
      <c r="C148">
        <f t="shared" si="2"/>
        <v>232.16666666666666</v>
      </c>
    </row>
    <row r="149" spans="1:3" x14ac:dyDescent="0.4">
      <c r="A149" s="1">
        <v>43236</v>
      </c>
      <c r="B149" s="2">
        <v>230.5</v>
      </c>
      <c r="C149">
        <f t="shared" si="2"/>
        <v>231.33333333333334</v>
      </c>
    </row>
    <row r="150" spans="1:3" x14ac:dyDescent="0.4">
      <c r="A150" s="1">
        <v>43237</v>
      </c>
      <c r="B150" s="2">
        <v>226.5</v>
      </c>
      <c r="C150">
        <f t="shared" si="2"/>
        <v>229.16666666666666</v>
      </c>
    </row>
    <row r="151" spans="1:3" x14ac:dyDescent="0.4">
      <c r="A151" s="1">
        <v>43238</v>
      </c>
      <c r="B151" s="2">
        <v>223.5</v>
      </c>
      <c r="C151">
        <f t="shared" si="2"/>
        <v>226.83333333333334</v>
      </c>
    </row>
    <row r="152" spans="1:3" x14ac:dyDescent="0.4">
      <c r="A152" s="1">
        <v>43241</v>
      </c>
      <c r="B152" s="2">
        <v>229</v>
      </c>
      <c r="C152">
        <f t="shared" si="2"/>
        <v>226.33333333333334</v>
      </c>
    </row>
    <row r="153" spans="1:3" x14ac:dyDescent="0.4">
      <c r="A153" s="1">
        <v>43242</v>
      </c>
      <c r="B153" s="2">
        <v>229</v>
      </c>
      <c r="C153">
        <f t="shared" si="2"/>
        <v>227.16666666666666</v>
      </c>
    </row>
    <row r="154" spans="1:3" x14ac:dyDescent="0.4">
      <c r="A154" s="1">
        <v>43243</v>
      </c>
      <c r="B154" s="2">
        <v>228.5</v>
      </c>
      <c r="C154">
        <f t="shared" si="2"/>
        <v>228.83333333333334</v>
      </c>
    </row>
    <row r="155" spans="1:3" x14ac:dyDescent="0.4">
      <c r="A155" s="1">
        <v>43244</v>
      </c>
      <c r="B155" s="2">
        <v>229</v>
      </c>
      <c r="C155">
        <f t="shared" si="2"/>
        <v>228.83333333333334</v>
      </c>
    </row>
    <row r="156" spans="1:3" x14ac:dyDescent="0.4">
      <c r="A156" s="1">
        <v>43245</v>
      </c>
      <c r="B156" s="2">
        <v>228.5</v>
      </c>
      <c r="C156">
        <f t="shared" si="2"/>
        <v>228.66666666666666</v>
      </c>
    </row>
    <row r="157" spans="1:3" x14ac:dyDescent="0.4">
      <c r="A157" s="1">
        <v>43248</v>
      </c>
      <c r="B157" s="2">
        <v>227</v>
      </c>
      <c r="C157">
        <f t="shared" si="2"/>
        <v>228.16666666666666</v>
      </c>
    </row>
    <row r="158" spans="1:3" x14ac:dyDescent="0.4">
      <c r="A158" s="1">
        <v>43249</v>
      </c>
      <c r="B158" s="2">
        <v>225</v>
      </c>
      <c r="C158">
        <f t="shared" si="2"/>
        <v>226.83333333333334</v>
      </c>
    </row>
    <row r="159" spans="1:3" x14ac:dyDescent="0.4">
      <c r="A159" s="1">
        <v>43250</v>
      </c>
      <c r="B159" s="2">
        <v>221</v>
      </c>
      <c r="C159">
        <f t="shared" si="2"/>
        <v>224.33333333333334</v>
      </c>
    </row>
    <row r="160" spans="1:3" x14ac:dyDescent="0.4">
      <c r="A160" s="1">
        <v>43251</v>
      </c>
      <c r="B160" s="2">
        <v>224</v>
      </c>
      <c r="C160">
        <f t="shared" si="2"/>
        <v>223.33333333333334</v>
      </c>
    </row>
    <row r="161" spans="1:3" x14ac:dyDescent="0.4">
      <c r="A161" s="1">
        <v>43252</v>
      </c>
      <c r="B161" s="2">
        <v>224</v>
      </c>
      <c r="C161">
        <f t="shared" si="2"/>
        <v>223</v>
      </c>
    </row>
    <row r="162" spans="1:3" x14ac:dyDescent="0.4">
      <c r="A162" s="1">
        <v>43255</v>
      </c>
      <c r="B162" s="2">
        <v>229</v>
      </c>
      <c r="C162">
        <f t="shared" si="2"/>
        <v>225.66666666666666</v>
      </c>
    </row>
    <row r="163" spans="1:3" x14ac:dyDescent="0.4">
      <c r="A163" s="1">
        <v>43256</v>
      </c>
      <c r="B163" s="2">
        <v>229</v>
      </c>
      <c r="C163">
        <f t="shared" si="2"/>
        <v>227.33333333333334</v>
      </c>
    </row>
    <row r="164" spans="1:3" x14ac:dyDescent="0.4">
      <c r="A164" s="1">
        <v>43257</v>
      </c>
      <c r="B164" s="2">
        <v>230</v>
      </c>
      <c r="C164">
        <f t="shared" si="2"/>
        <v>229.33333333333334</v>
      </c>
    </row>
    <row r="165" spans="1:3" x14ac:dyDescent="0.4">
      <c r="A165" s="1">
        <v>43258</v>
      </c>
      <c r="B165" s="2">
        <v>230</v>
      </c>
      <c r="C165">
        <f t="shared" si="2"/>
        <v>229.66666666666666</v>
      </c>
    </row>
    <row r="166" spans="1:3" x14ac:dyDescent="0.4">
      <c r="A166" s="1">
        <v>43259</v>
      </c>
      <c r="B166" s="2">
        <v>227</v>
      </c>
      <c r="C166">
        <f t="shared" si="2"/>
        <v>229</v>
      </c>
    </row>
    <row r="167" spans="1:3" x14ac:dyDescent="0.4">
      <c r="A167" s="1">
        <v>43262</v>
      </c>
      <c r="B167" s="2">
        <v>226</v>
      </c>
      <c r="C167">
        <f t="shared" si="2"/>
        <v>227.66666666666666</v>
      </c>
    </row>
    <row r="168" spans="1:3" x14ac:dyDescent="0.4">
      <c r="A168" s="1">
        <v>43263</v>
      </c>
      <c r="B168" s="2">
        <v>229</v>
      </c>
      <c r="C168">
        <f t="shared" si="2"/>
        <v>227.33333333333334</v>
      </c>
    </row>
    <row r="169" spans="1:3" x14ac:dyDescent="0.4">
      <c r="A169" s="1">
        <v>43264</v>
      </c>
      <c r="B169" s="2">
        <v>232</v>
      </c>
      <c r="C169">
        <f t="shared" si="2"/>
        <v>229</v>
      </c>
    </row>
    <row r="170" spans="1:3" x14ac:dyDescent="0.4">
      <c r="A170" s="1">
        <v>43265</v>
      </c>
      <c r="B170" s="2">
        <v>226.5</v>
      </c>
      <c r="C170">
        <f t="shared" si="2"/>
        <v>229.16666666666666</v>
      </c>
    </row>
    <row r="171" spans="1:3" x14ac:dyDescent="0.4">
      <c r="A171" s="1">
        <v>43266</v>
      </c>
      <c r="B171" s="2">
        <v>231</v>
      </c>
      <c r="C171">
        <f t="shared" si="2"/>
        <v>229.83333333333334</v>
      </c>
    </row>
    <row r="172" spans="1:3" x14ac:dyDescent="0.4">
      <c r="A172" s="1">
        <v>43270</v>
      </c>
      <c r="B172" s="2">
        <v>225</v>
      </c>
      <c r="C172">
        <f t="shared" si="2"/>
        <v>227.5</v>
      </c>
    </row>
    <row r="173" spans="1:3" x14ac:dyDescent="0.4">
      <c r="A173" s="1">
        <v>43271</v>
      </c>
      <c r="B173" s="2">
        <v>226</v>
      </c>
      <c r="C173">
        <f t="shared" si="2"/>
        <v>227.33333333333334</v>
      </c>
    </row>
    <row r="174" spans="1:3" x14ac:dyDescent="0.4">
      <c r="A174" s="1">
        <v>43272</v>
      </c>
      <c r="B174" s="2">
        <v>226.5</v>
      </c>
      <c r="C174">
        <f t="shared" si="2"/>
        <v>225.83333333333334</v>
      </c>
    </row>
    <row r="175" spans="1:3" x14ac:dyDescent="0.4">
      <c r="A175" s="1">
        <v>43273</v>
      </c>
      <c r="B175" s="2">
        <v>227.5</v>
      </c>
      <c r="C175">
        <f t="shared" si="2"/>
        <v>226.66666666666666</v>
      </c>
    </row>
    <row r="176" spans="1:3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"/>
      <c r="B182" s="2"/>
    </row>
    <row r="183" spans="1:2" x14ac:dyDescent="0.4">
      <c r="A183" s="1"/>
      <c r="B183" s="2"/>
    </row>
    <row r="184" spans="1:2" x14ac:dyDescent="0.4">
      <c r="A184" s="1"/>
      <c r="B184" s="2"/>
    </row>
    <row r="185" spans="1:2" x14ac:dyDescent="0.4">
      <c r="A185" s="1"/>
      <c r="B185" s="2"/>
    </row>
    <row r="186" spans="1:2" x14ac:dyDescent="0.4">
      <c r="A186" s="1"/>
      <c r="B186" s="2"/>
    </row>
    <row r="187" spans="1:2" x14ac:dyDescent="0.4">
      <c r="A187" s="1"/>
      <c r="B187" s="2"/>
    </row>
    <row r="188" spans="1:2" x14ac:dyDescent="0.4">
      <c r="A188" s="1"/>
      <c r="B188" s="2"/>
    </row>
    <row r="189" spans="1:2" x14ac:dyDescent="0.4">
      <c r="A189" s="1"/>
      <c r="B189" s="2"/>
    </row>
    <row r="190" spans="1:2" x14ac:dyDescent="0.4">
      <c r="A190" s="1"/>
      <c r="B190" s="2"/>
    </row>
    <row r="191" spans="1:2" x14ac:dyDescent="0.4">
      <c r="A191" s="1"/>
      <c r="B191" s="2"/>
    </row>
    <row r="192" spans="1:2" x14ac:dyDescent="0.4">
      <c r="A192" s="1"/>
      <c r="B192" s="2"/>
    </row>
    <row r="193" spans="1:2" x14ac:dyDescent="0.4">
      <c r="A193" s="6"/>
      <c r="B193" s="2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3"/>
  <sheetViews>
    <sheetView topLeftCell="B1" zoomScale="150" zoomScaleNormal="150" workbookViewId="0">
      <selection activeCell="B27" sqref="A27:XFD27"/>
    </sheetView>
  </sheetViews>
  <sheetFormatPr defaultColWidth="11" defaultRowHeight="17" x14ac:dyDescent="0.4"/>
  <cols>
    <col min="3" max="3" width="14.453125" customWidth="1"/>
  </cols>
  <sheetData>
    <row r="1" spans="1:11" x14ac:dyDescent="0.4">
      <c r="A1" s="8" t="s">
        <v>0</v>
      </c>
      <c r="B1" s="8" t="s">
        <v>1</v>
      </c>
      <c r="C1" s="9" t="s">
        <v>42</v>
      </c>
      <c r="D1" s="9" t="s">
        <v>43</v>
      </c>
      <c r="E1" s="9" t="s">
        <v>44</v>
      </c>
      <c r="F1" s="9" t="s">
        <v>46</v>
      </c>
      <c r="G1" s="9" t="s">
        <v>45</v>
      </c>
      <c r="H1" s="9" t="s">
        <v>47</v>
      </c>
    </row>
    <row r="2" spans="1:11" x14ac:dyDescent="0.4">
      <c r="A2" s="1">
        <v>43013</v>
      </c>
      <c r="B2" s="2">
        <v>224.5</v>
      </c>
    </row>
    <row r="3" spans="1:11" x14ac:dyDescent="0.4">
      <c r="A3" s="1">
        <v>43014</v>
      </c>
      <c r="B3" s="2">
        <v>224.5</v>
      </c>
    </row>
    <row r="4" spans="1:11" x14ac:dyDescent="0.4">
      <c r="A4" s="1">
        <v>43019</v>
      </c>
      <c r="B4" s="2">
        <v>233</v>
      </c>
      <c r="D4">
        <f>K14</f>
        <v>1000</v>
      </c>
      <c r="E4">
        <v>0</v>
      </c>
      <c r="F4">
        <f>D4-E4</f>
        <v>1000</v>
      </c>
      <c r="G4">
        <f>K13-(D4-E4)*B4</f>
        <v>767000</v>
      </c>
      <c r="H4">
        <f>G4+F4*B4</f>
        <v>1000000</v>
      </c>
    </row>
    <row r="5" spans="1:11" x14ac:dyDescent="0.4">
      <c r="A5" s="3" t="s">
        <v>2</v>
      </c>
      <c r="B5" s="2">
        <v>237.5</v>
      </c>
      <c r="C5">
        <f>AVERAGE(B3:B5)</f>
        <v>231.66666666666666</v>
      </c>
      <c r="D5">
        <f>IF(AND(B5&gt;C5, G4&gt;=B5*$K$14), 1000, 0)</f>
        <v>1000</v>
      </c>
      <c r="E5">
        <f>IF(AND(B5&lt;C5, F4&gt;=$K$14), 1000, 0)</f>
        <v>0</v>
      </c>
      <c r="F5">
        <f>D5-E5+F4</f>
        <v>2000</v>
      </c>
      <c r="G5">
        <f>G4+(E5-D5)*B5</f>
        <v>529500</v>
      </c>
      <c r="H5">
        <f>G5+F5*B5</f>
        <v>1004500</v>
      </c>
    </row>
    <row r="6" spans="1:11" x14ac:dyDescent="0.4">
      <c r="A6" s="3" t="s">
        <v>3</v>
      </c>
      <c r="B6" s="2">
        <v>237.5</v>
      </c>
      <c r="C6">
        <f t="shared" ref="C6:C69" si="0">AVERAGE(B4:B6)</f>
        <v>236</v>
      </c>
      <c r="D6">
        <f t="shared" ref="D6:D69" si="1">IF(AND(B6&gt;C6, G5&gt;=B6*$K$14), 1000, 0)</f>
        <v>1000</v>
      </c>
      <c r="E6">
        <f t="shared" ref="E6:E69" si="2">IF(AND(B6&lt;C6, F5&gt;=$K$14), 1000, 0)</f>
        <v>0</v>
      </c>
      <c r="F6">
        <f t="shared" ref="F6:F69" si="3">D6-E6+F5</f>
        <v>3000</v>
      </c>
      <c r="G6">
        <f t="shared" ref="G6:G69" si="4">G5+(E6-D6)*B6</f>
        <v>292000</v>
      </c>
      <c r="H6">
        <f t="shared" ref="H6:H69" si="5">G6+F6*B6</f>
        <v>1004500</v>
      </c>
    </row>
    <row r="7" spans="1:11" x14ac:dyDescent="0.4">
      <c r="A7" s="3" t="s">
        <v>4</v>
      </c>
      <c r="B7" s="2">
        <v>238</v>
      </c>
      <c r="C7">
        <f t="shared" si="0"/>
        <v>237.66666666666666</v>
      </c>
      <c r="D7">
        <f t="shared" si="1"/>
        <v>1000</v>
      </c>
      <c r="E7">
        <f t="shared" si="2"/>
        <v>0</v>
      </c>
      <c r="F7">
        <f t="shared" si="3"/>
        <v>4000</v>
      </c>
      <c r="G7">
        <f t="shared" si="4"/>
        <v>54000</v>
      </c>
      <c r="H7">
        <f t="shared" si="5"/>
        <v>1006000</v>
      </c>
    </row>
    <row r="8" spans="1:11" x14ac:dyDescent="0.4">
      <c r="A8" s="3" t="s">
        <v>5</v>
      </c>
      <c r="B8" s="2">
        <v>235.5</v>
      </c>
      <c r="C8">
        <f t="shared" si="0"/>
        <v>237</v>
      </c>
      <c r="D8">
        <f t="shared" si="1"/>
        <v>0</v>
      </c>
      <c r="E8">
        <f t="shared" si="2"/>
        <v>1000</v>
      </c>
      <c r="F8">
        <f t="shared" si="3"/>
        <v>3000</v>
      </c>
      <c r="G8">
        <f t="shared" si="4"/>
        <v>289500</v>
      </c>
      <c r="H8">
        <f t="shared" si="5"/>
        <v>996000</v>
      </c>
    </row>
    <row r="9" spans="1:11" x14ac:dyDescent="0.4">
      <c r="A9" s="3" t="s">
        <v>6</v>
      </c>
      <c r="B9" s="2">
        <v>237.5</v>
      </c>
      <c r="C9">
        <f t="shared" si="0"/>
        <v>237</v>
      </c>
      <c r="D9">
        <f t="shared" si="1"/>
        <v>1000</v>
      </c>
      <c r="E9">
        <f t="shared" si="2"/>
        <v>0</v>
      </c>
      <c r="F9">
        <f t="shared" si="3"/>
        <v>4000</v>
      </c>
      <c r="G9">
        <f t="shared" si="4"/>
        <v>52000</v>
      </c>
      <c r="H9">
        <f t="shared" si="5"/>
        <v>1002000</v>
      </c>
    </row>
    <row r="10" spans="1:11" x14ac:dyDescent="0.4">
      <c r="A10" s="3" t="s">
        <v>7</v>
      </c>
      <c r="B10" s="2">
        <v>239</v>
      </c>
      <c r="C10">
        <f t="shared" si="0"/>
        <v>237.33333333333334</v>
      </c>
      <c r="D10">
        <f t="shared" si="1"/>
        <v>0</v>
      </c>
      <c r="E10">
        <f t="shared" si="2"/>
        <v>0</v>
      </c>
      <c r="F10">
        <f t="shared" si="3"/>
        <v>4000</v>
      </c>
      <c r="G10">
        <f t="shared" si="4"/>
        <v>52000</v>
      </c>
      <c r="H10">
        <f t="shared" si="5"/>
        <v>1008000</v>
      </c>
    </row>
    <row r="11" spans="1:11" x14ac:dyDescent="0.4">
      <c r="A11" s="3" t="s">
        <v>8</v>
      </c>
      <c r="B11" s="2">
        <v>237.5</v>
      </c>
      <c r="C11">
        <f t="shared" si="0"/>
        <v>238</v>
      </c>
      <c r="D11">
        <f t="shared" si="1"/>
        <v>0</v>
      </c>
      <c r="E11">
        <f t="shared" si="2"/>
        <v>1000</v>
      </c>
      <c r="F11">
        <f t="shared" si="3"/>
        <v>3000</v>
      </c>
      <c r="G11">
        <f t="shared" si="4"/>
        <v>289500</v>
      </c>
      <c r="H11">
        <f t="shared" si="5"/>
        <v>1002000</v>
      </c>
    </row>
    <row r="12" spans="1:11" x14ac:dyDescent="0.4">
      <c r="A12" s="3" t="s">
        <v>9</v>
      </c>
      <c r="B12" s="2">
        <v>239</v>
      </c>
      <c r="C12">
        <f t="shared" si="0"/>
        <v>238.5</v>
      </c>
      <c r="D12">
        <f t="shared" si="1"/>
        <v>1000</v>
      </c>
      <c r="E12">
        <f t="shared" si="2"/>
        <v>0</v>
      </c>
      <c r="F12">
        <f t="shared" si="3"/>
        <v>4000</v>
      </c>
      <c r="G12">
        <f t="shared" si="4"/>
        <v>50500</v>
      </c>
      <c r="H12">
        <f t="shared" si="5"/>
        <v>1006500</v>
      </c>
    </row>
    <row r="13" spans="1:11" x14ac:dyDescent="0.4">
      <c r="A13" s="3" t="s">
        <v>10</v>
      </c>
      <c r="B13" s="2">
        <v>238</v>
      </c>
      <c r="C13">
        <f t="shared" si="0"/>
        <v>238.16666666666666</v>
      </c>
      <c r="D13">
        <f t="shared" si="1"/>
        <v>0</v>
      </c>
      <c r="E13">
        <f t="shared" si="2"/>
        <v>1000</v>
      </c>
      <c r="F13">
        <f t="shared" si="3"/>
        <v>3000</v>
      </c>
      <c r="G13">
        <f t="shared" si="4"/>
        <v>288500</v>
      </c>
      <c r="H13">
        <f t="shared" si="5"/>
        <v>1002500</v>
      </c>
      <c r="J13" s="7" t="s">
        <v>48</v>
      </c>
      <c r="K13">
        <v>1000000</v>
      </c>
    </row>
    <row r="14" spans="1:11" x14ac:dyDescent="0.4">
      <c r="A14" s="3" t="s">
        <v>11</v>
      </c>
      <c r="B14" s="2">
        <v>238</v>
      </c>
      <c r="C14">
        <f t="shared" si="0"/>
        <v>238.33333333333334</v>
      </c>
      <c r="D14">
        <f t="shared" si="1"/>
        <v>0</v>
      </c>
      <c r="E14">
        <f t="shared" si="2"/>
        <v>1000</v>
      </c>
      <c r="F14">
        <f t="shared" si="3"/>
        <v>2000</v>
      </c>
      <c r="G14">
        <f t="shared" si="4"/>
        <v>526500</v>
      </c>
      <c r="H14">
        <f t="shared" si="5"/>
        <v>1002500</v>
      </c>
      <c r="J14" s="7" t="s">
        <v>49</v>
      </c>
      <c r="K14">
        <v>1000</v>
      </c>
    </row>
    <row r="15" spans="1:11" x14ac:dyDescent="0.4">
      <c r="A15" s="3" t="s">
        <v>12</v>
      </c>
      <c r="B15" s="2">
        <v>236</v>
      </c>
      <c r="C15">
        <f t="shared" si="0"/>
        <v>237.33333333333334</v>
      </c>
      <c r="D15">
        <f t="shared" si="1"/>
        <v>0</v>
      </c>
      <c r="E15">
        <f t="shared" si="2"/>
        <v>1000</v>
      </c>
      <c r="F15">
        <f t="shared" si="3"/>
        <v>1000</v>
      </c>
      <c r="G15">
        <f t="shared" si="4"/>
        <v>762500</v>
      </c>
      <c r="H15">
        <f t="shared" si="5"/>
        <v>998500</v>
      </c>
      <c r="J15" s="7" t="s">
        <v>50</v>
      </c>
    </row>
    <row r="16" spans="1:11" x14ac:dyDescent="0.4">
      <c r="A16" s="3" t="s">
        <v>13</v>
      </c>
      <c r="B16" s="2">
        <v>239</v>
      </c>
      <c r="C16">
        <f t="shared" si="0"/>
        <v>237.66666666666666</v>
      </c>
      <c r="D16">
        <f t="shared" si="1"/>
        <v>1000</v>
      </c>
      <c r="E16">
        <f t="shared" si="2"/>
        <v>0</v>
      </c>
      <c r="F16">
        <f t="shared" si="3"/>
        <v>2000</v>
      </c>
      <c r="G16">
        <f t="shared" si="4"/>
        <v>523500</v>
      </c>
      <c r="H16">
        <f t="shared" si="5"/>
        <v>1001500</v>
      </c>
    </row>
    <row r="17" spans="1:8" x14ac:dyDescent="0.4">
      <c r="A17" s="3" t="s">
        <v>14</v>
      </c>
      <c r="B17" s="2">
        <v>243</v>
      </c>
      <c r="C17">
        <f t="shared" si="0"/>
        <v>239.33333333333334</v>
      </c>
      <c r="D17">
        <f t="shared" si="1"/>
        <v>1000</v>
      </c>
      <c r="E17">
        <f t="shared" si="2"/>
        <v>0</v>
      </c>
      <c r="F17">
        <f t="shared" si="3"/>
        <v>3000</v>
      </c>
      <c r="G17">
        <f t="shared" si="4"/>
        <v>280500</v>
      </c>
      <c r="H17">
        <f t="shared" si="5"/>
        <v>1009500</v>
      </c>
    </row>
    <row r="18" spans="1:8" x14ac:dyDescent="0.4">
      <c r="A18" s="3" t="s">
        <v>15</v>
      </c>
      <c r="B18" s="2">
        <v>243</v>
      </c>
      <c r="C18">
        <f t="shared" si="0"/>
        <v>241.66666666666666</v>
      </c>
      <c r="D18">
        <f t="shared" si="1"/>
        <v>1000</v>
      </c>
      <c r="E18">
        <f t="shared" si="2"/>
        <v>0</v>
      </c>
      <c r="F18">
        <f t="shared" si="3"/>
        <v>4000</v>
      </c>
      <c r="G18">
        <f t="shared" si="4"/>
        <v>37500</v>
      </c>
      <c r="H18">
        <f t="shared" si="5"/>
        <v>1009500</v>
      </c>
    </row>
    <row r="19" spans="1:8" x14ac:dyDescent="0.4">
      <c r="A19" s="3" t="s">
        <v>16</v>
      </c>
      <c r="B19" s="2">
        <v>242.5</v>
      </c>
      <c r="C19">
        <f t="shared" si="0"/>
        <v>242.83333333333334</v>
      </c>
      <c r="D19">
        <f t="shared" si="1"/>
        <v>0</v>
      </c>
      <c r="E19">
        <f t="shared" si="2"/>
        <v>1000</v>
      </c>
      <c r="F19">
        <f t="shared" si="3"/>
        <v>3000</v>
      </c>
      <c r="G19">
        <f t="shared" si="4"/>
        <v>280000</v>
      </c>
      <c r="H19">
        <f t="shared" si="5"/>
        <v>1007500</v>
      </c>
    </row>
    <row r="20" spans="1:8" x14ac:dyDescent="0.4">
      <c r="A20" s="3" t="s">
        <v>17</v>
      </c>
      <c r="B20" s="2">
        <v>241</v>
      </c>
      <c r="C20">
        <f t="shared" si="0"/>
        <v>242.16666666666666</v>
      </c>
      <c r="D20">
        <f t="shared" si="1"/>
        <v>0</v>
      </c>
      <c r="E20">
        <f t="shared" si="2"/>
        <v>1000</v>
      </c>
      <c r="F20">
        <f t="shared" si="3"/>
        <v>2000</v>
      </c>
      <c r="G20">
        <f t="shared" si="4"/>
        <v>521000</v>
      </c>
      <c r="H20">
        <f t="shared" si="5"/>
        <v>1003000</v>
      </c>
    </row>
    <row r="21" spans="1:8" x14ac:dyDescent="0.4">
      <c r="A21" s="3" t="s">
        <v>18</v>
      </c>
      <c r="B21" s="2">
        <v>239</v>
      </c>
      <c r="C21">
        <f t="shared" si="0"/>
        <v>240.83333333333334</v>
      </c>
      <c r="D21">
        <f t="shared" si="1"/>
        <v>0</v>
      </c>
      <c r="E21">
        <f t="shared" si="2"/>
        <v>1000</v>
      </c>
      <c r="F21">
        <f t="shared" si="3"/>
        <v>1000</v>
      </c>
      <c r="G21">
        <f t="shared" si="4"/>
        <v>760000</v>
      </c>
      <c r="H21">
        <f t="shared" si="5"/>
        <v>999000</v>
      </c>
    </row>
    <row r="22" spans="1:8" x14ac:dyDescent="0.4">
      <c r="A22" s="3" t="s">
        <v>19</v>
      </c>
      <c r="B22" s="2">
        <v>239.5</v>
      </c>
      <c r="C22">
        <f t="shared" si="0"/>
        <v>239.83333333333334</v>
      </c>
      <c r="D22">
        <f t="shared" si="1"/>
        <v>0</v>
      </c>
      <c r="E22">
        <f t="shared" si="2"/>
        <v>1000</v>
      </c>
      <c r="F22">
        <f t="shared" si="3"/>
        <v>0</v>
      </c>
      <c r="G22">
        <f t="shared" si="4"/>
        <v>999500</v>
      </c>
      <c r="H22">
        <f t="shared" si="5"/>
        <v>999500</v>
      </c>
    </row>
    <row r="23" spans="1:8" x14ac:dyDescent="0.4">
      <c r="A23" s="3" t="s">
        <v>20</v>
      </c>
      <c r="B23" s="2">
        <v>244</v>
      </c>
      <c r="C23">
        <f t="shared" si="0"/>
        <v>240.83333333333334</v>
      </c>
      <c r="D23">
        <f t="shared" si="1"/>
        <v>1000</v>
      </c>
      <c r="E23">
        <f t="shared" si="2"/>
        <v>0</v>
      </c>
      <c r="F23">
        <f t="shared" si="3"/>
        <v>1000</v>
      </c>
      <c r="G23">
        <f t="shared" si="4"/>
        <v>755500</v>
      </c>
      <c r="H23">
        <f t="shared" si="5"/>
        <v>999500</v>
      </c>
    </row>
    <row r="24" spans="1:8" x14ac:dyDescent="0.4">
      <c r="A24" s="3" t="s">
        <v>21</v>
      </c>
      <c r="B24" s="2">
        <v>242.5</v>
      </c>
      <c r="C24">
        <f t="shared" si="0"/>
        <v>242</v>
      </c>
      <c r="D24">
        <f t="shared" si="1"/>
        <v>1000</v>
      </c>
      <c r="E24">
        <f t="shared" si="2"/>
        <v>0</v>
      </c>
      <c r="F24">
        <f t="shared" si="3"/>
        <v>2000</v>
      </c>
      <c r="G24">
        <f t="shared" si="4"/>
        <v>513000</v>
      </c>
      <c r="H24">
        <f t="shared" si="5"/>
        <v>998000</v>
      </c>
    </row>
    <row r="25" spans="1:8" x14ac:dyDescent="0.4">
      <c r="A25" s="3" t="s">
        <v>22</v>
      </c>
      <c r="B25" s="2">
        <v>241</v>
      </c>
      <c r="C25">
        <f t="shared" si="0"/>
        <v>242.5</v>
      </c>
      <c r="D25">
        <f t="shared" si="1"/>
        <v>0</v>
      </c>
      <c r="E25">
        <f t="shared" si="2"/>
        <v>1000</v>
      </c>
      <c r="F25">
        <f t="shared" si="3"/>
        <v>1000</v>
      </c>
      <c r="G25">
        <f t="shared" si="4"/>
        <v>754000</v>
      </c>
      <c r="H25">
        <f t="shared" si="5"/>
        <v>995000</v>
      </c>
    </row>
    <row r="26" spans="1:8" x14ac:dyDescent="0.4">
      <c r="A26" s="3" t="s">
        <v>23</v>
      </c>
      <c r="B26" s="2">
        <v>240.5</v>
      </c>
      <c r="C26">
        <f t="shared" si="0"/>
        <v>241.33333333333334</v>
      </c>
      <c r="D26">
        <f t="shared" si="1"/>
        <v>0</v>
      </c>
      <c r="E26">
        <f t="shared" si="2"/>
        <v>1000</v>
      </c>
      <c r="F26">
        <f t="shared" si="3"/>
        <v>0</v>
      </c>
      <c r="G26">
        <f t="shared" si="4"/>
        <v>994500</v>
      </c>
      <c r="H26">
        <f t="shared" si="5"/>
        <v>994500</v>
      </c>
    </row>
    <row r="27" spans="1:8" x14ac:dyDescent="0.4">
      <c r="A27" s="3" t="s">
        <v>24</v>
      </c>
      <c r="B27" s="2">
        <v>239.5</v>
      </c>
      <c r="C27">
        <f t="shared" si="0"/>
        <v>240.33333333333334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994500</v>
      </c>
      <c r="H27">
        <f t="shared" si="5"/>
        <v>994500</v>
      </c>
    </row>
    <row r="28" spans="1:8" x14ac:dyDescent="0.4">
      <c r="A28" s="3" t="s">
        <v>25</v>
      </c>
      <c r="B28" s="2">
        <v>240</v>
      </c>
      <c r="C28">
        <f t="shared" si="0"/>
        <v>240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994500</v>
      </c>
      <c r="H28">
        <f t="shared" si="5"/>
        <v>994500</v>
      </c>
    </row>
    <row r="29" spans="1:8" x14ac:dyDescent="0.4">
      <c r="A29" s="3" t="s">
        <v>26</v>
      </c>
      <c r="B29" s="2">
        <v>237.5</v>
      </c>
      <c r="C29">
        <f t="shared" si="0"/>
        <v>239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994500</v>
      </c>
      <c r="H29">
        <f t="shared" si="5"/>
        <v>994500</v>
      </c>
    </row>
    <row r="30" spans="1:8" x14ac:dyDescent="0.4">
      <c r="A30" s="3" t="s">
        <v>27</v>
      </c>
      <c r="B30" s="2">
        <v>238</v>
      </c>
      <c r="C30">
        <f t="shared" si="0"/>
        <v>238.5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994500</v>
      </c>
      <c r="H30">
        <f t="shared" si="5"/>
        <v>994500</v>
      </c>
    </row>
    <row r="31" spans="1:8" x14ac:dyDescent="0.4">
      <c r="A31" s="3" t="s">
        <v>28</v>
      </c>
      <c r="B31" s="2">
        <v>241.5</v>
      </c>
      <c r="C31">
        <f t="shared" si="0"/>
        <v>239</v>
      </c>
      <c r="D31">
        <f t="shared" si="1"/>
        <v>1000</v>
      </c>
      <c r="E31">
        <f t="shared" si="2"/>
        <v>0</v>
      </c>
      <c r="F31">
        <f t="shared" si="3"/>
        <v>1000</v>
      </c>
      <c r="G31">
        <f t="shared" si="4"/>
        <v>753000</v>
      </c>
      <c r="H31">
        <f t="shared" si="5"/>
        <v>994500</v>
      </c>
    </row>
    <row r="32" spans="1:8" x14ac:dyDescent="0.4">
      <c r="A32" s="3" t="s">
        <v>29</v>
      </c>
      <c r="B32" s="2">
        <v>238.5</v>
      </c>
      <c r="C32">
        <f t="shared" si="0"/>
        <v>239.33333333333334</v>
      </c>
      <c r="D32">
        <f t="shared" si="1"/>
        <v>0</v>
      </c>
      <c r="E32">
        <f t="shared" si="2"/>
        <v>1000</v>
      </c>
      <c r="F32">
        <f t="shared" si="3"/>
        <v>0</v>
      </c>
      <c r="G32">
        <f t="shared" si="4"/>
        <v>991500</v>
      </c>
      <c r="H32">
        <f t="shared" si="5"/>
        <v>991500</v>
      </c>
    </row>
    <row r="33" spans="1:8" x14ac:dyDescent="0.4">
      <c r="A33" s="3" t="s">
        <v>30</v>
      </c>
      <c r="B33" s="2">
        <v>243</v>
      </c>
      <c r="C33">
        <f t="shared" si="0"/>
        <v>241</v>
      </c>
      <c r="D33">
        <f t="shared" si="1"/>
        <v>1000</v>
      </c>
      <c r="E33">
        <f t="shared" si="2"/>
        <v>0</v>
      </c>
      <c r="F33">
        <f t="shared" si="3"/>
        <v>1000</v>
      </c>
      <c r="G33">
        <f t="shared" si="4"/>
        <v>748500</v>
      </c>
      <c r="H33">
        <f t="shared" si="5"/>
        <v>991500</v>
      </c>
    </row>
    <row r="34" spans="1:8" x14ac:dyDescent="0.4">
      <c r="A34" s="3" t="s">
        <v>31</v>
      </c>
      <c r="B34" s="2">
        <v>242</v>
      </c>
      <c r="C34">
        <f t="shared" si="0"/>
        <v>241.16666666666666</v>
      </c>
      <c r="D34">
        <f t="shared" si="1"/>
        <v>1000</v>
      </c>
      <c r="E34">
        <f t="shared" si="2"/>
        <v>0</v>
      </c>
      <c r="F34">
        <f t="shared" si="3"/>
        <v>2000</v>
      </c>
      <c r="G34">
        <f t="shared" si="4"/>
        <v>506500</v>
      </c>
      <c r="H34">
        <f t="shared" si="5"/>
        <v>990500</v>
      </c>
    </row>
    <row r="35" spans="1:8" x14ac:dyDescent="0.4">
      <c r="A35" s="3" t="s">
        <v>32</v>
      </c>
      <c r="B35" s="2">
        <v>242.5</v>
      </c>
      <c r="C35">
        <f t="shared" si="0"/>
        <v>242.5</v>
      </c>
      <c r="D35">
        <f t="shared" si="1"/>
        <v>0</v>
      </c>
      <c r="E35">
        <f t="shared" si="2"/>
        <v>0</v>
      </c>
      <c r="F35">
        <f t="shared" si="3"/>
        <v>2000</v>
      </c>
      <c r="G35">
        <f t="shared" si="4"/>
        <v>506500</v>
      </c>
      <c r="H35">
        <f t="shared" si="5"/>
        <v>991500</v>
      </c>
    </row>
    <row r="36" spans="1:8" x14ac:dyDescent="0.4">
      <c r="A36" s="3" t="s">
        <v>33</v>
      </c>
      <c r="B36" s="2">
        <v>244</v>
      </c>
      <c r="C36">
        <f t="shared" si="0"/>
        <v>242.83333333333334</v>
      </c>
      <c r="D36">
        <f t="shared" si="1"/>
        <v>1000</v>
      </c>
      <c r="E36">
        <f t="shared" si="2"/>
        <v>0</v>
      </c>
      <c r="F36">
        <f t="shared" si="3"/>
        <v>3000</v>
      </c>
      <c r="G36">
        <f t="shared" si="4"/>
        <v>262500</v>
      </c>
      <c r="H36">
        <f t="shared" si="5"/>
        <v>994500</v>
      </c>
    </row>
    <row r="37" spans="1:8" x14ac:dyDescent="0.4">
      <c r="A37" s="3" t="s">
        <v>34</v>
      </c>
      <c r="B37" s="2">
        <v>237</v>
      </c>
      <c r="C37">
        <f t="shared" si="0"/>
        <v>241.16666666666666</v>
      </c>
      <c r="D37">
        <f t="shared" si="1"/>
        <v>0</v>
      </c>
      <c r="E37">
        <f t="shared" si="2"/>
        <v>1000</v>
      </c>
      <c r="F37">
        <f t="shared" si="3"/>
        <v>2000</v>
      </c>
      <c r="G37">
        <f t="shared" si="4"/>
        <v>499500</v>
      </c>
      <c r="H37">
        <f t="shared" si="5"/>
        <v>973500</v>
      </c>
    </row>
    <row r="38" spans="1:8" x14ac:dyDescent="0.4">
      <c r="A38" s="3" t="s">
        <v>35</v>
      </c>
      <c r="B38" s="2">
        <v>234</v>
      </c>
      <c r="C38">
        <f t="shared" si="0"/>
        <v>238.33333333333334</v>
      </c>
      <c r="D38">
        <f t="shared" si="1"/>
        <v>0</v>
      </c>
      <c r="E38">
        <f t="shared" si="2"/>
        <v>1000</v>
      </c>
      <c r="F38">
        <f t="shared" si="3"/>
        <v>1000</v>
      </c>
      <c r="G38">
        <f t="shared" si="4"/>
        <v>733500</v>
      </c>
      <c r="H38">
        <f t="shared" si="5"/>
        <v>967500</v>
      </c>
    </row>
    <row r="39" spans="1:8" x14ac:dyDescent="0.4">
      <c r="A39" s="3" t="s">
        <v>36</v>
      </c>
      <c r="B39" s="2">
        <v>234.5</v>
      </c>
      <c r="C39">
        <f t="shared" si="0"/>
        <v>235.16666666666666</v>
      </c>
      <c r="D39">
        <f t="shared" si="1"/>
        <v>0</v>
      </c>
      <c r="E39">
        <f t="shared" si="2"/>
        <v>1000</v>
      </c>
      <c r="F39">
        <f t="shared" si="3"/>
        <v>0</v>
      </c>
      <c r="G39">
        <f t="shared" si="4"/>
        <v>968000</v>
      </c>
      <c r="H39">
        <f t="shared" si="5"/>
        <v>968000</v>
      </c>
    </row>
    <row r="40" spans="1:8" x14ac:dyDescent="0.4">
      <c r="A40" s="3" t="s">
        <v>37</v>
      </c>
      <c r="B40" s="2">
        <v>226</v>
      </c>
      <c r="C40">
        <f t="shared" si="0"/>
        <v>231.5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968000</v>
      </c>
      <c r="H40">
        <f t="shared" si="5"/>
        <v>968000</v>
      </c>
    </row>
    <row r="41" spans="1:8" x14ac:dyDescent="0.4">
      <c r="A41" s="1">
        <v>43070</v>
      </c>
      <c r="B41" s="2">
        <v>231</v>
      </c>
      <c r="C41">
        <f t="shared" si="0"/>
        <v>230.5</v>
      </c>
      <c r="D41">
        <f t="shared" si="1"/>
        <v>1000</v>
      </c>
      <c r="E41">
        <f t="shared" si="2"/>
        <v>0</v>
      </c>
      <c r="F41">
        <f t="shared" si="3"/>
        <v>1000</v>
      </c>
      <c r="G41">
        <f t="shared" si="4"/>
        <v>737000</v>
      </c>
      <c r="H41">
        <f t="shared" si="5"/>
        <v>968000</v>
      </c>
    </row>
    <row r="42" spans="1:8" x14ac:dyDescent="0.4">
      <c r="A42" s="1">
        <v>43073</v>
      </c>
      <c r="B42" s="2">
        <v>234</v>
      </c>
      <c r="C42">
        <f t="shared" si="0"/>
        <v>230.33333333333334</v>
      </c>
      <c r="D42">
        <f t="shared" si="1"/>
        <v>1000</v>
      </c>
      <c r="E42">
        <f t="shared" si="2"/>
        <v>0</v>
      </c>
      <c r="F42">
        <f t="shared" si="3"/>
        <v>2000</v>
      </c>
      <c r="G42">
        <f t="shared" si="4"/>
        <v>503000</v>
      </c>
      <c r="H42">
        <f t="shared" si="5"/>
        <v>971000</v>
      </c>
    </row>
    <row r="43" spans="1:8" x14ac:dyDescent="0.4">
      <c r="A43" s="1">
        <v>43074</v>
      </c>
      <c r="B43" s="2">
        <v>232.5</v>
      </c>
      <c r="C43">
        <f t="shared" si="0"/>
        <v>232.5</v>
      </c>
      <c r="D43">
        <f t="shared" si="1"/>
        <v>0</v>
      </c>
      <c r="E43">
        <f t="shared" si="2"/>
        <v>0</v>
      </c>
      <c r="F43">
        <f t="shared" si="3"/>
        <v>2000</v>
      </c>
      <c r="G43">
        <f t="shared" si="4"/>
        <v>503000</v>
      </c>
      <c r="H43">
        <f t="shared" si="5"/>
        <v>968000</v>
      </c>
    </row>
    <row r="44" spans="1:8" x14ac:dyDescent="0.4">
      <c r="A44" s="1">
        <v>43075</v>
      </c>
      <c r="B44" s="4">
        <v>227</v>
      </c>
      <c r="C44">
        <f t="shared" si="0"/>
        <v>231.16666666666666</v>
      </c>
      <c r="D44">
        <f t="shared" si="1"/>
        <v>0</v>
      </c>
      <c r="E44">
        <f t="shared" si="2"/>
        <v>1000</v>
      </c>
      <c r="F44">
        <f t="shared" si="3"/>
        <v>1000</v>
      </c>
      <c r="G44">
        <f t="shared" si="4"/>
        <v>730000</v>
      </c>
      <c r="H44">
        <f t="shared" si="5"/>
        <v>957000</v>
      </c>
    </row>
    <row r="45" spans="1:8" x14ac:dyDescent="0.4">
      <c r="A45" s="1">
        <v>43076</v>
      </c>
      <c r="B45" s="4">
        <v>226.5</v>
      </c>
      <c r="C45">
        <f t="shared" si="0"/>
        <v>228.66666666666666</v>
      </c>
      <c r="D45">
        <f t="shared" si="1"/>
        <v>0</v>
      </c>
      <c r="E45">
        <f t="shared" si="2"/>
        <v>1000</v>
      </c>
      <c r="F45">
        <f t="shared" si="3"/>
        <v>0</v>
      </c>
      <c r="G45">
        <f t="shared" si="4"/>
        <v>956500</v>
      </c>
      <c r="H45">
        <f t="shared" si="5"/>
        <v>956500</v>
      </c>
    </row>
    <row r="46" spans="1:8" x14ac:dyDescent="0.4">
      <c r="A46" s="1">
        <v>43077</v>
      </c>
      <c r="B46" s="4">
        <v>227</v>
      </c>
      <c r="C46">
        <f t="shared" si="0"/>
        <v>226.83333333333334</v>
      </c>
      <c r="D46">
        <f t="shared" si="1"/>
        <v>1000</v>
      </c>
      <c r="E46">
        <f t="shared" si="2"/>
        <v>0</v>
      </c>
      <c r="F46">
        <f t="shared" si="3"/>
        <v>1000</v>
      </c>
      <c r="G46">
        <f t="shared" si="4"/>
        <v>729500</v>
      </c>
      <c r="H46">
        <f t="shared" si="5"/>
        <v>956500</v>
      </c>
    </row>
    <row r="47" spans="1:8" x14ac:dyDescent="0.4">
      <c r="A47" s="1">
        <v>43078</v>
      </c>
      <c r="B47" s="4">
        <v>231</v>
      </c>
      <c r="C47">
        <f t="shared" si="0"/>
        <v>228.16666666666666</v>
      </c>
      <c r="D47">
        <f t="shared" si="1"/>
        <v>1000</v>
      </c>
      <c r="E47">
        <f t="shared" si="2"/>
        <v>0</v>
      </c>
      <c r="F47">
        <f t="shared" si="3"/>
        <v>2000</v>
      </c>
      <c r="G47">
        <f t="shared" si="4"/>
        <v>498500</v>
      </c>
      <c r="H47">
        <f t="shared" si="5"/>
        <v>960500</v>
      </c>
    </row>
    <row r="48" spans="1:8" x14ac:dyDescent="0.4">
      <c r="A48" s="1">
        <v>43079</v>
      </c>
      <c r="B48" s="4">
        <v>231</v>
      </c>
      <c r="C48">
        <f t="shared" si="0"/>
        <v>229.66666666666666</v>
      </c>
      <c r="D48">
        <f t="shared" si="1"/>
        <v>1000</v>
      </c>
      <c r="E48">
        <f t="shared" si="2"/>
        <v>0</v>
      </c>
      <c r="F48">
        <f t="shared" si="3"/>
        <v>3000</v>
      </c>
      <c r="G48">
        <f t="shared" si="4"/>
        <v>267500</v>
      </c>
      <c r="H48">
        <f t="shared" si="5"/>
        <v>960500</v>
      </c>
    </row>
    <row r="49" spans="1:8" x14ac:dyDescent="0.4">
      <c r="A49" s="1">
        <v>43080</v>
      </c>
      <c r="B49" s="2">
        <v>227.5</v>
      </c>
      <c r="C49">
        <f t="shared" si="0"/>
        <v>229.83333333333334</v>
      </c>
      <c r="D49">
        <f t="shared" si="1"/>
        <v>0</v>
      </c>
      <c r="E49">
        <f t="shared" si="2"/>
        <v>1000</v>
      </c>
      <c r="F49">
        <f t="shared" si="3"/>
        <v>2000</v>
      </c>
      <c r="G49">
        <f t="shared" si="4"/>
        <v>495000</v>
      </c>
      <c r="H49">
        <f t="shared" si="5"/>
        <v>950000</v>
      </c>
    </row>
    <row r="50" spans="1:8" x14ac:dyDescent="0.4">
      <c r="A50" s="1">
        <v>43081</v>
      </c>
      <c r="B50" s="4">
        <v>227.5</v>
      </c>
      <c r="C50">
        <f t="shared" si="0"/>
        <v>228.66666666666666</v>
      </c>
      <c r="D50">
        <f t="shared" si="1"/>
        <v>0</v>
      </c>
      <c r="E50">
        <f t="shared" si="2"/>
        <v>1000</v>
      </c>
      <c r="F50">
        <f t="shared" si="3"/>
        <v>1000</v>
      </c>
      <c r="G50">
        <f t="shared" si="4"/>
        <v>722500</v>
      </c>
      <c r="H50">
        <f t="shared" si="5"/>
        <v>950000</v>
      </c>
    </row>
    <row r="51" spans="1:8" x14ac:dyDescent="0.4">
      <c r="A51" s="1">
        <v>43082</v>
      </c>
      <c r="B51" s="4">
        <v>227.5</v>
      </c>
      <c r="C51">
        <f t="shared" si="0"/>
        <v>227.5</v>
      </c>
      <c r="D51">
        <f t="shared" si="1"/>
        <v>0</v>
      </c>
      <c r="E51">
        <f t="shared" si="2"/>
        <v>0</v>
      </c>
      <c r="F51">
        <f t="shared" si="3"/>
        <v>1000</v>
      </c>
      <c r="G51">
        <f t="shared" si="4"/>
        <v>722500</v>
      </c>
      <c r="H51">
        <f t="shared" si="5"/>
        <v>950000</v>
      </c>
    </row>
    <row r="52" spans="1:8" x14ac:dyDescent="0.4">
      <c r="A52" s="1">
        <v>43083</v>
      </c>
      <c r="B52" s="4">
        <v>227.5</v>
      </c>
      <c r="C52">
        <f t="shared" si="0"/>
        <v>227.5</v>
      </c>
      <c r="D52">
        <f t="shared" si="1"/>
        <v>0</v>
      </c>
      <c r="E52">
        <f t="shared" si="2"/>
        <v>0</v>
      </c>
      <c r="F52">
        <f t="shared" si="3"/>
        <v>1000</v>
      </c>
      <c r="G52">
        <f t="shared" si="4"/>
        <v>722500</v>
      </c>
      <c r="H52">
        <f t="shared" si="5"/>
        <v>950000</v>
      </c>
    </row>
    <row r="53" spans="1:8" x14ac:dyDescent="0.4">
      <c r="A53" s="1">
        <v>43084</v>
      </c>
      <c r="B53" s="4">
        <v>227.5</v>
      </c>
      <c r="C53">
        <f t="shared" si="0"/>
        <v>227.5</v>
      </c>
      <c r="D53">
        <f t="shared" si="1"/>
        <v>0</v>
      </c>
      <c r="E53">
        <f t="shared" si="2"/>
        <v>0</v>
      </c>
      <c r="F53">
        <f t="shared" si="3"/>
        <v>1000</v>
      </c>
      <c r="G53">
        <f t="shared" si="4"/>
        <v>722500</v>
      </c>
      <c r="H53">
        <f t="shared" si="5"/>
        <v>950000</v>
      </c>
    </row>
    <row r="54" spans="1:8" x14ac:dyDescent="0.4">
      <c r="A54" s="1">
        <v>43087</v>
      </c>
      <c r="B54" s="4">
        <v>230.5</v>
      </c>
      <c r="C54">
        <f t="shared" si="0"/>
        <v>228.5</v>
      </c>
      <c r="D54">
        <f t="shared" si="1"/>
        <v>1000</v>
      </c>
      <c r="E54">
        <f t="shared" si="2"/>
        <v>0</v>
      </c>
      <c r="F54">
        <f t="shared" si="3"/>
        <v>2000</v>
      </c>
      <c r="G54">
        <f t="shared" si="4"/>
        <v>492000</v>
      </c>
      <c r="H54">
        <f t="shared" si="5"/>
        <v>953000</v>
      </c>
    </row>
    <row r="55" spans="1:8" x14ac:dyDescent="0.4">
      <c r="A55" s="1">
        <v>43088</v>
      </c>
      <c r="B55" s="4">
        <v>224.5</v>
      </c>
      <c r="C55">
        <f t="shared" si="0"/>
        <v>227.5</v>
      </c>
      <c r="D55">
        <f t="shared" si="1"/>
        <v>0</v>
      </c>
      <c r="E55">
        <f t="shared" si="2"/>
        <v>1000</v>
      </c>
      <c r="F55">
        <f t="shared" si="3"/>
        <v>1000</v>
      </c>
      <c r="G55">
        <f t="shared" si="4"/>
        <v>716500</v>
      </c>
      <c r="H55">
        <f t="shared" si="5"/>
        <v>941000</v>
      </c>
    </row>
    <row r="56" spans="1:8" x14ac:dyDescent="0.4">
      <c r="A56" s="1">
        <v>43089</v>
      </c>
      <c r="B56" s="4">
        <v>225</v>
      </c>
      <c r="C56">
        <f t="shared" si="0"/>
        <v>226.66666666666666</v>
      </c>
      <c r="D56">
        <f t="shared" si="1"/>
        <v>0</v>
      </c>
      <c r="E56">
        <f t="shared" si="2"/>
        <v>1000</v>
      </c>
      <c r="F56">
        <f t="shared" si="3"/>
        <v>0</v>
      </c>
      <c r="G56">
        <f t="shared" si="4"/>
        <v>941500</v>
      </c>
      <c r="H56">
        <f t="shared" si="5"/>
        <v>941500</v>
      </c>
    </row>
    <row r="57" spans="1:8" x14ac:dyDescent="0.4">
      <c r="A57" s="1">
        <v>43090</v>
      </c>
      <c r="B57" s="4">
        <v>225</v>
      </c>
      <c r="C57">
        <f t="shared" si="0"/>
        <v>224.83333333333334</v>
      </c>
      <c r="D57">
        <f t="shared" si="1"/>
        <v>1000</v>
      </c>
      <c r="E57">
        <f t="shared" si="2"/>
        <v>0</v>
      </c>
      <c r="F57">
        <f t="shared" si="3"/>
        <v>1000</v>
      </c>
      <c r="G57">
        <f t="shared" si="4"/>
        <v>716500</v>
      </c>
      <c r="H57">
        <f t="shared" si="5"/>
        <v>941500</v>
      </c>
    </row>
    <row r="58" spans="1:8" x14ac:dyDescent="0.4">
      <c r="A58" s="1">
        <v>43091</v>
      </c>
      <c r="B58" s="4">
        <v>227.5</v>
      </c>
      <c r="C58">
        <f t="shared" si="0"/>
        <v>225.83333333333334</v>
      </c>
      <c r="D58">
        <f t="shared" si="1"/>
        <v>1000</v>
      </c>
      <c r="E58">
        <f t="shared" si="2"/>
        <v>0</v>
      </c>
      <c r="F58">
        <f t="shared" si="3"/>
        <v>2000</v>
      </c>
      <c r="G58">
        <f t="shared" si="4"/>
        <v>489000</v>
      </c>
      <c r="H58">
        <f t="shared" si="5"/>
        <v>944000</v>
      </c>
    </row>
    <row r="59" spans="1:8" x14ac:dyDescent="0.4">
      <c r="A59" s="1">
        <v>43094</v>
      </c>
      <c r="B59" s="4">
        <v>228.5</v>
      </c>
      <c r="C59">
        <f t="shared" si="0"/>
        <v>227</v>
      </c>
      <c r="D59">
        <f t="shared" si="1"/>
        <v>1000</v>
      </c>
      <c r="E59">
        <f t="shared" si="2"/>
        <v>0</v>
      </c>
      <c r="F59">
        <f t="shared" si="3"/>
        <v>3000</v>
      </c>
      <c r="G59">
        <f t="shared" si="4"/>
        <v>260500</v>
      </c>
      <c r="H59">
        <f t="shared" si="5"/>
        <v>946000</v>
      </c>
    </row>
    <row r="60" spans="1:8" x14ac:dyDescent="0.4">
      <c r="A60" s="1">
        <v>43095</v>
      </c>
      <c r="B60" s="4">
        <v>226</v>
      </c>
      <c r="C60">
        <f t="shared" si="0"/>
        <v>227.33333333333334</v>
      </c>
      <c r="D60">
        <f t="shared" si="1"/>
        <v>0</v>
      </c>
      <c r="E60">
        <f t="shared" si="2"/>
        <v>1000</v>
      </c>
      <c r="F60">
        <f t="shared" si="3"/>
        <v>2000</v>
      </c>
      <c r="G60">
        <f t="shared" si="4"/>
        <v>486500</v>
      </c>
      <c r="H60">
        <f t="shared" si="5"/>
        <v>938500</v>
      </c>
    </row>
    <row r="61" spans="1:8" x14ac:dyDescent="0.4">
      <c r="A61" s="1">
        <v>43096</v>
      </c>
      <c r="B61" s="4">
        <v>225</v>
      </c>
      <c r="C61">
        <f t="shared" si="0"/>
        <v>226.5</v>
      </c>
      <c r="D61">
        <f t="shared" si="1"/>
        <v>0</v>
      </c>
      <c r="E61">
        <f t="shared" si="2"/>
        <v>1000</v>
      </c>
      <c r="F61">
        <f t="shared" si="3"/>
        <v>1000</v>
      </c>
      <c r="G61">
        <f t="shared" si="4"/>
        <v>711500</v>
      </c>
      <c r="H61">
        <f t="shared" si="5"/>
        <v>936500</v>
      </c>
    </row>
    <row r="62" spans="1:8" x14ac:dyDescent="0.4">
      <c r="A62" s="1">
        <v>43097</v>
      </c>
      <c r="B62" s="4">
        <v>226</v>
      </c>
      <c r="C62">
        <f t="shared" si="0"/>
        <v>225.66666666666666</v>
      </c>
      <c r="D62">
        <f t="shared" si="1"/>
        <v>1000</v>
      </c>
      <c r="E62">
        <f t="shared" si="2"/>
        <v>0</v>
      </c>
      <c r="F62">
        <f t="shared" si="3"/>
        <v>2000</v>
      </c>
      <c r="G62">
        <f t="shared" si="4"/>
        <v>485500</v>
      </c>
      <c r="H62">
        <f t="shared" si="5"/>
        <v>937500</v>
      </c>
    </row>
    <row r="63" spans="1:8" x14ac:dyDescent="0.4">
      <c r="A63" s="1">
        <v>43098</v>
      </c>
      <c r="B63" s="4">
        <v>229.5</v>
      </c>
      <c r="C63">
        <f t="shared" si="0"/>
        <v>226.83333333333334</v>
      </c>
      <c r="D63">
        <f t="shared" si="1"/>
        <v>1000</v>
      </c>
      <c r="E63">
        <f t="shared" si="2"/>
        <v>0</v>
      </c>
      <c r="F63">
        <f t="shared" si="3"/>
        <v>3000</v>
      </c>
      <c r="G63">
        <f t="shared" si="4"/>
        <v>256000</v>
      </c>
      <c r="H63">
        <f t="shared" si="5"/>
        <v>944500</v>
      </c>
    </row>
    <row r="64" spans="1:8" x14ac:dyDescent="0.4">
      <c r="A64" s="1">
        <v>43102</v>
      </c>
      <c r="B64" s="4">
        <v>232.5</v>
      </c>
      <c r="C64">
        <f t="shared" si="0"/>
        <v>229.33333333333334</v>
      </c>
      <c r="D64">
        <f t="shared" si="1"/>
        <v>1000</v>
      </c>
      <c r="E64">
        <f t="shared" si="2"/>
        <v>0</v>
      </c>
      <c r="F64">
        <f t="shared" si="3"/>
        <v>4000</v>
      </c>
      <c r="G64">
        <f t="shared" si="4"/>
        <v>23500</v>
      </c>
      <c r="H64">
        <f t="shared" si="5"/>
        <v>953500</v>
      </c>
    </row>
    <row r="65" spans="1:8" x14ac:dyDescent="0.4">
      <c r="A65" s="1">
        <v>43104</v>
      </c>
      <c r="B65" s="4">
        <v>239.5</v>
      </c>
      <c r="C65">
        <f t="shared" si="0"/>
        <v>233.83333333333334</v>
      </c>
      <c r="D65">
        <f t="shared" si="1"/>
        <v>0</v>
      </c>
      <c r="E65">
        <f t="shared" si="2"/>
        <v>0</v>
      </c>
      <c r="F65">
        <f t="shared" si="3"/>
        <v>4000</v>
      </c>
      <c r="G65">
        <f t="shared" si="4"/>
        <v>23500</v>
      </c>
      <c r="H65">
        <f t="shared" si="5"/>
        <v>981500</v>
      </c>
    </row>
    <row r="66" spans="1:8" x14ac:dyDescent="0.4">
      <c r="A66" s="1">
        <v>43105</v>
      </c>
      <c r="B66" s="4">
        <v>240</v>
      </c>
      <c r="C66">
        <f t="shared" si="0"/>
        <v>237.33333333333334</v>
      </c>
      <c r="D66">
        <f t="shared" si="1"/>
        <v>0</v>
      </c>
      <c r="E66">
        <f t="shared" si="2"/>
        <v>0</v>
      </c>
      <c r="F66">
        <f t="shared" si="3"/>
        <v>4000</v>
      </c>
      <c r="G66">
        <f t="shared" si="4"/>
        <v>23500</v>
      </c>
      <c r="H66">
        <f t="shared" si="5"/>
        <v>983500</v>
      </c>
    </row>
    <row r="67" spans="1:8" x14ac:dyDescent="0.4">
      <c r="A67" s="1">
        <v>43108</v>
      </c>
      <c r="B67" s="2">
        <v>242</v>
      </c>
      <c r="C67">
        <f t="shared" si="0"/>
        <v>240.5</v>
      </c>
      <c r="D67">
        <f t="shared" si="1"/>
        <v>0</v>
      </c>
      <c r="E67">
        <f t="shared" si="2"/>
        <v>0</v>
      </c>
      <c r="F67">
        <f t="shared" si="3"/>
        <v>4000</v>
      </c>
      <c r="G67">
        <f t="shared" si="4"/>
        <v>23500</v>
      </c>
      <c r="H67">
        <f t="shared" si="5"/>
        <v>991500</v>
      </c>
    </row>
    <row r="68" spans="1:8" x14ac:dyDescent="0.4">
      <c r="A68" s="1">
        <v>43109</v>
      </c>
      <c r="B68" s="2">
        <v>242</v>
      </c>
      <c r="C68">
        <f t="shared" si="0"/>
        <v>241.33333333333334</v>
      </c>
      <c r="D68">
        <f t="shared" si="1"/>
        <v>0</v>
      </c>
      <c r="E68">
        <f t="shared" si="2"/>
        <v>0</v>
      </c>
      <c r="F68">
        <f t="shared" si="3"/>
        <v>4000</v>
      </c>
      <c r="G68">
        <f t="shared" si="4"/>
        <v>23500</v>
      </c>
      <c r="H68">
        <f t="shared" si="5"/>
        <v>991500</v>
      </c>
    </row>
    <row r="69" spans="1:8" x14ac:dyDescent="0.4">
      <c r="A69" s="1">
        <v>43110</v>
      </c>
      <c r="B69" s="2">
        <v>236.5</v>
      </c>
      <c r="C69">
        <f t="shared" si="0"/>
        <v>240.16666666666666</v>
      </c>
      <c r="D69">
        <f t="shared" si="1"/>
        <v>0</v>
      </c>
      <c r="E69">
        <f t="shared" si="2"/>
        <v>1000</v>
      </c>
      <c r="F69">
        <f t="shared" si="3"/>
        <v>3000</v>
      </c>
      <c r="G69">
        <f t="shared" si="4"/>
        <v>260000</v>
      </c>
      <c r="H69">
        <f t="shared" si="5"/>
        <v>969500</v>
      </c>
    </row>
    <row r="70" spans="1:8" x14ac:dyDescent="0.4">
      <c r="A70" s="1">
        <v>43111</v>
      </c>
      <c r="B70" s="2">
        <v>235</v>
      </c>
      <c r="C70">
        <f t="shared" ref="C70:C133" si="6">AVERAGE(B68:B70)</f>
        <v>237.83333333333334</v>
      </c>
      <c r="D70">
        <f t="shared" ref="D70:D133" si="7">IF(AND(B70&gt;C70, G69&gt;=B70*$K$14), 1000, 0)</f>
        <v>0</v>
      </c>
      <c r="E70">
        <f t="shared" ref="E70:E133" si="8">IF(AND(B70&lt;C70, F69&gt;=$K$14), 1000, 0)</f>
        <v>1000</v>
      </c>
      <c r="F70">
        <f t="shared" ref="F70:F133" si="9">D70-E70+F69</f>
        <v>2000</v>
      </c>
      <c r="G70">
        <f t="shared" ref="G70:G133" si="10">G69+(E70-D70)*B70</f>
        <v>495000</v>
      </c>
      <c r="H70">
        <f t="shared" ref="H70:H133" si="11">G70+F70*B70</f>
        <v>965000</v>
      </c>
    </row>
    <row r="71" spans="1:8" x14ac:dyDescent="0.4">
      <c r="A71" s="1">
        <v>43112</v>
      </c>
      <c r="B71" s="2">
        <v>237</v>
      </c>
      <c r="C71">
        <f t="shared" si="6"/>
        <v>236.16666666666666</v>
      </c>
      <c r="D71">
        <f t="shared" si="7"/>
        <v>1000</v>
      </c>
      <c r="E71">
        <f t="shared" si="8"/>
        <v>0</v>
      </c>
      <c r="F71">
        <f t="shared" si="9"/>
        <v>3000</v>
      </c>
      <c r="G71">
        <f t="shared" si="10"/>
        <v>258000</v>
      </c>
      <c r="H71">
        <f t="shared" si="11"/>
        <v>969000</v>
      </c>
    </row>
    <row r="72" spans="1:8" x14ac:dyDescent="0.4">
      <c r="A72" s="1">
        <v>43115</v>
      </c>
      <c r="B72" s="2">
        <v>240</v>
      </c>
      <c r="C72">
        <f t="shared" si="6"/>
        <v>237.33333333333334</v>
      </c>
      <c r="D72">
        <f t="shared" si="7"/>
        <v>1000</v>
      </c>
      <c r="E72">
        <f t="shared" si="8"/>
        <v>0</v>
      </c>
      <c r="F72">
        <f t="shared" si="9"/>
        <v>4000</v>
      </c>
      <c r="G72">
        <f t="shared" si="10"/>
        <v>18000</v>
      </c>
      <c r="H72">
        <f t="shared" si="11"/>
        <v>978000</v>
      </c>
    </row>
    <row r="73" spans="1:8" x14ac:dyDescent="0.4">
      <c r="A73" s="1">
        <v>43116</v>
      </c>
      <c r="B73" s="2">
        <v>240.5</v>
      </c>
      <c r="C73">
        <f t="shared" si="6"/>
        <v>239.16666666666666</v>
      </c>
      <c r="D73">
        <f t="shared" si="7"/>
        <v>0</v>
      </c>
      <c r="E73">
        <f t="shared" si="8"/>
        <v>0</v>
      </c>
      <c r="F73">
        <f t="shared" si="9"/>
        <v>4000</v>
      </c>
      <c r="G73">
        <f t="shared" si="10"/>
        <v>18000</v>
      </c>
      <c r="H73">
        <f t="shared" si="11"/>
        <v>980000</v>
      </c>
    </row>
    <row r="74" spans="1:8" x14ac:dyDescent="0.4">
      <c r="A74" s="1">
        <v>43117</v>
      </c>
      <c r="B74" s="2">
        <v>242</v>
      </c>
      <c r="C74">
        <f t="shared" si="6"/>
        <v>240.83333333333334</v>
      </c>
      <c r="D74">
        <f t="shared" si="7"/>
        <v>0</v>
      </c>
      <c r="E74">
        <f t="shared" si="8"/>
        <v>0</v>
      </c>
      <c r="F74">
        <f t="shared" si="9"/>
        <v>4000</v>
      </c>
      <c r="G74">
        <f t="shared" si="10"/>
        <v>18000</v>
      </c>
      <c r="H74">
        <f t="shared" si="11"/>
        <v>986000</v>
      </c>
    </row>
    <row r="75" spans="1:8" x14ac:dyDescent="0.4">
      <c r="A75" s="1">
        <v>43118</v>
      </c>
      <c r="B75" s="2">
        <v>248.5</v>
      </c>
      <c r="C75">
        <f t="shared" si="6"/>
        <v>243.66666666666666</v>
      </c>
      <c r="D75">
        <f t="shared" si="7"/>
        <v>0</v>
      </c>
      <c r="E75">
        <f t="shared" si="8"/>
        <v>0</v>
      </c>
      <c r="F75">
        <f t="shared" si="9"/>
        <v>4000</v>
      </c>
      <c r="G75">
        <f t="shared" si="10"/>
        <v>18000</v>
      </c>
      <c r="H75">
        <f t="shared" si="11"/>
        <v>1012000</v>
      </c>
    </row>
    <row r="76" spans="1:8" x14ac:dyDescent="0.4">
      <c r="A76" s="1">
        <v>43119</v>
      </c>
      <c r="B76" s="2">
        <v>255.5</v>
      </c>
      <c r="C76">
        <f t="shared" si="6"/>
        <v>248.66666666666666</v>
      </c>
      <c r="D76">
        <f t="shared" si="7"/>
        <v>0</v>
      </c>
      <c r="E76">
        <f t="shared" si="8"/>
        <v>0</v>
      </c>
      <c r="F76">
        <f t="shared" si="9"/>
        <v>4000</v>
      </c>
      <c r="G76">
        <f t="shared" si="10"/>
        <v>18000</v>
      </c>
      <c r="H76">
        <f t="shared" si="11"/>
        <v>1040000</v>
      </c>
    </row>
    <row r="77" spans="1:8" x14ac:dyDescent="0.4">
      <c r="A77" s="1">
        <v>43122</v>
      </c>
      <c r="B77" s="2">
        <v>261.5</v>
      </c>
      <c r="C77">
        <f t="shared" si="6"/>
        <v>255.16666666666666</v>
      </c>
      <c r="D77">
        <f t="shared" si="7"/>
        <v>0</v>
      </c>
      <c r="E77">
        <f t="shared" si="8"/>
        <v>0</v>
      </c>
      <c r="F77">
        <f t="shared" si="9"/>
        <v>4000</v>
      </c>
      <c r="G77">
        <f t="shared" si="10"/>
        <v>18000</v>
      </c>
      <c r="H77">
        <f t="shared" si="11"/>
        <v>1064000</v>
      </c>
    </row>
    <row r="78" spans="1:8" x14ac:dyDescent="0.4">
      <c r="A78" s="1">
        <v>43123</v>
      </c>
      <c r="B78" s="2">
        <v>266</v>
      </c>
      <c r="C78">
        <f t="shared" si="6"/>
        <v>261</v>
      </c>
      <c r="D78">
        <f t="shared" si="7"/>
        <v>0</v>
      </c>
      <c r="E78">
        <f t="shared" si="8"/>
        <v>0</v>
      </c>
      <c r="F78">
        <f t="shared" si="9"/>
        <v>4000</v>
      </c>
      <c r="G78">
        <f t="shared" si="10"/>
        <v>18000</v>
      </c>
      <c r="H78">
        <f t="shared" si="11"/>
        <v>1082000</v>
      </c>
    </row>
    <row r="79" spans="1:8" x14ac:dyDescent="0.4">
      <c r="A79" s="1">
        <v>43124</v>
      </c>
      <c r="B79" s="2">
        <v>258</v>
      </c>
      <c r="C79">
        <f t="shared" si="6"/>
        <v>261.83333333333331</v>
      </c>
      <c r="D79">
        <f t="shared" si="7"/>
        <v>0</v>
      </c>
      <c r="E79">
        <f t="shared" si="8"/>
        <v>1000</v>
      </c>
      <c r="F79">
        <f t="shared" si="9"/>
        <v>3000</v>
      </c>
      <c r="G79">
        <f t="shared" si="10"/>
        <v>276000</v>
      </c>
      <c r="H79">
        <f t="shared" si="11"/>
        <v>1050000</v>
      </c>
    </row>
    <row r="80" spans="1:8" x14ac:dyDescent="0.4">
      <c r="A80" s="1">
        <v>43125</v>
      </c>
      <c r="B80" s="2">
        <v>258</v>
      </c>
      <c r="C80">
        <f t="shared" si="6"/>
        <v>260.66666666666669</v>
      </c>
      <c r="D80">
        <f t="shared" si="7"/>
        <v>0</v>
      </c>
      <c r="E80">
        <f t="shared" si="8"/>
        <v>1000</v>
      </c>
      <c r="F80">
        <f t="shared" si="9"/>
        <v>2000</v>
      </c>
      <c r="G80">
        <f t="shared" si="10"/>
        <v>534000</v>
      </c>
      <c r="H80">
        <f t="shared" si="11"/>
        <v>1050000</v>
      </c>
    </row>
    <row r="81" spans="1:8" x14ac:dyDescent="0.4">
      <c r="A81" s="1">
        <v>43126</v>
      </c>
      <c r="B81" s="2">
        <v>255</v>
      </c>
      <c r="C81">
        <f t="shared" si="6"/>
        <v>257</v>
      </c>
      <c r="D81">
        <f t="shared" si="7"/>
        <v>0</v>
      </c>
      <c r="E81">
        <f t="shared" si="8"/>
        <v>1000</v>
      </c>
      <c r="F81">
        <f t="shared" si="9"/>
        <v>1000</v>
      </c>
      <c r="G81">
        <f t="shared" si="10"/>
        <v>789000</v>
      </c>
      <c r="H81">
        <f t="shared" si="11"/>
        <v>1044000</v>
      </c>
    </row>
    <row r="82" spans="1:8" x14ac:dyDescent="0.4">
      <c r="A82" s="1">
        <v>43129</v>
      </c>
      <c r="B82" s="2">
        <v>258.5</v>
      </c>
      <c r="C82">
        <f t="shared" si="6"/>
        <v>257.16666666666669</v>
      </c>
      <c r="D82">
        <f t="shared" si="7"/>
        <v>1000</v>
      </c>
      <c r="E82">
        <f t="shared" si="8"/>
        <v>0</v>
      </c>
      <c r="F82">
        <f t="shared" si="9"/>
        <v>2000</v>
      </c>
      <c r="G82">
        <f t="shared" si="10"/>
        <v>530500</v>
      </c>
      <c r="H82">
        <f t="shared" si="11"/>
        <v>1047500</v>
      </c>
    </row>
    <row r="83" spans="1:8" x14ac:dyDescent="0.4">
      <c r="A83" s="1">
        <v>43130</v>
      </c>
      <c r="B83" s="2">
        <v>253</v>
      </c>
      <c r="C83">
        <f t="shared" si="6"/>
        <v>255.5</v>
      </c>
      <c r="D83">
        <f t="shared" si="7"/>
        <v>0</v>
      </c>
      <c r="E83">
        <f t="shared" si="8"/>
        <v>1000</v>
      </c>
      <c r="F83">
        <f t="shared" si="9"/>
        <v>1000</v>
      </c>
      <c r="G83">
        <f t="shared" si="10"/>
        <v>783500</v>
      </c>
      <c r="H83">
        <f t="shared" si="11"/>
        <v>1036500</v>
      </c>
    </row>
    <row r="84" spans="1:8" x14ac:dyDescent="0.4">
      <c r="A84" s="1">
        <v>43131</v>
      </c>
      <c r="B84" s="2">
        <v>255</v>
      </c>
      <c r="C84">
        <f t="shared" si="6"/>
        <v>255.5</v>
      </c>
      <c r="D84">
        <f t="shared" si="7"/>
        <v>0</v>
      </c>
      <c r="E84">
        <f t="shared" si="8"/>
        <v>1000</v>
      </c>
      <c r="F84">
        <f t="shared" si="9"/>
        <v>0</v>
      </c>
      <c r="G84">
        <f t="shared" si="10"/>
        <v>1038500</v>
      </c>
      <c r="H84">
        <f t="shared" si="11"/>
        <v>1038500</v>
      </c>
    </row>
    <row r="85" spans="1:8" x14ac:dyDescent="0.4">
      <c r="A85" s="1">
        <v>43132</v>
      </c>
      <c r="B85" s="2">
        <v>259.5</v>
      </c>
      <c r="C85">
        <f t="shared" si="6"/>
        <v>255.83333333333334</v>
      </c>
      <c r="D85">
        <f t="shared" si="7"/>
        <v>1000</v>
      </c>
      <c r="E85">
        <f t="shared" si="8"/>
        <v>0</v>
      </c>
      <c r="F85">
        <f t="shared" si="9"/>
        <v>1000</v>
      </c>
      <c r="G85">
        <f t="shared" si="10"/>
        <v>779000</v>
      </c>
      <c r="H85">
        <f t="shared" si="11"/>
        <v>1038500</v>
      </c>
    </row>
    <row r="86" spans="1:8" x14ac:dyDescent="0.4">
      <c r="A86" s="1">
        <v>43133</v>
      </c>
      <c r="B86" s="2">
        <v>259.5</v>
      </c>
      <c r="C86">
        <f t="shared" si="6"/>
        <v>258</v>
      </c>
      <c r="D86">
        <f t="shared" si="7"/>
        <v>1000</v>
      </c>
      <c r="E86">
        <f t="shared" si="8"/>
        <v>0</v>
      </c>
      <c r="F86">
        <f t="shared" si="9"/>
        <v>2000</v>
      </c>
      <c r="G86">
        <f t="shared" si="10"/>
        <v>519500</v>
      </c>
      <c r="H86">
        <f t="shared" si="11"/>
        <v>1038500</v>
      </c>
    </row>
    <row r="87" spans="1:8" x14ac:dyDescent="0.4">
      <c r="A87" s="1">
        <v>43136</v>
      </c>
      <c r="B87" s="2">
        <v>253</v>
      </c>
      <c r="C87">
        <f t="shared" si="6"/>
        <v>257.33333333333331</v>
      </c>
      <c r="D87">
        <f t="shared" si="7"/>
        <v>0</v>
      </c>
      <c r="E87">
        <f t="shared" si="8"/>
        <v>1000</v>
      </c>
      <c r="F87">
        <f t="shared" si="9"/>
        <v>1000</v>
      </c>
      <c r="G87">
        <f t="shared" si="10"/>
        <v>772500</v>
      </c>
      <c r="H87">
        <f t="shared" si="11"/>
        <v>1025500</v>
      </c>
    </row>
    <row r="88" spans="1:8" x14ac:dyDescent="0.4">
      <c r="A88" s="1">
        <v>43137</v>
      </c>
      <c r="B88" s="2">
        <v>239</v>
      </c>
      <c r="C88">
        <f t="shared" si="6"/>
        <v>250.5</v>
      </c>
      <c r="D88">
        <f t="shared" si="7"/>
        <v>0</v>
      </c>
      <c r="E88">
        <f t="shared" si="8"/>
        <v>1000</v>
      </c>
      <c r="F88">
        <f t="shared" si="9"/>
        <v>0</v>
      </c>
      <c r="G88">
        <f t="shared" si="10"/>
        <v>1011500</v>
      </c>
      <c r="H88">
        <f t="shared" si="11"/>
        <v>1011500</v>
      </c>
    </row>
    <row r="89" spans="1:8" x14ac:dyDescent="0.4">
      <c r="A89" s="1">
        <v>43138</v>
      </c>
      <c r="B89" s="2">
        <v>240</v>
      </c>
      <c r="C89">
        <f t="shared" si="6"/>
        <v>244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1011500</v>
      </c>
      <c r="H89">
        <f t="shared" si="11"/>
        <v>1011500</v>
      </c>
    </row>
    <row r="90" spans="1:8" x14ac:dyDescent="0.4">
      <c r="A90" s="1">
        <v>43139</v>
      </c>
      <c r="B90" s="2">
        <v>238.5</v>
      </c>
      <c r="C90">
        <f t="shared" si="6"/>
        <v>239.16666666666666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1011500</v>
      </c>
      <c r="H90">
        <f t="shared" si="11"/>
        <v>1011500</v>
      </c>
    </row>
    <row r="91" spans="1:8" x14ac:dyDescent="0.4">
      <c r="A91" s="1">
        <v>43140</v>
      </c>
      <c r="B91" s="2">
        <v>232.5</v>
      </c>
      <c r="C91">
        <f t="shared" si="6"/>
        <v>237</v>
      </c>
      <c r="D91">
        <f t="shared" si="7"/>
        <v>0</v>
      </c>
      <c r="E91">
        <f t="shared" si="8"/>
        <v>0</v>
      </c>
      <c r="F91">
        <f t="shared" si="9"/>
        <v>0</v>
      </c>
      <c r="G91">
        <f t="shared" si="10"/>
        <v>1011500</v>
      </c>
      <c r="H91">
        <f t="shared" si="11"/>
        <v>1011500</v>
      </c>
    </row>
    <row r="92" spans="1:8" x14ac:dyDescent="0.4">
      <c r="A92" s="1">
        <v>43143</v>
      </c>
      <c r="B92" s="2">
        <v>236.5</v>
      </c>
      <c r="C92">
        <f t="shared" si="6"/>
        <v>235.83333333333334</v>
      </c>
      <c r="D92">
        <f t="shared" si="7"/>
        <v>1000</v>
      </c>
      <c r="E92">
        <f t="shared" si="8"/>
        <v>0</v>
      </c>
      <c r="F92">
        <f t="shared" si="9"/>
        <v>1000</v>
      </c>
      <c r="G92">
        <f t="shared" si="10"/>
        <v>775000</v>
      </c>
      <c r="H92">
        <f t="shared" si="11"/>
        <v>1011500</v>
      </c>
    </row>
    <row r="93" spans="1:8" x14ac:dyDescent="0.4">
      <c r="A93" s="1">
        <v>43152</v>
      </c>
      <c r="B93" s="2">
        <v>242.5</v>
      </c>
      <c r="C93">
        <f t="shared" si="6"/>
        <v>237.16666666666666</v>
      </c>
      <c r="D93">
        <f t="shared" si="7"/>
        <v>1000</v>
      </c>
      <c r="E93">
        <f t="shared" si="8"/>
        <v>0</v>
      </c>
      <c r="F93">
        <f t="shared" si="9"/>
        <v>2000</v>
      </c>
      <c r="G93">
        <f t="shared" si="10"/>
        <v>532500</v>
      </c>
      <c r="H93">
        <f t="shared" si="11"/>
        <v>1017500</v>
      </c>
    </row>
    <row r="94" spans="1:8" x14ac:dyDescent="0.4">
      <c r="A94" s="1">
        <v>43153</v>
      </c>
      <c r="B94" s="2">
        <v>239.5</v>
      </c>
      <c r="C94">
        <f t="shared" si="6"/>
        <v>239.5</v>
      </c>
      <c r="D94">
        <f t="shared" si="7"/>
        <v>0</v>
      </c>
      <c r="E94">
        <f t="shared" si="8"/>
        <v>0</v>
      </c>
      <c r="F94">
        <f t="shared" si="9"/>
        <v>2000</v>
      </c>
      <c r="G94">
        <f t="shared" si="10"/>
        <v>532500</v>
      </c>
      <c r="H94">
        <f t="shared" si="11"/>
        <v>1011500</v>
      </c>
    </row>
    <row r="95" spans="1:8" x14ac:dyDescent="0.4">
      <c r="A95" s="1">
        <v>43154</v>
      </c>
      <c r="B95" s="2">
        <v>245</v>
      </c>
      <c r="C95">
        <f t="shared" si="6"/>
        <v>242.33333333333334</v>
      </c>
      <c r="D95">
        <f t="shared" si="7"/>
        <v>1000</v>
      </c>
      <c r="E95">
        <f t="shared" si="8"/>
        <v>0</v>
      </c>
      <c r="F95">
        <f t="shared" si="9"/>
        <v>3000</v>
      </c>
      <c r="G95">
        <f t="shared" si="10"/>
        <v>287500</v>
      </c>
      <c r="H95">
        <f t="shared" si="11"/>
        <v>1022500</v>
      </c>
    </row>
    <row r="96" spans="1:8" x14ac:dyDescent="0.4">
      <c r="A96" s="1">
        <v>43157</v>
      </c>
      <c r="B96" s="2">
        <v>246.5</v>
      </c>
      <c r="C96">
        <f t="shared" si="6"/>
        <v>243.66666666666666</v>
      </c>
      <c r="D96">
        <f t="shared" si="7"/>
        <v>1000</v>
      </c>
      <c r="E96">
        <f t="shared" si="8"/>
        <v>0</v>
      </c>
      <c r="F96">
        <f t="shared" si="9"/>
        <v>4000</v>
      </c>
      <c r="G96">
        <f t="shared" si="10"/>
        <v>41000</v>
      </c>
      <c r="H96">
        <f t="shared" si="11"/>
        <v>1027000</v>
      </c>
    </row>
    <row r="97" spans="1:8" x14ac:dyDescent="0.4">
      <c r="A97" s="1">
        <v>43158</v>
      </c>
      <c r="B97" s="2">
        <v>246</v>
      </c>
      <c r="C97">
        <f t="shared" si="6"/>
        <v>245.83333333333334</v>
      </c>
      <c r="D97">
        <f t="shared" si="7"/>
        <v>0</v>
      </c>
      <c r="E97">
        <f t="shared" si="8"/>
        <v>0</v>
      </c>
      <c r="F97">
        <f t="shared" si="9"/>
        <v>4000</v>
      </c>
      <c r="G97">
        <f t="shared" si="10"/>
        <v>41000</v>
      </c>
      <c r="H97">
        <f t="shared" si="11"/>
        <v>1025000</v>
      </c>
    </row>
    <row r="98" spans="1:8" ht="17.5" x14ac:dyDescent="0.4">
      <c r="A98" s="1">
        <v>43160</v>
      </c>
      <c r="B98" s="5">
        <v>243</v>
      </c>
      <c r="C98">
        <f t="shared" si="6"/>
        <v>245.16666666666666</v>
      </c>
      <c r="D98">
        <f t="shared" si="7"/>
        <v>0</v>
      </c>
      <c r="E98">
        <f t="shared" si="8"/>
        <v>1000</v>
      </c>
      <c r="F98">
        <f t="shared" si="9"/>
        <v>3000</v>
      </c>
      <c r="G98">
        <f t="shared" si="10"/>
        <v>284000</v>
      </c>
      <c r="H98">
        <f t="shared" si="11"/>
        <v>1013000</v>
      </c>
    </row>
    <row r="99" spans="1:8" x14ac:dyDescent="0.4">
      <c r="A99" s="1">
        <v>43161</v>
      </c>
      <c r="B99" s="2">
        <v>240</v>
      </c>
      <c r="C99">
        <f t="shared" si="6"/>
        <v>243</v>
      </c>
      <c r="D99">
        <f t="shared" si="7"/>
        <v>0</v>
      </c>
      <c r="E99">
        <f t="shared" si="8"/>
        <v>1000</v>
      </c>
      <c r="F99">
        <f t="shared" si="9"/>
        <v>2000</v>
      </c>
      <c r="G99">
        <f t="shared" si="10"/>
        <v>524000</v>
      </c>
      <c r="H99">
        <f t="shared" si="11"/>
        <v>1004000</v>
      </c>
    </row>
    <row r="100" spans="1:8" x14ac:dyDescent="0.4">
      <c r="A100" s="1">
        <v>43164</v>
      </c>
      <c r="B100" s="2">
        <v>241.5</v>
      </c>
      <c r="C100">
        <f t="shared" si="6"/>
        <v>241.5</v>
      </c>
      <c r="D100">
        <f t="shared" si="7"/>
        <v>0</v>
      </c>
      <c r="E100">
        <f t="shared" si="8"/>
        <v>0</v>
      </c>
      <c r="F100">
        <f t="shared" si="9"/>
        <v>2000</v>
      </c>
      <c r="G100">
        <f t="shared" si="10"/>
        <v>524000</v>
      </c>
      <c r="H100">
        <f t="shared" si="11"/>
        <v>1007000</v>
      </c>
    </row>
    <row r="101" spans="1:8" x14ac:dyDescent="0.4">
      <c r="A101" s="1">
        <v>43165</v>
      </c>
      <c r="B101" s="2">
        <v>250</v>
      </c>
      <c r="C101">
        <f t="shared" si="6"/>
        <v>243.83333333333334</v>
      </c>
      <c r="D101">
        <f t="shared" si="7"/>
        <v>1000</v>
      </c>
      <c r="E101">
        <f t="shared" si="8"/>
        <v>0</v>
      </c>
      <c r="F101">
        <f t="shared" si="9"/>
        <v>3000</v>
      </c>
      <c r="G101">
        <f t="shared" si="10"/>
        <v>274000</v>
      </c>
      <c r="H101">
        <f t="shared" si="11"/>
        <v>1024000</v>
      </c>
    </row>
    <row r="102" spans="1:8" x14ac:dyDescent="0.4">
      <c r="A102" s="1">
        <v>43166</v>
      </c>
      <c r="B102" s="2">
        <v>247</v>
      </c>
      <c r="C102">
        <f t="shared" si="6"/>
        <v>246.16666666666666</v>
      </c>
      <c r="D102">
        <f t="shared" si="7"/>
        <v>1000</v>
      </c>
      <c r="E102">
        <f t="shared" si="8"/>
        <v>0</v>
      </c>
      <c r="F102">
        <f t="shared" si="9"/>
        <v>4000</v>
      </c>
      <c r="G102">
        <f t="shared" si="10"/>
        <v>27000</v>
      </c>
      <c r="H102">
        <f t="shared" si="11"/>
        <v>1015000</v>
      </c>
    </row>
    <row r="103" spans="1:8" x14ac:dyDescent="0.4">
      <c r="A103" s="1">
        <v>43167</v>
      </c>
      <c r="B103" s="2">
        <v>249.5</v>
      </c>
      <c r="C103">
        <f t="shared" si="6"/>
        <v>248.83333333333334</v>
      </c>
      <c r="D103">
        <f t="shared" si="7"/>
        <v>0</v>
      </c>
      <c r="E103">
        <f t="shared" si="8"/>
        <v>0</v>
      </c>
      <c r="F103">
        <f t="shared" si="9"/>
        <v>4000</v>
      </c>
      <c r="G103">
        <f t="shared" si="10"/>
        <v>27000</v>
      </c>
      <c r="H103">
        <f t="shared" si="11"/>
        <v>1025000</v>
      </c>
    </row>
    <row r="104" spans="1:8" x14ac:dyDescent="0.4">
      <c r="A104" s="1">
        <v>43168</v>
      </c>
      <c r="B104" s="2">
        <v>250.5</v>
      </c>
      <c r="C104">
        <f t="shared" si="6"/>
        <v>249</v>
      </c>
      <c r="D104">
        <f t="shared" si="7"/>
        <v>0</v>
      </c>
      <c r="E104">
        <f t="shared" si="8"/>
        <v>0</v>
      </c>
      <c r="F104">
        <f t="shared" si="9"/>
        <v>4000</v>
      </c>
      <c r="G104">
        <f t="shared" si="10"/>
        <v>27000</v>
      </c>
      <c r="H104">
        <f t="shared" si="11"/>
        <v>1029000</v>
      </c>
    </row>
    <row r="105" spans="1:8" x14ac:dyDescent="0.4">
      <c r="A105" s="1">
        <v>43171</v>
      </c>
      <c r="B105" s="2">
        <v>254</v>
      </c>
      <c r="C105">
        <f t="shared" si="6"/>
        <v>251.33333333333334</v>
      </c>
      <c r="D105">
        <f t="shared" si="7"/>
        <v>0</v>
      </c>
      <c r="E105">
        <f t="shared" si="8"/>
        <v>0</v>
      </c>
      <c r="F105">
        <f t="shared" si="9"/>
        <v>4000</v>
      </c>
      <c r="G105">
        <f t="shared" si="10"/>
        <v>27000</v>
      </c>
      <c r="H105">
        <f t="shared" si="11"/>
        <v>1043000</v>
      </c>
    </row>
    <row r="106" spans="1:8" x14ac:dyDescent="0.4">
      <c r="A106" s="1">
        <v>43172</v>
      </c>
      <c r="B106" s="2">
        <v>259</v>
      </c>
      <c r="C106">
        <f t="shared" si="6"/>
        <v>254.5</v>
      </c>
      <c r="D106">
        <f t="shared" si="7"/>
        <v>0</v>
      </c>
      <c r="E106">
        <f t="shared" si="8"/>
        <v>0</v>
      </c>
      <c r="F106">
        <f t="shared" si="9"/>
        <v>4000</v>
      </c>
      <c r="G106">
        <f t="shared" si="10"/>
        <v>27000</v>
      </c>
      <c r="H106">
        <f t="shared" si="11"/>
        <v>1063000</v>
      </c>
    </row>
    <row r="107" spans="1:8" x14ac:dyDescent="0.4">
      <c r="A107" s="1">
        <v>43173</v>
      </c>
      <c r="B107" s="2">
        <v>257</v>
      </c>
      <c r="C107">
        <f t="shared" si="6"/>
        <v>256.66666666666669</v>
      </c>
      <c r="D107">
        <f t="shared" si="7"/>
        <v>0</v>
      </c>
      <c r="E107">
        <f t="shared" si="8"/>
        <v>0</v>
      </c>
      <c r="F107">
        <f t="shared" si="9"/>
        <v>4000</v>
      </c>
      <c r="G107">
        <f t="shared" si="10"/>
        <v>27000</v>
      </c>
      <c r="H107">
        <f t="shared" si="11"/>
        <v>1055000</v>
      </c>
    </row>
    <row r="108" spans="1:8" x14ac:dyDescent="0.4">
      <c r="A108" s="1">
        <v>43174</v>
      </c>
      <c r="B108" s="2">
        <v>255</v>
      </c>
      <c r="C108">
        <f t="shared" si="6"/>
        <v>257</v>
      </c>
      <c r="D108">
        <f t="shared" si="7"/>
        <v>0</v>
      </c>
      <c r="E108">
        <f t="shared" si="8"/>
        <v>1000</v>
      </c>
      <c r="F108">
        <f t="shared" si="9"/>
        <v>3000</v>
      </c>
      <c r="G108">
        <f t="shared" si="10"/>
        <v>282000</v>
      </c>
      <c r="H108">
        <f t="shared" si="11"/>
        <v>1047000</v>
      </c>
    </row>
    <row r="109" spans="1:8" x14ac:dyDescent="0.4">
      <c r="A109" s="1">
        <v>43175</v>
      </c>
      <c r="B109" s="2">
        <v>255</v>
      </c>
      <c r="C109">
        <f t="shared" si="6"/>
        <v>255.66666666666666</v>
      </c>
      <c r="D109">
        <f t="shared" si="7"/>
        <v>0</v>
      </c>
      <c r="E109">
        <f t="shared" si="8"/>
        <v>1000</v>
      </c>
      <c r="F109">
        <f t="shared" si="9"/>
        <v>2000</v>
      </c>
      <c r="G109">
        <f t="shared" si="10"/>
        <v>537000</v>
      </c>
      <c r="H109">
        <f t="shared" si="11"/>
        <v>1047000</v>
      </c>
    </row>
    <row r="110" spans="1:8" x14ac:dyDescent="0.4">
      <c r="A110" s="1">
        <v>43178</v>
      </c>
      <c r="B110" s="2">
        <v>255</v>
      </c>
      <c r="C110">
        <f t="shared" si="6"/>
        <v>255</v>
      </c>
      <c r="D110">
        <f t="shared" si="7"/>
        <v>0</v>
      </c>
      <c r="E110">
        <f t="shared" si="8"/>
        <v>0</v>
      </c>
      <c r="F110">
        <f t="shared" si="9"/>
        <v>2000</v>
      </c>
      <c r="G110">
        <f t="shared" si="10"/>
        <v>537000</v>
      </c>
      <c r="H110">
        <f t="shared" si="11"/>
        <v>1047000</v>
      </c>
    </row>
    <row r="111" spans="1:8" x14ac:dyDescent="0.4">
      <c r="A111" s="1">
        <v>43179</v>
      </c>
      <c r="B111" s="2">
        <v>253</v>
      </c>
      <c r="C111">
        <f t="shared" si="6"/>
        <v>254.33333333333334</v>
      </c>
      <c r="D111">
        <f t="shared" si="7"/>
        <v>0</v>
      </c>
      <c r="E111">
        <f t="shared" si="8"/>
        <v>1000</v>
      </c>
      <c r="F111">
        <f t="shared" si="9"/>
        <v>1000</v>
      </c>
      <c r="G111">
        <f t="shared" si="10"/>
        <v>790000</v>
      </c>
      <c r="H111">
        <f t="shared" si="11"/>
        <v>1043000</v>
      </c>
    </row>
    <row r="112" spans="1:8" x14ac:dyDescent="0.4">
      <c r="A112" s="1">
        <v>43180</v>
      </c>
      <c r="B112" s="2">
        <v>252</v>
      </c>
      <c r="C112">
        <f t="shared" si="6"/>
        <v>253.33333333333334</v>
      </c>
      <c r="D112">
        <f t="shared" si="7"/>
        <v>0</v>
      </c>
      <c r="E112">
        <f t="shared" si="8"/>
        <v>1000</v>
      </c>
      <c r="F112">
        <f t="shared" si="9"/>
        <v>0</v>
      </c>
      <c r="G112">
        <f t="shared" si="10"/>
        <v>1042000</v>
      </c>
      <c r="H112">
        <f t="shared" si="11"/>
        <v>1042000</v>
      </c>
    </row>
    <row r="113" spans="1:8" x14ac:dyDescent="0.4">
      <c r="A113" s="1">
        <v>43181</v>
      </c>
      <c r="B113" s="2">
        <v>251</v>
      </c>
      <c r="C113">
        <f t="shared" si="6"/>
        <v>252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1042000</v>
      </c>
      <c r="H113">
        <f t="shared" si="11"/>
        <v>1042000</v>
      </c>
    </row>
    <row r="114" spans="1:8" x14ac:dyDescent="0.4">
      <c r="A114" s="1">
        <v>43182</v>
      </c>
      <c r="B114" s="2">
        <v>245</v>
      </c>
      <c r="C114">
        <f t="shared" si="6"/>
        <v>249.33333333333334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1042000</v>
      </c>
      <c r="H114">
        <f t="shared" si="11"/>
        <v>1042000</v>
      </c>
    </row>
    <row r="115" spans="1:8" x14ac:dyDescent="0.4">
      <c r="A115" s="1">
        <v>43185</v>
      </c>
      <c r="B115" s="2">
        <v>243.5</v>
      </c>
      <c r="C115">
        <f t="shared" si="6"/>
        <v>246.5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1042000</v>
      </c>
      <c r="H115">
        <f t="shared" si="11"/>
        <v>1042000</v>
      </c>
    </row>
    <row r="116" spans="1:8" x14ac:dyDescent="0.4">
      <c r="A116" s="1">
        <v>43186</v>
      </c>
      <c r="B116" s="2">
        <v>251</v>
      </c>
      <c r="C116">
        <f t="shared" si="6"/>
        <v>246.5</v>
      </c>
      <c r="D116">
        <f t="shared" si="7"/>
        <v>1000</v>
      </c>
      <c r="E116">
        <f t="shared" si="8"/>
        <v>0</v>
      </c>
      <c r="F116">
        <f t="shared" si="9"/>
        <v>1000</v>
      </c>
      <c r="G116">
        <f t="shared" si="10"/>
        <v>791000</v>
      </c>
      <c r="H116">
        <f t="shared" si="11"/>
        <v>1042000</v>
      </c>
    </row>
    <row r="117" spans="1:8" x14ac:dyDescent="0.4">
      <c r="A117" s="1">
        <v>43187</v>
      </c>
      <c r="B117" s="2">
        <v>245</v>
      </c>
      <c r="C117">
        <f t="shared" si="6"/>
        <v>246.5</v>
      </c>
      <c r="D117">
        <f t="shared" si="7"/>
        <v>0</v>
      </c>
      <c r="E117">
        <f t="shared" si="8"/>
        <v>1000</v>
      </c>
      <c r="F117">
        <f t="shared" si="9"/>
        <v>0</v>
      </c>
      <c r="G117">
        <f t="shared" si="10"/>
        <v>1036000</v>
      </c>
      <c r="H117">
        <f t="shared" si="11"/>
        <v>1036000</v>
      </c>
    </row>
    <row r="118" spans="1:8" x14ac:dyDescent="0.4">
      <c r="A118" s="1">
        <v>43188</v>
      </c>
      <c r="B118" s="2">
        <v>244</v>
      </c>
      <c r="C118">
        <f t="shared" si="6"/>
        <v>246.66666666666666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1036000</v>
      </c>
      <c r="H118">
        <f t="shared" si="11"/>
        <v>1036000</v>
      </c>
    </row>
    <row r="119" spans="1:8" x14ac:dyDescent="0.4">
      <c r="A119" s="1">
        <v>43189</v>
      </c>
      <c r="B119" s="2">
        <v>246</v>
      </c>
      <c r="C119">
        <f t="shared" si="6"/>
        <v>245</v>
      </c>
      <c r="D119">
        <f t="shared" si="7"/>
        <v>1000</v>
      </c>
      <c r="E119">
        <f t="shared" si="8"/>
        <v>0</v>
      </c>
      <c r="F119">
        <f t="shared" si="9"/>
        <v>1000</v>
      </c>
      <c r="G119">
        <f t="shared" si="10"/>
        <v>790000</v>
      </c>
      <c r="H119">
        <f t="shared" si="11"/>
        <v>1036000</v>
      </c>
    </row>
    <row r="120" spans="1:8" x14ac:dyDescent="0.4">
      <c r="A120" s="1">
        <v>43190</v>
      </c>
      <c r="B120" s="2">
        <v>247</v>
      </c>
      <c r="C120">
        <f t="shared" si="6"/>
        <v>245.66666666666666</v>
      </c>
      <c r="D120">
        <f t="shared" si="7"/>
        <v>1000</v>
      </c>
      <c r="E120">
        <f t="shared" si="8"/>
        <v>0</v>
      </c>
      <c r="F120">
        <f t="shared" si="9"/>
        <v>2000</v>
      </c>
      <c r="G120">
        <f t="shared" si="10"/>
        <v>543000</v>
      </c>
      <c r="H120">
        <f t="shared" si="11"/>
        <v>1037000</v>
      </c>
    </row>
    <row r="121" spans="1:8" x14ac:dyDescent="0.4">
      <c r="A121" s="1">
        <v>43192</v>
      </c>
      <c r="B121" s="2">
        <v>246</v>
      </c>
      <c r="C121">
        <f t="shared" si="6"/>
        <v>246.33333333333334</v>
      </c>
      <c r="D121">
        <f t="shared" si="7"/>
        <v>0</v>
      </c>
      <c r="E121">
        <f t="shared" si="8"/>
        <v>1000</v>
      </c>
      <c r="F121">
        <f t="shared" si="9"/>
        <v>1000</v>
      </c>
      <c r="G121">
        <f t="shared" si="10"/>
        <v>789000</v>
      </c>
      <c r="H121">
        <f t="shared" si="11"/>
        <v>1035000</v>
      </c>
    </row>
    <row r="122" spans="1:8" x14ac:dyDescent="0.4">
      <c r="A122" s="1">
        <v>43193</v>
      </c>
      <c r="B122" s="2">
        <v>244</v>
      </c>
      <c r="C122">
        <f t="shared" si="6"/>
        <v>245.66666666666666</v>
      </c>
      <c r="D122">
        <f t="shared" si="7"/>
        <v>0</v>
      </c>
      <c r="E122">
        <f t="shared" si="8"/>
        <v>1000</v>
      </c>
      <c r="F122">
        <f t="shared" si="9"/>
        <v>0</v>
      </c>
      <c r="G122">
        <f t="shared" si="10"/>
        <v>1033000</v>
      </c>
      <c r="H122">
        <f t="shared" si="11"/>
        <v>1033000</v>
      </c>
    </row>
    <row r="123" spans="1:8" x14ac:dyDescent="0.4">
      <c r="A123" s="1">
        <v>43199</v>
      </c>
      <c r="B123" s="2">
        <v>245</v>
      </c>
      <c r="C123">
        <f t="shared" si="6"/>
        <v>245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1033000</v>
      </c>
      <c r="H123">
        <f t="shared" si="11"/>
        <v>1033000</v>
      </c>
    </row>
    <row r="124" spans="1:8" x14ac:dyDescent="0.4">
      <c r="A124" s="1">
        <v>43200</v>
      </c>
      <c r="B124" s="2">
        <v>245.5</v>
      </c>
      <c r="C124">
        <f t="shared" si="6"/>
        <v>244.83333333333334</v>
      </c>
      <c r="D124">
        <f t="shared" si="7"/>
        <v>1000</v>
      </c>
      <c r="E124">
        <f t="shared" si="8"/>
        <v>0</v>
      </c>
      <c r="F124">
        <f t="shared" si="9"/>
        <v>1000</v>
      </c>
      <c r="G124">
        <f t="shared" si="10"/>
        <v>787500</v>
      </c>
      <c r="H124">
        <f t="shared" si="11"/>
        <v>1033000</v>
      </c>
    </row>
    <row r="125" spans="1:8" x14ac:dyDescent="0.4">
      <c r="A125" s="1">
        <v>43201</v>
      </c>
      <c r="B125" s="2">
        <v>248</v>
      </c>
      <c r="C125">
        <f t="shared" si="6"/>
        <v>246.16666666666666</v>
      </c>
      <c r="D125">
        <f t="shared" si="7"/>
        <v>1000</v>
      </c>
      <c r="E125">
        <f t="shared" si="8"/>
        <v>0</v>
      </c>
      <c r="F125">
        <f t="shared" si="9"/>
        <v>2000</v>
      </c>
      <c r="G125">
        <f t="shared" si="10"/>
        <v>539500</v>
      </c>
      <c r="H125">
        <f t="shared" si="11"/>
        <v>1035500</v>
      </c>
    </row>
    <row r="126" spans="1:8" x14ac:dyDescent="0.4">
      <c r="A126" s="1">
        <v>43202</v>
      </c>
      <c r="B126" s="2">
        <v>245</v>
      </c>
      <c r="C126">
        <f t="shared" si="6"/>
        <v>246.16666666666666</v>
      </c>
      <c r="D126">
        <f t="shared" si="7"/>
        <v>0</v>
      </c>
      <c r="E126">
        <f t="shared" si="8"/>
        <v>1000</v>
      </c>
      <c r="F126">
        <f t="shared" si="9"/>
        <v>1000</v>
      </c>
      <c r="G126">
        <f t="shared" si="10"/>
        <v>784500</v>
      </c>
      <c r="H126">
        <f t="shared" si="11"/>
        <v>1029500</v>
      </c>
    </row>
    <row r="127" spans="1:8" x14ac:dyDescent="0.4">
      <c r="A127" s="1">
        <v>43203</v>
      </c>
      <c r="B127" s="2">
        <v>244.5</v>
      </c>
      <c r="C127">
        <f t="shared" si="6"/>
        <v>245.83333333333334</v>
      </c>
      <c r="D127">
        <f t="shared" si="7"/>
        <v>0</v>
      </c>
      <c r="E127">
        <f t="shared" si="8"/>
        <v>1000</v>
      </c>
      <c r="F127">
        <f t="shared" si="9"/>
        <v>0</v>
      </c>
      <c r="G127">
        <f t="shared" si="10"/>
        <v>1029000</v>
      </c>
      <c r="H127">
        <f t="shared" si="11"/>
        <v>1029000</v>
      </c>
    </row>
    <row r="128" spans="1:8" x14ac:dyDescent="0.4">
      <c r="A128" s="1">
        <v>43204</v>
      </c>
      <c r="B128" s="2">
        <v>245</v>
      </c>
      <c r="C128">
        <f t="shared" si="6"/>
        <v>244.83333333333334</v>
      </c>
      <c r="D128">
        <f t="shared" si="7"/>
        <v>1000</v>
      </c>
      <c r="E128">
        <f t="shared" si="8"/>
        <v>0</v>
      </c>
      <c r="F128">
        <f t="shared" si="9"/>
        <v>1000</v>
      </c>
      <c r="G128">
        <f t="shared" si="10"/>
        <v>784000</v>
      </c>
      <c r="H128">
        <f t="shared" si="11"/>
        <v>1029000</v>
      </c>
    </row>
    <row r="129" spans="1:8" x14ac:dyDescent="0.4">
      <c r="A129" s="1">
        <v>43207</v>
      </c>
      <c r="B129" s="2">
        <v>243.5</v>
      </c>
      <c r="C129">
        <f t="shared" si="6"/>
        <v>244.33333333333334</v>
      </c>
      <c r="D129">
        <f t="shared" si="7"/>
        <v>0</v>
      </c>
      <c r="E129">
        <f t="shared" si="8"/>
        <v>1000</v>
      </c>
      <c r="F129">
        <f t="shared" si="9"/>
        <v>0</v>
      </c>
      <c r="G129">
        <f t="shared" si="10"/>
        <v>1027500</v>
      </c>
      <c r="H129">
        <f t="shared" si="11"/>
        <v>1027500</v>
      </c>
    </row>
    <row r="130" spans="1:8" x14ac:dyDescent="0.4">
      <c r="A130" s="1">
        <v>43208</v>
      </c>
      <c r="B130" s="2">
        <v>238</v>
      </c>
      <c r="C130">
        <f t="shared" si="6"/>
        <v>242.16666666666666</v>
      </c>
      <c r="D130">
        <f t="shared" si="7"/>
        <v>0</v>
      </c>
      <c r="E130">
        <f t="shared" si="8"/>
        <v>0</v>
      </c>
      <c r="F130">
        <f t="shared" si="9"/>
        <v>0</v>
      </c>
      <c r="G130">
        <f t="shared" si="10"/>
        <v>1027500</v>
      </c>
      <c r="H130">
        <f t="shared" si="11"/>
        <v>1027500</v>
      </c>
    </row>
    <row r="131" spans="1:8" x14ac:dyDescent="0.4">
      <c r="A131" s="1">
        <v>43209</v>
      </c>
      <c r="B131" s="2">
        <v>244.5</v>
      </c>
      <c r="C131">
        <f t="shared" si="6"/>
        <v>242</v>
      </c>
      <c r="D131">
        <f t="shared" si="7"/>
        <v>1000</v>
      </c>
      <c r="E131">
        <f t="shared" si="8"/>
        <v>0</v>
      </c>
      <c r="F131">
        <f t="shared" si="9"/>
        <v>1000</v>
      </c>
      <c r="G131">
        <f t="shared" si="10"/>
        <v>783000</v>
      </c>
      <c r="H131">
        <f t="shared" si="11"/>
        <v>1027500</v>
      </c>
    </row>
    <row r="132" spans="1:8" x14ac:dyDescent="0.4">
      <c r="A132" s="1">
        <v>43210</v>
      </c>
      <c r="B132" s="2">
        <v>229</v>
      </c>
      <c r="C132">
        <f t="shared" si="6"/>
        <v>237.16666666666666</v>
      </c>
      <c r="D132">
        <f t="shared" si="7"/>
        <v>0</v>
      </c>
      <c r="E132">
        <f t="shared" si="8"/>
        <v>1000</v>
      </c>
      <c r="F132">
        <f t="shared" si="9"/>
        <v>0</v>
      </c>
      <c r="G132">
        <f t="shared" si="10"/>
        <v>1012000</v>
      </c>
      <c r="H132">
        <f t="shared" si="11"/>
        <v>1012000</v>
      </c>
    </row>
    <row r="133" spans="1:8" x14ac:dyDescent="0.4">
      <c r="A133" s="1">
        <v>43213</v>
      </c>
      <c r="B133" s="2">
        <v>226.5</v>
      </c>
      <c r="C133">
        <f t="shared" si="6"/>
        <v>233.33333333333334</v>
      </c>
      <c r="D133">
        <f t="shared" si="7"/>
        <v>0</v>
      </c>
      <c r="E133">
        <f t="shared" si="8"/>
        <v>0</v>
      </c>
      <c r="F133">
        <f t="shared" si="9"/>
        <v>0</v>
      </c>
      <c r="G133">
        <f t="shared" si="10"/>
        <v>1012000</v>
      </c>
      <c r="H133">
        <f t="shared" si="11"/>
        <v>1012000</v>
      </c>
    </row>
    <row r="134" spans="1:8" x14ac:dyDescent="0.4">
      <c r="A134" s="1">
        <v>43214</v>
      </c>
      <c r="B134" s="2">
        <v>227</v>
      </c>
      <c r="C134">
        <f t="shared" ref="C134:C175" si="12">AVERAGE(B132:B134)</f>
        <v>227.5</v>
      </c>
      <c r="D134">
        <f t="shared" ref="D134:D175" si="13">IF(AND(B134&gt;C134, G133&gt;=B134*$K$14), 1000, 0)</f>
        <v>0</v>
      </c>
      <c r="E134">
        <f t="shared" ref="E134:E175" si="14">IF(AND(B134&lt;C134, F133&gt;=$K$14), 1000, 0)</f>
        <v>0</v>
      </c>
      <c r="F134">
        <f t="shared" ref="F134:F175" si="15">D134-E134+F133</f>
        <v>0</v>
      </c>
      <c r="G134">
        <f t="shared" ref="G134:G175" si="16">G133+(E134-D134)*B134</f>
        <v>1012000</v>
      </c>
      <c r="H134">
        <f t="shared" ref="H134:H175" si="17">G134+F134*B134</f>
        <v>1012000</v>
      </c>
    </row>
    <row r="135" spans="1:8" x14ac:dyDescent="0.4">
      <c r="A135" s="1">
        <v>43215</v>
      </c>
      <c r="B135" s="2">
        <v>225</v>
      </c>
      <c r="C135">
        <f t="shared" si="12"/>
        <v>226.16666666666666</v>
      </c>
      <c r="D135">
        <f t="shared" si="13"/>
        <v>0</v>
      </c>
      <c r="E135">
        <f t="shared" si="14"/>
        <v>0</v>
      </c>
      <c r="F135">
        <f t="shared" si="15"/>
        <v>0</v>
      </c>
      <c r="G135">
        <f t="shared" si="16"/>
        <v>1012000</v>
      </c>
      <c r="H135">
        <f t="shared" si="17"/>
        <v>1012000</v>
      </c>
    </row>
    <row r="136" spans="1:8" x14ac:dyDescent="0.4">
      <c r="A136" s="1">
        <v>43216</v>
      </c>
      <c r="B136" s="2">
        <v>222</v>
      </c>
      <c r="C136">
        <f t="shared" si="12"/>
        <v>224.66666666666666</v>
      </c>
      <c r="D136">
        <f t="shared" si="13"/>
        <v>0</v>
      </c>
      <c r="E136">
        <f t="shared" si="14"/>
        <v>0</v>
      </c>
      <c r="F136">
        <f t="shared" si="15"/>
        <v>0</v>
      </c>
      <c r="G136">
        <f t="shared" si="16"/>
        <v>1012000</v>
      </c>
      <c r="H136">
        <f t="shared" si="17"/>
        <v>1012000</v>
      </c>
    </row>
    <row r="137" spans="1:8" x14ac:dyDescent="0.4">
      <c r="A137" s="1">
        <v>43217</v>
      </c>
      <c r="B137" s="2">
        <v>223.5</v>
      </c>
      <c r="C137">
        <f t="shared" si="12"/>
        <v>223.5</v>
      </c>
      <c r="D137">
        <f t="shared" si="13"/>
        <v>0</v>
      </c>
      <c r="E137">
        <f t="shared" si="14"/>
        <v>0</v>
      </c>
      <c r="F137">
        <f t="shared" si="15"/>
        <v>0</v>
      </c>
      <c r="G137">
        <f t="shared" si="16"/>
        <v>1012000</v>
      </c>
      <c r="H137">
        <f t="shared" si="17"/>
        <v>1012000</v>
      </c>
    </row>
    <row r="138" spans="1:8" x14ac:dyDescent="0.4">
      <c r="A138" s="1">
        <v>43220</v>
      </c>
      <c r="B138" s="2">
        <v>227</v>
      </c>
      <c r="C138">
        <f t="shared" si="12"/>
        <v>224.16666666666666</v>
      </c>
      <c r="D138">
        <f t="shared" si="13"/>
        <v>1000</v>
      </c>
      <c r="E138">
        <f t="shared" si="14"/>
        <v>0</v>
      </c>
      <c r="F138">
        <f t="shared" si="15"/>
        <v>1000</v>
      </c>
      <c r="G138">
        <f t="shared" si="16"/>
        <v>785000</v>
      </c>
      <c r="H138">
        <f t="shared" si="17"/>
        <v>1012000</v>
      </c>
    </row>
    <row r="139" spans="1:8" x14ac:dyDescent="0.4">
      <c r="A139" s="1">
        <v>43222</v>
      </c>
      <c r="B139" s="2">
        <v>223</v>
      </c>
      <c r="C139">
        <f t="shared" si="12"/>
        <v>224.5</v>
      </c>
      <c r="D139">
        <f t="shared" si="13"/>
        <v>0</v>
      </c>
      <c r="E139">
        <f t="shared" si="14"/>
        <v>1000</v>
      </c>
      <c r="F139">
        <f t="shared" si="15"/>
        <v>0</v>
      </c>
      <c r="G139">
        <f t="shared" si="16"/>
        <v>1008000</v>
      </c>
      <c r="H139">
        <f t="shared" si="17"/>
        <v>1008000</v>
      </c>
    </row>
    <row r="140" spans="1:8" x14ac:dyDescent="0.4">
      <c r="A140" s="1">
        <v>43223</v>
      </c>
      <c r="B140" s="2">
        <v>220.5</v>
      </c>
      <c r="C140">
        <f t="shared" si="12"/>
        <v>223.5</v>
      </c>
      <c r="D140">
        <f t="shared" si="13"/>
        <v>0</v>
      </c>
      <c r="E140">
        <f t="shared" si="14"/>
        <v>0</v>
      </c>
      <c r="F140">
        <f t="shared" si="15"/>
        <v>0</v>
      </c>
      <c r="G140">
        <f t="shared" si="16"/>
        <v>1008000</v>
      </c>
      <c r="H140">
        <f t="shared" si="17"/>
        <v>1008000</v>
      </c>
    </row>
    <row r="141" spans="1:8" x14ac:dyDescent="0.4">
      <c r="A141" s="1">
        <v>43224</v>
      </c>
      <c r="B141" s="2">
        <v>223</v>
      </c>
      <c r="C141">
        <f t="shared" si="12"/>
        <v>222.16666666666666</v>
      </c>
      <c r="D141">
        <f t="shared" si="13"/>
        <v>1000</v>
      </c>
      <c r="E141">
        <f t="shared" si="14"/>
        <v>0</v>
      </c>
      <c r="F141">
        <f t="shared" si="15"/>
        <v>1000</v>
      </c>
      <c r="G141">
        <f t="shared" si="16"/>
        <v>785000</v>
      </c>
      <c r="H141">
        <f t="shared" si="17"/>
        <v>1008000</v>
      </c>
    </row>
    <row r="142" spans="1:8" x14ac:dyDescent="0.4">
      <c r="A142" s="1">
        <v>43227</v>
      </c>
      <c r="B142" s="2">
        <v>223.5</v>
      </c>
      <c r="C142">
        <f t="shared" si="12"/>
        <v>222.33333333333334</v>
      </c>
      <c r="D142">
        <f t="shared" si="13"/>
        <v>1000</v>
      </c>
      <c r="E142">
        <f t="shared" si="14"/>
        <v>0</v>
      </c>
      <c r="F142">
        <f t="shared" si="15"/>
        <v>2000</v>
      </c>
      <c r="G142">
        <f t="shared" si="16"/>
        <v>561500</v>
      </c>
      <c r="H142">
        <f t="shared" si="17"/>
        <v>1008500</v>
      </c>
    </row>
    <row r="143" spans="1:8" x14ac:dyDescent="0.4">
      <c r="A143" s="1">
        <v>43228</v>
      </c>
      <c r="B143" s="2">
        <v>228</v>
      </c>
      <c r="C143">
        <f t="shared" si="12"/>
        <v>224.83333333333334</v>
      </c>
      <c r="D143">
        <f t="shared" si="13"/>
        <v>1000</v>
      </c>
      <c r="E143">
        <f t="shared" si="14"/>
        <v>0</v>
      </c>
      <c r="F143">
        <f t="shared" si="15"/>
        <v>3000</v>
      </c>
      <c r="G143">
        <f t="shared" si="16"/>
        <v>333500</v>
      </c>
      <c r="H143">
        <f t="shared" si="17"/>
        <v>1017500</v>
      </c>
    </row>
    <row r="144" spans="1:8" x14ac:dyDescent="0.4">
      <c r="A144" s="1">
        <v>43229</v>
      </c>
      <c r="B144" s="2">
        <v>229.5</v>
      </c>
      <c r="C144">
        <f t="shared" si="12"/>
        <v>227</v>
      </c>
      <c r="D144">
        <f t="shared" si="13"/>
        <v>1000</v>
      </c>
      <c r="E144">
        <f t="shared" si="14"/>
        <v>0</v>
      </c>
      <c r="F144">
        <f t="shared" si="15"/>
        <v>4000</v>
      </c>
      <c r="G144">
        <f t="shared" si="16"/>
        <v>104000</v>
      </c>
      <c r="H144">
        <f t="shared" si="17"/>
        <v>1022000</v>
      </c>
    </row>
    <row r="145" spans="1:8" x14ac:dyDescent="0.4">
      <c r="A145" s="1">
        <v>43230</v>
      </c>
      <c r="B145" s="2">
        <v>229.5</v>
      </c>
      <c r="C145">
        <f t="shared" si="12"/>
        <v>229</v>
      </c>
      <c r="D145">
        <f t="shared" si="13"/>
        <v>0</v>
      </c>
      <c r="E145">
        <f t="shared" si="14"/>
        <v>0</v>
      </c>
      <c r="F145">
        <f t="shared" si="15"/>
        <v>4000</v>
      </c>
      <c r="G145">
        <f t="shared" si="16"/>
        <v>104000</v>
      </c>
      <c r="H145">
        <f t="shared" si="17"/>
        <v>1022000</v>
      </c>
    </row>
    <row r="146" spans="1:8" x14ac:dyDescent="0.4">
      <c r="A146" s="1">
        <v>43231</v>
      </c>
      <c r="B146" s="2">
        <v>233</v>
      </c>
      <c r="C146">
        <f t="shared" si="12"/>
        <v>230.66666666666666</v>
      </c>
      <c r="D146">
        <f t="shared" si="13"/>
        <v>0</v>
      </c>
      <c r="E146">
        <f t="shared" si="14"/>
        <v>0</v>
      </c>
      <c r="F146">
        <f t="shared" si="15"/>
        <v>4000</v>
      </c>
      <c r="G146">
        <f t="shared" si="16"/>
        <v>104000</v>
      </c>
      <c r="H146">
        <f t="shared" si="17"/>
        <v>1036000</v>
      </c>
    </row>
    <row r="147" spans="1:8" x14ac:dyDescent="0.4">
      <c r="A147" s="1">
        <v>43234</v>
      </c>
      <c r="B147" s="2">
        <v>233</v>
      </c>
      <c r="C147">
        <f t="shared" si="12"/>
        <v>231.83333333333334</v>
      </c>
      <c r="D147">
        <f t="shared" si="13"/>
        <v>0</v>
      </c>
      <c r="E147">
        <f t="shared" si="14"/>
        <v>0</v>
      </c>
      <c r="F147">
        <f t="shared" si="15"/>
        <v>4000</v>
      </c>
      <c r="G147">
        <f t="shared" si="16"/>
        <v>104000</v>
      </c>
      <c r="H147">
        <f t="shared" si="17"/>
        <v>1036000</v>
      </c>
    </row>
    <row r="148" spans="1:8" x14ac:dyDescent="0.4">
      <c r="A148" s="1">
        <v>43235</v>
      </c>
      <c r="B148" s="2">
        <v>230.5</v>
      </c>
      <c r="C148">
        <f t="shared" si="12"/>
        <v>232.16666666666666</v>
      </c>
      <c r="D148">
        <f t="shared" si="13"/>
        <v>0</v>
      </c>
      <c r="E148">
        <f t="shared" si="14"/>
        <v>1000</v>
      </c>
      <c r="F148">
        <f t="shared" si="15"/>
        <v>3000</v>
      </c>
      <c r="G148">
        <f t="shared" si="16"/>
        <v>334500</v>
      </c>
      <c r="H148">
        <f t="shared" si="17"/>
        <v>1026000</v>
      </c>
    </row>
    <row r="149" spans="1:8" x14ac:dyDescent="0.4">
      <c r="A149" s="1">
        <v>43236</v>
      </c>
      <c r="B149" s="2">
        <v>230.5</v>
      </c>
      <c r="C149">
        <f t="shared" si="12"/>
        <v>231.33333333333334</v>
      </c>
      <c r="D149">
        <f t="shared" si="13"/>
        <v>0</v>
      </c>
      <c r="E149">
        <f t="shared" si="14"/>
        <v>1000</v>
      </c>
      <c r="F149">
        <f t="shared" si="15"/>
        <v>2000</v>
      </c>
      <c r="G149">
        <f t="shared" si="16"/>
        <v>565000</v>
      </c>
      <c r="H149">
        <f t="shared" si="17"/>
        <v>1026000</v>
      </c>
    </row>
    <row r="150" spans="1:8" x14ac:dyDescent="0.4">
      <c r="A150" s="1">
        <v>43237</v>
      </c>
      <c r="B150" s="2">
        <v>226.5</v>
      </c>
      <c r="C150">
        <f t="shared" si="12"/>
        <v>229.16666666666666</v>
      </c>
      <c r="D150">
        <f t="shared" si="13"/>
        <v>0</v>
      </c>
      <c r="E150">
        <f t="shared" si="14"/>
        <v>1000</v>
      </c>
      <c r="F150">
        <f t="shared" si="15"/>
        <v>1000</v>
      </c>
      <c r="G150">
        <f t="shared" si="16"/>
        <v>791500</v>
      </c>
      <c r="H150">
        <f t="shared" si="17"/>
        <v>1018000</v>
      </c>
    </row>
    <row r="151" spans="1:8" x14ac:dyDescent="0.4">
      <c r="A151" s="1">
        <v>43238</v>
      </c>
      <c r="B151" s="2">
        <v>223.5</v>
      </c>
      <c r="C151">
        <f t="shared" si="12"/>
        <v>226.83333333333334</v>
      </c>
      <c r="D151">
        <f t="shared" si="13"/>
        <v>0</v>
      </c>
      <c r="E151">
        <f t="shared" si="14"/>
        <v>1000</v>
      </c>
      <c r="F151">
        <f t="shared" si="15"/>
        <v>0</v>
      </c>
      <c r="G151">
        <f t="shared" si="16"/>
        <v>1015000</v>
      </c>
      <c r="H151">
        <f t="shared" si="17"/>
        <v>1015000</v>
      </c>
    </row>
    <row r="152" spans="1:8" x14ac:dyDescent="0.4">
      <c r="A152" s="1">
        <v>43241</v>
      </c>
      <c r="B152" s="2">
        <v>229</v>
      </c>
      <c r="C152">
        <f t="shared" si="12"/>
        <v>226.33333333333334</v>
      </c>
      <c r="D152">
        <f t="shared" si="13"/>
        <v>1000</v>
      </c>
      <c r="E152">
        <f t="shared" si="14"/>
        <v>0</v>
      </c>
      <c r="F152">
        <f t="shared" si="15"/>
        <v>1000</v>
      </c>
      <c r="G152">
        <f t="shared" si="16"/>
        <v>786000</v>
      </c>
      <c r="H152">
        <f t="shared" si="17"/>
        <v>1015000</v>
      </c>
    </row>
    <row r="153" spans="1:8" x14ac:dyDescent="0.4">
      <c r="A153" s="1">
        <v>43242</v>
      </c>
      <c r="B153" s="2">
        <v>229</v>
      </c>
      <c r="C153">
        <f t="shared" si="12"/>
        <v>227.16666666666666</v>
      </c>
      <c r="D153">
        <f t="shared" si="13"/>
        <v>1000</v>
      </c>
      <c r="E153">
        <f t="shared" si="14"/>
        <v>0</v>
      </c>
      <c r="F153">
        <f t="shared" si="15"/>
        <v>2000</v>
      </c>
      <c r="G153">
        <f t="shared" si="16"/>
        <v>557000</v>
      </c>
      <c r="H153">
        <f t="shared" si="17"/>
        <v>1015000</v>
      </c>
    </row>
    <row r="154" spans="1:8" x14ac:dyDescent="0.4">
      <c r="A154" s="1">
        <v>43243</v>
      </c>
      <c r="B154" s="2">
        <v>228.5</v>
      </c>
      <c r="C154">
        <f t="shared" si="12"/>
        <v>228.83333333333334</v>
      </c>
      <c r="D154">
        <f t="shared" si="13"/>
        <v>0</v>
      </c>
      <c r="E154">
        <f t="shared" si="14"/>
        <v>1000</v>
      </c>
      <c r="F154">
        <f t="shared" si="15"/>
        <v>1000</v>
      </c>
      <c r="G154">
        <f t="shared" si="16"/>
        <v>785500</v>
      </c>
      <c r="H154">
        <f t="shared" si="17"/>
        <v>1014000</v>
      </c>
    </row>
    <row r="155" spans="1:8" x14ac:dyDescent="0.4">
      <c r="A155" s="1">
        <v>43244</v>
      </c>
      <c r="B155" s="2">
        <v>229</v>
      </c>
      <c r="C155">
        <f t="shared" si="12"/>
        <v>228.83333333333334</v>
      </c>
      <c r="D155">
        <f t="shared" si="13"/>
        <v>1000</v>
      </c>
      <c r="E155">
        <f t="shared" si="14"/>
        <v>0</v>
      </c>
      <c r="F155">
        <f t="shared" si="15"/>
        <v>2000</v>
      </c>
      <c r="G155">
        <f t="shared" si="16"/>
        <v>556500</v>
      </c>
      <c r="H155">
        <f t="shared" si="17"/>
        <v>1014500</v>
      </c>
    </row>
    <row r="156" spans="1:8" x14ac:dyDescent="0.4">
      <c r="A156" s="1">
        <v>43245</v>
      </c>
      <c r="B156" s="2">
        <v>228.5</v>
      </c>
      <c r="C156">
        <f t="shared" si="12"/>
        <v>228.66666666666666</v>
      </c>
      <c r="D156">
        <f t="shared" si="13"/>
        <v>0</v>
      </c>
      <c r="E156">
        <f t="shared" si="14"/>
        <v>1000</v>
      </c>
      <c r="F156">
        <f t="shared" si="15"/>
        <v>1000</v>
      </c>
      <c r="G156">
        <f t="shared" si="16"/>
        <v>785000</v>
      </c>
      <c r="H156">
        <f t="shared" si="17"/>
        <v>1013500</v>
      </c>
    </row>
    <row r="157" spans="1:8" x14ac:dyDescent="0.4">
      <c r="A157" s="1">
        <v>43248</v>
      </c>
      <c r="B157" s="2">
        <v>227</v>
      </c>
      <c r="C157">
        <f t="shared" si="12"/>
        <v>228.16666666666666</v>
      </c>
      <c r="D157">
        <f t="shared" si="13"/>
        <v>0</v>
      </c>
      <c r="E157">
        <f t="shared" si="14"/>
        <v>1000</v>
      </c>
      <c r="F157">
        <f t="shared" si="15"/>
        <v>0</v>
      </c>
      <c r="G157">
        <f t="shared" si="16"/>
        <v>1012000</v>
      </c>
      <c r="H157">
        <f t="shared" si="17"/>
        <v>1012000</v>
      </c>
    </row>
    <row r="158" spans="1:8" x14ac:dyDescent="0.4">
      <c r="A158" s="1">
        <v>43249</v>
      </c>
      <c r="B158" s="2">
        <v>225</v>
      </c>
      <c r="C158">
        <f t="shared" si="12"/>
        <v>226.83333333333334</v>
      </c>
      <c r="D158">
        <f t="shared" si="13"/>
        <v>0</v>
      </c>
      <c r="E158">
        <f t="shared" si="14"/>
        <v>0</v>
      </c>
      <c r="F158">
        <f t="shared" si="15"/>
        <v>0</v>
      </c>
      <c r="G158">
        <f t="shared" si="16"/>
        <v>1012000</v>
      </c>
      <c r="H158">
        <f t="shared" si="17"/>
        <v>1012000</v>
      </c>
    </row>
    <row r="159" spans="1:8" x14ac:dyDescent="0.4">
      <c r="A159" s="1">
        <v>43250</v>
      </c>
      <c r="B159" s="2">
        <v>221</v>
      </c>
      <c r="C159">
        <f t="shared" si="12"/>
        <v>224.33333333333334</v>
      </c>
      <c r="D159">
        <f t="shared" si="13"/>
        <v>0</v>
      </c>
      <c r="E159">
        <f t="shared" si="14"/>
        <v>0</v>
      </c>
      <c r="F159">
        <f t="shared" si="15"/>
        <v>0</v>
      </c>
      <c r="G159">
        <f t="shared" si="16"/>
        <v>1012000</v>
      </c>
      <c r="H159">
        <f t="shared" si="17"/>
        <v>1012000</v>
      </c>
    </row>
    <row r="160" spans="1:8" x14ac:dyDescent="0.4">
      <c r="A160" s="1">
        <v>43251</v>
      </c>
      <c r="B160" s="2">
        <v>224</v>
      </c>
      <c r="C160">
        <f t="shared" si="12"/>
        <v>223.33333333333334</v>
      </c>
      <c r="D160">
        <f t="shared" si="13"/>
        <v>1000</v>
      </c>
      <c r="E160">
        <f t="shared" si="14"/>
        <v>0</v>
      </c>
      <c r="F160">
        <f t="shared" si="15"/>
        <v>1000</v>
      </c>
      <c r="G160">
        <f t="shared" si="16"/>
        <v>788000</v>
      </c>
      <c r="H160">
        <f t="shared" si="17"/>
        <v>1012000</v>
      </c>
    </row>
    <row r="161" spans="1:8" x14ac:dyDescent="0.4">
      <c r="A161" s="1">
        <v>43252</v>
      </c>
      <c r="B161" s="2">
        <v>224</v>
      </c>
      <c r="C161">
        <f t="shared" si="12"/>
        <v>223</v>
      </c>
      <c r="D161">
        <f t="shared" si="13"/>
        <v>1000</v>
      </c>
      <c r="E161">
        <f t="shared" si="14"/>
        <v>0</v>
      </c>
      <c r="F161">
        <f t="shared" si="15"/>
        <v>2000</v>
      </c>
      <c r="G161">
        <f t="shared" si="16"/>
        <v>564000</v>
      </c>
      <c r="H161">
        <f t="shared" si="17"/>
        <v>1012000</v>
      </c>
    </row>
    <row r="162" spans="1:8" x14ac:dyDescent="0.4">
      <c r="A162" s="1">
        <v>43255</v>
      </c>
      <c r="B162" s="2">
        <v>229</v>
      </c>
      <c r="C162">
        <f t="shared" si="12"/>
        <v>225.66666666666666</v>
      </c>
      <c r="D162">
        <f t="shared" si="13"/>
        <v>1000</v>
      </c>
      <c r="E162">
        <f t="shared" si="14"/>
        <v>0</v>
      </c>
      <c r="F162">
        <f t="shared" si="15"/>
        <v>3000</v>
      </c>
      <c r="G162">
        <f t="shared" si="16"/>
        <v>335000</v>
      </c>
      <c r="H162">
        <f t="shared" si="17"/>
        <v>1022000</v>
      </c>
    </row>
    <row r="163" spans="1:8" x14ac:dyDescent="0.4">
      <c r="A163" s="1">
        <v>43256</v>
      </c>
      <c r="B163" s="2">
        <v>229</v>
      </c>
      <c r="C163">
        <f t="shared" si="12"/>
        <v>227.33333333333334</v>
      </c>
      <c r="D163">
        <f t="shared" si="13"/>
        <v>1000</v>
      </c>
      <c r="E163">
        <f t="shared" si="14"/>
        <v>0</v>
      </c>
      <c r="F163">
        <f t="shared" si="15"/>
        <v>4000</v>
      </c>
      <c r="G163">
        <f t="shared" si="16"/>
        <v>106000</v>
      </c>
      <c r="H163">
        <f t="shared" si="17"/>
        <v>1022000</v>
      </c>
    </row>
    <row r="164" spans="1:8" x14ac:dyDescent="0.4">
      <c r="A164" s="1">
        <v>43257</v>
      </c>
      <c r="B164" s="2">
        <v>230</v>
      </c>
      <c r="C164">
        <f t="shared" si="12"/>
        <v>229.33333333333334</v>
      </c>
      <c r="D164">
        <f t="shared" si="13"/>
        <v>0</v>
      </c>
      <c r="E164">
        <f t="shared" si="14"/>
        <v>0</v>
      </c>
      <c r="F164">
        <f t="shared" si="15"/>
        <v>4000</v>
      </c>
      <c r="G164">
        <f t="shared" si="16"/>
        <v>106000</v>
      </c>
      <c r="H164">
        <f t="shared" si="17"/>
        <v>1026000</v>
      </c>
    </row>
    <row r="165" spans="1:8" x14ac:dyDescent="0.4">
      <c r="A165" s="1">
        <v>43258</v>
      </c>
      <c r="B165" s="2">
        <v>230</v>
      </c>
      <c r="C165">
        <f t="shared" si="12"/>
        <v>229.66666666666666</v>
      </c>
      <c r="D165">
        <f t="shared" si="13"/>
        <v>0</v>
      </c>
      <c r="E165">
        <f t="shared" si="14"/>
        <v>0</v>
      </c>
      <c r="F165">
        <f t="shared" si="15"/>
        <v>4000</v>
      </c>
      <c r="G165">
        <f t="shared" si="16"/>
        <v>106000</v>
      </c>
      <c r="H165">
        <f t="shared" si="17"/>
        <v>1026000</v>
      </c>
    </row>
    <row r="166" spans="1:8" x14ac:dyDescent="0.4">
      <c r="A166" s="1">
        <v>43259</v>
      </c>
      <c r="B166" s="2">
        <v>227</v>
      </c>
      <c r="C166">
        <f t="shared" si="12"/>
        <v>229</v>
      </c>
      <c r="D166">
        <f t="shared" si="13"/>
        <v>0</v>
      </c>
      <c r="E166">
        <f t="shared" si="14"/>
        <v>1000</v>
      </c>
      <c r="F166">
        <f t="shared" si="15"/>
        <v>3000</v>
      </c>
      <c r="G166">
        <f t="shared" si="16"/>
        <v>333000</v>
      </c>
      <c r="H166">
        <f t="shared" si="17"/>
        <v>1014000</v>
      </c>
    </row>
    <row r="167" spans="1:8" x14ac:dyDescent="0.4">
      <c r="A167" s="1">
        <v>43262</v>
      </c>
      <c r="B167" s="2">
        <v>226</v>
      </c>
      <c r="C167">
        <f t="shared" si="12"/>
        <v>227.66666666666666</v>
      </c>
      <c r="D167">
        <f t="shared" si="13"/>
        <v>0</v>
      </c>
      <c r="E167">
        <f t="shared" si="14"/>
        <v>1000</v>
      </c>
      <c r="F167">
        <f t="shared" si="15"/>
        <v>2000</v>
      </c>
      <c r="G167">
        <f t="shared" si="16"/>
        <v>559000</v>
      </c>
      <c r="H167">
        <f t="shared" si="17"/>
        <v>1011000</v>
      </c>
    </row>
    <row r="168" spans="1:8" x14ac:dyDescent="0.4">
      <c r="A168" s="1">
        <v>43263</v>
      </c>
      <c r="B168" s="2">
        <v>229</v>
      </c>
      <c r="C168">
        <f t="shared" si="12"/>
        <v>227.33333333333334</v>
      </c>
      <c r="D168">
        <f t="shared" si="13"/>
        <v>1000</v>
      </c>
      <c r="E168">
        <f t="shared" si="14"/>
        <v>0</v>
      </c>
      <c r="F168">
        <f t="shared" si="15"/>
        <v>3000</v>
      </c>
      <c r="G168">
        <f t="shared" si="16"/>
        <v>330000</v>
      </c>
      <c r="H168">
        <f t="shared" si="17"/>
        <v>1017000</v>
      </c>
    </row>
    <row r="169" spans="1:8" x14ac:dyDescent="0.4">
      <c r="A169" s="1">
        <v>43264</v>
      </c>
      <c r="B169" s="2">
        <v>232</v>
      </c>
      <c r="C169">
        <f t="shared" si="12"/>
        <v>229</v>
      </c>
      <c r="D169">
        <f t="shared" si="13"/>
        <v>1000</v>
      </c>
      <c r="E169">
        <f t="shared" si="14"/>
        <v>0</v>
      </c>
      <c r="F169">
        <f t="shared" si="15"/>
        <v>4000</v>
      </c>
      <c r="G169">
        <f t="shared" si="16"/>
        <v>98000</v>
      </c>
      <c r="H169">
        <f t="shared" si="17"/>
        <v>1026000</v>
      </c>
    </row>
    <row r="170" spans="1:8" x14ac:dyDescent="0.4">
      <c r="A170" s="1">
        <v>43265</v>
      </c>
      <c r="B170" s="2">
        <v>226.5</v>
      </c>
      <c r="C170">
        <f t="shared" si="12"/>
        <v>229.16666666666666</v>
      </c>
      <c r="D170">
        <f t="shared" si="13"/>
        <v>0</v>
      </c>
      <c r="E170">
        <f t="shared" si="14"/>
        <v>1000</v>
      </c>
      <c r="F170">
        <f t="shared" si="15"/>
        <v>3000</v>
      </c>
      <c r="G170">
        <f t="shared" si="16"/>
        <v>324500</v>
      </c>
      <c r="H170">
        <f t="shared" si="17"/>
        <v>1004000</v>
      </c>
    </row>
    <row r="171" spans="1:8" x14ac:dyDescent="0.4">
      <c r="A171" s="1">
        <v>43266</v>
      </c>
      <c r="B171" s="2">
        <v>231</v>
      </c>
      <c r="C171">
        <f t="shared" si="12"/>
        <v>229.83333333333334</v>
      </c>
      <c r="D171">
        <f t="shared" si="13"/>
        <v>1000</v>
      </c>
      <c r="E171">
        <f t="shared" si="14"/>
        <v>0</v>
      </c>
      <c r="F171">
        <f t="shared" si="15"/>
        <v>4000</v>
      </c>
      <c r="G171">
        <f t="shared" si="16"/>
        <v>93500</v>
      </c>
      <c r="H171">
        <f t="shared" si="17"/>
        <v>1017500</v>
      </c>
    </row>
    <row r="172" spans="1:8" x14ac:dyDescent="0.4">
      <c r="A172" s="1">
        <v>43270</v>
      </c>
      <c r="B172" s="2">
        <v>225</v>
      </c>
      <c r="C172">
        <f t="shared" si="12"/>
        <v>227.5</v>
      </c>
      <c r="D172">
        <f t="shared" si="13"/>
        <v>0</v>
      </c>
      <c r="E172">
        <f t="shared" si="14"/>
        <v>1000</v>
      </c>
      <c r="F172">
        <f t="shared" si="15"/>
        <v>3000</v>
      </c>
      <c r="G172">
        <f t="shared" si="16"/>
        <v>318500</v>
      </c>
      <c r="H172">
        <f t="shared" si="17"/>
        <v>993500</v>
      </c>
    </row>
    <row r="173" spans="1:8" x14ac:dyDescent="0.4">
      <c r="A173" s="1">
        <v>43271</v>
      </c>
      <c r="B173" s="2">
        <v>226</v>
      </c>
      <c r="C173">
        <f t="shared" si="12"/>
        <v>227.33333333333334</v>
      </c>
      <c r="D173">
        <f t="shared" si="13"/>
        <v>0</v>
      </c>
      <c r="E173">
        <f t="shared" si="14"/>
        <v>1000</v>
      </c>
      <c r="F173">
        <f t="shared" si="15"/>
        <v>2000</v>
      </c>
      <c r="G173">
        <f t="shared" si="16"/>
        <v>544500</v>
      </c>
      <c r="H173">
        <f t="shared" si="17"/>
        <v>996500</v>
      </c>
    </row>
    <row r="174" spans="1:8" x14ac:dyDescent="0.4">
      <c r="A174" s="1">
        <v>43272</v>
      </c>
      <c r="B174" s="2">
        <v>226.5</v>
      </c>
      <c r="C174">
        <f t="shared" si="12"/>
        <v>225.83333333333334</v>
      </c>
      <c r="D174">
        <f t="shared" si="13"/>
        <v>1000</v>
      </c>
      <c r="E174">
        <f t="shared" si="14"/>
        <v>0</v>
      </c>
      <c r="F174">
        <f t="shared" si="15"/>
        <v>3000</v>
      </c>
      <c r="G174">
        <f t="shared" si="16"/>
        <v>318000</v>
      </c>
      <c r="H174">
        <f t="shared" si="17"/>
        <v>997500</v>
      </c>
    </row>
    <row r="175" spans="1:8" x14ac:dyDescent="0.4">
      <c r="A175" s="1">
        <v>43273</v>
      </c>
      <c r="B175" s="2">
        <v>227.5</v>
      </c>
      <c r="C175">
        <f t="shared" si="12"/>
        <v>226.66666666666666</v>
      </c>
      <c r="D175">
        <f t="shared" si="13"/>
        <v>1000</v>
      </c>
      <c r="E175">
        <f t="shared" si="14"/>
        <v>0</v>
      </c>
      <c r="F175">
        <f t="shared" si="15"/>
        <v>4000</v>
      </c>
      <c r="G175">
        <f t="shared" si="16"/>
        <v>90500</v>
      </c>
      <c r="H175">
        <f t="shared" si="17"/>
        <v>1000500</v>
      </c>
    </row>
    <row r="176" spans="1:8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"/>
      <c r="B182" s="2"/>
    </row>
    <row r="183" spans="1:2" x14ac:dyDescent="0.4">
      <c r="A183" s="1"/>
      <c r="B183" s="2"/>
    </row>
    <row r="184" spans="1:2" x14ac:dyDescent="0.4">
      <c r="A184" s="1"/>
      <c r="B184" s="2"/>
    </row>
    <row r="185" spans="1:2" x14ac:dyDescent="0.4">
      <c r="A185" s="1"/>
      <c r="B185" s="2"/>
    </row>
    <row r="186" spans="1:2" x14ac:dyDescent="0.4">
      <c r="A186" s="1"/>
      <c r="B186" s="2"/>
    </row>
    <row r="187" spans="1:2" x14ac:dyDescent="0.4">
      <c r="A187" s="1"/>
      <c r="B187" s="2"/>
    </row>
    <row r="188" spans="1:2" x14ac:dyDescent="0.4">
      <c r="A188" s="1"/>
      <c r="B188" s="2"/>
    </row>
    <row r="189" spans="1:2" x14ac:dyDescent="0.4">
      <c r="A189" s="1"/>
      <c r="B189" s="2"/>
    </row>
    <row r="190" spans="1:2" x14ac:dyDescent="0.4">
      <c r="A190" s="1"/>
      <c r="B190" s="2"/>
    </row>
    <row r="191" spans="1:2" x14ac:dyDescent="0.4">
      <c r="A191" s="1"/>
      <c r="B191" s="2"/>
    </row>
    <row r="192" spans="1:2" x14ac:dyDescent="0.4">
      <c r="A192" s="1"/>
      <c r="B192" s="2"/>
    </row>
    <row r="193" spans="1:2" x14ac:dyDescent="0.4">
      <c r="A193" s="6"/>
      <c r="B193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39C5-5E97-4A50-8200-7B13037786CA}">
  <sheetPr codeName="工作表2"/>
  <dimension ref="A1:K193"/>
  <sheetViews>
    <sheetView tabSelected="1" topLeftCell="B1" zoomScale="150" zoomScaleNormal="150" workbookViewId="0">
      <selection activeCell="B22" sqref="A22:XFD22"/>
    </sheetView>
  </sheetViews>
  <sheetFormatPr defaultColWidth="11" defaultRowHeight="17" x14ac:dyDescent="0.4"/>
  <cols>
    <col min="3" max="3" width="14.453125" customWidth="1"/>
  </cols>
  <sheetData>
    <row r="1" spans="1:11" x14ac:dyDescent="0.4">
      <c r="A1" s="8" t="s">
        <v>0</v>
      </c>
      <c r="B1" s="8" t="s">
        <v>1</v>
      </c>
      <c r="C1" s="9" t="s">
        <v>42</v>
      </c>
      <c r="D1" s="9" t="s">
        <v>43</v>
      </c>
      <c r="E1" s="9" t="s">
        <v>44</v>
      </c>
      <c r="F1" s="9" t="s">
        <v>46</v>
      </c>
      <c r="G1" s="9" t="s">
        <v>45</v>
      </c>
      <c r="H1" s="9" t="s">
        <v>47</v>
      </c>
    </row>
    <row r="2" spans="1:11" x14ac:dyDescent="0.4">
      <c r="A2" s="1">
        <v>43013</v>
      </c>
      <c r="B2" s="2">
        <v>224.5</v>
      </c>
    </row>
    <row r="3" spans="1:11" x14ac:dyDescent="0.4">
      <c r="A3" s="1">
        <v>43014</v>
      </c>
      <c r="B3" s="2">
        <v>224.5</v>
      </c>
    </row>
    <row r="4" spans="1:11" x14ac:dyDescent="0.4">
      <c r="A4" s="1">
        <v>43019</v>
      </c>
      <c r="B4" s="2">
        <v>233</v>
      </c>
      <c r="C4">
        <f>AVERAGE(B2:B4)</f>
        <v>227.33333333333334</v>
      </c>
      <c r="D4">
        <v>1000</v>
      </c>
      <c r="E4">
        <v>0</v>
      </c>
      <c r="F4">
        <v>1000</v>
      </c>
      <c r="G4">
        <v>767000</v>
      </c>
      <c r="H4">
        <v>1000000</v>
      </c>
    </row>
    <row r="5" spans="1:11" x14ac:dyDescent="0.4">
      <c r="A5" s="3" t="s">
        <v>2</v>
      </c>
      <c r="B5" s="2">
        <v>237.5</v>
      </c>
      <c r="C5">
        <f>AVERAGE(B3:B5)</f>
        <v>231.66666666666666</v>
      </c>
      <c r="D5">
        <v>1000</v>
      </c>
      <c r="E5">
        <v>0</v>
      </c>
      <c r="F5">
        <v>2000</v>
      </c>
      <c r="G5">
        <v>529500</v>
      </c>
      <c r="H5">
        <v>1004500</v>
      </c>
    </row>
    <row r="6" spans="1:11" x14ac:dyDescent="0.4">
      <c r="A6" s="3" t="s">
        <v>3</v>
      </c>
      <c r="B6" s="2">
        <v>237.5</v>
      </c>
      <c r="C6">
        <f>AVERAGE(B4:B6)</f>
        <v>236</v>
      </c>
      <c r="D6">
        <v>1000</v>
      </c>
      <c r="E6">
        <v>0</v>
      </c>
      <c r="F6">
        <v>3000</v>
      </c>
      <c r="G6">
        <v>292000</v>
      </c>
      <c r="H6">
        <v>1004500</v>
      </c>
    </row>
    <row r="7" spans="1:11" x14ac:dyDescent="0.4">
      <c r="A7" s="3" t="s">
        <v>4</v>
      </c>
      <c r="B7" s="2">
        <v>238</v>
      </c>
      <c r="C7">
        <f>AVERAGE(B5:B7)</f>
        <v>237.66666666666666</v>
      </c>
      <c r="D7">
        <v>1000</v>
      </c>
      <c r="E7">
        <v>0</v>
      </c>
      <c r="F7">
        <v>4000</v>
      </c>
      <c r="G7">
        <v>54000</v>
      </c>
      <c r="H7">
        <v>1006000</v>
      </c>
    </row>
    <row r="8" spans="1:11" x14ac:dyDescent="0.4">
      <c r="A8" s="3" t="s">
        <v>5</v>
      </c>
      <c r="B8" s="2">
        <v>235.5</v>
      </c>
      <c r="C8">
        <f>AVERAGE(B6:B8)</f>
        <v>237</v>
      </c>
      <c r="D8">
        <v>0</v>
      </c>
      <c r="E8">
        <v>1000</v>
      </c>
      <c r="F8">
        <v>3000</v>
      </c>
      <c r="G8">
        <v>289500</v>
      </c>
      <c r="H8">
        <v>996000</v>
      </c>
    </row>
    <row r="9" spans="1:11" x14ac:dyDescent="0.4">
      <c r="A9" s="3" t="s">
        <v>6</v>
      </c>
      <c r="B9" s="2">
        <v>237.5</v>
      </c>
      <c r="C9">
        <f>AVERAGE(B7:B9)</f>
        <v>237</v>
      </c>
      <c r="D9">
        <v>1000</v>
      </c>
      <c r="E9">
        <v>0</v>
      </c>
      <c r="F9">
        <v>4000</v>
      </c>
      <c r="G9">
        <v>52000</v>
      </c>
      <c r="H9">
        <v>1002000</v>
      </c>
    </row>
    <row r="10" spans="1:11" x14ac:dyDescent="0.4">
      <c r="A10" s="3" t="s">
        <v>7</v>
      </c>
      <c r="B10" s="2">
        <v>239</v>
      </c>
      <c r="C10">
        <f>AVERAGE(B8:B10)</f>
        <v>237.33333333333334</v>
      </c>
      <c r="D10">
        <v>0</v>
      </c>
      <c r="E10">
        <v>1000</v>
      </c>
      <c r="F10">
        <v>3000</v>
      </c>
      <c r="G10">
        <v>291000</v>
      </c>
      <c r="H10">
        <v>1008000</v>
      </c>
    </row>
    <row r="11" spans="1:11" x14ac:dyDescent="0.4">
      <c r="A11" s="3" t="s">
        <v>8</v>
      </c>
      <c r="B11" s="2">
        <v>237.5</v>
      </c>
      <c r="C11">
        <f>AVERAGE(B9:B11)</f>
        <v>238</v>
      </c>
      <c r="D11">
        <v>0</v>
      </c>
      <c r="E11">
        <v>1000</v>
      </c>
      <c r="F11">
        <v>2000</v>
      </c>
      <c r="G11">
        <v>528500</v>
      </c>
      <c r="H11">
        <v>1003500</v>
      </c>
    </row>
    <row r="12" spans="1:11" x14ac:dyDescent="0.4">
      <c r="A12" s="3" t="s">
        <v>9</v>
      </c>
      <c r="B12" s="2">
        <v>239</v>
      </c>
      <c r="C12">
        <f>AVERAGE(B10:B12)</f>
        <v>238.5</v>
      </c>
      <c r="D12">
        <v>1000</v>
      </c>
      <c r="E12">
        <v>0</v>
      </c>
      <c r="F12">
        <v>3000</v>
      </c>
      <c r="G12">
        <v>289500</v>
      </c>
      <c r="H12">
        <v>1006500</v>
      </c>
    </row>
    <row r="13" spans="1:11" x14ac:dyDescent="0.4">
      <c r="A13" s="3" t="s">
        <v>10</v>
      </c>
      <c r="B13" s="2">
        <v>238</v>
      </c>
      <c r="C13">
        <f>AVERAGE(B11:B13)</f>
        <v>238.16666666666666</v>
      </c>
      <c r="D13">
        <v>0</v>
      </c>
      <c r="E13">
        <v>1000</v>
      </c>
      <c r="F13">
        <v>2000</v>
      </c>
      <c r="G13">
        <v>527500</v>
      </c>
      <c r="H13">
        <v>1003500</v>
      </c>
      <c r="J13" s="7" t="s">
        <v>48</v>
      </c>
      <c r="K13">
        <v>1000000</v>
      </c>
    </row>
    <row r="14" spans="1:11" x14ac:dyDescent="0.4">
      <c r="A14" s="3" t="s">
        <v>11</v>
      </c>
      <c r="B14" s="2">
        <v>238</v>
      </c>
      <c r="C14">
        <f>AVERAGE(B12:B14)</f>
        <v>238.33333333333334</v>
      </c>
      <c r="D14">
        <v>0</v>
      </c>
      <c r="E14">
        <v>1000</v>
      </c>
      <c r="F14">
        <v>1000</v>
      </c>
      <c r="G14">
        <v>765500</v>
      </c>
      <c r="H14">
        <v>1003500</v>
      </c>
      <c r="J14" s="7" t="s">
        <v>49</v>
      </c>
      <c r="K14">
        <v>1000</v>
      </c>
    </row>
    <row r="15" spans="1:11" x14ac:dyDescent="0.4">
      <c r="A15" s="1">
        <v>43034</v>
      </c>
      <c r="B15" s="2">
        <v>236</v>
      </c>
      <c r="C15">
        <f>AVERAGE(B13:B15)</f>
        <v>237.33333333333334</v>
      </c>
      <c r="D15">
        <v>0</v>
      </c>
      <c r="E15">
        <v>1000</v>
      </c>
      <c r="F15">
        <v>0</v>
      </c>
      <c r="G15">
        <v>1001500</v>
      </c>
      <c r="H15">
        <v>1001500</v>
      </c>
      <c r="J15" s="7" t="s">
        <v>50</v>
      </c>
      <c r="K15">
        <v>-39500</v>
      </c>
    </row>
    <row r="16" spans="1:11" x14ac:dyDescent="0.4">
      <c r="A16" s="3" t="s">
        <v>13</v>
      </c>
      <c r="B16" s="2">
        <v>239</v>
      </c>
      <c r="C16">
        <f>AVERAGE(B14:B16)</f>
        <v>237.66666666666666</v>
      </c>
      <c r="D16">
        <v>1000</v>
      </c>
      <c r="E16">
        <v>0</v>
      </c>
      <c r="F16">
        <v>1000</v>
      </c>
      <c r="G16">
        <v>762500</v>
      </c>
      <c r="H16">
        <v>1001500</v>
      </c>
    </row>
    <row r="17" spans="1:8" x14ac:dyDescent="0.4">
      <c r="A17" s="3" t="s">
        <v>14</v>
      </c>
      <c r="B17" s="2">
        <v>243</v>
      </c>
      <c r="C17">
        <f>AVERAGE(B15:B17)</f>
        <v>239.33333333333334</v>
      </c>
      <c r="D17">
        <v>1000</v>
      </c>
      <c r="E17">
        <v>0</v>
      </c>
      <c r="F17">
        <v>2000</v>
      </c>
      <c r="G17">
        <v>519500</v>
      </c>
      <c r="H17">
        <v>1005500</v>
      </c>
    </row>
    <row r="18" spans="1:8" x14ac:dyDescent="0.4">
      <c r="A18" s="3" t="s">
        <v>15</v>
      </c>
      <c r="B18" s="2">
        <v>243</v>
      </c>
      <c r="C18">
        <f>AVERAGE(B16:B18)</f>
        <v>241.66666666666666</v>
      </c>
      <c r="D18">
        <v>1000</v>
      </c>
      <c r="E18">
        <v>0</v>
      </c>
      <c r="F18">
        <v>3000</v>
      </c>
      <c r="G18">
        <v>276500</v>
      </c>
      <c r="H18">
        <v>1005500</v>
      </c>
    </row>
    <row r="19" spans="1:8" x14ac:dyDescent="0.4">
      <c r="A19" s="3" t="s">
        <v>16</v>
      </c>
      <c r="B19" s="2">
        <v>242.5</v>
      </c>
      <c r="C19">
        <f>AVERAGE(B17:B19)</f>
        <v>242.83333333333334</v>
      </c>
      <c r="D19">
        <v>0</v>
      </c>
      <c r="E19">
        <v>1000</v>
      </c>
      <c r="F19">
        <v>2000</v>
      </c>
      <c r="G19">
        <v>519000</v>
      </c>
      <c r="H19">
        <v>1004000</v>
      </c>
    </row>
    <row r="20" spans="1:8" x14ac:dyDescent="0.4">
      <c r="A20" s="3" t="s">
        <v>17</v>
      </c>
      <c r="B20" s="2">
        <v>241</v>
      </c>
      <c r="C20">
        <f>AVERAGE(B18:B20)</f>
        <v>242.16666666666666</v>
      </c>
      <c r="D20">
        <v>0</v>
      </c>
      <c r="E20">
        <v>1000</v>
      </c>
      <c r="F20">
        <v>1000</v>
      </c>
      <c r="G20">
        <v>760000</v>
      </c>
      <c r="H20">
        <v>1001000</v>
      </c>
    </row>
    <row r="21" spans="1:8" x14ac:dyDescent="0.4">
      <c r="A21" s="3" t="s">
        <v>18</v>
      </c>
      <c r="B21" s="2">
        <v>239</v>
      </c>
      <c r="C21">
        <f>AVERAGE(B19:B21)</f>
        <v>240.83333333333334</v>
      </c>
      <c r="D21">
        <v>0</v>
      </c>
      <c r="E21">
        <v>1000</v>
      </c>
      <c r="F21">
        <v>0</v>
      </c>
      <c r="G21">
        <v>999000</v>
      </c>
      <c r="H21">
        <v>999000</v>
      </c>
    </row>
    <row r="22" spans="1:8" x14ac:dyDescent="0.4">
      <c r="A22" s="3" t="s">
        <v>19</v>
      </c>
      <c r="B22" s="2">
        <v>239.5</v>
      </c>
      <c r="C22">
        <f>AVERAGE(B20:B22)</f>
        <v>239.83333333333334</v>
      </c>
      <c r="D22">
        <v>0</v>
      </c>
      <c r="E22">
        <v>0</v>
      </c>
      <c r="F22">
        <v>0</v>
      </c>
      <c r="G22">
        <v>999000</v>
      </c>
      <c r="H22">
        <v>999000</v>
      </c>
    </row>
    <row r="23" spans="1:8" x14ac:dyDescent="0.4">
      <c r="A23" s="3" t="s">
        <v>20</v>
      </c>
      <c r="B23" s="2">
        <v>244</v>
      </c>
      <c r="C23">
        <f>AVERAGE(B21:B23)</f>
        <v>240.83333333333334</v>
      </c>
      <c r="D23">
        <v>1000</v>
      </c>
      <c r="E23">
        <v>0</v>
      </c>
      <c r="F23">
        <v>1000</v>
      </c>
      <c r="G23">
        <v>755000</v>
      </c>
      <c r="H23">
        <v>999000</v>
      </c>
    </row>
    <row r="24" spans="1:8" x14ac:dyDescent="0.4">
      <c r="A24" s="3" t="s">
        <v>21</v>
      </c>
      <c r="B24" s="2">
        <v>242.5</v>
      </c>
      <c r="C24">
        <f>AVERAGE(B22:B24)</f>
        <v>242</v>
      </c>
      <c r="D24">
        <v>1000</v>
      </c>
      <c r="E24">
        <v>0</v>
      </c>
      <c r="F24">
        <v>2000</v>
      </c>
      <c r="G24">
        <v>512500</v>
      </c>
      <c r="H24">
        <v>997500</v>
      </c>
    </row>
    <row r="25" spans="1:8" x14ac:dyDescent="0.4">
      <c r="A25" s="3" t="s">
        <v>22</v>
      </c>
      <c r="B25" s="2">
        <v>241</v>
      </c>
      <c r="C25">
        <f>AVERAGE(B23:B25)</f>
        <v>242.5</v>
      </c>
      <c r="D25">
        <v>0</v>
      </c>
      <c r="E25">
        <v>1000</v>
      </c>
      <c r="F25">
        <v>1000</v>
      </c>
      <c r="G25">
        <v>753500</v>
      </c>
      <c r="H25">
        <v>994500</v>
      </c>
    </row>
    <row r="26" spans="1:8" x14ac:dyDescent="0.4">
      <c r="A26" s="3" t="s">
        <v>23</v>
      </c>
      <c r="B26" s="2">
        <v>240.5</v>
      </c>
      <c r="C26">
        <f>AVERAGE(B24:B26)</f>
        <v>241.33333333333334</v>
      </c>
      <c r="D26">
        <v>0</v>
      </c>
      <c r="E26">
        <v>1000</v>
      </c>
      <c r="F26">
        <v>0</v>
      </c>
      <c r="G26">
        <v>994000</v>
      </c>
      <c r="H26">
        <v>994000</v>
      </c>
    </row>
    <row r="27" spans="1:8" x14ac:dyDescent="0.4">
      <c r="A27" s="3" t="s">
        <v>24</v>
      </c>
      <c r="B27" s="2">
        <v>239.5</v>
      </c>
      <c r="C27">
        <f>AVERAGE(B25:B27)</f>
        <v>240.33333333333334</v>
      </c>
      <c r="D27">
        <v>0</v>
      </c>
      <c r="E27">
        <v>0</v>
      </c>
      <c r="F27">
        <v>0</v>
      </c>
      <c r="G27">
        <v>994000</v>
      </c>
      <c r="H27">
        <v>994000</v>
      </c>
    </row>
    <row r="28" spans="1:8" x14ac:dyDescent="0.4">
      <c r="A28" s="3" t="s">
        <v>25</v>
      </c>
      <c r="B28" s="2">
        <v>240</v>
      </c>
      <c r="C28">
        <f>AVERAGE(B26:B28)</f>
        <v>240</v>
      </c>
      <c r="D28">
        <v>1000</v>
      </c>
      <c r="E28">
        <v>0</v>
      </c>
      <c r="F28">
        <v>1000</v>
      </c>
      <c r="G28">
        <v>754000</v>
      </c>
      <c r="H28">
        <v>994000</v>
      </c>
    </row>
    <row r="29" spans="1:8" x14ac:dyDescent="0.4">
      <c r="A29" s="3" t="s">
        <v>26</v>
      </c>
      <c r="B29" s="2">
        <v>237.5</v>
      </c>
      <c r="C29">
        <f>AVERAGE(B27:B29)</f>
        <v>239</v>
      </c>
      <c r="D29">
        <v>0</v>
      </c>
      <c r="E29">
        <v>1000</v>
      </c>
      <c r="F29">
        <v>0</v>
      </c>
      <c r="G29">
        <v>991500</v>
      </c>
      <c r="H29">
        <v>991500</v>
      </c>
    </row>
    <row r="30" spans="1:8" x14ac:dyDescent="0.4">
      <c r="A30" s="3" t="s">
        <v>27</v>
      </c>
      <c r="B30" s="2">
        <v>238</v>
      </c>
      <c r="C30">
        <f>AVERAGE(B28:B30)</f>
        <v>238.5</v>
      </c>
      <c r="D30">
        <v>0</v>
      </c>
      <c r="E30">
        <v>0</v>
      </c>
      <c r="F30">
        <v>0</v>
      </c>
      <c r="G30">
        <v>991500</v>
      </c>
      <c r="H30">
        <v>991500</v>
      </c>
    </row>
    <row r="31" spans="1:8" x14ac:dyDescent="0.4">
      <c r="A31" s="3" t="s">
        <v>28</v>
      </c>
      <c r="B31" s="2">
        <v>241.5</v>
      </c>
      <c r="C31">
        <f>AVERAGE(B29:B31)</f>
        <v>239</v>
      </c>
      <c r="D31">
        <v>1000</v>
      </c>
      <c r="E31">
        <v>0</v>
      </c>
      <c r="F31">
        <v>1000</v>
      </c>
      <c r="G31">
        <v>750000</v>
      </c>
      <c r="H31">
        <v>991500</v>
      </c>
    </row>
    <row r="32" spans="1:8" x14ac:dyDescent="0.4">
      <c r="A32" s="3" t="s">
        <v>29</v>
      </c>
      <c r="B32" s="2">
        <v>238.5</v>
      </c>
      <c r="C32">
        <f>AVERAGE(B30:B32)</f>
        <v>239.33333333333334</v>
      </c>
      <c r="D32">
        <v>0</v>
      </c>
      <c r="E32">
        <v>1000</v>
      </c>
      <c r="F32">
        <v>0</v>
      </c>
      <c r="G32">
        <v>988500</v>
      </c>
      <c r="H32">
        <v>988500</v>
      </c>
    </row>
    <row r="33" spans="1:8" x14ac:dyDescent="0.4">
      <c r="A33" s="3" t="s">
        <v>30</v>
      </c>
      <c r="B33" s="2">
        <v>243</v>
      </c>
      <c r="C33">
        <f>AVERAGE(B31:B33)</f>
        <v>241</v>
      </c>
      <c r="D33">
        <v>1000</v>
      </c>
      <c r="E33">
        <v>0</v>
      </c>
      <c r="F33">
        <v>1000</v>
      </c>
      <c r="G33">
        <v>745500</v>
      </c>
      <c r="H33">
        <v>988500</v>
      </c>
    </row>
    <row r="34" spans="1:8" x14ac:dyDescent="0.4">
      <c r="A34" s="3" t="s">
        <v>31</v>
      </c>
      <c r="B34" s="2">
        <v>242</v>
      </c>
      <c r="C34">
        <f>AVERAGE(B32:B34)</f>
        <v>241.16666666666666</v>
      </c>
      <c r="D34">
        <v>1000</v>
      </c>
      <c r="E34">
        <v>0</v>
      </c>
      <c r="F34">
        <v>2000</v>
      </c>
      <c r="G34">
        <v>503500</v>
      </c>
      <c r="H34">
        <v>987500</v>
      </c>
    </row>
    <row r="35" spans="1:8" x14ac:dyDescent="0.4">
      <c r="A35" s="3" t="s">
        <v>32</v>
      </c>
      <c r="B35" s="2">
        <v>242.5</v>
      </c>
      <c r="C35">
        <f>AVERAGE(B33:B35)</f>
        <v>242.5</v>
      </c>
      <c r="D35">
        <v>1000</v>
      </c>
      <c r="E35">
        <v>0</v>
      </c>
      <c r="F35">
        <v>3000</v>
      </c>
      <c r="G35">
        <v>261000</v>
      </c>
      <c r="H35">
        <v>988500</v>
      </c>
    </row>
    <row r="36" spans="1:8" x14ac:dyDescent="0.4">
      <c r="A36" s="3" t="s">
        <v>33</v>
      </c>
      <c r="B36" s="2">
        <v>244</v>
      </c>
      <c r="C36">
        <f>AVERAGE(B34:B36)</f>
        <v>242.83333333333334</v>
      </c>
      <c r="D36">
        <v>1000</v>
      </c>
      <c r="E36">
        <v>0</v>
      </c>
      <c r="F36">
        <v>4000</v>
      </c>
      <c r="G36">
        <v>17000</v>
      </c>
      <c r="H36">
        <v>993000</v>
      </c>
    </row>
    <row r="37" spans="1:8" x14ac:dyDescent="0.4">
      <c r="A37" s="3" t="s">
        <v>34</v>
      </c>
      <c r="B37" s="2">
        <v>237</v>
      </c>
      <c r="C37">
        <f>AVERAGE(B35:B37)</f>
        <v>241.16666666666666</v>
      </c>
      <c r="D37">
        <v>0</v>
      </c>
      <c r="E37">
        <v>1000</v>
      </c>
      <c r="F37">
        <v>3000</v>
      </c>
      <c r="G37">
        <v>254000</v>
      </c>
      <c r="H37">
        <v>965000</v>
      </c>
    </row>
    <row r="38" spans="1:8" x14ac:dyDescent="0.4">
      <c r="A38" s="3" t="s">
        <v>35</v>
      </c>
      <c r="B38" s="2">
        <v>234</v>
      </c>
      <c r="C38">
        <f>AVERAGE(B36:B38)</f>
        <v>238.33333333333334</v>
      </c>
      <c r="D38">
        <v>0</v>
      </c>
      <c r="E38">
        <v>1000</v>
      </c>
      <c r="F38">
        <v>2000</v>
      </c>
      <c r="G38">
        <v>488000</v>
      </c>
      <c r="H38">
        <v>956000</v>
      </c>
    </row>
    <row r="39" spans="1:8" x14ac:dyDescent="0.4">
      <c r="A39" s="3" t="s">
        <v>36</v>
      </c>
      <c r="B39" s="2">
        <v>234.5</v>
      </c>
      <c r="C39">
        <f>AVERAGE(B37:B39)</f>
        <v>235.16666666666666</v>
      </c>
      <c r="D39">
        <v>0</v>
      </c>
      <c r="E39">
        <v>1000</v>
      </c>
      <c r="F39">
        <v>1000</v>
      </c>
      <c r="G39">
        <v>722500</v>
      </c>
      <c r="H39">
        <v>957000</v>
      </c>
    </row>
    <row r="40" spans="1:8" x14ac:dyDescent="0.4">
      <c r="A40" s="3" t="s">
        <v>37</v>
      </c>
      <c r="B40" s="2">
        <v>226</v>
      </c>
      <c r="C40">
        <f>AVERAGE(B38:B40)</f>
        <v>231.5</v>
      </c>
      <c r="D40">
        <v>0</v>
      </c>
      <c r="E40">
        <v>1000</v>
      </c>
      <c r="F40">
        <v>0</v>
      </c>
      <c r="G40">
        <v>948500</v>
      </c>
      <c r="H40">
        <v>948500</v>
      </c>
    </row>
    <row r="41" spans="1:8" x14ac:dyDescent="0.4">
      <c r="A41" s="1">
        <v>43070</v>
      </c>
      <c r="B41" s="2">
        <v>231</v>
      </c>
      <c r="C41">
        <f>AVERAGE(B39:B41)</f>
        <v>230.5</v>
      </c>
      <c r="D41">
        <v>1000</v>
      </c>
      <c r="E41">
        <v>0</v>
      </c>
      <c r="F41">
        <v>1000</v>
      </c>
      <c r="G41">
        <v>717500</v>
      </c>
      <c r="H41">
        <v>948500</v>
      </c>
    </row>
    <row r="42" spans="1:8" x14ac:dyDescent="0.4">
      <c r="A42" s="1">
        <v>43073</v>
      </c>
      <c r="B42" s="2">
        <v>234</v>
      </c>
      <c r="C42">
        <f>AVERAGE(B40:B42)</f>
        <v>230.33333333333334</v>
      </c>
      <c r="D42">
        <v>1000</v>
      </c>
      <c r="E42">
        <v>0</v>
      </c>
      <c r="F42">
        <v>2000</v>
      </c>
      <c r="G42">
        <v>483500</v>
      </c>
      <c r="H42">
        <v>951500</v>
      </c>
    </row>
    <row r="43" spans="1:8" x14ac:dyDescent="0.4">
      <c r="A43" s="1">
        <v>43074</v>
      </c>
      <c r="B43" s="2">
        <v>232.5</v>
      </c>
      <c r="C43">
        <f>AVERAGE(B41:B43)</f>
        <v>232.5</v>
      </c>
      <c r="D43">
        <v>1000</v>
      </c>
      <c r="E43">
        <v>0</v>
      </c>
      <c r="F43">
        <v>3000</v>
      </c>
      <c r="G43">
        <v>251000</v>
      </c>
      <c r="H43">
        <v>948500</v>
      </c>
    </row>
    <row r="44" spans="1:8" x14ac:dyDescent="0.4">
      <c r="A44" s="1">
        <v>43075</v>
      </c>
      <c r="B44" s="4">
        <v>227</v>
      </c>
      <c r="C44">
        <f>AVERAGE(B42:B44)</f>
        <v>231.16666666666666</v>
      </c>
      <c r="D44">
        <v>0</v>
      </c>
      <c r="E44">
        <v>1000</v>
      </c>
      <c r="F44">
        <v>2000</v>
      </c>
      <c r="G44">
        <v>478000</v>
      </c>
      <c r="H44">
        <v>932000</v>
      </c>
    </row>
    <row r="45" spans="1:8" x14ac:dyDescent="0.4">
      <c r="A45" s="1">
        <v>43076</v>
      </c>
      <c r="B45" s="4">
        <v>226.5</v>
      </c>
      <c r="C45">
        <f>AVERAGE(B43:B45)</f>
        <v>228.66666666666666</v>
      </c>
      <c r="D45">
        <v>0</v>
      </c>
      <c r="E45">
        <v>1000</v>
      </c>
      <c r="F45">
        <v>1000</v>
      </c>
      <c r="G45">
        <v>704500</v>
      </c>
      <c r="H45">
        <v>931000</v>
      </c>
    </row>
    <row r="46" spans="1:8" x14ac:dyDescent="0.4">
      <c r="A46" s="1">
        <v>43077</v>
      </c>
      <c r="B46" s="4">
        <v>227</v>
      </c>
      <c r="C46">
        <f>AVERAGE(B44:B46)</f>
        <v>226.83333333333334</v>
      </c>
      <c r="D46">
        <v>1000</v>
      </c>
      <c r="E46">
        <v>0</v>
      </c>
      <c r="F46">
        <v>2000</v>
      </c>
      <c r="G46">
        <v>477500</v>
      </c>
      <c r="H46">
        <v>931500</v>
      </c>
    </row>
    <row r="47" spans="1:8" x14ac:dyDescent="0.4">
      <c r="A47" s="3" t="s">
        <v>38</v>
      </c>
      <c r="B47" s="4">
        <v>231</v>
      </c>
      <c r="C47">
        <f>AVERAGE(B45:B47)</f>
        <v>228.16666666666666</v>
      </c>
      <c r="D47">
        <v>1000</v>
      </c>
      <c r="E47">
        <v>0</v>
      </c>
      <c r="F47">
        <v>3000</v>
      </c>
      <c r="G47">
        <v>246500</v>
      </c>
      <c r="H47">
        <v>939500</v>
      </c>
    </row>
    <row r="48" spans="1:8" x14ac:dyDescent="0.4">
      <c r="A48" s="3" t="s">
        <v>39</v>
      </c>
      <c r="B48" s="4">
        <v>231</v>
      </c>
      <c r="C48">
        <f>AVERAGE(B46:B48)</f>
        <v>229.66666666666666</v>
      </c>
      <c r="D48">
        <v>1000</v>
      </c>
      <c r="E48">
        <v>0</v>
      </c>
      <c r="F48">
        <v>4000</v>
      </c>
      <c r="G48">
        <v>15500</v>
      </c>
      <c r="H48">
        <v>939500</v>
      </c>
    </row>
    <row r="49" spans="1:8" x14ac:dyDescent="0.4">
      <c r="A49" s="3" t="s">
        <v>40</v>
      </c>
      <c r="B49" s="2">
        <v>227.5</v>
      </c>
      <c r="C49">
        <f>AVERAGE(B47:B49)</f>
        <v>229.83333333333334</v>
      </c>
      <c r="D49">
        <v>0</v>
      </c>
      <c r="E49">
        <v>1000</v>
      </c>
      <c r="F49">
        <v>3000</v>
      </c>
      <c r="G49">
        <v>243000</v>
      </c>
      <c r="H49">
        <v>925500</v>
      </c>
    </row>
    <row r="50" spans="1:8" x14ac:dyDescent="0.4">
      <c r="A50" s="3" t="s">
        <v>41</v>
      </c>
      <c r="B50" s="4">
        <v>227.5</v>
      </c>
      <c r="C50">
        <f>AVERAGE(B48:B50)</f>
        <v>228.66666666666666</v>
      </c>
      <c r="D50">
        <v>0</v>
      </c>
      <c r="E50">
        <v>1000</v>
      </c>
      <c r="F50">
        <v>2000</v>
      </c>
      <c r="G50">
        <v>470500</v>
      </c>
      <c r="H50">
        <v>925500</v>
      </c>
    </row>
    <row r="51" spans="1:8" x14ac:dyDescent="0.4">
      <c r="A51" s="1">
        <v>43082</v>
      </c>
      <c r="B51" s="4">
        <v>227.5</v>
      </c>
      <c r="C51">
        <f>AVERAGE(B49:B51)</f>
        <v>227.5</v>
      </c>
      <c r="D51">
        <v>1000</v>
      </c>
      <c r="E51">
        <v>0</v>
      </c>
      <c r="F51">
        <v>3000</v>
      </c>
      <c r="G51">
        <v>243000</v>
      </c>
      <c r="H51">
        <v>925500</v>
      </c>
    </row>
    <row r="52" spans="1:8" x14ac:dyDescent="0.4">
      <c r="A52" s="1">
        <v>43083</v>
      </c>
      <c r="B52" s="4">
        <v>227.5</v>
      </c>
      <c r="C52">
        <f>AVERAGE(B50:B52)</f>
        <v>227.5</v>
      </c>
      <c r="D52">
        <v>1000</v>
      </c>
      <c r="E52">
        <v>0</v>
      </c>
      <c r="F52">
        <v>4000</v>
      </c>
      <c r="G52">
        <v>15500</v>
      </c>
      <c r="H52">
        <v>925500</v>
      </c>
    </row>
    <row r="53" spans="1:8" x14ac:dyDescent="0.4">
      <c r="A53" s="1">
        <v>43084</v>
      </c>
      <c r="B53" s="4">
        <v>227.5</v>
      </c>
      <c r="C53">
        <f>AVERAGE(B51:B53)</f>
        <v>227.5</v>
      </c>
      <c r="D53">
        <v>0</v>
      </c>
      <c r="E53">
        <v>1000</v>
      </c>
      <c r="F53">
        <v>3000</v>
      </c>
      <c r="G53">
        <v>243000</v>
      </c>
      <c r="H53">
        <v>925500</v>
      </c>
    </row>
    <row r="54" spans="1:8" x14ac:dyDescent="0.4">
      <c r="A54" s="1">
        <v>43087</v>
      </c>
      <c r="B54" s="4">
        <v>230.5</v>
      </c>
      <c r="C54">
        <f>AVERAGE(B52:B54)</f>
        <v>228.5</v>
      </c>
      <c r="D54">
        <v>1000</v>
      </c>
      <c r="E54">
        <v>0</v>
      </c>
      <c r="F54">
        <v>4000</v>
      </c>
      <c r="G54">
        <v>12500</v>
      </c>
      <c r="H54">
        <v>934500</v>
      </c>
    </row>
    <row r="55" spans="1:8" x14ac:dyDescent="0.4">
      <c r="A55" s="1">
        <v>43088</v>
      </c>
      <c r="B55" s="4">
        <v>224.5</v>
      </c>
      <c r="C55">
        <f>AVERAGE(B53:B55)</f>
        <v>227.5</v>
      </c>
      <c r="D55">
        <v>0</v>
      </c>
      <c r="E55">
        <v>1000</v>
      </c>
      <c r="F55">
        <v>3000</v>
      </c>
      <c r="G55">
        <v>237000</v>
      </c>
      <c r="H55">
        <v>910500</v>
      </c>
    </row>
    <row r="56" spans="1:8" x14ac:dyDescent="0.4">
      <c r="A56" s="1">
        <v>43089</v>
      </c>
      <c r="B56" s="4">
        <v>225</v>
      </c>
      <c r="C56">
        <f>AVERAGE(B54:B56)</f>
        <v>226.66666666666666</v>
      </c>
      <c r="D56">
        <v>0</v>
      </c>
      <c r="E56">
        <v>1000</v>
      </c>
      <c r="F56">
        <v>2000</v>
      </c>
      <c r="G56">
        <v>462000</v>
      </c>
      <c r="H56">
        <v>912000</v>
      </c>
    </row>
    <row r="57" spans="1:8" x14ac:dyDescent="0.4">
      <c r="A57" s="1">
        <v>43090</v>
      </c>
      <c r="B57" s="4">
        <v>225</v>
      </c>
      <c r="C57">
        <f>AVERAGE(B55:B57)</f>
        <v>224.83333333333334</v>
      </c>
      <c r="D57">
        <v>1000</v>
      </c>
      <c r="E57">
        <v>0</v>
      </c>
      <c r="F57">
        <v>3000</v>
      </c>
      <c r="G57">
        <v>237000</v>
      </c>
      <c r="H57">
        <v>912000</v>
      </c>
    </row>
    <row r="58" spans="1:8" x14ac:dyDescent="0.4">
      <c r="A58" s="1">
        <v>43091</v>
      </c>
      <c r="B58" s="4">
        <v>227.5</v>
      </c>
      <c r="C58">
        <f>AVERAGE(B56:B58)</f>
        <v>225.83333333333334</v>
      </c>
      <c r="D58">
        <v>1000</v>
      </c>
      <c r="E58">
        <v>0</v>
      </c>
      <c r="F58">
        <v>4000</v>
      </c>
      <c r="G58">
        <v>9500</v>
      </c>
      <c r="H58">
        <v>919500</v>
      </c>
    </row>
    <row r="59" spans="1:8" x14ac:dyDescent="0.4">
      <c r="A59" s="1">
        <v>43094</v>
      </c>
      <c r="B59" s="4">
        <v>228.5</v>
      </c>
      <c r="C59">
        <f>AVERAGE(B57:B59)</f>
        <v>227</v>
      </c>
      <c r="D59">
        <v>0</v>
      </c>
      <c r="E59">
        <v>1000</v>
      </c>
      <c r="F59">
        <v>3000</v>
      </c>
      <c r="G59">
        <v>238000</v>
      </c>
      <c r="H59">
        <v>923500</v>
      </c>
    </row>
    <row r="60" spans="1:8" x14ac:dyDescent="0.4">
      <c r="A60" s="1">
        <v>43095</v>
      </c>
      <c r="B60" s="4">
        <v>226</v>
      </c>
      <c r="C60">
        <f>AVERAGE(B58:B60)</f>
        <v>227.33333333333334</v>
      </c>
      <c r="D60">
        <v>0</v>
      </c>
      <c r="E60">
        <v>1000</v>
      </c>
      <c r="F60">
        <v>2000</v>
      </c>
      <c r="G60">
        <v>464000</v>
      </c>
      <c r="H60">
        <v>916000</v>
      </c>
    </row>
    <row r="61" spans="1:8" x14ac:dyDescent="0.4">
      <c r="A61" s="1">
        <v>43096</v>
      </c>
      <c r="B61" s="4">
        <v>225</v>
      </c>
      <c r="C61">
        <f>AVERAGE(B59:B61)</f>
        <v>226.5</v>
      </c>
      <c r="D61">
        <v>0</v>
      </c>
      <c r="E61">
        <v>1000</v>
      </c>
      <c r="F61">
        <v>1000</v>
      </c>
      <c r="G61">
        <v>689000</v>
      </c>
      <c r="H61">
        <v>914000</v>
      </c>
    </row>
    <row r="62" spans="1:8" x14ac:dyDescent="0.4">
      <c r="A62" s="1">
        <v>43097</v>
      </c>
      <c r="B62" s="4">
        <v>226</v>
      </c>
      <c r="C62">
        <f>AVERAGE(B60:B62)</f>
        <v>225.66666666666666</v>
      </c>
      <c r="D62">
        <v>1000</v>
      </c>
      <c r="E62">
        <v>0</v>
      </c>
      <c r="F62">
        <v>2000</v>
      </c>
      <c r="G62">
        <v>463000</v>
      </c>
      <c r="H62">
        <v>915000</v>
      </c>
    </row>
    <row r="63" spans="1:8" x14ac:dyDescent="0.4">
      <c r="A63" s="1">
        <v>43098</v>
      </c>
      <c r="B63" s="4">
        <v>229.5</v>
      </c>
      <c r="C63">
        <f>AVERAGE(B61:B63)</f>
        <v>226.83333333333334</v>
      </c>
      <c r="D63">
        <v>1000</v>
      </c>
      <c r="E63">
        <v>0</v>
      </c>
      <c r="F63">
        <v>3000</v>
      </c>
      <c r="G63">
        <v>233500</v>
      </c>
      <c r="H63">
        <v>922000</v>
      </c>
    </row>
    <row r="64" spans="1:8" x14ac:dyDescent="0.4">
      <c r="A64" s="1">
        <v>43102</v>
      </c>
      <c r="B64" s="4">
        <v>232.5</v>
      </c>
      <c r="C64">
        <f>AVERAGE(B62:B64)</f>
        <v>229.33333333333334</v>
      </c>
      <c r="D64">
        <v>1000</v>
      </c>
      <c r="E64">
        <v>0</v>
      </c>
      <c r="F64">
        <v>4000</v>
      </c>
      <c r="G64">
        <v>1000</v>
      </c>
      <c r="H64">
        <v>931000</v>
      </c>
    </row>
    <row r="65" spans="1:8" x14ac:dyDescent="0.4">
      <c r="A65" s="1">
        <v>43104</v>
      </c>
      <c r="B65" s="4">
        <v>239.5</v>
      </c>
      <c r="C65">
        <f>AVERAGE(B63:B65)</f>
        <v>233.83333333333334</v>
      </c>
      <c r="D65">
        <v>0</v>
      </c>
      <c r="E65">
        <v>1000</v>
      </c>
      <c r="F65">
        <v>3000</v>
      </c>
      <c r="G65">
        <v>240500</v>
      </c>
      <c r="H65">
        <v>959000</v>
      </c>
    </row>
    <row r="66" spans="1:8" x14ac:dyDescent="0.4">
      <c r="A66" s="1">
        <v>43105</v>
      </c>
      <c r="B66" s="4">
        <v>240</v>
      </c>
      <c r="C66">
        <f>AVERAGE(B64:B66)</f>
        <v>237.33333333333334</v>
      </c>
      <c r="D66">
        <v>1000</v>
      </c>
      <c r="E66">
        <v>0</v>
      </c>
      <c r="F66">
        <v>4000</v>
      </c>
      <c r="G66">
        <v>500</v>
      </c>
      <c r="H66">
        <v>960500</v>
      </c>
    </row>
    <row r="67" spans="1:8" x14ac:dyDescent="0.4">
      <c r="A67" s="1">
        <v>43108</v>
      </c>
      <c r="B67" s="2">
        <v>242</v>
      </c>
      <c r="C67">
        <f>AVERAGE(B65:B67)</f>
        <v>240.5</v>
      </c>
      <c r="D67">
        <v>0</v>
      </c>
      <c r="E67">
        <v>1000</v>
      </c>
      <c r="F67">
        <v>3000</v>
      </c>
      <c r="G67">
        <v>242500</v>
      </c>
      <c r="H67">
        <v>968500</v>
      </c>
    </row>
    <row r="68" spans="1:8" x14ac:dyDescent="0.4">
      <c r="A68" s="1">
        <v>43109</v>
      </c>
      <c r="B68" s="2">
        <v>242</v>
      </c>
      <c r="C68">
        <f>AVERAGE(B66:B68)</f>
        <v>241.33333333333334</v>
      </c>
      <c r="D68">
        <v>1000</v>
      </c>
      <c r="E68">
        <v>0</v>
      </c>
      <c r="F68">
        <v>4000</v>
      </c>
      <c r="G68">
        <v>500</v>
      </c>
      <c r="H68">
        <v>968500</v>
      </c>
    </row>
    <row r="69" spans="1:8" x14ac:dyDescent="0.4">
      <c r="A69" s="1">
        <v>43110</v>
      </c>
      <c r="B69" s="2">
        <v>236.5</v>
      </c>
      <c r="C69">
        <f>AVERAGE(B67:B69)</f>
        <v>240.16666666666666</v>
      </c>
      <c r="D69">
        <v>0</v>
      </c>
      <c r="E69">
        <v>1000</v>
      </c>
      <c r="F69">
        <v>3000</v>
      </c>
      <c r="G69">
        <v>237000</v>
      </c>
      <c r="H69">
        <v>946500</v>
      </c>
    </row>
    <row r="70" spans="1:8" x14ac:dyDescent="0.4">
      <c r="A70" s="1">
        <v>43111</v>
      </c>
      <c r="B70" s="2">
        <v>235</v>
      </c>
      <c r="C70">
        <f>AVERAGE(B68:B70)</f>
        <v>237.83333333333334</v>
      </c>
      <c r="D70">
        <v>0</v>
      </c>
      <c r="E70">
        <v>1000</v>
      </c>
      <c r="F70">
        <v>2000</v>
      </c>
      <c r="G70">
        <v>472000</v>
      </c>
      <c r="H70">
        <v>942000</v>
      </c>
    </row>
    <row r="71" spans="1:8" x14ac:dyDescent="0.4">
      <c r="A71" s="1">
        <v>43112</v>
      </c>
      <c r="B71" s="2">
        <v>237</v>
      </c>
      <c r="C71">
        <f>AVERAGE(B69:B71)</f>
        <v>236.16666666666666</v>
      </c>
      <c r="D71">
        <v>1000</v>
      </c>
      <c r="E71">
        <v>0</v>
      </c>
      <c r="F71">
        <v>3000</v>
      </c>
      <c r="G71">
        <v>235000</v>
      </c>
      <c r="H71">
        <v>946000</v>
      </c>
    </row>
    <row r="72" spans="1:8" x14ac:dyDescent="0.4">
      <c r="A72" s="1">
        <v>43115</v>
      </c>
      <c r="B72" s="2">
        <v>240</v>
      </c>
      <c r="C72">
        <f>AVERAGE(B70:B72)</f>
        <v>237.33333333333334</v>
      </c>
      <c r="D72">
        <v>0</v>
      </c>
      <c r="E72">
        <v>1000</v>
      </c>
      <c r="F72">
        <v>2000</v>
      </c>
      <c r="G72">
        <v>475000</v>
      </c>
      <c r="H72">
        <v>955000</v>
      </c>
    </row>
    <row r="73" spans="1:8" x14ac:dyDescent="0.4">
      <c r="A73" s="1">
        <v>43116</v>
      </c>
      <c r="B73" s="2">
        <v>240.5</v>
      </c>
      <c r="C73">
        <f>AVERAGE(B71:B73)</f>
        <v>239.16666666666666</v>
      </c>
      <c r="D73">
        <v>1000</v>
      </c>
      <c r="E73">
        <v>0</v>
      </c>
      <c r="F73">
        <v>3000</v>
      </c>
      <c r="G73">
        <v>234500</v>
      </c>
      <c r="H73">
        <v>956000</v>
      </c>
    </row>
    <row r="74" spans="1:8" x14ac:dyDescent="0.4">
      <c r="A74" s="1">
        <v>43117</v>
      </c>
      <c r="B74" s="2">
        <v>242</v>
      </c>
      <c r="C74">
        <f>AVERAGE(B72:B74)</f>
        <v>240.83333333333334</v>
      </c>
      <c r="D74">
        <v>0</v>
      </c>
      <c r="E74">
        <v>1000</v>
      </c>
      <c r="F74">
        <v>2000</v>
      </c>
      <c r="G74">
        <v>476500</v>
      </c>
      <c r="H74">
        <v>960500</v>
      </c>
    </row>
    <row r="75" spans="1:8" x14ac:dyDescent="0.4">
      <c r="A75" s="1">
        <v>43118</v>
      </c>
      <c r="B75" s="2">
        <v>248.5</v>
      </c>
      <c r="C75">
        <f>AVERAGE(B73:B75)</f>
        <v>243.66666666666666</v>
      </c>
      <c r="D75">
        <v>1000</v>
      </c>
      <c r="E75">
        <v>0</v>
      </c>
      <c r="F75">
        <v>3000</v>
      </c>
      <c r="G75">
        <v>228000</v>
      </c>
      <c r="H75">
        <v>973500</v>
      </c>
    </row>
    <row r="76" spans="1:8" x14ac:dyDescent="0.4">
      <c r="A76" s="1">
        <v>43119</v>
      </c>
      <c r="B76" s="2">
        <v>255.5</v>
      </c>
      <c r="C76">
        <f>AVERAGE(B74:B76)</f>
        <v>248.66666666666666</v>
      </c>
      <c r="D76">
        <v>0</v>
      </c>
      <c r="E76">
        <v>1000</v>
      </c>
      <c r="F76">
        <v>2000</v>
      </c>
      <c r="G76">
        <v>483500</v>
      </c>
      <c r="H76">
        <v>994500</v>
      </c>
    </row>
    <row r="77" spans="1:8" x14ac:dyDescent="0.4">
      <c r="A77" s="1">
        <v>43122</v>
      </c>
      <c r="B77" s="2">
        <v>261.5</v>
      </c>
      <c r="C77">
        <f>AVERAGE(B75:B77)</f>
        <v>255.16666666666666</v>
      </c>
      <c r="D77">
        <v>1000</v>
      </c>
      <c r="E77">
        <v>0</v>
      </c>
      <c r="F77">
        <v>3000</v>
      </c>
      <c r="G77">
        <v>222000</v>
      </c>
      <c r="H77">
        <v>1006500</v>
      </c>
    </row>
    <row r="78" spans="1:8" x14ac:dyDescent="0.4">
      <c r="A78" s="1">
        <v>43123</v>
      </c>
      <c r="B78" s="2">
        <v>266</v>
      </c>
      <c r="C78">
        <f>AVERAGE(B76:B78)</f>
        <v>261</v>
      </c>
      <c r="D78">
        <v>0</v>
      </c>
      <c r="E78">
        <v>1000</v>
      </c>
      <c r="F78">
        <v>2000</v>
      </c>
      <c r="G78">
        <v>488000</v>
      </c>
      <c r="H78">
        <v>1020000</v>
      </c>
    </row>
    <row r="79" spans="1:8" x14ac:dyDescent="0.4">
      <c r="A79" s="1">
        <v>43124</v>
      </c>
      <c r="B79" s="2">
        <v>258</v>
      </c>
      <c r="C79">
        <f>AVERAGE(B77:B79)</f>
        <v>261.83333333333331</v>
      </c>
      <c r="D79">
        <v>0</v>
      </c>
      <c r="E79">
        <v>1000</v>
      </c>
      <c r="F79">
        <v>1000</v>
      </c>
      <c r="G79">
        <v>746000</v>
      </c>
      <c r="H79">
        <v>1004000</v>
      </c>
    </row>
    <row r="80" spans="1:8" x14ac:dyDescent="0.4">
      <c r="A80" s="1">
        <v>43125</v>
      </c>
      <c r="B80" s="2">
        <v>258</v>
      </c>
      <c r="C80">
        <f>AVERAGE(B78:B80)</f>
        <v>260.66666666666669</v>
      </c>
      <c r="D80">
        <v>0</v>
      </c>
      <c r="E80">
        <v>1000</v>
      </c>
      <c r="F80">
        <v>0</v>
      </c>
      <c r="G80">
        <v>1004000</v>
      </c>
      <c r="H80">
        <v>1004000</v>
      </c>
    </row>
    <row r="81" spans="1:8" x14ac:dyDescent="0.4">
      <c r="A81" s="1">
        <v>43126</v>
      </c>
      <c r="B81" s="2">
        <v>255</v>
      </c>
      <c r="C81">
        <f>AVERAGE(B79:B81)</f>
        <v>257</v>
      </c>
      <c r="D81">
        <v>0</v>
      </c>
      <c r="E81">
        <v>0</v>
      </c>
      <c r="F81">
        <v>0</v>
      </c>
      <c r="G81">
        <v>1004000</v>
      </c>
      <c r="H81">
        <v>1004000</v>
      </c>
    </row>
    <row r="82" spans="1:8" x14ac:dyDescent="0.4">
      <c r="A82" s="1">
        <v>43129</v>
      </c>
      <c r="B82" s="2">
        <v>258.5</v>
      </c>
      <c r="C82">
        <f>AVERAGE(B80:B82)</f>
        <v>257.16666666666669</v>
      </c>
      <c r="D82">
        <v>1000</v>
      </c>
      <c r="E82">
        <v>0</v>
      </c>
      <c r="F82">
        <v>1000</v>
      </c>
      <c r="G82">
        <v>745500</v>
      </c>
      <c r="H82">
        <v>1004000</v>
      </c>
    </row>
    <row r="83" spans="1:8" x14ac:dyDescent="0.4">
      <c r="A83" s="1">
        <v>43130</v>
      </c>
      <c r="B83" s="2">
        <v>253</v>
      </c>
      <c r="C83">
        <f>AVERAGE(B81:B83)</f>
        <v>255.5</v>
      </c>
      <c r="D83">
        <v>0</v>
      </c>
      <c r="E83">
        <v>1000</v>
      </c>
      <c r="F83">
        <v>0</v>
      </c>
      <c r="G83">
        <v>998500</v>
      </c>
      <c r="H83">
        <v>998500</v>
      </c>
    </row>
    <row r="84" spans="1:8" x14ac:dyDescent="0.4">
      <c r="A84" s="1">
        <v>43131</v>
      </c>
      <c r="B84" s="2">
        <v>255</v>
      </c>
      <c r="C84">
        <f>AVERAGE(B82:B84)</f>
        <v>255.5</v>
      </c>
      <c r="D84">
        <v>0</v>
      </c>
      <c r="E84">
        <v>0</v>
      </c>
      <c r="F84">
        <v>0</v>
      </c>
      <c r="G84">
        <v>998500</v>
      </c>
      <c r="H84">
        <v>998500</v>
      </c>
    </row>
    <row r="85" spans="1:8" x14ac:dyDescent="0.4">
      <c r="A85" s="1">
        <v>43132</v>
      </c>
      <c r="B85" s="2">
        <v>259.5</v>
      </c>
      <c r="C85">
        <f>AVERAGE(B83:B85)</f>
        <v>255.83333333333334</v>
      </c>
      <c r="D85">
        <v>1000</v>
      </c>
      <c r="E85">
        <v>0</v>
      </c>
      <c r="F85">
        <v>1000</v>
      </c>
      <c r="G85">
        <v>739000</v>
      </c>
      <c r="H85">
        <v>998500</v>
      </c>
    </row>
    <row r="86" spans="1:8" x14ac:dyDescent="0.4">
      <c r="A86" s="1">
        <v>43133</v>
      </c>
      <c r="B86" s="2">
        <v>259.5</v>
      </c>
      <c r="C86">
        <f>AVERAGE(B84:B86)</f>
        <v>258</v>
      </c>
      <c r="D86">
        <v>1000</v>
      </c>
      <c r="E86">
        <v>0</v>
      </c>
      <c r="F86">
        <v>2000</v>
      </c>
      <c r="G86">
        <v>479500</v>
      </c>
      <c r="H86">
        <v>998500</v>
      </c>
    </row>
    <row r="87" spans="1:8" x14ac:dyDescent="0.4">
      <c r="A87" s="1">
        <v>43136</v>
      </c>
      <c r="B87" s="2">
        <v>253</v>
      </c>
      <c r="C87">
        <f>AVERAGE(B85:B87)</f>
        <v>257.33333333333331</v>
      </c>
      <c r="D87">
        <v>0</v>
      </c>
      <c r="E87">
        <v>1000</v>
      </c>
      <c r="F87">
        <v>1000</v>
      </c>
      <c r="G87">
        <v>732500</v>
      </c>
      <c r="H87">
        <v>985500</v>
      </c>
    </row>
    <row r="88" spans="1:8" x14ac:dyDescent="0.4">
      <c r="A88" s="1">
        <v>43137</v>
      </c>
      <c r="B88" s="2">
        <v>239</v>
      </c>
      <c r="C88">
        <f>AVERAGE(B86:B88)</f>
        <v>250.5</v>
      </c>
      <c r="D88">
        <v>0</v>
      </c>
      <c r="E88">
        <v>1000</v>
      </c>
      <c r="F88">
        <v>0</v>
      </c>
      <c r="G88">
        <v>971500</v>
      </c>
      <c r="H88">
        <v>971500</v>
      </c>
    </row>
    <row r="89" spans="1:8" x14ac:dyDescent="0.4">
      <c r="A89" s="1">
        <v>43138</v>
      </c>
      <c r="B89" s="2">
        <v>240</v>
      </c>
      <c r="C89">
        <f>AVERAGE(B87:B89)</f>
        <v>244</v>
      </c>
      <c r="D89">
        <v>0</v>
      </c>
      <c r="E89">
        <v>0</v>
      </c>
      <c r="F89">
        <v>0</v>
      </c>
      <c r="G89">
        <v>971500</v>
      </c>
      <c r="H89">
        <v>971500</v>
      </c>
    </row>
    <row r="90" spans="1:8" x14ac:dyDescent="0.4">
      <c r="A90" s="1">
        <v>43139</v>
      </c>
      <c r="B90" s="2">
        <v>238.5</v>
      </c>
      <c r="C90">
        <f>AVERAGE(B88:B90)</f>
        <v>239.16666666666666</v>
      </c>
      <c r="D90">
        <v>0</v>
      </c>
      <c r="E90">
        <v>0</v>
      </c>
      <c r="F90">
        <v>0</v>
      </c>
      <c r="G90">
        <v>971500</v>
      </c>
      <c r="H90">
        <v>971500</v>
      </c>
    </row>
    <row r="91" spans="1:8" x14ac:dyDescent="0.4">
      <c r="A91" s="1">
        <v>43140</v>
      </c>
      <c r="B91" s="2">
        <v>232.5</v>
      </c>
      <c r="C91">
        <f>AVERAGE(B89:B91)</f>
        <v>237</v>
      </c>
      <c r="D91">
        <v>0</v>
      </c>
      <c r="E91">
        <v>0</v>
      </c>
      <c r="F91">
        <v>0</v>
      </c>
      <c r="G91">
        <v>971500</v>
      </c>
      <c r="H91">
        <v>971500</v>
      </c>
    </row>
    <row r="92" spans="1:8" x14ac:dyDescent="0.4">
      <c r="A92" s="1">
        <v>43143</v>
      </c>
      <c r="B92" s="2">
        <v>236.5</v>
      </c>
      <c r="C92">
        <f>AVERAGE(B90:B92)</f>
        <v>235.83333333333334</v>
      </c>
      <c r="D92">
        <v>1000</v>
      </c>
      <c r="E92">
        <v>0</v>
      </c>
      <c r="F92">
        <v>1000</v>
      </c>
      <c r="G92">
        <v>735000</v>
      </c>
      <c r="H92">
        <v>971500</v>
      </c>
    </row>
    <row r="93" spans="1:8" x14ac:dyDescent="0.4">
      <c r="A93" s="1">
        <v>43152</v>
      </c>
      <c r="B93" s="2">
        <v>242.5</v>
      </c>
      <c r="C93">
        <f>AVERAGE(B91:B93)</f>
        <v>237.16666666666666</v>
      </c>
      <c r="D93">
        <v>1000</v>
      </c>
      <c r="E93">
        <v>0</v>
      </c>
      <c r="F93">
        <v>2000</v>
      </c>
      <c r="G93">
        <v>492500</v>
      </c>
      <c r="H93">
        <v>977500</v>
      </c>
    </row>
    <row r="94" spans="1:8" x14ac:dyDescent="0.4">
      <c r="A94" s="1">
        <v>43153</v>
      </c>
      <c r="B94" s="2">
        <v>239.5</v>
      </c>
      <c r="C94">
        <f>AVERAGE(B92:B94)</f>
        <v>239.5</v>
      </c>
      <c r="D94">
        <v>1000</v>
      </c>
      <c r="E94">
        <v>0</v>
      </c>
      <c r="F94">
        <v>3000</v>
      </c>
      <c r="G94">
        <v>253000</v>
      </c>
      <c r="H94">
        <v>971500</v>
      </c>
    </row>
    <row r="95" spans="1:8" x14ac:dyDescent="0.4">
      <c r="A95" s="1">
        <v>43154</v>
      </c>
      <c r="B95" s="2">
        <v>245</v>
      </c>
      <c r="C95">
        <f>AVERAGE(B93:B95)</f>
        <v>242.33333333333334</v>
      </c>
      <c r="D95">
        <v>1000</v>
      </c>
      <c r="E95">
        <v>0</v>
      </c>
      <c r="F95">
        <v>4000</v>
      </c>
      <c r="G95">
        <v>8000</v>
      </c>
      <c r="H95">
        <v>988000</v>
      </c>
    </row>
    <row r="96" spans="1:8" x14ac:dyDescent="0.4">
      <c r="A96" s="1">
        <v>43157</v>
      </c>
      <c r="B96" s="2">
        <v>246.5</v>
      </c>
      <c r="C96">
        <f>AVERAGE(B94:B96)</f>
        <v>243.66666666666666</v>
      </c>
      <c r="D96">
        <v>0</v>
      </c>
      <c r="E96">
        <v>1000</v>
      </c>
      <c r="F96">
        <v>3000</v>
      </c>
      <c r="G96">
        <v>254500</v>
      </c>
      <c r="H96">
        <v>994000</v>
      </c>
    </row>
    <row r="97" spans="1:8" x14ac:dyDescent="0.4">
      <c r="A97" s="1">
        <v>43158</v>
      </c>
      <c r="B97" s="2">
        <v>246</v>
      </c>
      <c r="C97">
        <f>AVERAGE(B95:B97)</f>
        <v>245.83333333333334</v>
      </c>
      <c r="D97">
        <v>1000</v>
      </c>
      <c r="E97">
        <v>0</v>
      </c>
      <c r="F97">
        <v>4000</v>
      </c>
      <c r="G97">
        <v>8500</v>
      </c>
      <c r="H97">
        <v>992500</v>
      </c>
    </row>
    <row r="98" spans="1:8" ht="17.5" x14ac:dyDescent="0.4">
      <c r="A98" s="1">
        <v>43160</v>
      </c>
      <c r="B98" s="5">
        <v>243</v>
      </c>
      <c r="C98">
        <f>AVERAGE(B96:B98)</f>
        <v>245.16666666666666</v>
      </c>
      <c r="D98">
        <v>0</v>
      </c>
      <c r="E98">
        <v>1000</v>
      </c>
      <c r="F98">
        <v>3000</v>
      </c>
      <c r="G98">
        <v>251500</v>
      </c>
      <c r="H98">
        <v>980500</v>
      </c>
    </row>
    <row r="99" spans="1:8" x14ac:dyDescent="0.4">
      <c r="A99" s="1">
        <v>43161</v>
      </c>
      <c r="B99" s="2">
        <v>240</v>
      </c>
      <c r="C99">
        <f>AVERAGE(B97:B99)</f>
        <v>243</v>
      </c>
      <c r="D99">
        <v>0</v>
      </c>
      <c r="E99">
        <v>1000</v>
      </c>
      <c r="F99">
        <v>2000</v>
      </c>
      <c r="G99">
        <v>491500</v>
      </c>
      <c r="H99">
        <v>971500</v>
      </c>
    </row>
    <row r="100" spans="1:8" x14ac:dyDescent="0.4">
      <c r="A100" s="1">
        <v>43164</v>
      </c>
      <c r="B100" s="2">
        <v>241.5</v>
      </c>
      <c r="C100">
        <f>AVERAGE(B98:B100)</f>
        <v>241.5</v>
      </c>
      <c r="D100">
        <v>1000</v>
      </c>
      <c r="E100">
        <v>0</v>
      </c>
      <c r="F100">
        <v>3000</v>
      </c>
      <c r="G100">
        <v>250000</v>
      </c>
      <c r="H100">
        <v>974500</v>
      </c>
    </row>
    <row r="101" spans="1:8" x14ac:dyDescent="0.4">
      <c r="A101" s="1">
        <v>43165</v>
      </c>
      <c r="B101" s="2">
        <v>250</v>
      </c>
      <c r="C101">
        <f>AVERAGE(B99:B101)</f>
        <v>243.83333333333334</v>
      </c>
      <c r="D101">
        <v>1000</v>
      </c>
      <c r="E101">
        <v>0</v>
      </c>
      <c r="F101">
        <v>4000</v>
      </c>
      <c r="G101">
        <v>0</v>
      </c>
      <c r="H101">
        <v>1000000</v>
      </c>
    </row>
    <row r="102" spans="1:8" x14ac:dyDescent="0.4">
      <c r="A102" s="1">
        <v>43166</v>
      </c>
      <c r="B102" s="2">
        <v>247</v>
      </c>
      <c r="C102">
        <f>AVERAGE(B100:B102)</f>
        <v>246.16666666666666</v>
      </c>
      <c r="D102">
        <v>0</v>
      </c>
      <c r="E102">
        <v>1000</v>
      </c>
      <c r="F102">
        <v>3000</v>
      </c>
      <c r="G102">
        <v>247000</v>
      </c>
      <c r="H102">
        <v>988000</v>
      </c>
    </row>
    <row r="103" spans="1:8" x14ac:dyDescent="0.4">
      <c r="A103" s="1">
        <v>43167</v>
      </c>
      <c r="B103" s="2">
        <v>249.5</v>
      </c>
      <c r="C103">
        <f>AVERAGE(B101:B103)</f>
        <v>248.83333333333334</v>
      </c>
      <c r="D103">
        <v>0</v>
      </c>
      <c r="E103">
        <v>1000</v>
      </c>
      <c r="F103">
        <v>2000</v>
      </c>
      <c r="G103">
        <v>496500</v>
      </c>
      <c r="H103">
        <v>995500</v>
      </c>
    </row>
    <row r="104" spans="1:8" x14ac:dyDescent="0.4">
      <c r="A104" s="1">
        <v>43168</v>
      </c>
      <c r="B104" s="2">
        <v>250.5</v>
      </c>
      <c r="C104">
        <f>AVERAGE(B102:B104)</f>
        <v>249</v>
      </c>
      <c r="D104">
        <v>1000</v>
      </c>
      <c r="E104">
        <v>0</v>
      </c>
      <c r="F104">
        <v>3000</v>
      </c>
      <c r="G104">
        <v>246000</v>
      </c>
      <c r="H104">
        <v>997500</v>
      </c>
    </row>
    <row r="105" spans="1:8" x14ac:dyDescent="0.4">
      <c r="A105" s="1">
        <v>43171</v>
      </c>
      <c r="B105" s="2">
        <v>254</v>
      </c>
      <c r="C105">
        <f>AVERAGE(B103:B105)</f>
        <v>251.33333333333334</v>
      </c>
      <c r="D105">
        <v>0</v>
      </c>
      <c r="E105">
        <v>1000</v>
      </c>
      <c r="F105">
        <v>2000</v>
      </c>
      <c r="G105">
        <v>500000</v>
      </c>
      <c r="H105">
        <v>1008000</v>
      </c>
    </row>
    <row r="106" spans="1:8" x14ac:dyDescent="0.4">
      <c r="A106" s="1">
        <v>43172</v>
      </c>
      <c r="B106" s="2">
        <v>259</v>
      </c>
      <c r="C106">
        <f>AVERAGE(B104:B106)</f>
        <v>254.5</v>
      </c>
      <c r="D106">
        <v>1000</v>
      </c>
      <c r="E106">
        <v>0</v>
      </c>
      <c r="F106">
        <v>3000</v>
      </c>
      <c r="G106">
        <v>241000</v>
      </c>
      <c r="H106">
        <v>1018000</v>
      </c>
    </row>
    <row r="107" spans="1:8" x14ac:dyDescent="0.4">
      <c r="A107" s="1">
        <v>43173</v>
      </c>
      <c r="B107" s="2">
        <v>257</v>
      </c>
      <c r="C107">
        <f>AVERAGE(B105:B107)</f>
        <v>256.66666666666669</v>
      </c>
      <c r="D107">
        <v>0</v>
      </c>
      <c r="E107">
        <v>1000</v>
      </c>
      <c r="F107">
        <v>2000</v>
      </c>
      <c r="G107">
        <v>498000</v>
      </c>
      <c r="H107">
        <v>1012000</v>
      </c>
    </row>
    <row r="108" spans="1:8" x14ac:dyDescent="0.4">
      <c r="A108" s="1">
        <v>43174</v>
      </c>
      <c r="B108" s="2">
        <v>255</v>
      </c>
      <c r="C108">
        <f>AVERAGE(B106:B108)</f>
        <v>257</v>
      </c>
      <c r="D108">
        <v>0</v>
      </c>
      <c r="E108">
        <v>1000</v>
      </c>
      <c r="F108">
        <v>1000</v>
      </c>
      <c r="G108">
        <v>753000</v>
      </c>
      <c r="H108">
        <v>1008000</v>
      </c>
    </row>
    <row r="109" spans="1:8" x14ac:dyDescent="0.4">
      <c r="A109" s="1">
        <v>43175</v>
      </c>
      <c r="B109" s="2">
        <v>255</v>
      </c>
      <c r="C109">
        <f>AVERAGE(B107:B109)</f>
        <v>255.66666666666666</v>
      </c>
      <c r="D109">
        <v>0</v>
      </c>
      <c r="E109">
        <v>1000</v>
      </c>
      <c r="F109">
        <v>0</v>
      </c>
      <c r="G109">
        <v>1008000</v>
      </c>
      <c r="H109">
        <v>1008000</v>
      </c>
    </row>
    <row r="110" spans="1:8" x14ac:dyDescent="0.4">
      <c r="A110" s="1">
        <v>43178</v>
      </c>
      <c r="B110" s="2">
        <v>255</v>
      </c>
      <c r="C110">
        <f>AVERAGE(B108:B110)</f>
        <v>255</v>
      </c>
      <c r="D110">
        <v>1000</v>
      </c>
      <c r="E110">
        <v>0</v>
      </c>
      <c r="F110">
        <v>1000</v>
      </c>
      <c r="G110">
        <v>753000</v>
      </c>
      <c r="H110">
        <v>1008000</v>
      </c>
    </row>
    <row r="111" spans="1:8" x14ac:dyDescent="0.4">
      <c r="A111" s="1">
        <v>43179</v>
      </c>
      <c r="B111" s="2">
        <v>253</v>
      </c>
      <c r="C111">
        <f>AVERAGE(B109:B111)</f>
        <v>254.33333333333334</v>
      </c>
      <c r="D111">
        <v>0</v>
      </c>
      <c r="E111">
        <v>1000</v>
      </c>
      <c r="F111">
        <v>0</v>
      </c>
      <c r="G111">
        <v>1006000</v>
      </c>
      <c r="H111">
        <v>1006000</v>
      </c>
    </row>
    <row r="112" spans="1:8" x14ac:dyDescent="0.4">
      <c r="A112" s="1">
        <v>43180</v>
      </c>
      <c r="B112" s="2">
        <v>252</v>
      </c>
      <c r="C112">
        <f>AVERAGE(B110:B112)</f>
        <v>253.33333333333334</v>
      </c>
      <c r="D112">
        <v>0</v>
      </c>
      <c r="E112">
        <v>0</v>
      </c>
      <c r="F112">
        <v>0</v>
      </c>
      <c r="G112">
        <v>1006000</v>
      </c>
      <c r="H112">
        <v>1006000</v>
      </c>
    </row>
    <row r="113" spans="1:8" x14ac:dyDescent="0.4">
      <c r="A113" s="1">
        <v>43181</v>
      </c>
      <c r="B113" s="2">
        <v>251</v>
      </c>
      <c r="C113">
        <f>AVERAGE(B111:B113)</f>
        <v>252</v>
      </c>
      <c r="D113">
        <v>0</v>
      </c>
      <c r="E113">
        <v>0</v>
      </c>
      <c r="F113">
        <v>0</v>
      </c>
      <c r="G113">
        <v>1006000</v>
      </c>
      <c r="H113">
        <v>1006000</v>
      </c>
    </row>
    <row r="114" spans="1:8" x14ac:dyDescent="0.4">
      <c r="A114" s="1">
        <v>43182</v>
      </c>
      <c r="B114" s="2">
        <v>245</v>
      </c>
      <c r="C114">
        <f>AVERAGE(B112:B114)</f>
        <v>249.33333333333334</v>
      </c>
      <c r="D114">
        <v>0</v>
      </c>
      <c r="E114">
        <v>0</v>
      </c>
      <c r="F114">
        <v>0</v>
      </c>
      <c r="G114">
        <v>1006000</v>
      </c>
      <c r="H114">
        <v>1006000</v>
      </c>
    </row>
    <row r="115" spans="1:8" x14ac:dyDescent="0.4">
      <c r="A115" s="1">
        <v>43185</v>
      </c>
      <c r="B115" s="2">
        <v>243.5</v>
      </c>
      <c r="C115">
        <f>AVERAGE(B113:B115)</f>
        <v>246.5</v>
      </c>
      <c r="D115">
        <v>0</v>
      </c>
      <c r="E115">
        <v>0</v>
      </c>
      <c r="F115">
        <v>0</v>
      </c>
      <c r="G115">
        <v>1006000</v>
      </c>
      <c r="H115">
        <v>1006000</v>
      </c>
    </row>
    <row r="116" spans="1:8" x14ac:dyDescent="0.4">
      <c r="A116" s="1">
        <v>43186</v>
      </c>
      <c r="B116" s="2">
        <v>251</v>
      </c>
      <c r="C116">
        <f>AVERAGE(B114:B116)</f>
        <v>246.5</v>
      </c>
      <c r="D116">
        <v>1000</v>
      </c>
      <c r="E116">
        <v>0</v>
      </c>
      <c r="F116">
        <v>1000</v>
      </c>
      <c r="G116">
        <v>755000</v>
      </c>
      <c r="H116">
        <v>1006000</v>
      </c>
    </row>
    <row r="117" spans="1:8" x14ac:dyDescent="0.4">
      <c r="A117" s="1">
        <v>43187</v>
      </c>
      <c r="B117" s="2">
        <v>245</v>
      </c>
      <c r="C117">
        <f>AVERAGE(B115:B117)</f>
        <v>246.5</v>
      </c>
      <c r="D117">
        <v>0</v>
      </c>
      <c r="E117">
        <v>1000</v>
      </c>
      <c r="F117">
        <v>0</v>
      </c>
      <c r="G117">
        <v>1000000</v>
      </c>
      <c r="H117">
        <v>1000000</v>
      </c>
    </row>
    <row r="118" spans="1:8" x14ac:dyDescent="0.4">
      <c r="A118" s="1">
        <v>43188</v>
      </c>
      <c r="B118" s="2">
        <v>244</v>
      </c>
      <c r="C118">
        <f>AVERAGE(B116:B118)</f>
        <v>246.66666666666666</v>
      </c>
      <c r="D118">
        <v>0</v>
      </c>
      <c r="E118">
        <v>0</v>
      </c>
      <c r="F118">
        <v>0</v>
      </c>
      <c r="G118">
        <v>1000000</v>
      </c>
      <c r="H118">
        <v>1000000</v>
      </c>
    </row>
    <row r="119" spans="1:8" x14ac:dyDescent="0.4">
      <c r="A119" s="1">
        <v>43189</v>
      </c>
      <c r="B119" s="2">
        <v>246</v>
      </c>
      <c r="C119">
        <f>AVERAGE(B117:B119)</f>
        <v>245</v>
      </c>
      <c r="D119">
        <v>1000</v>
      </c>
      <c r="E119">
        <v>0</v>
      </c>
      <c r="F119">
        <v>1000</v>
      </c>
      <c r="G119">
        <v>754000</v>
      </c>
      <c r="H119">
        <v>1000000</v>
      </c>
    </row>
    <row r="120" spans="1:8" x14ac:dyDescent="0.4">
      <c r="A120" s="1">
        <v>43190</v>
      </c>
      <c r="B120" s="2">
        <v>247</v>
      </c>
      <c r="C120">
        <f>AVERAGE(B118:B120)</f>
        <v>245.66666666666666</v>
      </c>
      <c r="D120">
        <v>1000</v>
      </c>
      <c r="E120">
        <v>0</v>
      </c>
      <c r="F120">
        <v>2000</v>
      </c>
      <c r="G120">
        <v>507000</v>
      </c>
      <c r="H120">
        <v>1001000</v>
      </c>
    </row>
    <row r="121" spans="1:8" x14ac:dyDescent="0.4">
      <c r="A121" s="1">
        <v>43192</v>
      </c>
      <c r="B121" s="2">
        <v>246</v>
      </c>
      <c r="C121">
        <f>AVERAGE(B119:B121)</f>
        <v>246.33333333333334</v>
      </c>
      <c r="D121">
        <v>0</v>
      </c>
      <c r="E121">
        <v>1000</v>
      </c>
      <c r="F121">
        <v>1000</v>
      </c>
      <c r="G121">
        <v>753000</v>
      </c>
      <c r="H121">
        <v>999000</v>
      </c>
    </row>
    <row r="122" spans="1:8" x14ac:dyDescent="0.4">
      <c r="A122" s="1">
        <v>43193</v>
      </c>
      <c r="B122" s="2">
        <v>244</v>
      </c>
      <c r="C122">
        <f>AVERAGE(B120:B122)</f>
        <v>245.66666666666666</v>
      </c>
      <c r="D122">
        <v>0</v>
      </c>
      <c r="E122">
        <v>1000</v>
      </c>
      <c r="F122">
        <v>0</v>
      </c>
      <c r="G122">
        <v>997000</v>
      </c>
      <c r="H122">
        <v>997000</v>
      </c>
    </row>
    <row r="123" spans="1:8" x14ac:dyDescent="0.4">
      <c r="A123" s="1">
        <v>43199</v>
      </c>
      <c r="B123" s="2">
        <v>245</v>
      </c>
      <c r="C123">
        <f>AVERAGE(B121:B123)</f>
        <v>245</v>
      </c>
      <c r="D123">
        <v>1000</v>
      </c>
      <c r="E123">
        <v>0</v>
      </c>
      <c r="F123">
        <v>1000</v>
      </c>
      <c r="G123">
        <v>752000</v>
      </c>
      <c r="H123">
        <v>997000</v>
      </c>
    </row>
    <row r="124" spans="1:8" x14ac:dyDescent="0.4">
      <c r="A124" s="1">
        <v>43200</v>
      </c>
      <c r="B124" s="2">
        <v>245.5</v>
      </c>
      <c r="C124">
        <f>AVERAGE(B122:B124)</f>
        <v>244.83333333333334</v>
      </c>
      <c r="D124">
        <v>1000</v>
      </c>
      <c r="E124">
        <v>0</v>
      </c>
      <c r="F124">
        <v>2000</v>
      </c>
      <c r="G124">
        <v>506500</v>
      </c>
      <c r="H124">
        <v>997500</v>
      </c>
    </row>
    <row r="125" spans="1:8" x14ac:dyDescent="0.4">
      <c r="A125" s="1">
        <v>43201</v>
      </c>
      <c r="B125" s="2">
        <v>248</v>
      </c>
      <c r="C125">
        <f>AVERAGE(B123:B125)</f>
        <v>246.16666666666666</v>
      </c>
      <c r="D125">
        <v>1000</v>
      </c>
      <c r="E125">
        <v>0</v>
      </c>
      <c r="F125">
        <v>3000</v>
      </c>
      <c r="G125">
        <v>258500</v>
      </c>
      <c r="H125">
        <v>1002500</v>
      </c>
    </row>
    <row r="126" spans="1:8" x14ac:dyDescent="0.4">
      <c r="A126" s="1">
        <v>43202</v>
      </c>
      <c r="B126" s="2">
        <v>245</v>
      </c>
      <c r="C126">
        <f>AVERAGE(B124:B126)</f>
        <v>246.16666666666666</v>
      </c>
      <c r="D126">
        <v>0</v>
      </c>
      <c r="E126">
        <v>1000</v>
      </c>
      <c r="F126">
        <v>2000</v>
      </c>
      <c r="G126">
        <v>503500</v>
      </c>
      <c r="H126">
        <v>993500</v>
      </c>
    </row>
    <row r="127" spans="1:8" x14ac:dyDescent="0.4">
      <c r="A127" s="1">
        <v>43203</v>
      </c>
      <c r="B127" s="2">
        <v>244.5</v>
      </c>
      <c r="C127">
        <f>AVERAGE(B125:B127)</f>
        <v>245.83333333333334</v>
      </c>
      <c r="D127">
        <v>0</v>
      </c>
      <c r="E127">
        <v>1000</v>
      </c>
      <c r="F127">
        <v>1000</v>
      </c>
      <c r="G127">
        <v>748000</v>
      </c>
      <c r="H127">
        <v>992500</v>
      </c>
    </row>
    <row r="128" spans="1:8" x14ac:dyDescent="0.4">
      <c r="A128" s="1">
        <v>43204</v>
      </c>
      <c r="B128" s="2">
        <v>245</v>
      </c>
      <c r="C128">
        <f>AVERAGE(B126:B128)</f>
        <v>244.83333333333334</v>
      </c>
      <c r="D128">
        <v>1000</v>
      </c>
      <c r="E128">
        <v>0</v>
      </c>
      <c r="F128">
        <v>2000</v>
      </c>
      <c r="G128">
        <v>503000</v>
      </c>
      <c r="H128">
        <v>993000</v>
      </c>
    </row>
    <row r="129" spans="1:8" x14ac:dyDescent="0.4">
      <c r="A129" s="1">
        <v>43207</v>
      </c>
      <c r="B129" s="2">
        <v>243.5</v>
      </c>
      <c r="C129">
        <f>AVERAGE(B127:B129)</f>
        <v>244.33333333333334</v>
      </c>
      <c r="D129">
        <v>0</v>
      </c>
      <c r="E129">
        <v>1000</v>
      </c>
      <c r="F129">
        <v>1000</v>
      </c>
      <c r="G129">
        <v>746500</v>
      </c>
      <c r="H129">
        <v>990000</v>
      </c>
    </row>
    <row r="130" spans="1:8" x14ac:dyDescent="0.4">
      <c r="A130" s="1">
        <v>43208</v>
      </c>
      <c r="B130" s="2">
        <v>238</v>
      </c>
      <c r="C130">
        <f>AVERAGE(B128:B130)</f>
        <v>242.16666666666666</v>
      </c>
      <c r="D130">
        <v>0</v>
      </c>
      <c r="E130">
        <v>1000</v>
      </c>
      <c r="F130">
        <v>0</v>
      </c>
      <c r="G130">
        <v>984500</v>
      </c>
      <c r="H130">
        <v>984500</v>
      </c>
    </row>
    <row r="131" spans="1:8" x14ac:dyDescent="0.4">
      <c r="A131" s="1">
        <v>43209</v>
      </c>
      <c r="B131" s="2">
        <v>244.5</v>
      </c>
      <c r="C131">
        <f>AVERAGE(B129:B131)</f>
        <v>242</v>
      </c>
      <c r="D131">
        <v>1000</v>
      </c>
      <c r="E131">
        <v>0</v>
      </c>
      <c r="F131">
        <v>1000</v>
      </c>
      <c r="G131">
        <v>740000</v>
      </c>
      <c r="H131">
        <v>984500</v>
      </c>
    </row>
    <row r="132" spans="1:8" x14ac:dyDescent="0.4">
      <c r="A132" s="1">
        <v>43210</v>
      </c>
      <c r="B132" s="2">
        <v>229</v>
      </c>
      <c r="C132">
        <f>AVERAGE(B130:B132)</f>
        <v>237.16666666666666</v>
      </c>
      <c r="D132">
        <v>0</v>
      </c>
      <c r="E132">
        <v>1000</v>
      </c>
      <c r="F132">
        <v>0</v>
      </c>
      <c r="G132">
        <v>969000</v>
      </c>
      <c r="H132">
        <v>969000</v>
      </c>
    </row>
    <row r="133" spans="1:8" x14ac:dyDescent="0.4">
      <c r="A133" s="1">
        <v>43213</v>
      </c>
      <c r="B133" s="2">
        <v>226.5</v>
      </c>
      <c r="C133">
        <f>AVERAGE(B131:B133)</f>
        <v>233.33333333333334</v>
      </c>
      <c r="D133">
        <v>0</v>
      </c>
      <c r="E133">
        <v>0</v>
      </c>
      <c r="F133">
        <v>0</v>
      </c>
      <c r="G133">
        <v>969000</v>
      </c>
      <c r="H133">
        <v>969000</v>
      </c>
    </row>
    <row r="134" spans="1:8" x14ac:dyDescent="0.4">
      <c r="A134" s="1">
        <v>43214</v>
      </c>
      <c r="B134" s="2">
        <v>227</v>
      </c>
      <c r="C134">
        <f>AVERAGE(B132:B134)</f>
        <v>227.5</v>
      </c>
      <c r="D134">
        <v>0</v>
      </c>
      <c r="E134">
        <v>0</v>
      </c>
      <c r="F134">
        <v>0</v>
      </c>
      <c r="G134">
        <v>969000</v>
      </c>
      <c r="H134">
        <v>969000</v>
      </c>
    </row>
    <row r="135" spans="1:8" x14ac:dyDescent="0.4">
      <c r="A135" s="1">
        <v>43215</v>
      </c>
      <c r="B135" s="2">
        <v>225</v>
      </c>
      <c r="C135">
        <f>AVERAGE(B133:B135)</f>
        <v>226.16666666666666</v>
      </c>
      <c r="D135">
        <v>0</v>
      </c>
      <c r="E135">
        <v>0</v>
      </c>
      <c r="F135">
        <v>0</v>
      </c>
      <c r="G135">
        <v>969000</v>
      </c>
      <c r="H135">
        <v>969000</v>
      </c>
    </row>
    <row r="136" spans="1:8" x14ac:dyDescent="0.4">
      <c r="A136" s="1">
        <v>43216</v>
      </c>
      <c r="B136" s="2">
        <v>222</v>
      </c>
      <c r="C136">
        <f>AVERAGE(B134:B136)</f>
        <v>224.66666666666666</v>
      </c>
      <c r="D136">
        <v>0</v>
      </c>
      <c r="E136">
        <v>0</v>
      </c>
      <c r="F136">
        <v>0</v>
      </c>
      <c r="G136">
        <v>969000</v>
      </c>
      <c r="H136">
        <v>969000</v>
      </c>
    </row>
    <row r="137" spans="1:8" x14ac:dyDescent="0.4">
      <c r="A137" s="1">
        <v>43217</v>
      </c>
      <c r="B137" s="2">
        <v>223.5</v>
      </c>
      <c r="C137">
        <f>AVERAGE(B135:B137)</f>
        <v>223.5</v>
      </c>
      <c r="D137">
        <v>1000</v>
      </c>
      <c r="E137">
        <v>0</v>
      </c>
      <c r="F137">
        <v>1000</v>
      </c>
      <c r="G137">
        <v>745500</v>
      </c>
      <c r="H137">
        <v>969000</v>
      </c>
    </row>
    <row r="138" spans="1:8" x14ac:dyDescent="0.4">
      <c r="A138" s="1">
        <v>43220</v>
      </c>
      <c r="B138" s="2">
        <v>227</v>
      </c>
      <c r="C138">
        <f>AVERAGE(B136:B138)</f>
        <v>224.16666666666666</v>
      </c>
      <c r="D138">
        <v>1000</v>
      </c>
      <c r="E138">
        <v>0</v>
      </c>
      <c r="F138">
        <v>2000</v>
      </c>
      <c r="G138">
        <v>518500</v>
      </c>
      <c r="H138">
        <v>972500</v>
      </c>
    </row>
    <row r="139" spans="1:8" x14ac:dyDescent="0.4">
      <c r="A139" s="1">
        <v>43222</v>
      </c>
      <c r="B139" s="2">
        <v>223</v>
      </c>
      <c r="C139">
        <f>AVERAGE(B137:B139)</f>
        <v>224.5</v>
      </c>
      <c r="D139">
        <v>0</v>
      </c>
      <c r="E139">
        <v>1000</v>
      </c>
      <c r="F139">
        <v>1000</v>
      </c>
      <c r="G139">
        <v>741500</v>
      </c>
      <c r="H139">
        <v>964500</v>
      </c>
    </row>
    <row r="140" spans="1:8" x14ac:dyDescent="0.4">
      <c r="A140" s="1">
        <v>43223</v>
      </c>
      <c r="B140" s="2">
        <v>220.5</v>
      </c>
      <c r="C140">
        <f>AVERAGE(B138:B140)</f>
        <v>223.5</v>
      </c>
      <c r="D140">
        <v>0</v>
      </c>
      <c r="E140">
        <v>1000</v>
      </c>
      <c r="F140">
        <v>0</v>
      </c>
      <c r="G140">
        <v>962000</v>
      </c>
      <c r="H140">
        <v>962000</v>
      </c>
    </row>
    <row r="141" spans="1:8" x14ac:dyDescent="0.4">
      <c r="A141" s="1">
        <v>43224</v>
      </c>
      <c r="B141" s="2">
        <v>223</v>
      </c>
      <c r="C141">
        <f>AVERAGE(B139:B141)</f>
        <v>222.16666666666666</v>
      </c>
      <c r="D141">
        <v>1000</v>
      </c>
      <c r="E141">
        <v>0</v>
      </c>
      <c r="F141">
        <v>1000</v>
      </c>
      <c r="G141">
        <v>739000</v>
      </c>
      <c r="H141">
        <v>962000</v>
      </c>
    </row>
    <row r="142" spans="1:8" x14ac:dyDescent="0.4">
      <c r="A142" s="1">
        <v>43227</v>
      </c>
      <c r="B142" s="2">
        <v>223.5</v>
      </c>
      <c r="C142">
        <f>AVERAGE(B140:B142)</f>
        <v>222.33333333333334</v>
      </c>
      <c r="D142">
        <v>1000</v>
      </c>
      <c r="E142">
        <v>0</v>
      </c>
      <c r="F142">
        <v>2000</v>
      </c>
      <c r="G142">
        <v>515500</v>
      </c>
      <c r="H142">
        <v>962500</v>
      </c>
    </row>
    <row r="143" spans="1:8" x14ac:dyDescent="0.4">
      <c r="A143" s="1">
        <v>43228</v>
      </c>
      <c r="B143" s="2">
        <v>228</v>
      </c>
      <c r="C143">
        <f>AVERAGE(B141:B143)</f>
        <v>224.83333333333334</v>
      </c>
      <c r="D143">
        <v>1000</v>
      </c>
      <c r="E143">
        <v>0</v>
      </c>
      <c r="F143">
        <v>3000</v>
      </c>
      <c r="G143">
        <v>287500</v>
      </c>
      <c r="H143">
        <v>971500</v>
      </c>
    </row>
    <row r="144" spans="1:8" x14ac:dyDescent="0.4">
      <c r="A144" s="1">
        <v>43229</v>
      </c>
      <c r="B144" s="2">
        <v>229.5</v>
      </c>
      <c r="C144">
        <f>AVERAGE(B142:B144)</f>
        <v>227</v>
      </c>
      <c r="D144">
        <v>1000</v>
      </c>
      <c r="E144">
        <v>0</v>
      </c>
      <c r="F144">
        <v>4000</v>
      </c>
      <c r="G144">
        <v>58000</v>
      </c>
      <c r="H144">
        <v>976000</v>
      </c>
    </row>
    <row r="145" spans="1:8" x14ac:dyDescent="0.4">
      <c r="A145" s="1">
        <v>43230</v>
      </c>
      <c r="B145" s="2">
        <v>229.5</v>
      </c>
      <c r="C145">
        <f>AVERAGE(B143:B145)</f>
        <v>229</v>
      </c>
      <c r="D145">
        <v>0</v>
      </c>
      <c r="E145">
        <v>1000</v>
      </c>
      <c r="F145">
        <v>3000</v>
      </c>
      <c r="G145">
        <v>287500</v>
      </c>
      <c r="H145">
        <v>976000</v>
      </c>
    </row>
    <row r="146" spans="1:8" x14ac:dyDescent="0.4">
      <c r="A146" s="1">
        <v>43231</v>
      </c>
      <c r="B146" s="2">
        <v>233</v>
      </c>
      <c r="C146">
        <f>AVERAGE(B144:B146)</f>
        <v>230.66666666666666</v>
      </c>
      <c r="D146">
        <v>1000</v>
      </c>
      <c r="E146">
        <v>0</v>
      </c>
      <c r="F146">
        <v>4000</v>
      </c>
      <c r="G146">
        <v>54500</v>
      </c>
      <c r="H146">
        <v>986500</v>
      </c>
    </row>
    <row r="147" spans="1:8" x14ac:dyDescent="0.4">
      <c r="A147" s="1">
        <v>43234</v>
      </c>
      <c r="B147" s="2">
        <v>233</v>
      </c>
      <c r="C147">
        <f>AVERAGE(B145:B147)</f>
        <v>231.83333333333334</v>
      </c>
      <c r="D147">
        <v>0</v>
      </c>
      <c r="E147">
        <v>1000</v>
      </c>
      <c r="F147">
        <v>3000</v>
      </c>
      <c r="G147">
        <v>287500</v>
      </c>
      <c r="H147">
        <v>986500</v>
      </c>
    </row>
    <row r="148" spans="1:8" x14ac:dyDescent="0.4">
      <c r="A148" s="1">
        <v>43235</v>
      </c>
      <c r="B148" s="2">
        <v>230.5</v>
      </c>
      <c r="C148">
        <f>AVERAGE(B146:B148)</f>
        <v>232.16666666666666</v>
      </c>
      <c r="D148">
        <v>0</v>
      </c>
      <c r="E148">
        <v>1000</v>
      </c>
      <c r="F148">
        <v>2000</v>
      </c>
      <c r="G148">
        <v>518000</v>
      </c>
      <c r="H148">
        <v>979000</v>
      </c>
    </row>
    <row r="149" spans="1:8" x14ac:dyDescent="0.4">
      <c r="A149" s="1">
        <v>43236</v>
      </c>
      <c r="B149" s="2">
        <v>230.5</v>
      </c>
      <c r="C149">
        <f>AVERAGE(B147:B149)</f>
        <v>231.33333333333334</v>
      </c>
      <c r="D149">
        <v>0</v>
      </c>
      <c r="E149">
        <v>1000</v>
      </c>
      <c r="F149">
        <v>1000</v>
      </c>
      <c r="G149">
        <v>748500</v>
      </c>
      <c r="H149">
        <v>979000</v>
      </c>
    </row>
    <row r="150" spans="1:8" x14ac:dyDescent="0.4">
      <c r="A150" s="1">
        <v>43237</v>
      </c>
      <c r="B150" s="2">
        <v>226.5</v>
      </c>
      <c r="C150">
        <f>AVERAGE(B148:B150)</f>
        <v>229.16666666666666</v>
      </c>
      <c r="D150">
        <v>0</v>
      </c>
      <c r="E150">
        <v>1000</v>
      </c>
      <c r="F150">
        <v>0</v>
      </c>
      <c r="G150">
        <v>975000</v>
      </c>
      <c r="H150">
        <v>975000</v>
      </c>
    </row>
    <row r="151" spans="1:8" x14ac:dyDescent="0.4">
      <c r="A151" s="1">
        <v>43238</v>
      </c>
      <c r="B151" s="2">
        <v>223.5</v>
      </c>
      <c r="C151">
        <f>AVERAGE(B149:B151)</f>
        <v>226.83333333333334</v>
      </c>
      <c r="D151">
        <v>0</v>
      </c>
      <c r="E151">
        <v>0</v>
      </c>
      <c r="F151">
        <v>0</v>
      </c>
      <c r="G151">
        <v>975000</v>
      </c>
      <c r="H151">
        <v>975000</v>
      </c>
    </row>
    <row r="152" spans="1:8" x14ac:dyDescent="0.4">
      <c r="A152" s="1">
        <v>43241</v>
      </c>
      <c r="B152" s="2">
        <v>229</v>
      </c>
      <c r="C152">
        <f>AVERAGE(B150:B152)</f>
        <v>226.33333333333334</v>
      </c>
      <c r="D152">
        <v>1000</v>
      </c>
      <c r="E152">
        <v>0</v>
      </c>
      <c r="F152">
        <v>1000</v>
      </c>
      <c r="G152">
        <v>746000</v>
      </c>
      <c r="H152">
        <v>975000</v>
      </c>
    </row>
    <row r="153" spans="1:8" x14ac:dyDescent="0.4">
      <c r="A153" s="1">
        <v>43242</v>
      </c>
      <c r="B153" s="2">
        <v>229</v>
      </c>
      <c r="C153">
        <f>AVERAGE(B151:B153)</f>
        <v>227.16666666666666</v>
      </c>
      <c r="D153">
        <v>1000</v>
      </c>
      <c r="E153">
        <v>0</v>
      </c>
      <c r="F153">
        <v>2000</v>
      </c>
      <c r="G153">
        <v>517000</v>
      </c>
      <c r="H153">
        <v>975000</v>
      </c>
    </row>
    <row r="154" spans="1:8" x14ac:dyDescent="0.4">
      <c r="A154" s="1">
        <v>43243</v>
      </c>
      <c r="B154" s="2">
        <v>228.5</v>
      </c>
      <c r="C154">
        <f>AVERAGE(B152:B154)</f>
        <v>228.83333333333334</v>
      </c>
      <c r="D154">
        <v>0</v>
      </c>
      <c r="E154">
        <v>1000</v>
      </c>
      <c r="F154">
        <v>1000</v>
      </c>
      <c r="G154">
        <v>745500</v>
      </c>
      <c r="H154">
        <v>974000</v>
      </c>
    </row>
    <row r="155" spans="1:8" x14ac:dyDescent="0.4">
      <c r="A155" s="1">
        <v>43244</v>
      </c>
      <c r="B155" s="2">
        <v>229</v>
      </c>
      <c r="C155">
        <f>AVERAGE(B153:B155)</f>
        <v>228.83333333333334</v>
      </c>
      <c r="D155">
        <v>1000</v>
      </c>
      <c r="E155">
        <v>0</v>
      </c>
      <c r="F155">
        <v>2000</v>
      </c>
      <c r="G155">
        <v>516500</v>
      </c>
      <c r="H155">
        <v>974500</v>
      </c>
    </row>
    <row r="156" spans="1:8" x14ac:dyDescent="0.4">
      <c r="A156" s="1">
        <v>43245</v>
      </c>
      <c r="B156" s="2">
        <v>228.5</v>
      </c>
      <c r="C156">
        <f>AVERAGE(B154:B156)</f>
        <v>228.66666666666666</v>
      </c>
      <c r="D156">
        <v>0</v>
      </c>
      <c r="E156">
        <v>1000</v>
      </c>
      <c r="F156">
        <v>1000</v>
      </c>
      <c r="G156">
        <v>745000</v>
      </c>
      <c r="H156">
        <v>973500</v>
      </c>
    </row>
    <row r="157" spans="1:8" x14ac:dyDescent="0.4">
      <c r="A157" s="1">
        <v>43248</v>
      </c>
      <c r="B157" s="2">
        <v>227</v>
      </c>
      <c r="C157">
        <f>AVERAGE(B155:B157)</f>
        <v>228.16666666666666</v>
      </c>
      <c r="D157">
        <v>0</v>
      </c>
      <c r="E157">
        <v>1000</v>
      </c>
      <c r="F157">
        <v>0</v>
      </c>
      <c r="G157">
        <v>972000</v>
      </c>
      <c r="H157">
        <v>972000</v>
      </c>
    </row>
    <row r="158" spans="1:8" x14ac:dyDescent="0.4">
      <c r="A158" s="1">
        <v>43249</v>
      </c>
      <c r="B158" s="2">
        <v>225</v>
      </c>
      <c r="C158">
        <f>AVERAGE(B156:B158)</f>
        <v>226.83333333333334</v>
      </c>
      <c r="D158">
        <v>0</v>
      </c>
      <c r="E158">
        <v>0</v>
      </c>
      <c r="F158">
        <v>0</v>
      </c>
      <c r="G158">
        <v>972000</v>
      </c>
      <c r="H158">
        <v>972000</v>
      </c>
    </row>
    <row r="159" spans="1:8" x14ac:dyDescent="0.4">
      <c r="A159" s="1">
        <v>43250</v>
      </c>
      <c r="B159" s="2">
        <v>221</v>
      </c>
      <c r="C159">
        <f>AVERAGE(B157:B159)</f>
        <v>224.33333333333334</v>
      </c>
      <c r="D159">
        <v>0</v>
      </c>
      <c r="E159">
        <v>0</v>
      </c>
      <c r="F159">
        <v>0</v>
      </c>
      <c r="G159">
        <v>972000</v>
      </c>
      <c r="H159">
        <v>972000</v>
      </c>
    </row>
    <row r="160" spans="1:8" x14ac:dyDescent="0.4">
      <c r="A160" s="1">
        <v>43251</v>
      </c>
      <c r="B160" s="2">
        <v>224</v>
      </c>
      <c r="C160">
        <f>AVERAGE(B158:B160)</f>
        <v>223.33333333333334</v>
      </c>
      <c r="D160">
        <v>1000</v>
      </c>
      <c r="E160">
        <v>0</v>
      </c>
      <c r="F160">
        <v>1000</v>
      </c>
      <c r="G160">
        <v>748000</v>
      </c>
      <c r="H160">
        <v>972000</v>
      </c>
    </row>
    <row r="161" spans="1:8" x14ac:dyDescent="0.4">
      <c r="A161" s="1">
        <v>43252</v>
      </c>
      <c r="B161" s="2">
        <v>224</v>
      </c>
      <c r="C161">
        <f>AVERAGE(B159:B161)</f>
        <v>223</v>
      </c>
      <c r="D161">
        <v>1000</v>
      </c>
      <c r="E161">
        <v>0</v>
      </c>
      <c r="F161">
        <v>2000</v>
      </c>
      <c r="G161">
        <v>524000</v>
      </c>
      <c r="H161">
        <v>972000</v>
      </c>
    </row>
    <row r="162" spans="1:8" x14ac:dyDescent="0.4">
      <c r="A162" s="1">
        <v>43255</v>
      </c>
      <c r="B162" s="2">
        <v>229</v>
      </c>
      <c r="C162">
        <f>AVERAGE(B160:B162)</f>
        <v>225.66666666666666</v>
      </c>
      <c r="D162">
        <v>1000</v>
      </c>
      <c r="E162">
        <v>0</v>
      </c>
      <c r="F162">
        <v>3000</v>
      </c>
      <c r="G162">
        <v>295000</v>
      </c>
      <c r="H162">
        <v>982000</v>
      </c>
    </row>
    <row r="163" spans="1:8" x14ac:dyDescent="0.4">
      <c r="A163" s="1">
        <v>43256</v>
      </c>
      <c r="B163" s="2">
        <v>229</v>
      </c>
      <c r="C163">
        <f>AVERAGE(B161:B163)</f>
        <v>227.33333333333334</v>
      </c>
      <c r="D163">
        <v>1000</v>
      </c>
      <c r="E163">
        <v>0</v>
      </c>
      <c r="F163">
        <v>4000</v>
      </c>
      <c r="G163">
        <v>66000</v>
      </c>
      <c r="H163">
        <v>982000</v>
      </c>
    </row>
    <row r="164" spans="1:8" x14ac:dyDescent="0.4">
      <c r="A164" s="1">
        <v>43257</v>
      </c>
      <c r="B164" s="2">
        <v>230</v>
      </c>
      <c r="C164">
        <f>AVERAGE(B162:B164)</f>
        <v>229.33333333333334</v>
      </c>
      <c r="D164">
        <v>0</v>
      </c>
      <c r="E164">
        <v>1000</v>
      </c>
      <c r="F164">
        <v>3000</v>
      </c>
      <c r="G164">
        <v>296000</v>
      </c>
      <c r="H164">
        <v>986000</v>
      </c>
    </row>
    <row r="165" spans="1:8" x14ac:dyDescent="0.4">
      <c r="A165" s="1">
        <v>43258</v>
      </c>
      <c r="B165" s="2">
        <v>230</v>
      </c>
      <c r="C165">
        <f>AVERAGE(B163:B165)</f>
        <v>229.66666666666666</v>
      </c>
      <c r="D165">
        <v>1000</v>
      </c>
      <c r="E165">
        <v>0</v>
      </c>
      <c r="F165">
        <v>4000</v>
      </c>
      <c r="G165">
        <v>66000</v>
      </c>
      <c r="H165">
        <v>986000</v>
      </c>
    </row>
    <row r="166" spans="1:8" x14ac:dyDescent="0.4">
      <c r="A166" s="1">
        <v>43259</v>
      </c>
      <c r="B166" s="2">
        <v>227</v>
      </c>
      <c r="C166">
        <f>AVERAGE(B164:B166)</f>
        <v>229</v>
      </c>
      <c r="D166">
        <v>0</v>
      </c>
      <c r="E166">
        <v>1000</v>
      </c>
      <c r="F166">
        <v>3000</v>
      </c>
      <c r="G166">
        <v>293000</v>
      </c>
      <c r="H166">
        <v>974000</v>
      </c>
    </row>
    <row r="167" spans="1:8" x14ac:dyDescent="0.4">
      <c r="A167" s="1">
        <v>43262</v>
      </c>
      <c r="B167" s="2">
        <v>226</v>
      </c>
      <c r="C167">
        <f>AVERAGE(B165:B167)</f>
        <v>227.66666666666666</v>
      </c>
      <c r="D167">
        <v>0</v>
      </c>
      <c r="E167">
        <v>1000</v>
      </c>
      <c r="F167">
        <v>2000</v>
      </c>
      <c r="G167">
        <v>519000</v>
      </c>
      <c r="H167">
        <v>971000</v>
      </c>
    </row>
    <row r="168" spans="1:8" x14ac:dyDescent="0.4">
      <c r="A168" s="1">
        <v>43263</v>
      </c>
      <c r="B168" s="2">
        <v>229</v>
      </c>
      <c r="C168">
        <f>AVERAGE(B166:B168)</f>
        <v>227.33333333333334</v>
      </c>
      <c r="D168">
        <v>1000</v>
      </c>
      <c r="E168">
        <v>0</v>
      </c>
      <c r="F168">
        <v>3000</v>
      </c>
      <c r="G168">
        <v>290000</v>
      </c>
      <c r="H168">
        <v>977000</v>
      </c>
    </row>
    <row r="169" spans="1:8" x14ac:dyDescent="0.4">
      <c r="A169" s="1">
        <v>43264</v>
      </c>
      <c r="B169" s="2">
        <v>232</v>
      </c>
      <c r="C169">
        <f>AVERAGE(B167:B169)</f>
        <v>229</v>
      </c>
      <c r="D169">
        <v>1000</v>
      </c>
      <c r="E169">
        <v>0</v>
      </c>
      <c r="F169">
        <v>4000</v>
      </c>
      <c r="G169">
        <v>58000</v>
      </c>
      <c r="H169">
        <v>986000</v>
      </c>
    </row>
    <row r="170" spans="1:8" x14ac:dyDescent="0.4">
      <c r="A170" s="1">
        <v>43265</v>
      </c>
      <c r="B170" s="2">
        <v>226.5</v>
      </c>
      <c r="C170">
        <f>AVERAGE(B168:B170)</f>
        <v>229.16666666666666</v>
      </c>
      <c r="D170">
        <v>0</v>
      </c>
      <c r="E170">
        <v>1000</v>
      </c>
      <c r="F170">
        <v>3000</v>
      </c>
      <c r="G170">
        <v>284500</v>
      </c>
      <c r="H170">
        <v>964000</v>
      </c>
    </row>
    <row r="171" spans="1:8" x14ac:dyDescent="0.4">
      <c r="A171" s="1">
        <v>43266</v>
      </c>
      <c r="B171" s="2">
        <v>231</v>
      </c>
      <c r="C171">
        <f>AVERAGE(B169:B171)</f>
        <v>229.83333333333334</v>
      </c>
      <c r="D171">
        <v>1000</v>
      </c>
      <c r="E171">
        <v>0</v>
      </c>
      <c r="F171">
        <v>4000</v>
      </c>
      <c r="G171">
        <v>53500</v>
      </c>
      <c r="H171">
        <v>977500</v>
      </c>
    </row>
    <row r="172" spans="1:8" x14ac:dyDescent="0.4">
      <c r="A172" s="1">
        <v>43270</v>
      </c>
      <c r="B172" s="2">
        <v>225</v>
      </c>
      <c r="C172">
        <f>AVERAGE(B170:B172)</f>
        <v>227.5</v>
      </c>
      <c r="D172">
        <v>0</v>
      </c>
      <c r="E172">
        <v>1000</v>
      </c>
      <c r="F172">
        <v>3000</v>
      </c>
      <c r="G172">
        <v>278500</v>
      </c>
      <c r="H172">
        <v>953500</v>
      </c>
    </row>
    <row r="173" spans="1:8" x14ac:dyDescent="0.4">
      <c r="A173" s="1">
        <v>43271</v>
      </c>
      <c r="B173" s="2">
        <v>226</v>
      </c>
      <c r="C173">
        <f>AVERAGE(B171:B173)</f>
        <v>227.33333333333334</v>
      </c>
      <c r="D173">
        <v>0</v>
      </c>
      <c r="E173">
        <v>1000</v>
      </c>
      <c r="F173">
        <v>2000</v>
      </c>
      <c r="G173">
        <v>504500</v>
      </c>
      <c r="H173">
        <v>956500</v>
      </c>
    </row>
    <row r="174" spans="1:8" x14ac:dyDescent="0.4">
      <c r="A174" s="1">
        <v>43272</v>
      </c>
      <c r="B174" s="2">
        <v>226.5</v>
      </c>
      <c r="C174">
        <f>AVERAGE(B172:B174)</f>
        <v>225.83333333333334</v>
      </c>
      <c r="D174">
        <v>1000</v>
      </c>
      <c r="E174">
        <v>0</v>
      </c>
      <c r="F174">
        <v>3000</v>
      </c>
      <c r="G174">
        <v>278000</v>
      </c>
      <c r="H174">
        <v>957500</v>
      </c>
    </row>
    <row r="175" spans="1:8" x14ac:dyDescent="0.4">
      <c r="A175" s="1">
        <v>43273</v>
      </c>
      <c r="B175" s="2">
        <v>227.5</v>
      </c>
      <c r="C175">
        <f>AVERAGE(B173:B175)</f>
        <v>226.66666666666666</v>
      </c>
      <c r="D175">
        <v>1000</v>
      </c>
      <c r="E175">
        <v>0</v>
      </c>
      <c r="F175">
        <v>4000</v>
      </c>
      <c r="G175">
        <v>50500</v>
      </c>
      <c r="H175">
        <v>960500</v>
      </c>
    </row>
    <row r="176" spans="1:8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"/>
      <c r="B182" s="2"/>
    </row>
    <row r="183" spans="1:2" x14ac:dyDescent="0.4">
      <c r="A183" s="1"/>
      <c r="B183" s="2"/>
    </row>
    <row r="184" spans="1:2" x14ac:dyDescent="0.4">
      <c r="A184" s="1"/>
      <c r="B184" s="2"/>
    </row>
    <row r="185" spans="1:2" x14ac:dyDescent="0.4">
      <c r="A185" s="1"/>
      <c r="B185" s="2"/>
    </row>
    <row r="186" spans="1:2" x14ac:dyDescent="0.4">
      <c r="A186" s="1"/>
      <c r="B186" s="2"/>
    </row>
    <row r="187" spans="1:2" x14ac:dyDescent="0.4">
      <c r="A187" s="1"/>
      <c r="B187" s="2"/>
    </row>
    <row r="188" spans="1:2" x14ac:dyDescent="0.4">
      <c r="A188" s="1"/>
      <c r="B188" s="2"/>
    </row>
    <row r="189" spans="1:2" x14ac:dyDescent="0.4">
      <c r="A189" s="1"/>
      <c r="B189" s="2"/>
    </row>
    <row r="190" spans="1:2" x14ac:dyDescent="0.4">
      <c r="A190" s="1"/>
      <c r="B190" s="2"/>
    </row>
    <row r="191" spans="1:2" x14ac:dyDescent="0.4">
      <c r="A191" s="1"/>
      <c r="B191" s="2"/>
    </row>
    <row r="192" spans="1:2" x14ac:dyDescent="0.4">
      <c r="A192" s="1"/>
      <c r="B192" s="2"/>
    </row>
    <row r="193" spans="1:2" x14ac:dyDescent="0.4">
      <c r="A193" s="6"/>
      <c r="B193" s="2"/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2330</vt:lpstr>
      <vt:lpstr>2330 Excel</vt:lpstr>
      <vt:lpstr>2330_python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Lu小貓貓</cp:lastModifiedBy>
  <dcterms:created xsi:type="dcterms:W3CDTF">2015-01-25T11:31:25Z</dcterms:created>
  <dcterms:modified xsi:type="dcterms:W3CDTF">2020-02-04T15:49:38Z</dcterms:modified>
</cp:coreProperties>
</file>